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M:\Д26 Департамент оценки регулирующего воздействия\Шаблоны для ОРВ\личный кабинет разработчика\"/>
    </mc:Choice>
  </mc:AlternateContent>
  <bookViews>
    <workbookView xWindow="-105" yWindow="-105" windowWidth="41490" windowHeight="16770"/>
  </bookViews>
  <sheets>
    <sheet name="Оглавление" sheetId="1" r:id="rId1"/>
    <sheet name="1.Справочник типовых оценок" sheetId="2" r:id="rId2"/>
    <sheet name="2.1.Типовые операции - время" sheetId="3" r:id="rId3"/>
    <sheet name="2.2.Стандарная стоимость часа" sheetId="4" r:id="rId4"/>
    <sheet name="2.3.Оборудование - срок службы" sheetId="5" r:id="rId5"/>
    <sheet name="2.4.Оборудование - цены" sheetId="6" r:id="rId6"/>
    <sheet name="2.5.Оборудование - обслуживание" sheetId="7" r:id="rId7"/>
    <sheet name="2.6.Работы - цена" sheetId="8" r:id="rId8"/>
    <sheet name="2.7.Объекты расчета - кол-во" sheetId="9" r:id="rId9"/>
    <sheet name="В1.Группы действий" sheetId="10" state="hidden" r:id="rId10"/>
    <sheet name="В2.Расчет стоимости часа" sheetId="11" state="hidden" r:id="rId11"/>
    <sheet name="В3.Группы оборудования" sheetId="12" state="hidden" r:id="rId12"/>
    <sheet name="В4.Группы работ услуг" sheetId="13" state="hidden" r:id="rId13"/>
    <sheet name="B5.Сферы объектов" sheetId="14" state="hidden" r:id="rId14"/>
  </sheets>
  <definedNames>
    <definedName name="_xlnm._FilterDatabase" localSheetId="1" hidden="1">'1.Справочник типовых оценок'!$A$3:$H$424</definedName>
    <definedName name="_xlnm._FilterDatabase" localSheetId="2" hidden="1">'2.1.Типовые операции - время'!$A$3:$E$498</definedName>
    <definedName name="_xlnm._FilterDatabase" localSheetId="4" hidden="1">'2.3.Оборудование - срок службы'!$A$3:$F$118</definedName>
    <definedName name="_xlnm._FilterDatabase" localSheetId="5" hidden="1">'2.4.Оборудование - цены'!$A$3:$F$192</definedName>
    <definedName name="_xlnm._FilterDatabase" localSheetId="6" hidden="1">'2.5.Оборудование - обслуживание'!$A$3:$F$43</definedName>
    <definedName name="_xlnm._FilterDatabase" localSheetId="7" hidden="1">'2.6.Работы - цена'!$A$3:$F$374</definedName>
    <definedName name="_xlnm._FilterDatabase" localSheetId="8" hidden="1">'2.7.Объекты расчета - кол-во'!$A$3:$G$1430</definedName>
    <definedName name="_xlnm.Print_Area" localSheetId="8">'2.7.Объекты расчета - кол-во'!$A$1:$G$1392</definedName>
    <definedName name="Размещение_информации_об_организации__продукции__услугах" localSheetId="2">'2.1.Типовые операции - время'!$D$4:$D$9</definedName>
    <definedName name="Размещение_информации_по_пожарной_безопасности" localSheetId="2">'2.1.Типовые операции - время'!$D$18:$D$21</definedName>
  </definedNames>
  <calcPr calcId="162913"/>
</workbook>
</file>

<file path=xl/calcChain.xml><?xml version="1.0" encoding="utf-8"?>
<calcChain xmlns="http://schemas.openxmlformats.org/spreadsheetml/2006/main">
  <c r="C94" i="6" l="1"/>
  <c r="C103" i="6"/>
  <c r="C105" i="6"/>
  <c r="C107" i="6"/>
  <c r="C100" i="6"/>
  <c r="E23" i="7" l="1"/>
  <c r="E702" i="9" l="1"/>
  <c r="E1098" i="9" l="1"/>
  <c r="E1097" i="9"/>
  <c r="G267" i="2" l="1"/>
  <c r="C74" i="5"/>
  <c r="C92" i="6"/>
  <c r="C15" i="8"/>
  <c r="C220" i="3" l="1"/>
  <c r="C150" i="3"/>
  <c r="C146" i="3"/>
  <c r="C147" i="3" s="1"/>
  <c r="C148" i="3" s="1"/>
  <c r="C127" i="3"/>
  <c r="C128" i="3" s="1"/>
  <c r="C129" i="3" s="1"/>
  <c r="C130" i="3" s="1"/>
  <c r="C123" i="3"/>
  <c r="C124" i="3" s="1"/>
  <c r="C86" i="3"/>
  <c r="C87" i="3" s="1"/>
  <c r="C88" i="3" s="1"/>
  <c r="C71" i="3"/>
  <c r="C72" i="3" s="1"/>
  <c r="C73" i="3" s="1"/>
  <c r="C74" i="3" s="1"/>
  <c r="C75" i="3" s="1"/>
  <c r="C76" i="3" s="1"/>
  <c r="C46" i="3"/>
  <c r="C47" i="3" s="1"/>
  <c r="C48" i="3" s="1"/>
  <c r="C49" i="3" s="1"/>
  <c r="C50" i="3" s="1"/>
  <c r="C51" i="3" s="1"/>
  <c r="C38" i="3"/>
  <c r="C39" i="3" s="1"/>
  <c r="C40" i="3" s="1"/>
  <c r="C41" i="3" s="1"/>
  <c r="C42" i="3" s="1"/>
  <c r="C43" i="3" s="1"/>
  <c r="C44" i="3" s="1"/>
  <c r="C23" i="3"/>
  <c r="C24" i="3" s="1"/>
  <c r="C25" i="3" s="1"/>
  <c r="C26" i="3" s="1"/>
  <c r="C27" i="3" s="1"/>
  <c r="C19" i="3"/>
  <c r="C20" i="3" s="1"/>
  <c r="C21" i="3" s="1"/>
  <c r="E9" i="3"/>
  <c r="E8" i="3"/>
  <c r="C5" i="3"/>
  <c r="C6" i="3" s="1"/>
  <c r="C7" i="3" s="1"/>
  <c r="C8" i="3" s="1"/>
  <c r="C9" i="3" s="1"/>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3" i="13"/>
  <c r="A4" i="13" s="1"/>
  <c r="A5" i="13" s="1"/>
  <c r="A6" i="13" s="1"/>
  <c r="A7" i="13" s="1"/>
  <c r="A8" i="13" s="1"/>
  <c r="A9" i="13" s="1"/>
  <c r="A10" i="13" s="1"/>
  <c r="A11" i="13" s="1"/>
  <c r="A12" i="13" s="1"/>
  <c r="A13" i="13" s="1"/>
  <c r="A14" i="13" s="1"/>
  <c r="A15" i="13" s="1"/>
  <c r="A3" i="12"/>
  <c r="A4" i="12" s="1"/>
  <c r="A5" i="12" s="1"/>
  <c r="A6" i="12" s="1"/>
  <c r="A7" i="12" s="1"/>
  <c r="A8" i="12" s="1"/>
  <c r="A9" i="12" s="1"/>
  <c r="A10" i="12" s="1"/>
  <c r="A11" i="12" s="1"/>
  <c r="A12" i="12" s="1"/>
  <c r="A13" i="12" s="1"/>
  <c r="A14" i="12" s="1"/>
  <c r="A15" i="12" s="1"/>
  <c r="A16" i="12" s="1"/>
  <c r="A17" i="12" s="1"/>
  <c r="A3" i="10"/>
  <c r="A4" i="10" s="1"/>
  <c r="A5" i="10" s="1"/>
  <c r="A6" i="10" s="1"/>
  <c r="A7" i="10" s="1"/>
  <c r="A8" i="10" s="1"/>
  <c r="A9" i="10" s="1"/>
  <c r="A10" i="10" s="1"/>
  <c r="A11" i="10" s="1"/>
  <c r="A12" i="10" s="1"/>
  <c r="A13" i="10" s="1"/>
  <c r="A14" i="10" s="1"/>
  <c r="A15" i="10" s="1"/>
  <c r="A16" i="10" s="1"/>
  <c r="A17" i="10" s="1"/>
  <c r="A18" i="10" s="1"/>
  <c r="C15" i="9"/>
  <c r="C16" i="9" s="1"/>
  <c r="C17" i="9" s="1"/>
  <c r="C18" i="9" s="1"/>
  <c r="C19" i="9" s="1"/>
  <c r="C20" i="9" s="1"/>
  <c r="C21" i="9" s="1"/>
  <c r="C22" i="9" s="1"/>
  <c r="C5" i="9"/>
  <c r="C6" i="9" s="1"/>
  <c r="C7" i="9" s="1"/>
  <c r="C8" i="9" s="1"/>
  <c r="C9" i="9" s="1"/>
  <c r="C10" i="9" s="1"/>
  <c r="C11" i="9" s="1"/>
  <c r="C12" i="9" s="1"/>
  <c r="C209" i="8"/>
  <c r="C210" i="8" s="1"/>
  <c r="C206" i="8"/>
  <c r="C204" i="8"/>
  <c r="C194" i="8"/>
  <c r="C195" i="8" s="1"/>
  <c r="C196" i="8" s="1"/>
  <c r="C197" i="8" s="1"/>
  <c r="C198" i="8" s="1"/>
  <c r="C199" i="8" s="1"/>
  <c r="C200" i="8" s="1"/>
  <c r="C201" i="8" s="1"/>
  <c r="C202" i="8" s="1"/>
  <c r="C177" i="8"/>
  <c r="C178" i="8" s="1"/>
  <c r="C179" i="8" s="1"/>
  <c r="C180" i="8" s="1"/>
  <c r="C181" i="8" s="1"/>
  <c r="C182" i="8" s="1"/>
  <c r="C183" i="8" s="1"/>
  <c r="C184" i="8" s="1"/>
  <c r="C185" i="8" s="1"/>
  <c r="C186" i="8" s="1"/>
  <c r="C187" i="8" s="1"/>
  <c r="C188" i="8" s="1"/>
  <c r="C189" i="8" s="1"/>
  <c r="C190" i="8" s="1"/>
  <c r="C191" i="8" s="1"/>
  <c r="C192" i="8" s="1"/>
  <c r="C170" i="8"/>
  <c r="C171" i="8" s="1"/>
  <c r="C172" i="8" s="1"/>
  <c r="C173" i="8" s="1"/>
  <c r="C174" i="8" s="1"/>
  <c r="C175" i="8" s="1"/>
  <c r="C153" i="8"/>
  <c r="C154" i="8" s="1"/>
  <c r="C155" i="8" s="1"/>
  <c r="C156" i="8" s="1"/>
  <c r="C157" i="8" s="1"/>
  <c r="C158" i="8" s="1"/>
  <c r="C159" i="8" s="1"/>
  <c r="C160" i="8" s="1"/>
  <c r="C161" i="8" s="1"/>
  <c r="C162" i="8" s="1"/>
  <c r="C163" i="8" s="1"/>
  <c r="C164" i="8" s="1"/>
  <c r="C165" i="8" s="1"/>
  <c r="C166" i="8" s="1"/>
  <c r="C167" i="8" s="1"/>
  <c r="C148" i="8"/>
  <c r="C149" i="8" s="1"/>
  <c r="C150" i="8" s="1"/>
  <c r="C151" i="8" s="1"/>
  <c r="C84" i="8"/>
  <c r="C85" i="8" s="1"/>
  <c r="C28" i="8"/>
  <c r="C29" i="8" s="1"/>
  <c r="C30" i="8" s="1"/>
  <c r="C31" i="8" s="1"/>
  <c r="C32" i="8" s="1"/>
  <c r="C33" i="8" s="1"/>
  <c r="C34" i="8" s="1"/>
  <c r="C35" i="8" s="1"/>
  <c r="C36" i="8" s="1"/>
  <c r="C37" i="8" s="1"/>
  <c r="C38" i="8" s="1"/>
  <c r="C39" i="8" s="1"/>
  <c r="C40" i="8" s="1"/>
  <c r="C41" i="8" s="1"/>
  <c r="C42" i="8" s="1"/>
  <c r="C43" i="8" s="1"/>
  <c r="C44" i="8" s="1"/>
  <c r="C45" i="8" s="1"/>
  <c r="C46" i="8" s="1"/>
  <c r="C47" i="8" s="1"/>
  <c r="C48" i="8" s="1"/>
  <c r="C49" i="8" s="1"/>
  <c r="C50" i="8" s="1"/>
  <c r="C51" i="8" s="1"/>
  <c r="C52" i="8" s="1"/>
  <c r="C53" i="8" s="1"/>
  <c r="C54" i="8" s="1"/>
  <c r="C55" i="8" s="1"/>
  <c r="C56" i="8" s="1"/>
  <c r="C57" i="8" s="1"/>
  <c r="C58" i="8" s="1"/>
  <c r="C59" i="8" s="1"/>
  <c r="C60" i="8" s="1"/>
  <c r="C61" i="8" s="1"/>
  <c r="C62" i="8" s="1"/>
  <c r="C63" i="8" s="1"/>
  <c r="C64" i="8" s="1"/>
  <c r="C65" i="8" s="1"/>
  <c r="C66" i="8" s="1"/>
  <c r="C67" i="8" s="1"/>
  <c r="C68" i="8" s="1"/>
  <c r="C69" i="8" s="1"/>
  <c r="C70" i="8" s="1"/>
  <c r="C71" i="8" s="1"/>
  <c r="C72" i="8" s="1"/>
  <c r="C73" i="8" s="1"/>
  <c r="C74" i="8" s="1"/>
  <c r="C75" i="8" s="1"/>
  <c r="C76" i="8" s="1"/>
  <c r="C77" i="8" s="1"/>
  <c r="C78" i="8" s="1"/>
  <c r="C79" i="8" s="1"/>
  <c r="C80" i="8" s="1"/>
  <c r="C81" i="8" s="1"/>
  <c r="C82" i="8" s="1"/>
  <c r="C25" i="8"/>
  <c r="C26" i="8" s="1"/>
  <c r="C21" i="8"/>
  <c r="C22" i="8" s="1"/>
  <c r="C23" i="8" s="1"/>
  <c r="C19" i="8"/>
  <c r="C11" i="8"/>
  <c r="C12" i="8" s="1"/>
  <c r="C6" i="8"/>
  <c r="E5" i="7"/>
  <c r="C5" i="7"/>
  <c r="C6" i="7" s="1"/>
  <c r="C7" i="7" s="1"/>
  <c r="C8" i="7" s="1"/>
  <c r="C60" i="6"/>
  <c r="C52" i="6"/>
  <c r="C53" i="6" s="1"/>
  <c r="C40" i="6"/>
  <c r="C41" i="6" s="1"/>
  <c r="C26" i="6"/>
  <c r="C27" i="6" s="1"/>
  <c r="C28" i="6" s="1"/>
  <c r="C12" i="6"/>
  <c r="C13" i="6" s="1"/>
  <c r="C14" i="6" s="1"/>
  <c r="C15" i="6" s="1"/>
  <c r="C16" i="6" s="1"/>
  <c r="C17" i="6" s="1"/>
  <c r="C18" i="6" s="1"/>
  <c r="C6" i="6"/>
  <c r="C7" i="6" s="1"/>
  <c r="C8" i="6" s="1"/>
  <c r="C9" i="6" s="1"/>
  <c r="C66" i="5"/>
  <c r="C58" i="5"/>
  <c r="C52" i="5"/>
  <c r="C53" i="5" s="1"/>
  <c r="C46" i="5"/>
  <c r="C31" i="5"/>
  <c r="C32" i="5" s="1"/>
  <c r="C33" i="5" s="1"/>
  <c r="C5" i="5"/>
  <c r="C6" i="5" s="1"/>
  <c r="C7" i="5" s="1"/>
  <c r="H362" i="4"/>
  <c r="G362" i="4"/>
  <c r="F362" i="4"/>
  <c r="E362" i="4"/>
  <c r="D362" i="4"/>
  <c r="C362" i="4"/>
  <c r="H361" i="4"/>
  <c r="G361" i="4"/>
  <c r="F361" i="4"/>
  <c r="E361" i="4"/>
  <c r="D361" i="4"/>
  <c r="C361" i="4"/>
  <c r="H360" i="4"/>
  <c r="G360" i="4"/>
  <c r="F360" i="4"/>
  <c r="E360" i="4"/>
  <c r="D360" i="4"/>
  <c r="C360" i="4"/>
  <c r="H359" i="4"/>
  <c r="G359" i="4"/>
  <c r="F359" i="4"/>
  <c r="E359" i="4"/>
  <c r="D359" i="4"/>
  <c r="C359" i="4"/>
  <c r="H358" i="4"/>
  <c r="G358" i="4"/>
  <c r="F358" i="4"/>
  <c r="E358" i="4"/>
  <c r="D358" i="4"/>
  <c r="C358" i="4"/>
  <c r="H357" i="4"/>
  <c r="G357" i="4"/>
  <c r="F357" i="4"/>
  <c r="E357" i="4"/>
  <c r="D357" i="4"/>
  <c r="C357" i="4"/>
  <c r="H356" i="4"/>
  <c r="G356" i="4"/>
  <c r="F356" i="4"/>
  <c r="E356" i="4"/>
  <c r="D356" i="4"/>
  <c r="C356" i="4"/>
  <c r="H355" i="4"/>
  <c r="G355" i="4"/>
  <c r="F355" i="4"/>
  <c r="E355" i="4"/>
  <c r="D355" i="4"/>
  <c r="C355" i="4"/>
  <c r="H354" i="4"/>
  <c r="G354" i="4"/>
  <c r="F354" i="4"/>
  <c r="E354" i="4"/>
  <c r="D354" i="4"/>
  <c r="C354" i="4"/>
  <c r="H353" i="4"/>
  <c r="G353" i="4"/>
  <c r="F353" i="4"/>
  <c r="E353" i="4"/>
  <c r="D353" i="4"/>
  <c r="C353" i="4"/>
  <c r="H352" i="4"/>
  <c r="G352" i="4"/>
  <c r="F352" i="4"/>
  <c r="E352" i="4"/>
  <c r="D352" i="4"/>
  <c r="C352" i="4"/>
  <c r="H351" i="4"/>
  <c r="G351" i="4"/>
  <c r="F351" i="4"/>
  <c r="E351" i="4"/>
  <c r="D351" i="4"/>
  <c r="C351" i="4"/>
  <c r="H350" i="4"/>
  <c r="G350" i="4"/>
  <c r="F350" i="4"/>
  <c r="E350" i="4"/>
  <c r="D350" i="4"/>
  <c r="C350" i="4"/>
  <c r="H349" i="4"/>
  <c r="G349" i="4"/>
  <c r="F349" i="4"/>
  <c r="E349" i="4"/>
  <c r="D349" i="4"/>
  <c r="C349" i="4"/>
  <c r="H348" i="4"/>
  <c r="G348" i="4"/>
  <c r="F348" i="4"/>
  <c r="E348" i="4"/>
  <c r="D348" i="4"/>
  <c r="C348" i="4"/>
  <c r="H347" i="4"/>
  <c r="G347" i="4"/>
  <c r="F347" i="4"/>
  <c r="E347" i="4"/>
  <c r="D347" i="4"/>
  <c r="C347" i="4"/>
  <c r="H346" i="4"/>
  <c r="G346" i="4"/>
  <c r="F346" i="4"/>
  <c r="E346" i="4"/>
  <c r="D346" i="4"/>
  <c r="C346" i="4"/>
  <c r="H345" i="4"/>
  <c r="G345" i="4"/>
  <c r="F345" i="4"/>
  <c r="E345" i="4"/>
  <c r="D345" i="4"/>
  <c r="C345" i="4"/>
  <c r="H344" i="4"/>
  <c r="G344" i="4"/>
  <c r="F344" i="4"/>
  <c r="E344" i="4"/>
  <c r="D344" i="4"/>
  <c r="C344" i="4"/>
  <c r="H343" i="4"/>
  <c r="G343" i="4"/>
  <c r="F343" i="4"/>
  <c r="E343" i="4"/>
  <c r="D343" i="4"/>
  <c r="C343" i="4"/>
  <c r="H342" i="4"/>
  <c r="G342" i="4"/>
  <c r="F342" i="4"/>
  <c r="E342" i="4"/>
  <c r="D342" i="4"/>
  <c r="C342" i="4"/>
  <c r="H341" i="4"/>
  <c r="G341" i="4"/>
  <c r="F341" i="4"/>
  <c r="E341" i="4"/>
  <c r="D341" i="4"/>
  <c r="C341" i="4"/>
  <c r="H340" i="4"/>
  <c r="G340" i="4"/>
  <c r="F340" i="4"/>
  <c r="E340" i="4"/>
  <c r="D340" i="4"/>
  <c r="C340" i="4"/>
  <c r="H339" i="4"/>
  <c r="G339" i="4"/>
  <c r="F339" i="4"/>
  <c r="E339" i="4"/>
  <c r="D339" i="4"/>
  <c r="C339" i="4"/>
  <c r="H338" i="4"/>
  <c r="G338" i="4"/>
  <c r="F338" i="4"/>
  <c r="E338" i="4"/>
  <c r="D338" i="4"/>
  <c r="C338" i="4"/>
  <c r="H337" i="4"/>
  <c r="G337" i="4"/>
  <c r="F337" i="4"/>
  <c r="E337" i="4"/>
  <c r="D337" i="4"/>
  <c r="C337" i="4"/>
  <c r="H336" i="4"/>
  <c r="G336" i="4"/>
  <c r="F336" i="4"/>
  <c r="E336" i="4"/>
  <c r="D336" i="4"/>
  <c r="C336" i="4"/>
  <c r="H335" i="4"/>
  <c r="G335" i="4"/>
  <c r="F335" i="4"/>
  <c r="E335" i="4"/>
  <c r="D335" i="4"/>
  <c r="C335" i="4"/>
  <c r="H334" i="4"/>
  <c r="G334" i="4"/>
  <c r="F334" i="4"/>
  <c r="E334" i="4"/>
  <c r="D334" i="4"/>
  <c r="C334" i="4"/>
  <c r="H333" i="4"/>
  <c r="G333" i="4"/>
  <c r="F333" i="4"/>
  <c r="E333" i="4"/>
  <c r="D333" i="4"/>
  <c r="C333" i="4"/>
  <c r="H332" i="4"/>
  <c r="G332" i="4"/>
  <c r="F332" i="4"/>
  <c r="E332" i="4"/>
  <c r="D332" i="4"/>
  <c r="C332" i="4"/>
  <c r="H331" i="4"/>
  <c r="G331" i="4"/>
  <c r="F331" i="4"/>
  <c r="E331" i="4"/>
  <c r="D331" i="4"/>
  <c r="C331" i="4"/>
  <c r="H330" i="4"/>
  <c r="G330" i="4"/>
  <c r="F330" i="4"/>
  <c r="E330" i="4"/>
  <c r="D330" i="4"/>
  <c r="C330" i="4"/>
  <c r="H329" i="4"/>
  <c r="G329" i="4"/>
  <c r="F329" i="4"/>
  <c r="E329" i="4"/>
  <c r="D329" i="4"/>
  <c r="C329" i="4"/>
  <c r="H328" i="4"/>
  <c r="G328" i="4"/>
  <c r="F328" i="4"/>
  <c r="E328" i="4"/>
  <c r="D328" i="4"/>
  <c r="C328" i="4"/>
  <c r="H327" i="4"/>
  <c r="G327" i="4"/>
  <c r="F327" i="4"/>
  <c r="E327" i="4"/>
  <c r="D327" i="4"/>
  <c r="C327" i="4"/>
  <c r="H326" i="4"/>
  <c r="G326" i="4"/>
  <c r="F326" i="4"/>
  <c r="E326" i="4"/>
  <c r="D326" i="4"/>
  <c r="C326" i="4"/>
  <c r="H325" i="4"/>
  <c r="G325" i="4"/>
  <c r="F325" i="4"/>
  <c r="E325" i="4"/>
  <c r="D325" i="4"/>
  <c r="C325" i="4"/>
  <c r="H324" i="4"/>
  <c r="G324" i="4"/>
  <c r="F324" i="4"/>
  <c r="E324" i="4"/>
  <c r="D324" i="4"/>
  <c r="C324" i="4"/>
  <c r="H323" i="4"/>
  <c r="G323" i="4"/>
  <c r="F323" i="4"/>
  <c r="E323" i="4"/>
  <c r="D323" i="4"/>
  <c r="C323" i="4"/>
  <c r="H322" i="4"/>
  <c r="G322" i="4"/>
  <c r="F322" i="4"/>
  <c r="E322" i="4"/>
  <c r="D322" i="4"/>
  <c r="C322" i="4"/>
  <c r="H321" i="4"/>
  <c r="G321" i="4"/>
  <c r="F321" i="4"/>
  <c r="E321" i="4"/>
  <c r="D321" i="4"/>
  <c r="C321" i="4"/>
  <c r="H320" i="4"/>
  <c r="G320" i="4"/>
  <c r="F320" i="4"/>
  <c r="E320" i="4"/>
  <c r="D320" i="4"/>
  <c r="C320" i="4"/>
  <c r="H319" i="4"/>
  <c r="G319" i="4"/>
  <c r="F319" i="4"/>
  <c r="E319" i="4"/>
  <c r="D319" i="4"/>
  <c r="C319" i="4"/>
  <c r="H318" i="4"/>
  <c r="G318" i="4"/>
  <c r="F318" i="4"/>
  <c r="E318" i="4"/>
  <c r="D318" i="4"/>
  <c r="C318" i="4"/>
  <c r="H317" i="4"/>
  <c r="G317" i="4"/>
  <c r="F317" i="4"/>
  <c r="E317" i="4"/>
  <c r="D317" i="4"/>
  <c r="C317" i="4"/>
  <c r="H316" i="4"/>
  <c r="G316" i="4"/>
  <c r="F316" i="4"/>
  <c r="E316" i="4"/>
  <c r="D316" i="4"/>
  <c r="C316" i="4"/>
  <c r="H315" i="4"/>
  <c r="G315" i="4"/>
  <c r="F315" i="4"/>
  <c r="E315" i="4"/>
  <c r="D315" i="4"/>
  <c r="C315" i="4"/>
  <c r="H314" i="4"/>
  <c r="G314" i="4"/>
  <c r="F314" i="4"/>
  <c r="E314" i="4"/>
  <c r="D314" i="4"/>
  <c r="C314" i="4"/>
  <c r="H313" i="4"/>
  <c r="G313" i="4"/>
  <c r="F313" i="4"/>
  <c r="E313" i="4"/>
  <c r="D313" i="4"/>
  <c r="C313" i="4"/>
  <c r="H312" i="4"/>
  <c r="G312" i="4"/>
  <c r="F312" i="4"/>
  <c r="E312" i="4"/>
  <c r="D312" i="4"/>
  <c r="C312" i="4"/>
  <c r="H311" i="4"/>
  <c r="G311" i="4"/>
  <c r="F311" i="4"/>
  <c r="E311" i="4"/>
  <c r="D311" i="4"/>
  <c r="C311" i="4"/>
  <c r="H310" i="4"/>
  <c r="G310" i="4"/>
  <c r="F310" i="4"/>
  <c r="E310" i="4"/>
  <c r="D310" i="4"/>
  <c r="C310" i="4"/>
  <c r="H309" i="4"/>
  <c r="G309" i="4"/>
  <c r="F309" i="4"/>
  <c r="E309" i="4"/>
  <c r="D309" i="4"/>
  <c r="C309" i="4"/>
  <c r="H308" i="4"/>
  <c r="G308" i="4"/>
  <c r="F308" i="4"/>
  <c r="E308" i="4"/>
  <c r="D308" i="4"/>
  <c r="C308" i="4"/>
  <c r="H307" i="4"/>
  <c r="G307" i="4"/>
  <c r="F307" i="4"/>
  <c r="E307" i="4"/>
  <c r="D307" i="4"/>
  <c r="C307" i="4"/>
  <c r="H306" i="4"/>
  <c r="G306" i="4"/>
  <c r="F306" i="4"/>
  <c r="E306" i="4"/>
  <c r="D306" i="4"/>
  <c r="C306" i="4"/>
  <c r="H305" i="4"/>
  <c r="G305" i="4"/>
  <c r="F305" i="4"/>
  <c r="E305" i="4"/>
  <c r="D305" i="4"/>
  <c r="C305" i="4"/>
  <c r="H304" i="4"/>
  <c r="G304" i="4"/>
  <c r="F304" i="4"/>
  <c r="E304" i="4"/>
  <c r="D304" i="4"/>
  <c r="C304" i="4"/>
  <c r="H303" i="4"/>
  <c r="G303" i="4"/>
  <c r="F303" i="4"/>
  <c r="E303" i="4"/>
  <c r="D303" i="4"/>
  <c r="C303" i="4"/>
  <c r="H302" i="4"/>
  <c r="G302" i="4"/>
  <c r="F302" i="4"/>
  <c r="E302" i="4"/>
  <c r="D302" i="4"/>
  <c r="C302" i="4"/>
  <c r="H301" i="4"/>
  <c r="G301" i="4"/>
  <c r="F301" i="4"/>
  <c r="E301" i="4"/>
  <c r="D301" i="4"/>
  <c r="C301" i="4"/>
  <c r="H300" i="4"/>
  <c r="G300" i="4"/>
  <c r="F300" i="4"/>
  <c r="E300" i="4"/>
  <c r="D300" i="4"/>
  <c r="C300" i="4"/>
  <c r="H299" i="4"/>
  <c r="G299" i="4"/>
  <c r="F299" i="4"/>
  <c r="E299" i="4"/>
  <c r="D299" i="4"/>
  <c r="C299" i="4"/>
  <c r="H298" i="4"/>
  <c r="G298" i="4"/>
  <c r="F298" i="4"/>
  <c r="E298" i="4"/>
  <c r="D298" i="4"/>
  <c r="C298" i="4"/>
  <c r="H297" i="4"/>
  <c r="G297" i="4"/>
  <c r="F297" i="4"/>
  <c r="E297" i="4"/>
  <c r="D297" i="4"/>
  <c r="C297" i="4"/>
  <c r="H296" i="4"/>
  <c r="G296" i="4"/>
  <c r="F296" i="4"/>
  <c r="E296" i="4"/>
  <c r="D296" i="4"/>
  <c r="C296" i="4"/>
  <c r="H295" i="4"/>
  <c r="G295" i="4"/>
  <c r="F295" i="4"/>
  <c r="E295" i="4"/>
  <c r="D295" i="4"/>
  <c r="C295" i="4"/>
  <c r="H294" i="4"/>
  <c r="G294" i="4"/>
  <c r="F294" i="4"/>
  <c r="E294" i="4"/>
  <c r="D294" i="4"/>
  <c r="C294" i="4"/>
  <c r="H293" i="4"/>
  <c r="G293" i="4"/>
  <c r="F293" i="4"/>
  <c r="E293" i="4"/>
  <c r="D293" i="4"/>
  <c r="C293" i="4"/>
  <c r="H292" i="4"/>
  <c r="G292" i="4"/>
  <c r="F292" i="4"/>
  <c r="E292" i="4"/>
  <c r="D292" i="4"/>
  <c r="C292" i="4"/>
  <c r="H291" i="4"/>
  <c r="G291" i="4"/>
  <c r="F291" i="4"/>
  <c r="E291" i="4"/>
  <c r="D291" i="4"/>
  <c r="C291" i="4"/>
  <c r="H290" i="4"/>
  <c r="G290" i="4"/>
  <c r="F290" i="4"/>
  <c r="E290" i="4"/>
  <c r="D290" i="4"/>
  <c r="C290" i="4"/>
  <c r="H289" i="4"/>
  <c r="G289" i="4"/>
  <c r="F289" i="4"/>
  <c r="E289" i="4"/>
  <c r="D289" i="4"/>
  <c r="C289" i="4"/>
  <c r="H288" i="4"/>
  <c r="G288" i="4"/>
  <c r="F288" i="4"/>
  <c r="E288" i="4"/>
  <c r="D288" i="4"/>
  <c r="C288" i="4"/>
  <c r="H287" i="4"/>
  <c r="G287" i="4"/>
  <c r="F287" i="4"/>
  <c r="E287" i="4"/>
  <c r="D287" i="4"/>
  <c r="C287" i="4"/>
  <c r="H286" i="4"/>
  <c r="G286" i="4"/>
  <c r="F286" i="4"/>
  <c r="E286" i="4"/>
  <c r="D286" i="4"/>
  <c r="C286" i="4"/>
  <c r="H285" i="4"/>
  <c r="G285" i="4"/>
  <c r="F285" i="4"/>
  <c r="E285" i="4"/>
  <c r="D285" i="4"/>
  <c r="C285" i="4"/>
  <c r="H284" i="4"/>
  <c r="G284" i="4"/>
  <c r="F284" i="4"/>
  <c r="E284" i="4"/>
  <c r="D284" i="4"/>
  <c r="C284" i="4"/>
  <c r="H283" i="4"/>
  <c r="G283" i="4"/>
  <c r="F283" i="4"/>
  <c r="E283" i="4"/>
  <c r="D283" i="4"/>
  <c r="C283" i="4"/>
  <c r="H282" i="4"/>
  <c r="G282" i="4"/>
  <c r="F282" i="4"/>
  <c r="E282" i="4"/>
  <c r="D282" i="4"/>
  <c r="C282" i="4"/>
  <c r="H281" i="4"/>
  <c r="G281" i="4"/>
  <c r="F281" i="4"/>
  <c r="E281" i="4"/>
  <c r="D281" i="4"/>
  <c r="C281" i="4"/>
  <c r="H280" i="4"/>
  <c r="G280" i="4"/>
  <c r="F280" i="4"/>
  <c r="E280" i="4"/>
  <c r="D280" i="4"/>
  <c r="C280" i="4"/>
  <c r="H279" i="4"/>
  <c r="G279" i="4"/>
  <c r="F279" i="4"/>
  <c r="E279" i="4"/>
  <c r="D279" i="4"/>
  <c r="C279" i="4"/>
  <c r="H278" i="4"/>
  <c r="G278" i="4"/>
  <c r="F278" i="4"/>
  <c r="E278" i="4"/>
  <c r="D278" i="4"/>
  <c r="C278" i="4"/>
  <c r="H277" i="4"/>
  <c r="G277" i="4"/>
  <c r="F277" i="4"/>
  <c r="E277" i="4"/>
  <c r="D277" i="4"/>
  <c r="C277" i="4"/>
  <c r="H276" i="4"/>
  <c r="G276" i="4"/>
  <c r="F276" i="4"/>
  <c r="E276" i="4"/>
  <c r="D276" i="4"/>
  <c r="C276" i="4"/>
  <c r="H275" i="4"/>
  <c r="G275" i="4"/>
  <c r="F275" i="4"/>
  <c r="E275" i="4"/>
  <c r="D275" i="4"/>
  <c r="C275" i="4"/>
  <c r="H274" i="4"/>
  <c r="G274" i="4"/>
  <c r="F274" i="4"/>
  <c r="E274" i="4"/>
  <c r="D274" i="4"/>
  <c r="C274" i="4"/>
  <c r="H273" i="4"/>
  <c r="G273" i="4"/>
  <c r="F273" i="4"/>
  <c r="E273" i="4"/>
  <c r="D273" i="4"/>
  <c r="C273" i="4"/>
  <c r="H272" i="4"/>
  <c r="G272" i="4"/>
  <c r="F272" i="4"/>
  <c r="E272" i="4"/>
  <c r="D272" i="4"/>
  <c r="C272" i="4"/>
  <c r="H271" i="4"/>
  <c r="G271" i="4"/>
  <c r="F271" i="4"/>
  <c r="E271" i="4"/>
  <c r="D271" i="4"/>
  <c r="C271" i="4"/>
  <c r="H270" i="4"/>
  <c r="G270" i="4"/>
  <c r="F270" i="4"/>
  <c r="E270" i="4"/>
  <c r="D270" i="4"/>
  <c r="C270" i="4"/>
  <c r="H269" i="4"/>
  <c r="G269" i="4"/>
  <c r="F269" i="4"/>
  <c r="E269" i="4"/>
  <c r="D269" i="4"/>
  <c r="C269" i="4"/>
  <c r="H268" i="4"/>
  <c r="G268" i="4"/>
  <c r="F268" i="4"/>
  <c r="E268" i="4"/>
  <c r="D268" i="4"/>
  <c r="C268" i="4"/>
  <c r="H267" i="4"/>
  <c r="G267" i="4"/>
  <c r="F267" i="4"/>
  <c r="E267" i="4"/>
  <c r="D267" i="4"/>
  <c r="C267" i="4"/>
  <c r="H266" i="4"/>
  <c r="G266" i="4"/>
  <c r="F266" i="4"/>
  <c r="E266" i="4"/>
  <c r="D266" i="4"/>
  <c r="C266" i="4"/>
  <c r="H265" i="4"/>
  <c r="G265" i="4"/>
  <c r="F265" i="4"/>
  <c r="E265" i="4"/>
  <c r="D265" i="4"/>
  <c r="C265" i="4"/>
  <c r="H264" i="4"/>
  <c r="G264" i="4"/>
  <c r="F264" i="4"/>
  <c r="E264" i="4"/>
  <c r="D264" i="4"/>
  <c r="C264" i="4"/>
  <c r="H263" i="4"/>
  <c r="G263" i="4"/>
  <c r="F263" i="4"/>
  <c r="E263" i="4"/>
  <c r="D263" i="4"/>
  <c r="C263" i="4"/>
  <c r="H262" i="4"/>
  <c r="G262" i="4"/>
  <c r="F262" i="4"/>
  <c r="E262" i="4"/>
  <c r="D262" i="4"/>
  <c r="C262" i="4"/>
  <c r="H261" i="4"/>
  <c r="G261" i="4"/>
  <c r="F261" i="4"/>
  <c r="E261" i="4"/>
  <c r="D261" i="4"/>
  <c r="C261" i="4"/>
  <c r="H260" i="4"/>
  <c r="G260" i="4"/>
  <c r="F260" i="4"/>
  <c r="E260" i="4"/>
  <c r="D260" i="4"/>
  <c r="C260" i="4"/>
  <c r="H259" i="4"/>
  <c r="G259" i="4"/>
  <c r="F259" i="4"/>
  <c r="E259" i="4"/>
  <c r="D259" i="4"/>
  <c r="C259" i="4"/>
  <c r="H258" i="4"/>
  <c r="G258" i="4"/>
  <c r="F258" i="4"/>
  <c r="E258" i="4"/>
  <c r="D258" i="4"/>
  <c r="C258" i="4"/>
  <c r="H257" i="4"/>
  <c r="G257" i="4"/>
  <c r="F257" i="4"/>
  <c r="E257" i="4"/>
  <c r="D257" i="4"/>
  <c r="C257" i="4"/>
  <c r="H256" i="4"/>
  <c r="G256" i="4"/>
  <c r="F256" i="4"/>
  <c r="E256" i="4"/>
  <c r="D256" i="4"/>
  <c r="C256" i="4"/>
  <c r="H255" i="4"/>
  <c r="G255" i="4"/>
  <c r="F255" i="4"/>
  <c r="E255" i="4"/>
  <c r="D255" i="4"/>
  <c r="C255" i="4"/>
  <c r="H254" i="4"/>
  <c r="G254" i="4"/>
  <c r="F254" i="4"/>
  <c r="E254" i="4"/>
  <c r="D254" i="4"/>
  <c r="C254" i="4"/>
  <c r="H253" i="4"/>
  <c r="G253" i="4"/>
  <c r="F253" i="4"/>
  <c r="E253" i="4"/>
  <c r="D253" i="4"/>
  <c r="C253" i="4"/>
  <c r="H252" i="4"/>
  <c r="G252" i="4"/>
  <c r="F252" i="4"/>
  <c r="E252" i="4"/>
  <c r="D252" i="4"/>
  <c r="C252" i="4"/>
  <c r="H251" i="4"/>
  <c r="G251" i="4"/>
  <c r="F251" i="4"/>
  <c r="E251" i="4"/>
  <c r="D251" i="4"/>
  <c r="C251" i="4"/>
  <c r="H250" i="4"/>
  <c r="G250" i="4"/>
  <c r="F250" i="4"/>
  <c r="E250" i="4"/>
  <c r="D250" i="4"/>
  <c r="C250" i="4"/>
  <c r="H249" i="4"/>
  <c r="G249" i="4"/>
  <c r="F249" i="4"/>
  <c r="E249" i="4"/>
  <c r="D249" i="4"/>
  <c r="C249" i="4"/>
  <c r="H248" i="4"/>
  <c r="G248" i="4"/>
  <c r="F248" i="4"/>
  <c r="E248" i="4"/>
  <c r="D248" i="4"/>
  <c r="C248" i="4"/>
  <c r="H247" i="4"/>
  <c r="G247" i="4"/>
  <c r="F247" i="4"/>
  <c r="E247" i="4"/>
  <c r="D247" i="4"/>
  <c r="C247" i="4"/>
  <c r="H246" i="4"/>
  <c r="G246" i="4"/>
  <c r="F246" i="4"/>
  <c r="E246" i="4"/>
  <c r="D246" i="4"/>
  <c r="C246" i="4"/>
  <c r="H245" i="4"/>
  <c r="G245" i="4"/>
  <c r="F245" i="4"/>
  <c r="E245" i="4"/>
  <c r="D245" i="4"/>
  <c r="C245" i="4"/>
  <c r="H244" i="4"/>
  <c r="G244" i="4"/>
  <c r="F244" i="4"/>
  <c r="E244" i="4"/>
  <c r="D244" i="4"/>
  <c r="C244" i="4"/>
  <c r="H243" i="4"/>
  <c r="G243" i="4"/>
  <c r="F243" i="4"/>
  <c r="E243" i="4"/>
  <c r="D243" i="4"/>
  <c r="C243" i="4"/>
  <c r="H242" i="4"/>
  <c r="G242" i="4"/>
  <c r="F242" i="4"/>
  <c r="E242" i="4"/>
  <c r="D242" i="4"/>
  <c r="C242" i="4"/>
  <c r="H241" i="4"/>
  <c r="G241" i="4"/>
  <c r="F241" i="4"/>
  <c r="E241" i="4"/>
  <c r="D241" i="4"/>
  <c r="C241" i="4"/>
  <c r="H240" i="4"/>
  <c r="G240" i="4"/>
  <c r="F240" i="4"/>
  <c r="E240" i="4"/>
  <c r="D240" i="4"/>
  <c r="C240" i="4"/>
  <c r="H239" i="4"/>
  <c r="G239" i="4"/>
  <c r="F239" i="4"/>
  <c r="E239" i="4"/>
  <c r="D239" i="4"/>
  <c r="C239" i="4"/>
  <c r="H238" i="4"/>
  <c r="G238" i="4"/>
  <c r="F238" i="4"/>
  <c r="E238" i="4"/>
  <c r="D238" i="4"/>
  <c r="C238" i="4"/>
  <c r="H237" i="4"/>
  <c r="G237" i="4"/>
  <c r="F237" i="4"/>
  <c r="E237" i="4"/>
  <c r="D237" i="4"/>
  <c r="C237" i="4"/>
  <c r="H236" i="4"/>
  <c r="G236" i="4"/>
  <c r="F236" i="4"/>
  <c r="E236" i="4"/>
  <c r="D236" i="4"/>
  <c r="C236" i="4"/>
  <c r="H235" i="4"/>
  <c r="G235" i="4"/>
  <c r="F235" i="4"/>
  <c r="E235" i="4"/>
  <c r="D235" i="4"/>
  <c r="C235" i="4"/>
  <c r="H234" i="4"/>
  <c r="G234" i="4"/>
  <c r="F234" i="4"/>
  <c r="E234" i="4"/>
  <c r="D234" i="4"/>
  <c r="C234" i="4"/>
  <c r="H233" i="4"/>
  <c r="G233" i="4"/>
  <c r="F233" i="4"/>
  <c r="E233" i="4"/>
  <c r="D233" i="4"/>
  <c r="C233" i="4"/>
  <c r="H232" i="4"/>
  <c r="G232" i="4"/>
  <c r="F232" i="4"/>
  <c r="E232" i="4"/>
  <c r="D232" i="4"/>
  <c r="C232" i="4"/>
  <c r="H231" i="4"/>
  <c r="G231" i="4"/>
  <c r="F231" i="4"/>
  <c r="E231" i="4"/>
  <c r="D231" i="4"/>
  <c r="C231" i="4"/>
  <c r="H230" i="4"/>
  <c r="G230" i="4"/>
  <c r="F230" i="4"/>
  <c r="E230" i="4"/>
  <c r="D230" i="4"/>
  <c r="C230" i="4"/>
  <c r="H229" i="4"/>
  <c r="G229" i="4"/>
  <c r="F229" i="4"/>
  <c r="E229" i="4"/>
  <c r="D229" i="4"/>
  <c r="C229" i="4"/>
  <c r="H228" i="4"/>
  <c r="G228" i="4"/>
  <c r="F228" i="4"/>
  <c r="E228" i="4"/>
  <c r="D228" i="4"/>
  <c r="C228" i="4"/>
  <c r="H227" i="4"/>
  <c r="G227" i="4"/>
  <c r="F227" i="4"/>
  <c r="E227" i="4"/>
  <c r="D227" i="4"/>
  <c r="C227" i="4"/>
  <c r="H226" i="4"/>
  <c r="G226" i="4"/>
  <c r="F226" i="4"/>
  <c r="E226" i="4"/>
  <c r="D226" i="4"/>
  <c r="C226" i="4"/>
  <c r="H225" i="4"/>
  <c r="G225" i="4"/>
  <c r="F225" i="4"/>
  <c r="E225" i="4"/>
  <c r="D225" i="4"/>
  <c r="C225" i="4"/>
  <c r="H224" i="4"/>
  <c r="G224" i="4"/>
  <c r="F224" i="4"/>
  <c r="E224" i="4"/>
  <c r="D224" i="4"/>
  <c r="C224" i="4"/>
  <c r="H223" i="4"/>
  <c r="G223" i="4"/>
  <c r="F223" i="4"/>
  <c r="E223" i="4"/>
  <c r="D223" i="4"/>
  <c r="C223" i="4"/>
  <c r="H222" i="4"/>
  <c r="G222" i="4"/>
  <c r="F222" i="4"/>
  <c r="E222" i="4"/>
  <c r="D222" i="4"/>
  <c r="C222" i="4"/>
  <c r="H221" i="4"/>
  <c r="G221" i="4"/>
  <c r="F221" i="4"/>
  <c r="E221" i="4"/>
  <c r="D221" i="4"/>
  <c r="C221" i="4"/>
  <c r="H220" i="4"/>
  <c r="G220" i="4"/>
  <c r="F220" i="4"/>
  <c r="E220" i="4"/>
  <c r="D220" i="4"/>
  <c r="C220" i="4"/>
  <c r="H219" i="4"/>
  <c r="G219" i="4"/>
  <c r="F219" i="4"/>
  <c r="E219" i="4"/>
  <c r="D219" i="4"/>
  <c r="C219" i="4"/>
  <c r="H218" i="4"/>
  <c r="G218" i="4"/>
  <c r="F218" i="4"/>
  <c r="E218" i="4"/>
  <c r="D218" i="4"/>
  <c r="C218" i="4"/>
  <c r="H217" i="4"/>
  <c r="G217" i="4"/>
  <c r="F217" i="4"/>
  <c r="E217" i="4"/>
  <c r="D217" i="4"/>
  <c r="C217" i="4"/>
  <c r="H216" i="4"/>
  <c r="G216" i="4"/>
  <c r="F216" i="4"/>
  <c r="E216" i="4"/>
  <c r="D216" i="4"/>
  <c r="C216" i="4"/>
  <c r="H215" i="4"/>
  <c r="G215" i="4"/>
  <c r="F215" i="4"/>
  <c r="E215" i="4"/>
  <c r="D215" i="4"/>
  <c r="C215" i="4"/>
  <c r="H214" i="4"/>
  <c r="G214" i="4"/>
  <c r="F214" i="4"/>
  <c r="E214" i="4"/>
  <c r="D214" i="4"/>
  <c r="C214" i="4"/>
  <c r="H213" i="4"/>
  <c r="G213" i="4"/>
  <c r="F213" i="4"/>
  <c r="E213" i="4"/>
  <c r="D213" i="4"/>
  <c r="C213" i="4"/>
  <c r="H212" i="4"/>
  <c r="G212" i="4"/>
  <c r="F212" i="4"/>
  <c r="E212" i="4"/>
  <c r="D212" i="4"/>
  <c r="C212" i="4"/>
  <c r="H211" i="4"/>
  <c r="G211" i="4"/>
  <c r="F211" i="4"/>
  <c r="E211" i="4"/>
  <c r="D211" i="4"/>
  <c r="C211" i="4"/>
  <c r="H210" i="4"/>
  <c r="G210" i="4"/>
  <c r="F210" i="4"/>
  <c r="E210" i="4"/>
  <c r="D210" i="4"/>
  <c r="C210" i="4"/>
  <c r="H209" i="4"/>
  <c r="G209" i="4"/>
  <c r="F209" i="4"/>
  <c r="E209" i="4"/>
  <c r="D209" i="4"/>
  <c r="C209" i="4"/>
  <c r="H208" i="4"/>
  <c r="G208" i="4"/>
  <c r="F208" i="4"/>
  <c r="E208" i="4"/>
  <c r="D208" i="4"/>
  <c r="C208" i="4"/>
  <c r="H207" i="4"/>
  <c r="G207" i="4"/>
  <c r="F207" i="4"/>
  <c r="E207" i="4"/>
  <c r="D207" i="4"/>
  <c r="C207" i="4"/>
  <c r="H206" i="4"/>
  <c r="G206" i="4"/>
  <c r="F206" i="4"/>
  <c r="E206" i="4"/>
  <c r="D206" i="4"/>
  <c r="C206" i="4"/>
  <c r="H205" i="4"/>
  <c r="G205" i="4"/>
  <c r="F205" i="4"/>
  <c r="E205" i="4"/>
  <c r="D205" i="4"/>
  <c r="C205" i="4"/>
  <c r="H204" i="4"/>
  <c r="G204" i="4"/>
  <c r="F204" i="4"/>
  <c r="E204" i="4"/>
  <c r="D204" i="4"/>
  <c r="C204" i="4"/>
  <c r="H203" i="4"/>
  <c r="G203" i="4"/>
  <c r="F203" i="4"/>
  <c r="E203" i="4"/>
  <c r="D203" i="4"/>
  <c r="C203" i="4"/>
  <c r="H202" i="4"/>
  <c r="G202" i="4"/>
  <c r="F202" i="4"/>
  <c r="E202" i="4"/>
  <c r="D202" i="4"/>
  <c r="C202" i="4"/>
  <c r="H201" i="4"/>
  <c r="G201" i="4"/>
  <c r="F201" i="4"/>
  <c r="E201" i="4"/>
  <c r="D201" i="4"/>
  <c r="C201" i="4"/>
  <c r="H200" i="4"/>
  <c r="G200" i="4"/>
  <c r="F200" i="4"/>
  <c r="E200" i="4"/>
  <c r="D200" i="4"/>
  <c r="C200" i="4"/>
  <c r="H199" i="4"/>
  <c r="G199" i="4"/>
  <c r="F199" i="4"/>
  <c r="E199" i="4"/>
  <c r="D199" i="4"/>
  <c r="C199" i="4"/>
  <c r="H198" i="4"/>
  <c r="G198" i="4"/>
  <c r="F198" i="4"/>
  <c r="E198" i="4"/>
  <c r="D198" i="4"/>
  <c r="C198" i="4"/>
  <c r="H197" i="4"/>
  <c r="G197" i="4"/>
  <c r="F197" i="4"/>
  <c r="E197" i="4"/>
  <c r="D197" i="4"/>
  <c r="C197" i="4"/>
  <c r="H196" i="4"/>
  <c r="G196" i="4"/>
  <c r="F196" i="4"/>
  <c r="E196" i="4"/>
  <c r="D196" i="4"/>
  <c r="C196" i="4"/>
  <c r="H195" i="4"/>
  <c r="G195" i="4"/>
  <c r="F195" i="4"/>
  <c r="E195" i="4"/>
  <c r="D195" i="4"/>
  <c r="C195" i="4"/>
  <c r="H194" i="4"/>
  <c r="G194" i="4"/>
  <c r="F194" i="4"/>
  <c r="E194" i="4"/>
  <c r="D194" i="4"/>
  <c r="C194" i="4"/>
  <c r="H193" i="4"/>
  <c r="G193" i="4"/>
  <c r="F193" i="4"/>
  <c r="E193" i="4"/>
  <c r="D193" i="4"/>
  <c r="C193" i="4"/>
  <c r="H192" i="4"/>
  <c r="G192" i="4"/>
  <c r="F192" i="4"/>
  <c r="E192" i="4"/>
  <c r="D192" i="4"/>
  <c r="C192" i="4"/>
  <c r="H191" i="4"/>
  <c r="G191" i="4"/>
  <c r="F191" i="4"/>
  <c r="E191" i="4"/>
  <c r="D191" i="4"/>
  <c r="C191" i="4"/>
  <c r="H190" i="4"/>
  <c r="G190" i="4"/>
  <c r="F190" i="4"/>
  <c r="E190" i="4"/>
  <c r="D190" i="4"/>
  <c r="C190" i="4"/>
  <c r="H189" i="4"/>
  <c r="G189" i="4"/>
  <c r="F189" i="4"/>
  <c r="E189" i="4"/>
  <c r="D189" i="4"/>
  <c r="C189" i="4"/>
  <c r="H188" i="4"/>
  <c r="G188" i="4"/>
  <c r="F188" i="4"/>
  <c r="E188" i="4"/>
  <c r="D188" i="4"/>
  <c r="C188" i="4"/>
  <c r="H187" i="4"/>
  <c r="G187" i="4"/>
  <c r="F187" i="4"/>
  <c r="E187" i="4"/>
  <c r="D187" i="4"/>
  <c r="C187" i="4"/>
  <c r="H186" i="4"/>
  <c r="G186" i="4"/>
  <c r="F186" i="4"/>
  <c r="E186" i="4"/>
  <c r="D186" i="4"/>
  <c r="C186" i="4"/>
  <c r="H185" i="4"/>
  <c r="G185" i="4"/>
  <c r="F185" i="4"/>
  <c r="E185" i="4"/>
  <c r="D185" i="4"/>
  <c r="C185" i="4"/>
  <c r="H184" i="4"/>
  <c r="G184" i="4"/>
  <c r="F184" i="4"/>
  <c r="E184" i="4"/>
  <c r="D184" i="4"/>
  <c r="C184" i="4"/>
  <c r="H183" i="4"/>
  <c r="G183" i="4"/>
  <c r="F183" i="4"/>
  <c r="E183" i="4"/>
  <c r="D183" i="4"/>
  <c r="C183" i="4"/>
  <c r="H182" i="4"/>
  <c r="G182" i="4"/>
  <c r="F182" i="4"/>
  <c r="E182" i="4"/>
  <c r="D182" i="4"/>
  <c r="C182" i="4"/>
  <c r="H181" i="4"/>
  <c r="G181" i="4"/>
  <c r="F181" i="4"/>
  <c r="E181" i="4"/>
  <c r="D181" i="4"/>
  <c r="C181" i="4"/>
  <c r="H180" i="4"/>
  <c r="G180" i="4"/>
  <c r="F180" i="4"/>
  <c r="E180" i="4"/>
  <c r="D180" i="4"/>
  <c r="C180" i="4"/>
  <c r="H179" i="4"/>
  <c r="G179" i="4"/>
  <c r="F179" i="4"/>
  <c r="E179" i="4"/>
  <c r="D179" i="4"/>
  <c r="C179" i="4"/>
  <c r="H178" i="4"/>
  <c r="G178" i="4"/>
  <c r="F178" i="4"/>
  <c r="E178" i="4"/>
  <c r="D178" i="4"/>
  <c r="C178" i="4"/>
  <c r="H177" i="4"/>
  <c r="G177" i="4"/>
  <c r="F177" i="4"/>
  <c r="E177" i="4"/>
  <c r="D177" i="4"/>
  <c r="C177" i="4"/>
  <c r="H176" i="4"/>
  <c r="G176" i="4"/>
  <c r="F176" i="4"/>
  <c r="E176" i="4"/>
  <c r="D176" i="4"/>
  <c r="C176" i="4"/>
  <c r="H175" i="4"/>
  <c r="G175" i="4"/>
  <c r="F175" i="4"/>
  <c r="E175" i="4"/>
  <c r="D175" i="4"/>
  <c r="C175" i="4"/>
  <c r="H174" i="4"/>
  <c r="G174" i="4"/>
  <c r="F174" i="4"/>
  <c r="E174" i="4"/>
  <c r="D174" i="4"/>
  <c r="C174" i="4"/>
  <c r="H173" i="4"/>
  <c r="G173" i="4"/>
  <c r="F173" i="4"/>
  <c r="E173" i="4"/>
  <c r="D173" i="4"/>
  <c r="C173" i="4"/>
  <c r="H172" i="4"/>
  <c r="G172" i="4"/>
  <c r="F172" i="4"/>
  <c r="E172" i="4"/>
  <c r="D172" i="4"/>
  <c r="C172" i="4"/>
  <c r="H171" i="4"/>
  <c r="G171" i="4"/>
  <c r="F171" i="4"/>
  <c r="E171" i="4"/>
  <c r="D171" i="4"/>
  <c r="C171" i="4"/>
  <c r="H170" i="4"/>
  <c r="G170" i="4"/>
  <c r="F170" i="4"/>
  <c r="E170" i="4"/>
  <c r="D170" i="4"/>
  <c r="C170" i="4"/>
  <c r="H169" i="4"/>
  <c r="G169" i="4"/>
  <c r="F169" i="4"/>
  <c r="E169" i="4"/>
  <c r="D169" i="4"/>
  <c r="C169" i="4"/>
  <c r="H168" i="4"/>
  <c r="G168" i="4"/>
  <c r="F168" i="4"/>
  <c r="E168" i="4"/>
  <c r="D168" i="4"/>
  <c r="C168" i="4"/>
  <c r="H167" i="4"/>
  <c r="G167" i="4"/>
  <c r="F167" i="4"/>
  <c r="E167" i="4"/>
  <c r="D167" i="4"/>
  <c r="C167" i="4"/>
  <c r="H166" i="4"/>
  <c r="G166" i="4"/>
  <c r="F166" i="4"/>
  <c r="E166" i="4"/>
  <c r="D166" i="4"/>
  <c r="C166" i="4"/>
  <c r="H165" i="4"/>
  <c r="G165" i="4"/>
  <c r="F165" i="4"/>
  <c r="E165" i="4"/>
  <c r="D165" i="4"/>
  <c r="C165" i="4"/>
  <c r="H164" i="4"/>
  <c r="G164" i="4"/>
  <c r="F164" i="4"/>
  <c r="E164" i="4"/>
  <c r="D164" i="4"/>
  <c r="C164" i="4"/>
  <c r="H163" i="4"/>
  <c r="G163" i="4"/>
  <c r="F163" i="4"/>
  <c r="E163" i="4"/>
  <c r="D163" i="4"/>
  <c r="C163" i="4"/>
  <c r="H162" i="4"/>
  <c r="G162" i="4"/>
  <c r="F162" i="4"/>
  <c r="E162" i="4"/>
  <c r="D162" i="4"/>
  <c r="C162" i="4"/>
  <c r="H161" i="4"/>
  <c r="G161" i="4"/>
  <c r="F161" i="4"/>
  <c r="E161" i="4"/>
  <c r="D161" i="4"/>
  <c r="C161" i="4"/>
  <c r="H160" i="4"/>
  <c r="G160" i="4"/>
  <c r="F160" i="4"/>
  <c r="E160" i="4"/>
  <c r="D160" i="4"/>
  <c r="C160" i="4"/>
  <c r="H159" i="4"/>
  <c r="G159" i="4"/>
  <c r="F159" i="4"/>
  <c r="E159" i="4"/>
  <c r="D159" i="4"/>
  <c r="C159" i="4"/>
  <c r="H158" i="4"/>
  <c r="G158" i="4"/>
  <c r="F158" i="4"/>
  <c r="E158" i="4"/>
  <c r="D158" i="4"/>
  <c r="C158" i="4"/>
  <c r="H157" i="4"/>
  <c r="G157" i="4"/>
  <c r="F157" i="4"/>
  <c r="E157" i="4"/>
  <c r="D157" i="4"/>
  <c r="C157" i="4"/>
  <c r="H156" i="4"/>
  <c r="G156" i="4"/>
  <c r="F156" i="4"/>
  <c r="E156" i="4"/>
  <c r="D156" i="4"/>
  <c r="C156" i="4"/>
  <c r="H155" i="4"/>
  <c r="G155" i="4"/>
  <c r="F155" i="4"/>
  <c r="E155" i="4"/>
  <c r="D155" i="4"/>
  <c r="C155" i="4"/>
  <c r="H154" i="4"/>
  <c r="G154" i="4"/>
  <c r="F154" i="4"/>
  <c r="E154" i="4"/>
  <c r="D154" i="4"/>
  <c r="C154" i="4"/>
  <c r="H153" i="4"/>
  <c r="G153" i="4"/>
  <c r="F153" i="4"/>
  <c r="E153" i="4"/>
  <c r="D153" i="4"/>
  <c r="C153" i="4"/>
  <c r="H152" i="4"/>
  <c r="G152" i="4"/>
  <c r="F152" i="4"/>
  <c r="E152" i="4"/>
  <c r="D152" i="4"/>
  <c r="C152" i="4"/>
  <c r="H151" i="4"/>
  <c r="G151" i="4"/>
  <c r="F151" i="4"/>
  <c r="E151" i="4"/>
  <c r="D151" i="4"/>
  <c r="C151" i="4"/>
  <c r="H150" i="4"/>
  <c r="G150" i="4"/>
  <c r="F150" i="4"/>
  <c r="E150" i="4"/>
  <c r="D150" i="4"/>
  <c r="C150" i="4"/>
  <c r="H149" i="4"/>
  <c r="G149" i="4"/>
  <c r="F149" i="4"/>
  <c r="E149" i="4"/>
  <c r="D149" i="4"/>
  <c r="C149" i="4"/>
  <c r="H148" i="4"/>
  <c r="G148" i="4"/>
  <c r="F148" i="4"/>
  <c r="E148" i="4"/>
  <c r="D148" i="4"/>
  <c r="C148" i="4"/>
  <c r="H147" i="4"/>
  <c r="G147" i="4"/>
  <c r="F147" i="4"/>
  <c r="E147" i="4"/>
  <c r="D147" i="4"/>
  <c r="C147" i="4"/>
  <c r="H146" i="4"/>
  <c r="G146" i="4"/>
  <c r="F146" i="4"/>
  <c r="E146" i="4"/>
  <c r="D146" i="4"/>
  <c r="C146" i="4"/>
  <c r="H145" i="4"/>
  <c r="G145" i="4"/>
  <c r="F145" i="4"/>
  <c r="E145" i="4"/>
  <c r="D145" i="4"/>
  <c r="C145" i="4"/>
  <c r="H144" i="4"/>
  <c r="G144" i="4"/>
  <c r="F144" i="4"/>
  <c r="E144" i="4"/>
  <c r="D144" i="4"/>
  <c r="C144" i="4"/>
  <c r="H143" i="4"/>
  <c r="G143" i="4"/>
  <c r="F143" i="4"/>
  <c r="E143" i="4"/>
  <c r="D143" i="4"/>
  <c r="C143" i="4"/>
  <c r="H142" i="4"/>
  <c r="G142" i="4"/>
  <c r="F142" i="4"/>
  <c r="E142" i="4"/>
  <c r="D142" i="4"/>
  <c r="C142" i="4"/>
  <c r="H141" i="4"/>
  <c r="G141" i="4"/>
  <c r="F141" i="4"/>
  <c r="E141" i="4"/>
  <c r="D141" i="4"/>
  <c r="C141" i="4"/>
  <c r="H140" i="4"/>
  <c r="G140" i="4"/>
  <c r="F140" i="4"/>
  <c r="E140" i="4"/>
  <c r="D140" i="4"/>
  <c r="C140" i="4"/>
  <c r="H139" i="4"/>
  <c r="G139" i="4"/>
  <c r="F139" i="4"/>
  <c r="E139" i="4"/>
  <c r="D139" i="4"/>
  <c r="C139" i="4"/>
  <c r="H138" i="4"/>
  <c r="G138" i="4"/>
  <c r="F138" i="4"/>
  <c r="E138" i="4"/>
  <c r="D138" i="4"/>
  <c r="C138" i="4"/>
  <c r="H137" i="4"/>
  <c r="G137" i="4"/>
  <c r="F137" i="4"/>
  <c r="E137" i="4"/>
  <c r="D137" i="4"/>
  <c r="C137" i="4"/>
  <c r="H136" i="4"/>
  <c r="G136" i="4"/>
  <c r="F136" i="4"/>
  <c r="E136" i="4"/>
  <c r="D136" i="4"/>
  <c r="C136" i="4"/>
  <c r="H135" i="4"/>
  <c r="G135" i="4"/>
  <c r="F135" i="4"/>
  <c r="E135" i="4"/>
  <c r="D135" i="4"/>
  <c r="C135" i="4"/>
  <c r="H134" i="4"/>
  <c r="G134" i="4"/>
  <c r="F134" i="4"/>
  <c r="E134" i="4"/>
  <c r="D134" i="4"/>
  <c r="C134" i="4"/>
  <c r="H133" i="4"/>
  <c r="G133" i="4"/>
  <c r="F133" i="4"/>
  <c r="E133" i="4"/>
  <c r="D133" i="4"/>
  <c r="C133" i="4"/>
  <c r="H132" i="4"/>
  <c r="G132" i="4"/>
  <c r="F132" i="4"/>
  <c r="E132" i="4"/>
  <c r="D132" i="4"/>
  <c r="C132" i="4"/>
  <c r="H131" i="4"/>
  <c r="G131" i="4"/>
  <c r="F131" i="4"/>
  <c r="E131" i="4"/>
  <c r="D131" i="4"/>
  <c r="C131" i="4"/>
  <c r="H130" i="4"/>
  <c r="G130" i="4"/>
  <c r="F130" i="4"/>
  <c r="E130" i="4"/>
  <c r="D130" i="4"/>
  <c r="C130" i="4"/>
  <c r="H129" i="4"/>
  <c r="G129" i="4"/>
  <c r="F129" i="4"/>
  <c r="E129" i="4"/>
  <c r="D129" i="4"/>
  <c r="C129" i="4"/>
  <c r="H128" i="4"/>
  <c r="G128" i="4"/>
  <c r="F128" i="4"/>
  <c r="E128" i="4"/>
  <c r="D128" i="4"/>
  <c r="C128" i="4"/>
  <c r="H127" i="4"/>
  <c r="G127" i="4"/>
  <c r="F127" i="4"/>
  <c r="E127" i="4"/>
  <c r="D127" i="4"/>
  <c r="C127" i="4"/>
  <c r="H126" i="4"/>
  <c r="G126" i="4"/>
  <c r="F126" i="4"/>
  <c r="E126" i="4"/>
  <c r="D126" i="4"/>
  <c r="C126" i="4"/>
  <c r="H125" i="4"/>
  <c r="G125" i="4"/>
  <c r="F125" i="4"/>
  <c r="E125" i="4"/>
  <c r="D125" i="4"/>
  <c r="C125" i="4"/>
  <c r="H124" i="4"/>
  <c r="G124" i="4"/>
  <c r="F124" i="4"/>
  <c r="E124" i="4"/>
  <c r="D124" i="4"/>
  <c r="C124" i="4"/>
  <c r="H123" i="4"/>
  <c r="G123" i="4"/>
  <c r="F123" i="4"/>
  <c r="E123" i="4"/>
  <c r="D123" i="4"/>
  <c r="C123" i="4"/>
  <c r="H122" i="4"/>
  <c r="G122" i="4"/>
  <c r="F122" i="4"/>
  <c r="E122" i="4"/>
  <c r="D122" i="4"/>
  <c r="C122" i="4"/>
  <c r="H121" i="4"/>
  <c r="G121" i="4"/>
  <c r="F121" i="4"/>
  <c r="E121" i="4"/>
  <c r="D121" i="4"/>
  <c r="C121" i="4"/>
  <c r="H120" i="4"/>
  <c r="G120" i="4"/>
  <c r="F120" i="4"/>
  <c r="E120" i="4"/>
  <c r="D120" i="4"/>
  <c r="C120" i="4"/>
  <c r="H119" i="4"/>
  <c r="G119" i="4"/>
  <c r="F119" i="4"/>
  <c r="E119" i="4"/>
  <c r="D119" i="4"/>
  <c r="C119" i="4"/>
  <c r="H118" i="4"/>
  <c r="G118" i="4"/>
  <c r="F118" i="4"/>
  <c r="E118" i="4"/>
  <c r="D118" i="4"/>
  <c r="C118" i="4"/>
  <c r="H117" i="4"/>
  <c r="G117" i="4"/>
  <c r="F117" i="4"/>
  <c r="E117" i="4"/>
  <c r="D117" i="4"/>
  <c r="C117" i="4"/>
  <c r="H116" i="4"/>
  <c r="G116" i="4"/>
  <c r="F116" i="4"/>
  <c r="E116" i="4"/>
  <c r="D116" i="4"/>
  <c r="C116" i="4"/>
  <c r="H115" i="4"/>
  <c r="G115" i="4"/>
  <c r="F115" i="4"/>
  <c r="E115" i="4"/>
  <c r="D115" i="4"/>
  <c r="C115" i="4"/>
  <c r="H114" i="4"/>
  <c r="G114" i="4"/>
  <c r="F114" i="4"/>
  <c r="E114" i="4"/>
  <c r="D114" i="4"/>
  <c r="C114" i="4"/>
  <c r="H113" i="4"/>
  <c r="G113" i="4"/>
  <c r="F113" i="4"/>
  <c r="E113" i="4"/>
  <c r="D113" i="4"/>
  <c r="C113" i="4"/>
  <c r="H112" i="4"/>
  <c r="G112" i="4"/>
  <c r="F112" i="4"/>
  <c r="E112" i="4"/>
  <c r="D112" i="4"/>
  <c r="C112" i="4"/>
  <c r="H111" i="4"/>
  <c r="G111" i="4"/>
  <c r="F111" i="4"/>
  <c r="E111" i="4"/>
  <c r="D111" i="4"/>
  <c r="C111" i="4"/>
  <c r="H110" i="4"/>
  <c r="G110" i="4"/>
  <c r="F110" i="4"/>
  <c r="E110" i="4"/>
  <c r="D110" i="4"/>
  <c r="C110" i="4"/>
  <c r="H109" i="4"/>
  <c r="G109" i="4"/>
  <c r="F109" i="4"/>
  <c r="E109" i="4"/>
  <c r="D109" i="4"/>
  <c r="C109" i="4"/>
  <c r="H108" i="4"/>
  <c r="G108" i="4"/>
  <c r="F108" i="4"/>
  <c r="E108" i="4"/>
  <c r="D108" i="4"/>
  <c r="C108" i="4"/>
  <c r="H107" i="4"/>
  <c r="G107" i="4"/>
  <c r="F107" i="4"/>
  <c r="E107" i="4"/>
  <c r="D107" i="4"/>
  <c r="C107" i="4"/>
  <c r="H106" i="4"/>
  <c r="G106" i="4"/>
  <c r="F106" i="4"/>
  <c r="E106" i="4"/>
  <c r="D106" i="4"/>
  <c r="C106" i="4"/>
  <c r="H105" i="4"/>
  <c r="G105" i="4"/>
  <c r="F105" i="4"/>
  <c r="E105" i="4"/>
  <c r="D105" i="4"/>
  <c r="C105" i="4"/>
  <c r="H104" i="4"/>
  <c r="G104" i="4"/>
  <c r="F104" i="4"/>
  <c r="E104" i="4"/>
  <c r="D104" i="4"/>
  <c r="C104" i="4"/>
  <c r="H103" i="4"/>
  <c r="G103" i="4"/>
  <c r="F103" i="4"/>
  <c r="E103" i="4"/>
  <c r="D103" i="4"/>
  <c r="C103" i="4"/>
  <c r="H102" i="4"/>
  <c r="G102" i="4"/>
  <c r="F102" i="4"/>
  <c r="E102" i="4"/>
  <c r="D102" i="4"/>
  <c r="C102" i="4"/>
  <c r="H101" i="4"/>
  <c r="G101" i="4"/>
  <c r="F101" i="4"/>
  <c r="E101" i="4"/>
  <c r="D101" i="4"/>
  <c r="C101" i="4"/>
  <c r="H100" i="4"/>
  <c r="G100" i="4"/>
  <c r="F100" i="4"/>
  <c r="E100" i="4"/>
  <c r="D100" i="4"/>
  <c r="C100" i="4"/>
  <c r="H99" i="4"/>
  <c r="G99" i="4"/>
  <c r="F99" i="4"/>
  <c r="E99" i="4"/>
  <c r="D99" i="4"/>
  <c r="C99" i="4"/>
  <c r="H98" i="4"/>
  <c r="G98" i="4"/>
  <c r="F98" i="4"/>
  <c r="E98" i="4"/>
  <c r="D98" i="4"/>
  <c r="C98" i="4"/>
  <c r="H97" i="4"/>
  <c r="G97" i="4"/>
  <c r="F97" i="4"/>
  <c r="E97" i="4"/>
  <c r="D97" i="4"/>
  <c r="C97" i="4"/>
  <c r="H96" i="4"/>
  <c r="G96" i="4"/>
  <c r="F96" i="4"/>
  <c r="E96" i="4"/>
  <c r="D96" i="4"/>
  <c r="C96" i="4"/>
  <c r="H95" i="4"/>
  <c r="G95" i="4"/>
  <c r="F95" i="4"/>
  <c r="E95" i="4"/>
  <c r="D95" i="4"/>
  <c r="C95" i="4"/>
  <c r="H94" i="4"/>
  <c r="G94" i="4"/>
  <c r="F94" i="4"/>
  <c r="E94" i="4"/>
  <c r="D94" i="4"/>
  <c r="C94" i="4"/>
  <c r="H93" i="4"/>
  <c r="G93" i="4"/>
  <c r="F93" i="4"/>
  <c r="E93" i="4"/>
  <c r="D93" i="4"/>
  <c r="C93" i="4"/>
  <c r="H92" i="4"/>
  <c r="G92" i="4"/>
  <c r="F92" i="4"/>
  <c r="E92" i="4"/>
  <c r="D92" i="4"/>
  <c r="C92" i="4"/>
  <c r="H91" i="4"/>
  <c r="G91" i="4"/>
  <c r="F91" i="4"/>
  <c r="E91" i="4"/>
  <c r="D91" i="4"/>
  <c r="C91" i="4"/>
  <c r="H90" i="4"/>
  <c r="G90" i="4"/>
  <c r="F90" i="4"/>
  <c r="E90" i="4"/>
  <c r="D90" i="4"/>
  <c r="C90" i="4"/>
  <c r="H89" i="4"/>
  <c r="G89" i="4"/>
  <c r="F89" i="4"/>
  <c r="E89" i="4"/>
  <c r="D89" i="4"/>
  <c r="C89" i="4"/>
  <c r="H88" i="4"/>
  <c r="G88" i="4"/>
  <c r="F88" i="4"/>
  <c r="E88" i="4"/>
  <c r="D88" i="4"/>
  <c r="C88" i="4"/>
  <c r="H87" i="4"/>
  <c r="G87" i="4"/>
  <c r="F87" i="4"/>
  <c r="E87" i="4"/>
  <c r="D87" i="4"/>
  <c r="C87" i="4"/>
  <c r="H86" i="4"/>
  <c r="G86" i="4"/>
  <c r="F86" i="4"/>
  <c r="E86" i="4"/>
  <c r="D86" i="4"/>
  <c r="C86" i="4"/>
  <c r="H85" i="4"/>
  <c r="G85" i="4"/>
  <c r="F85" i="4"/>
  <c r="E85" i="4"/>
  <c r="D85" i="4"/>
  <c r="C85" i="4"/>
  <c r="H84" i="4"/>
  <c r="G84" i="4"/>
  <c r="F84" i="4"/>
  <c r="E84" i="4"/>
  <c r="D84" i="4"/>
  <c r="C84" i="4"/>
  <c r="H83" i="4"/>
  <c r="G83" i="4"/>
  <c r="F83" i="4"/>
  <c r="E83" i="4"/>
  <c r="D83" i="4"/>
  <c r="C83" i="4"/>
  <c r="H82" i="4"/>
  <c r="G82" i="4"/>
  <c r="F82" i="4"/>
  <c r="E82" i="4"/>
  <c r="D82" i="4"/>
  <c r="C82" i="4"/>
  <c r="H81" i="4"/>
  <c r="G81" i="4"/>
  <c r="F81" i="4"/>
  <c r="E81" i="4"/>
  <c r="D81" i="4"/>
  <c r="C81" i="4"/>
  <c r="H80" i="4"/>
  <c r="G80" i="4"/>
  <c r="F80" i="4"/>
  <c r="E80" i="4"/>
  <c r="D80" i="4"/>
  <c r="C80" i="4"/>
  <c r="H79" i="4"/>
  <c r="G79" i="4"/>
  <c r="F79" i="4"/>
  <c r="E79" i="4"/>
  <c r="D79" i="4"/>
  <c r="C79" i="4"/>
  <c r="H78" i="4"/>
  <c r="G78" i="4"/>
  <c r="F78" i="4"/>
  <c r="E78" i="4"/>
  <c r="D78" i="4"/>
  <c r="C78" i="4"/>
  <c r="H77" i="4"/>
  <c r="G77" i="4"/>
  <c r="F77" i="4"/>
  <c r="E77" i="4"/>
  <c r="D77" i="4"/>
  <c r="C77" i="4"/>
  <c r="H76" i="4"/>
  <c r="G76" i="4"/>
  <c r="F76" i="4"/>
  <c r="E76" i="4"/>
  <c r="D76" i="4"/>
  <c r="C76" i="4"/>
  <c r="H75" i="4"/>
  <c r="G75" i="4"/>
  <c r="F75" i="4"/>
  <c r="E75" i="4"/>
  <c r="D75" i="4"/>
  <c r="C75" i="4"/>
  <c r="H74" i="4"/>
  <c r="G74" i="4"/>
  <c r="F74" i="4"/>
  <c r="E74" i="4"/>
  <c r="D74" i="4"/>
  <c r="C74" i="4"/>
  <c r="H73" i="4"/>
  <c r="G73" i="4"/>
  <c r="F73" i="4"/>
  <c r="E73" i="4"/>
  <c r="D73" i="4"/>
  <c r="C73" i="4"/>
  <c r="H72" i="4"/>
  <c r="G72" i="4"/>
  <c r="F72" i="4"/>
  <c r="E72" i="4"/>
  <c r="D72" i="4"/>
  <c r="C72" i="4"/>
  <c r="H71" i="4"/>
  <c r="G71" i="4"/>
  <c r="F71" i="4"/>
  <c r="E71" i="4"/>
  <c r="D71" i="4"/>
  <c r="C71" i="4"/>
  <c r="H70" i="4"/>
  <c r="G70" i="4"/>
  <c r="F70" i="4"/>
  <c r="E70" i="4"/>
  <c r="D70" i="4"/>
  <c r="C70" i="4"/>
  <c r="H69" i="4"/>
  <c r="G69" i="4"/>
  <c r="F69" i="4"/>
  <c r="E69" i="4"/>
  <c r="D69" i="4"/>
  <c r="C69" i="4"/>
  <c r="H68" i="4"/>
  <c r="G68" i="4"/>
  <c r="F68" i="4"/>
  <c r="E68" i="4"/>
  <c r="D68" i="4"/>
  <c r="C68" i="4"/>
  <c r="H67" i="4"/>
  <c r="G67" i="4"/>
  <c r="F67" i="4"/>
  <c r="E67" i="4"/>
  <c r="D67" i="4"/>
  <c r="C67" i="4"/>
  <c r="H66" i="4"/>
  <c r="G66" i="4"/>
  <c r="F66" i="4"/>
  <c r="E66" i="4"/>
  <c r="D66" i="4"/>
  <c r="C66" i="4"/>
  <c r="H65" i="4"/>
  <c r="G65" i="4"/>
  <c r="F65" i="4"/>
  <c r="E65" i="4"/>
  <c r="D65" i="4"/>
  <c r="C65" i="4"/>
  <c r="H64" i="4"/>
  <c r="G64" i="4"/>
  <c r="F64" i="4"/>
  <c r="E64" i="4"/>
  <c r="D64" i="4"/>
  <c r="C64" i="4"/>
  <c r="H63" i="4"/>
  <c r="G63" i="4"/>
  <c r="F63" i="4"/>
  <c r="E63" i="4"/>
  <c r="D63" i="4"/>
  <c r="C63" i="4"/>
  <c r="H62" i="4"/>
  <c r="G62" i="4"/>
  <c r="F62" i="4"/>
  <c r="E62" i="4"/>
  <c r="D62" i="4"/>
  <c r="C62" i="4"/>
  <c r="H61" i="4"/>
  <c r="G61" i="4"/>
  <c r="F61" i="4"/>
  <c r="E61" i="4"/>
  <c r="D61" i="4"/>
  <c r="C61" i="4"/>
  <c r="H60" i="4"/>
  <c r="G60" i="4"/>
  <c r="F60" i="4"/>
  <c r="E60" i="4"/>
  <c r="D60" i="4"/>
  <c r="C60" i="4"/>
  <c r="H59" i="4"/>
  <c r="G59" i="4"/>
  <c r="F59" i="4"/>
  <c r="E59" i="4"/>
  <c r="D59" i="4"/>
  <c r="C59" i="4"/>
  <c r="H58" i="4"/>
  <c r="G58" i="4"/>
  <c r="F58" i="4"/>
  <c r="E58" i="4"/>
  <c r="D58" i="4"/>
  <c r="C58" i="4"/>
  <c r="H57" i="4"/>
  <c r="G57" i="4"/>
  <c r="F57" i="4"/>
  <c r="E57" i="4"/>
  <c r="D57" i="4"/>
  <c r="C57" i="4"/>
  <c r="H56" i="4"/>
  <c r="G56" i="4"/>
  <c r="F56" i="4"/>
  <c r="E56" i="4"/>
  <c r="D56" i="4"/>
  <c r="C56" i="4"/>
  <c r="H55" i="4"/>
  <c r="G55" i="4"/>
  <c r="F55" i="4"/>
  <c r="E55" i="4"/>
  <c r="D55" i="4"/>
  <c r="C55" i="4"/>
  <c r="H54" i="4"/>
  <c r="G54" i="4"/>
  <c r="F54" i="4"/>
  <c r="E54" i="4"/>
  <c r="D54" i="4"/>
  <c r="C54" i="4"/>
  <c r="H53" i="4"/>
  <c r="G53" i="4"/>
  <c r="F53" i="4"/>
  <c r="E53" i="4"/>
  <c r="D53" i="4"/>
  <c r="C53" i="4"/>
  <c r="H52" i="4"/>
  <c r="G52" i="4"/>
  <c r="F52" i="4"/>
  <c r="E52" i="4"/>
  <c r="D52" i="4"/>
  <c r="C52" i="4"/>
  <c r="H51" i="4"/>
  <c r="G51" i="4"/>
  <c r="F51" i="4"/>
  <c r="E51" i="4"/>
  <c r="D51" i="4"/>
  <c r="C51" i="4"/>
  <c r="H50" i="4"/>
  <c r="G50" i="4"/>
  <c r="F50" i="4"/>
  <c r="E50" i="4"/>
  <c r="D50" i="4"/>
  <c r="C50" i="4"/>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H43" i="4"/>
  <c r="G43" i="4"/>
  <c r="F43" i="4"/>
  <c r="E43" i="4"/>
  <c r="D43" i="4"/>
  <c r="C43" i="4"/>
  <c r="H42" i="4"/>
  <c r="G42" i="4"/>
  <c r="F42" i="4"/>
  <c r="E42" i="4"/>
  <c r="D42" i="4"/>
  <c r="C42" i="4"/>
  <c r="H41" i="4"/>
  <c r="G41" i="4"/>
  <c r="F41" i="4"/>
  <c r="E41" i="4"/>
  <c r="D41" i="4"/>
  <c r="C41" i="4"/>
  <c r="H40" i="4"/>
  <c r="G40" i="4"/>
  <c r="F40" i="4"/>
  <c r="E40" i="4"/>
  <c r="D40" i="4"/>
  <c r="C40" i="4"/>
  <c r="H39" i="4"/>
  <c r="G39" i="4"/>
  <c r="F39" i="4"/>
  <c r="E39" i="4"/>
  <c r="D39" i="4"/>
  <c r="C39" i="4"/>
  <c r="H38" i="4"/>
  <c r="G38" i="4"/>
  <c r="F38" i="4"/>
  <c r="E38" i="4"/>
  <c r="D38" i="4"/>
  <c r="C38" i="4"/>
  <c r="H37" i="4"/>
  <c r="G37" i="4"/>
  <c r="F37" i="4"/>
  <c r="E37" i="4"/>
  <c r="D37" i="4"/>
  <c r="C37" i="4"/>
  <c r="H36" i="4"/>
  <c r="G36" i="4"/>
  <c r="F36" i="4"/>
  <c r="E36" i="4"/>
  <c r="D36" i="4"/>
  <c r="C36" i="4"/>
  <c r="H35" i="4"/>
  <c r="G35" i="4"/>
  <c r="F35" i="4"/>
  <c r="E35" i="4"/>
  <c r="D35" i="4"/>
  <c r="C35" i="4"/>
  <c r="H34" i="4"/>
  <c r="G34" i="4"/>
  <c r="F34" i="4"/>
  <c r="E34" i="4"/>
  <c r="D34" i="4"/>
  <c r="C34" i="4"/>
  <c r="H33" i="4"/>
  <c r="G33" i="4"/>
  <c r="F33" i="4"/>
  <c r="E33" i="4"/>
  <c r="D33" i="4"/>
  <c r="C33" i="4"/>
  <c r="H32" i="4"/>
  <c r="G32" i="4"/>
  <c r="F32" i="4"/>
  <c r="E32" i="4"/>
  <c r="D32" i="4"/>
  <c r="C32" i="4"/>
  <c r="H31" i="4"/>
  <c r="G31" i="4"/>
  <c r="F31" i="4"/>
  <c r="E31" i="4"/>
  <c r="D31" i="4"/>
  <c r="C31" i="4"/>
  <c r="H30" i="4"/>
  <c r="G30" i="4"/>
  <c r="F30" i="4"/>
  <c r="E30" i="4"/>
  <c r="D30" i="4"/>
  <c r="C30" i="4"/>
  <c r="H29" i="4"/>
  <c r="G29" i="4"/>
  <c r="F29" i="4"/>
  <c r="E29" i="4"/>
  <c r="D29" i="4"/>
  <c r="C29" i="4"/>
  <c r="H28" i="4"/>
  <c r="G28" i="4"/>
  <c r="F28" i="4"/>
  <c r="E28" i="4"/>
  <c r="D28" i="4"/>
  <c r="C28" i="4"/>
  <c r="H27" i="4"/>
  <c r="G27" i="4"/>
  <c r="F27" i="4"/>
  <c r="E27" i="4"/>
  <c r="D27" i="4"/>
  <c r="C27" i="4"/>
  <c r="H26" i="4"/>
  <c r="G26" i="4"/>
  <c r="F26" i="4"/>
  <c r="E26" i="4"/>
  <c r="D26" i="4"/>
  <c r="C26" i="4"/>
  <c r="H25" i="4"/>
  <c r="G25" i="4"/>
  <c r="F25" i="4"/>
  <c r="E25" i="4"/>
  <c r="D25" i="4"/>
  <c r="C25" i="4"/>
  <c r="H24" i="4"/>
  <c r="G24" i="4"/>
  <c r="F24" i="4"/>
  <c r="E24" i="4"/>
  <c r="D24" i="4"/>
  <c r="C24" i="4"/>
  <c r="H23" i="4"/>
  <c r="G23" i="4"/>
  <c r="F23" i="4"/>
  <c r="E23" i="4"/>
  <c r="D23" i="4"/>
  <c r="C23" i="4"/>
  <c r="H22" i="4"/>
  <c r="G22" i="4"/>
  <c r="F22" i="4"/>
  <c r="E22" i="4"/>
  <c r="D22" i="4"/>
  <c r="C22" i="4"/>
  <c r="H21" i="4"/>
  <c r="G21" i="4"/>
  <c r="F21" i="4"/>
  <c r="E21" i="4"/>
  <c r="D21" i="4"/>
  <c r="C21" i="4"/>
  <c r="H20" i="4"/>
  <c r="G20" i="4"/>
  <c r="F20" i="4"/>
  <c r="E20" i="4"/>
  <c r="D20" i="4"/>
  <c r="C20" i="4"/>
  <c r="H19" i="4"/>
  <c r="G19" i="4"/>
  <c r="F19" i="4"/>
  <c r="E19" i="4"/>
  <c r="D19" i="4"/>
  <c r="C19" i="4"/>
  <c r="H18" i="4"/>
  <c r="G18" i="4"/>
  <c r="F18" i="4"/>
  <c r="E18" i="4"/>
  <c r="D18" i="4"/>
  <c r="C18" i="4"/>
  <c r="H17" i="4"/>
  <c r="G17" i="4"/>
  <c r="F17" i="4"/>
  <c r="E17" i="4"/>
  <c r="D17" i="4"/>
  <c r="C17" i="4"/>
  <c r="H16" i="4"/>
  <c r="G16" i="4"/>
  <c r="F16" i="4"/>
  <c r="E16" i="4"/>
  <c r="D16" i="4"/>
  <c r="C16" i="4"/>
  <c r="H15" i="4"/>
  <c r="G15" i="4"/>
  <c r="F15" i="4"/>
  <c r="E15" i="4"/>
  <c r="D15" i="4"/>
  <c r="C15" i="4"/>
  <c r="H14" i="4"/>
  <c r="G14" i="4"/>
  <c r="F14" i="4"/>
  <c r="E14" i="4"/>
  <c r="D14" i="4"/>
  <c r="C14" i="4"/>
  <c r="H13" i="4"/>
  <c r="G13" i="4"/>
  <c r="F13" i="4"/>
  <c r="E13" i="4"/>
  <c r="D13" i="4"/>
  <c r="C13" i="4"/>
  <c r="H12" i="4"/>
  <c r="G12" i="4"/>
  <c r="F12" i="4"/>
  <c r="E12" i="4"/>
  <c r="D12" i="4"/>
  <c r="C12" i="4"/>
  <c r="H11" i="4"/>
  <c r="G11" i="4"/>
  <c r="F11" i="4"/>
  <c r="E11" i="4"/>
  <c r="D11" i="4"/>
  <c r="C11" i="4"/>
  <c r="H10" i="4"/>
  <c r="G10" i="4"/>
  <c r="F10" i="4"/>
  <c r="E10" i="4"/>
  <c r="D10" i="4"/>
  <c r="C10" i="4"/>
  <c r="H9" i="4"/>
  <c r="G9" i="4"/>
  <c r="F9" i="4"/>
  <c r="E9" i="4"/>
  <c r="D9" i="4"/>
  <c r="C9" i="4"/>
  <c r="H8" i="4"/>
  <c r="G8" i="4"/>
  <c r="F8" i="4"/>
  <c r="E8" i="4"/>
  <c r="D8" i="4"/>
  <c r="C8" i="4"/>
  <c r="H7" i="4"/>
  <c r="G7" i="4"/>
  <c r="F7" i="4"/>
  <c r="E7" i="4"/>
  <c r="D7" i="4"/>
  <c r="C7" i="4"/>
  <c r="H6" i="4"/>
  <c r="G6" i="4"/>
  <c r="F6" i="4"/>
  <c r="E6" i="4"/>
  <c r="D6" i="4"/>
  <c r="C6" i="4"/>
  <c r="H5" i="4"/>
  <c r="G5" i="4"/>
  <c r="F5" i="4"/>
  <c r="E5" i="4"/>
  <c r="D5" i="4"/>
  <c r="C5" i="4"/>
</calcChain>
</file>

<file path=xl/sharedStrings.xml><?xml version="1.0" encoding="utf-8"?>
<sst xmlns="http://schemas.openxmlformats.org/spreadsheetml/2006/main" count="38302" uniqueCount="34048">
  <si>
    <t>Справочники</t>
  </si>
  <si>
    <t>1.</t>
  </si>
  <si>
    <t>Справочник типовых оценок</t>
  </si>
  <si>
    <t>2.</t>
  </si>
  <si>
    <t>Справочник стандартных величин:</t>
  </si>
  <si>
    <t>2.1.</t>
  </si>
  <si>
    <t>стандартные затраты рабочего времени на выполнение типовых операций (действий)</t>
  </si>
  <si>
    <t>2.2.</t>
  </si>
  <si>
    <t>стандартную стоимость часа работы персонала в разрезе видов деятельности</t>
  </si>
  <si>
    <t>2.3.</t>
  </si>
  <si>
    <t>стандартный срок службы отдельных видов оборудования</t>
  </si>
  <si>
    <t>2.4.</t>
  </si>
  <si>
    <t>средние цены на отдельные виды оборудования, применяемого для оценки исполнения требований</t>
  </si>
  <si>
    <t>2.5.</t>
  </si>
  <si>
    <t>стандартные значения частоты обслуживания отдельных видов оборудования</t>
  </si>
  <si>
    <t>2.6.</t>
  </si>
  <si>
    <t>средние цены на отдельные работы (услуги), применяемые для оценки исполнения требований</t>
  </si>
  <si>
    <t>2.7.</t>
  </si>
  <si>
    <t>количественный состав отдельных групп объектов расчета, применяемых для оценки исполнения требований</t>
  </si>
  <si>
    <t>Группа требований</t>
  </si>
  <si>
    <t>Типовое требование</t>
  </si>
  <si>
    <t>Сведения для сопоставления типового требования и оцениваемого требования</t>
  </si>
  <si>
    <t>Состав действий</t>
  </si>
  <si>
    <t>Группа оборудования</t>
  </si>
  <si>
    <t>Организация подключения к государственным информационным системам, установки и обслуживания специализированного программного обеспечения для отчетности, предоставления сведений</t>
  </si>
  <si>
    <t>Подготовка и направление текущей отчетности, периодических сведений в государственные органы и уполномоченные организации</t>
  </si>
  <si>
    <t>Ведение информационных баз и журналов на предприятии</t>
  </si>
  <si>
    <t>Размещение информации на продукции (маркировка продукции)</t>
  </si>
  <si>
    <t>Получение специального разрешения (опасные грузы)</t>
  </si>
  <si>
    <t>Оператор перевозок</t>
  </si>
  <si>
    <t>Получение специального разрешения (большегрузы)</t>
  </si>
  <si>
    <t>Организация подтверждения соответствия</t>
  </si>
  <si>
    <t>Разработка программы (простая сложность)</t>
  </si>
  <si>
    <t>Разработка программы (средняя сложность)</t>
  </si>
  <si>
    <t>Разработка программы (высокая сложность)</t>
  </si>
  <si>
    <t>Разработка инструкции (простая сложность)</t>
  </si>
  <si>
    <t>Разработка инструкции (средняя сложность)</t>
  </si>
  <si>
    <t>Разработка инструкции (высокая сложность)</t>
  </si>
  <si>
    <t>Разработка планов действий (для помещения)</t>
  </si>
  <si>
    <t>Разработка планов действий (для здания)</t>
  </si>
  <si>
    <t>Разработка плана действий (для территории с застройкой)</t>
  </si>
  <si>
    <t>Прохождение первичного обучения (268 часов)</t>
  </si>
  <si>
    <t>Прохождение повышения квалификации (78 часов)</t>
  </si>
  <si>
    <t>Прохождение повышения квалификации (39 часов)</t>
  </si>
  <si>
    <t>Проведение первичного (вводного) инструктажа</t>
  </si>
  <si>
    <t>Проведение полугодового (сезонного) инструктажа</t>
  </si>
  <si>
    <t>Проведение аттестаций, оценки персонала</t>
  </si>
  <si>
    <t>Проведение аттестации сотрудников на предприятии</t>
  </si>
  <si>
    <t>Проведение документарной проверки при приеме на работу</t>
  </si>
  <si>
    <t>Проверка сопроводительной документации на приобретенное сырье и материалы</t>
  </si>
  <si>
    <t>№
п/п</t>
  </si>
  <si>
    <t>Группа действий</t>
  </si>
  <si>
    <t>Типовые действия</t>
  </si>
  <si>
    <t>Стандартные затраты рабочего времени, человеко-часов</t>
  </si>
  <si>
    <t>Подготовка информации о составе продукции для предоставления потребителям на бумажном носителе (20 наименований продукции)</t>
  </si>
  <si>
    <t>Подготовка информации о работах, услугах для предоставления потребителям на бумажном носителе (10 наименований услуг, работ)</t>
  </si>
  <si>
    <t>Подготовка меню объектов общественного питания типа "столовая" (без верстки)</t>
  </si>
  <si>
    <t>Подготовка информации о составе продукции для предоставления потребителям в сети Интернет (одна-две страницы сайта)</t>
  </si>
  <si>
    <t>Подготовка информации о работах, услугах для предоставления потребителям в сети Интернет (одна-две страницы сайта)</t>
  </si>
  <si>
    <t>Размещение информации об организации, продукции, работах, услугах</t>
  </si>
  <si>
    <t>Определение необходимого ПО</t>
  </si>
  <si>
    <t>Поиск поставщика оборудования</t>
  </si>
  <si>
    <t>Поиск поставщика ПО</t>
  </si>
  <si>
    <t>Заключение  договоров на поставку</t>
  </si>
  <si>
    <t>Приемка оборудования</t>
  </si>
  <si>
    <t>Приемка, участие в установке и интеграции ПО</t>
  </si>
  <si>
    <t>Подача заявки на тестирование системы маркировки</t>
  </si>
  <si>
    <t>Размещение информации по пожарной безопасности</t>
  </si>
  <si>
    <t>Размещение информации с перечнем помещений</t>
  </si>
  <si>
    <t>Размещение инструкции, регламентирующей порядок использования лифтов</t>
  </si>
  <si>
    <t>Размещение информации о защищаемых помещениях</t>
  </si>
  <si>
    <t>Разработка простого документа - изучение нормативной базы (3-5 листов)</t>
  </si>
  <si>
    <t>Разработка простого документа - разработка документа</t>
  </si>
  <si>
    <t>Разработка документа средней сложности - изучение нормативной базы (6-10 листов)</t>
  </si>
  <si>
    <t>Разработка документа средней сложности - разработка документа</t>
  </si>
  <si>
    <t>Разработка сложного документа - изучение нормативной базы (более 10 листов)</t>
  </si>
  <si>
    <t>Разработка сложного документа - разработка документа</t>
  </si>
  <si>
    <t>Разработка планов действий на объекте, прилегающей территории</t>
  </si>
  <si>
    <t xml:space="preserve">Организация приобретения оборудования, товаров для выполнения обязательных требований </t>
  </si>
  <si>
    <t>Поиск поставщика без тендерной процедуры</t>
  </si>
  <si>
    <t>Проведение тендерной процедуры для определения поставщика без привлечения электронной площадки</t>
  </si>
  <si>
    <t>Проведение тендерной процедуры для определения поставщика на электронной площадке</t>
  </si>
  <si>
    <t>Заключение договора на поставку товаров</t>
  </si>
  <si>
    <t>Проверка товарной партии и сопроводительных документов</t>
  </si>
  <si>
    <t>Оформление акта приемки партии товара</t>
  </si>
  <si>
    <t>Проведение платежа за партию товара</t>
  </si>
  <si>
    <t xml:space="preserve">Организация приобретения работ, услуг для выполнения обязательных требований </t>
  </si>
  <si>
    <t>Определение вида и объема работ (услуг), необходимых для выполнения обязательных требований</t>
  </si>
  <si>
    <t>Оформление акта приемки работ, услуг</t>
  </si>
  <si>
    <t>Подготовка  отчета органу власти или уполномоченной организации (с количеством вручную заполняемых полей: 1-10)</t>
  </si>
  <si>
    <t>Подготовка  отчета органу власти или уполномоченной организации (с количеством вручную заполняемых полей: 11-20)</t>
  </si>
  <si>
    <t>Подготовка  отчета органу власти или уполномоченной организации (с количеством вручную заполняемых полей: 21-40)</t>
  </si>
  <si>
    <t xml:space="preserve">Направление отчета почтовым отправлением </t>
  </si>
  <si>
    <t>Направление отчета электронной почтой</t>
  </si>
  <si>
    <t>Направление отчета в ГИС или специализированном ПО</t>
  </si>
  <si>
    <t>Выбор центра сертификации</t>
  </si>
  <si>
    <t>Получение лицензий, разрешений, мер поддержки</t>
  </si>
  <si>
    <t>Получение специального разрешения</t>
  </si>
  <si>
    <t>Размещение вакансии в информационной системе</t>
  </si>
  <si>
    <t>Поиск отдельного специалиста с широко распространенной квалификацией (размещение открытой вакансии, отбор кандидатов, собеседования)</t>
  </si>
  <si>
    <t>Принятие отдельного сотрудника в штат по совместительству (оформление трудового договора)</t>
  </si>
  <si>
    <t>Принятие отдельного сотрудника в штат на основное место работы (оформление трудового договора)</t>
  </si>
  <si>
    <t>Заключение типового гражданско-правового договора</t>
  </si>
  <si>
    <t>Подготовка материалов для проведения аттестации</t>
  </si>
  <si>
    <t>Проведение аттестации</t>
  </si>
  <si>
    <t>Прохождение аттестации</t>
  </si>
  <si>
    <t>Оформление результатов аттестации</t>
  </si>
  <si>
    <t>Проведение инструктажей персонала</t>
  </si>
  <si>
    <t>Проведение (получение) первичного (вводного) инструктажа</t>
  </si>
  <si>
    <t>Проведение (получение) полугодового (сезонного) инструктажа</t>
  </si>
  <si>
    <t>Организация проведения осмотров и медосмотра персонала</t>
  </si>
  <si>
    <t>Обеспечение предприятий средствами пожаротушения</t>
  </si>
  <si>
    <t>Определение типа и необходимого количества огнетушителей для установки на небольших объектах</t>
  </si>
  <si>
    <t>Установка 1 огнетушителя в помещениях</t>
  </si>
  <si>
    <t>№ 
 п/п</t>
  </si>
  <si>
    <t>Деятельность</t>
  </si>
  <si>
    <t>Стандартная стоимость часа работы персонала, рублей</t>
  </si>
  <si>
    <t>СЕЛЬСКОЕ, ЛЕСНОЕ ХОЗЯЙСТВО, ОХОТА, РЫБОЛОВСТВО И РЫБОВОДСТВО</t>
  </si>
  <si>
    <t>Растениеводство и животноводство, охота и предоставление соответствующих услуг в этих областях</t>
  </si>
  <si>
    <t>Выращивание однолетних культур</t>
  </si>
  <si>
    <t>Выращивание многолетних культур</t>
  </si>
  <si>
    <t>Выращивание рассады</t>
  </si>
  <si>
    <t>Животноводство</t>
  </si>
  <si>
    <t>Смешанное сельское хозяйство</t>
  </si>
  <si>
    <t>Деятельность вспомогательная в области производства сельскохозяйственных культур и послеуборочной обработки сельхозпродукции</t>
  </si>
  <si>
    <t>Охота, отлов и отстрел диких животных, включая предоставление услуг в этих областях</t>
  </si>
  <si>
    <t>Лесоводство и лесозаготовки</t>
  </si>
  <si>
    <t>Лесоводство и прочая лесохозяйственная деятельность</t>
  </si>
  <si>
    <t>Лесозаготовки</t>
  </si>
  <si>
    <t>Сбор и заготовка пищевых лесных ресурсов, недревесных лесных ресурсов и лекарственных растений</t>
  </si>
  <si>
    <t>Предоставление услуг в области лесоводства и лесозаготовок</t>
  </si>
  <si>
    <t>Рыболовство и рыбоводство</t>
  </si>
  <si>
    <t>Рыболовство</t>
  </si>
  <si>
    <t>Рыбоводство</t>
  </si>
  <si>
    <t>ДОБЫЧА ПОЛЕЗНЫХ ИСКОПАЕМЫХ</t>
  </si>
  <si>
    <t>Добыча угля</t>
  </si>
  <si>
    <t>Добыча и обогащение угля и антрацита</t>
  </si>
  <si>
    <t>Добыча и обогащение бурого угля (лигнита)</t>
  </si>
  <si>
    <t>Добыча нефти и природного газа</t>
  </si>
  <si>
    <t>Добыча нефти и нефтяного (попутного) газа</t>
  </si>
  <si>
    <t>Добыча природного газа и газового конденсата</t>
  </si>
  <si>
    <t>Добыча металлических руд</t>
  </si>
  <si>
    <t>Добыча и обогащение железных руд</t>
  </si>
  <si>
    <t>Добыча руд цветных металлов</t>
  </si>
  <si>
    <t>Добыча прочих полезных ископаемых</t>
  </si>
  <si>
    <t>Добыча камня, песка и глины</t>
  </si>
  <si>
    <t>Добыча полезных ископаемых, не включенных в другие группировки</t>
  </si>
  <si>
    <t>Предоставление услуг в области добычи полезных ископаемых</t>
  </si>
  <si>
    <t>Предоставление услуг в области добычи нефти и природного газа</t>
  </si>
  <si>
    <t>Предоставление услуг в других областях добычи полезных ископаемых</t>
  </si>
  <si>
    <t>ОБРАБАТЫВАЮЩИЕ ПРОИЗВОДСТВА</t>
  </si>
  <si>
    <t>Производство пищевых продуктов</t>
  </si>
  <si>
    <t>Переработка и консервирование мяса и мясной пищевой продукции</t>
  </si>
  <si>
    <t>Переработка и консервирование рыбы, ракообразных и моллюсков</t>
  </si>
  <si>
    <t>Переработка и консервирование фруктов и овощей</t>
  </si>
  <si>
    <t>Производство растительных и животных масел и жиров</t>
  </si>
  <si>
    <t>Производство молочной продукции</t>
  </si>
  <si>
    <t>Производство продуктов мукомольной и крупяной промышленности, крахмала и крахмалосодержащих продуктов</t>
  </si>
  <si>
    <t>Производство хлебобулочных и мучных кондитерских изделий</t>
  </si>
  <si>
    <t>Производство прочих пищевых продуктов</t>
  </si>
  <si>
    <t>Производство готовых кормов для животных</t>
  </si>
  <si>
    <t>Производство напитков</t>
  </si>
  <si>
    <t>Производство табачных изделий</t>
  </si>
  <si>
    <t>Производство текстильных изделий</t>
  </si>
  <si>
    <t>Подготовка и прядение текстильных волокон</t>
  </si>
  <si>
    <t>Производство текстильных тканей</t>
  </si>
  <si>
    <t>Отделка тканей и текстильных изделий</t>
  </si>
  <si>
    <t>Производство прочих текстильных изделий</t>
  </si>
  <si>
    <t>Производство одежды</t>
  </si>
  <si>
    <t>Производство одежды, кроме одежды из меха</t>
  </si>
  <si>
    <t>Производство меховых изделий</t>
  </si>
  <si>
    <t>Производство вязаных и трикотажных изделий одежды</t>
  </si>
  <si>
    <t>Производство кожи и изделий из кожи</t>
  </si>
  <si>
    <t>Дубление и отделка кожи, производство чемоданов, сумок, шорно-седельных изделий из кожи; выделка и крашение меха</t>
  </si>
  <si>
    <t>Производство обуви</t>
  </si>
  <si>
    <t>Обработка древесины и производство изделий из дерева и пробки, кроме мебели, производство изделий из соломки и материалов для плетения</t>
  </si>
  <si>
    <t>Распиловка и строгание древесины</t>
  </si>
  <si>
    <t>Производство изделий из дерева, пробки, соломки и материалов для плетения</t>
  </si>
  <si>
    <t>Производство бумаги и бумажных изделий</t>
  </si>
  <si>
    <t>Производство целлюлозы, древесной массы, бумаги и картона</t>
  </si>
  <si>
    <t>Производство изделий из бумаги и картона</t>
  </si>
  <si>
    <t>Деятельность полиграфическая и копирование носителей информации</t>
  </si>
  <si>
    <t>Деятельность полиграфическая и предоставление услуг в этой области</t>
  </si>
  <si>
    <t>Копирование записанных носителей информации</t>
  </si>
  <si>
    <t>Производство кокса и нефтепродуктов</t>
  </si>
  <si>
    <t>Производство кокса</t>
  </si>
  <si>
    <t>Производство нефтепродуктов</t>
  </si>
  <si>
    <t>Агломерация угля, антрацита и бурого угля (лигнита) и производство термоуглей</t>
  </si>
  <si>
    <t>Производство химических веществ и химических продуктов</t>
  </si>
  <si>
    <t>Производство основных химических веществ, удобрений и азотных соединений, пластмасс и синтетического каучука в первичных формах</t>
  </si>
  <si>
    <t>Производство пестицидов и прочих агрохимических продуктов</t>
  </si>
  <si>
    <t>Производство красок, лаков и аналогичных материалов для нанесения покрытий, полиграфических красок и мастик</t>
  </si>
  <si>
    <t>Производство мыла и моющих, чистящих и полирующих средств; парфюмерных и косметических средств</t>
  </si>
  <si>
    <t>Производство прочих химических продуктов</t>
  </si>
  <si>
    <t>Производство химических волокон</t>
  </si>
  <si>
    <t>Производство лекарственных средств и материалов, применяемых в медицинских целях и ветеринарии</t>
  </si>
  <si>
    <t>Производство фармацевтических субстанций</t>
  </si>
  <si>
    <t>Производство лекарственных препаратов и материалов, применяемых в медицинских целях и ветеринарии</t>
  </si>
  <si>
    <t>Производство резиновых и пластмассовых изделий</t>
  </si>
  <si>
    <t>Производство резиновых изделий</t>
  </si>
  <si>
    <t>Производство изделий из пластмасс</t>
  </si>
  <si>
    <t>Производство прочей неметаллической минеральной продукции</t>
  </si>
  <si>
    <t>Производство стекла и изделий из стекла</t>
  </si>
  <si>
    <t>Производство огнеупорных изделий</t>
  </si>
  <si>
    <t>Производство строительных керамических материалов</t>
  </si>
  <si>
    <t>Производство прочих фарфоровых и керамических изделий</t>
  </si>
  <si>
    <t>Производство цемента, извести и гипса</t>
  </si>
  <si>
    <t>Производство изделий из бетона, цемента и гипса</t>
  </si>
  <si>
    <t>Резка, обработка и отделка камня</t>
  </si>
  <si>
    <t>Производство абразивных и неметаллических минеральных изделий, не включенных в другие группировки</t>
  </si>
  <si>
    <t>Производство металлургическое</t>
  </si>
  <si>
    <t>Производство чугуна, стали и ферросплавов</t>
  </si>
  <si>
    <t>Производство стальных труб, полых профилей и фитингов</t>
  </si>
  <si>
    <t>Производство прочих стальных изделий первичной обработкой</t>
  </si>
  <si>
    <t>Производство основных драгоценных металлов и прочих цветных металлов, производство ядерного топлива</t>
  </si>
  <si>
    <t>Литье металлов</t>
  </si>
  <si>
    <t>Производство готовых металлических изделий, кроме машин и оборудования</t>
  </si>
  <si>
    <t>Производство строительных металлических конструкций и изделий</t>
  </si>
  <si>
    <t>Производство металлических цистерн, резервуаров и прочих емкостей</t>
  </si>
  <si>
    <t>Производство паровых котлов, кроме котлов центрального отопления</t>
  </si>
  <si>
    <t>Ковка, прессование, штамповка и профилирование; изготовление изделий методом порошковой металлургии</t>
  </si>
  <si>
    <t>Обработка металлов и нанесение покрытий на металлы; механическая обработка металлов</t>
  </si>
  <si>
    <t>Производство ножевых изделий и столовых приборов, инструментов и универсальных скобяных изделий</t>
  </si>
  <si>
    <t>Производство компьютеров, электронных и оптических изделий</t>
  </si>
  <si>
    <t>Производство элементов электронной аппаратуры и печатных схем (плат)</t>
  </si>
  <si>
    <t>Производство компьютеров и периферийного оборудования</t>
  </si>
  <si>
    <t>Производство коммуникационного оборудования</t>
  </si>
  <si>
    <t>Производство бытовой электроники</t>
  </si>
  <si>
    <t>Производство контрольно-измерительных и навигационных приборов и аппаратов; производство часов</t>
  </si>
  <si>
    <t>Производство облучающего и электротерапевтического оборудования, применяемого в медицинских целях</t>
  </si>
  <si>
    <t>Производство оптических приборов, фото- и кинооборудования</t>
  </si>
  <si>
    <t>Производство незаписанных магнитных и оптических технических носителей информации</t>
  </si>
  <si>
    <t>Производство электрического оборудования</t>
  </si>
  <si>
    <t>Производство электродвигателей, генераторов, трансформаторов и распределительных устройств, а также контрольно-измерительной аппаратуры</t>
  </si>
  <si>
    <t>Производство электрических аккумуляторов и аккумуляторных батарей</t>
  </si>
  <si>
    <t>Производство кабелей и кабельной арматуры</t>
  </si>
  <si>
    <t>Производство электрических ламп и осветительного оборудования</t>
  </si>
  <si>
    <t>Производство бытовых приборов</t>
  </si>
  <si>
    <t>Производство прочего электрического оборудования</t>
  </si>
  <si>
    <t>Производство машин и оборудования, не включенных в другие группировки</t>
  </si>
  <si>
    <t>Производство машин и оборудования общего назначения</t>
  </si>
  <si>
    <t>Производство прочих машин и оборудования общего назначения</t>
  </si>
  <si>
    <t>Производство машин и оборудования для сельского и лесного хозяйства</t>
  </si>
  <si>
    <t>Производство станков, машин и оборудования для обработки металлов и прочих твердых материалов</t>
  </si>
  <si>
    <t>Производство прочих машин специального назначения</t>
  </si>
  <si>
    <t>Производство автотранспортных средств, прицепов и полуприцепов</t>
  </si>
  <si>
    <t>Производство автотранспортных средств</t>
  </si>
  <si>
    <t>Производство кузовов для автотранспортных средств; производство прицепов и полуприцепов</t>
  </si>
  <si>
    <t>Производство комплектующих и принадлежностей для автотранспортных средств</t>
  </si>
  <si>
    <t>Производство прочих транспортных средств и оборудования</t>
  </si>
  <si>
    <t>Производство железнодорожных локомотивов и подвижного состава</t>
  </si>
  <si>
    <t>Производство летательных аппаратов, включая космические, и соответствующего оборудования</t>
  </si>
  <si>
    <t>Производство транспортных средств и оборудования, не включенных в другие группировки</t>
  </si>
  <si>
    <t>Производство мебели</t>
  </si>
  <si>
    <t>Производство прочих готовых изделий</t>
  </si>
  <si>
    <t>Производство ювелирных изделий, бижутерии и подобных товаров</t>
  </si>
  <si>
    <t>Производство музыкальных инструментов</t>
  </si>
  <si>
    <t>Производство спортивных товаров</t>
  </si>
  <si>
    <t>Производство игр и игрушек</t>
  </si>
  <si>
    <t>Производство медицинских инструментов и оборудования</t>
  </si>
  <si>
    <t>Производство изделий, не включенных в другие группировки</t>
  </si>
  <si>
    <t>Ремонт и монтаж машин и оборудования</t>
  </si>
  <si>
    <t>Ремонт и монтаж металлических изделий, машин и оборудования</t>
  </si>
  <si>
    <t>Монтаж промышленных машин и оборудования</t>
  </si>
  <si>
    <t>ОБЕСПЕЧЕНИЕ ЭЛЕКТРИЧЕСКОЙ ЭНЕРГИЕЙ, ГАЗОМ И ПАРОМ; КОНДИЦИОНИРОВАНИЕ ВОЗДУХА</t>
  </si>
  <si>
    <t>Обеспечение электрической энергией, газом и паром; кондиционирование воздуха</t>
  </si>
  <si>
    <t>Производство, передача и распределение электроэнергии</t>
  </si>
  <si>
    <t>Производство и распределение газообразного топлива</t>
  </si>
  <si>
    <t>Производство, передача и распределение пара и горячей воды; кондиционирование воздуха</t>
  </si>
  <si>
    <t>ВОДОСНАБЖЕНИЕ; ВОДООТВЕДЕНИЕ, ОРГАНИЗАЦИЯ СБОРА И УТИЛИЗАЦИИ ОТХОДОВ, ДЕЯТЕЛЬНОСТЬ ПО ЛИКВИДАЦИИ ЗАГРЯЗНЕНИЙ</t>
  </si>
  <si>
    <t>Забор, очистка и распределение воды</t>
  </si>
  <si>
    <t>Сбор и обработка сточных вод</t>
  </si>
  <si>
    <t>Сбор, обработка и утилизация отходов; обработка вторичного сырья</t>
  </si>
  <si>
    <t>Сбор отходов</t>
  </si>
  <si>
    <t>Обработка и утилизация отходов</t>
  </si>
  <si>
    <t>Деятельность по обработке вторичного сырья</t>
  </si>
  <si>
    <t>Предоставление услуг в области ликвидации последствий загрязнений и прочих услуг, связанных с удалением отходов</t>
  </si>
  <si>
    <t>СТРОИТЕЛЬСТВО</t>
  </si>
  <si>
    <t>Строительство зданий</t>
  </si>
  <si>
    <t>Разработка строительных проектов</t>
  </si>
  <si>
    <t>Строительство жилых и нежилых зданий</t>
  </si>
  <si>
    <t>Строительство инженерных сооружений</t>
  </si>
  <si>
    <t>Строительство автомобильных и железных дорог</t>
  </si>
  <si>
    <t>Строительство инженерных коммуникаций</t>
  </si>
  <si>
    <t>Строительство прочих инженерных сооружений</t>
  </si>
  <si>
    <t>Работы строительные специализированные</t>
  </si>
  <si>
    <t>Разборка и снос зданий, подготовка строительного участка</t>
  </si>
  <si>
    <t>Производство электромонтажных, санитарно-технических и прочих строительно-монтажных работ</t>
  </si>
  <si>
    <t>Работы строительные отделочные</t>
  </si>
  <si>
    <t>Работы строительные специализированные прочие</t>
  </si>
  <si>
    <t>ТОРГОВЛЯ ОПТОВАЯ И РОЗНИЧНАЯ; РЕМОНТ АВТОТРАНСПОРТНЫХ СРЕДСТВ И МОТОЦИКЛОВ</t>
  </si>
  <si>
    <t>Торговля оптовая и розничная автотранспортными средствами и мотоциклами и их ремонт</t>
  </si>
  <si>
    <t>Торговля автотранспортными средствами</t>
  </si>
  <si>
    <t>Техническое обслуживание и ремонт автотранспортных средств</t>
  </si>
  <si>
    <t>Торговля автомобильными деталями, узлами и принадлежностями</t>
  </si>
  <si>
    <t>Торговля мотоциклами, их деталями, узлами и принадлежностями; техническое обслуживание и ремонт мотоциклов</t>
  </si>
  <si>
    <t>Торговля оптовая, кроме оптовой торговли автотранспортными средствами и мотоциклами</t>
  </si>
  <si>
    <t>Торговля оптовая за вознаграждение или на договорной основе</t>
  </si>
  <si>
    <t>Торговля оптовая сельскохозяйственным сырьем и живыми животными</t>
  </si>
  <si>
    <t>Торговля оптовая пищевыми продуктами, напитками и табачными изделиями</t>
  </si>
  <si>
    <t>Торговля оптовая непродовольственными потребительскими товарами</t>
  </si>
  <si>
    <t>Торговля оптовая информационным и коммуникационным оборудованием</t>
  </si>
  <si>
    <t>Торговля оптовая прочими машинами, оборудованием и принадлежностями</t>
  </si>
  <si>
    <t>Торговля оптовая специализированная прочая</t>
  </si>
  <si>
    <t>Торговля оптовая неспециализированная</t>
  </si>
  <si>
    <t>Торговля розничная, кроме торговли автотранспортными средствами и мотоциклами</t>
  </si>
  <si>
    <t>Торговля розничная в неспециализированных магазинах</t>
  </si>
  <si>
    <t>Торговля розничная пищевыми продуктами, напитками и табачными изделиями в специализированных магазинах</t>
  </si>
  <si>
    <t>Торговля розничная моторным топливом в специализированных магазинах</t>
  </si>
  <si>
    <t>Торговля розничная информационным и коммуникационным оборудованием в специализированных магазинах</t>
  </si>
  <si>
    <t>Торговля розничная прочими бытовыми изделиями в специализированных магазинах</t>
  </si>
  <si>
    <t>Торговля розничная товарами культурно-развлекательного назначения в специализированных магазинах</t>
  </si>
  <si>
    <t>Торговля розничная прочими товарами в специализированных магазинах</t>
  </si>
  <si>
    <t>Торговля розничная в нестационарных торговых объектах и на рынках</t>
  </si>
  <si>
    <t>Торговля розничная вне магазинов, палаток, рынков</t>
  </si>
  <si>
    <t>ТРАНСПОРТИРОВКА И ХРАНЕНИЕ</t>
  </si>
  <si>
    <t>Деятельность сухопутного и трубопроводного транспорта</t>
  </si>
  <si>
    <t>Деятельность железнодорожного транспорта: междугородные и международные пассажирские перевозки</t>
  </si>
  <si>
    <t>Деятельность железнодорожного транспорта: грузовые перевозки</t>
  </si>
  <si>
    <t>Деятельность прочего сухопутного пассажирского транспорта</t>
  </si>
  <si>
    <t>Деятельность автомобильного грузового транспорта и услуги по перевозкам</t>
  </si>
  <si>
    <t>Деятельность трубопроводного транспорта</t>
  </si>
  <si>
    <t>Деятельность водного транспорта</t>
  </si>
  <si>
    <t>Деятельность морского пассажирского транспорта</t>
  </si>
  <si>
    <t>Деятельность морского грузового транспорта</t>
  </si>
  <si>
    <t>Деятельность внутреннего водного пассажирского транспорта</t>
  </si>
  <si>
    <t>Деятельность внутреннего водного грузового транспорта</t>
  </si>
  <si>
    <t>Деятельность воздушного и космического транспорта</t>
  </si>
  <si>
    <t>Деятельность пассажирского воздушного транспорта</t>
  </si>
  <si>
    <t>Деятельность грузового воздушного транспорта и космического транспорта</t>
  </si>
  <si>
    <t>Складское хозяйство и вспомогательная транспортная деятельность</t>
  </si>
  <si>
    <t>Деятельность по складированию и хранению</t>
  </si>
  <si>
    <t>Деятельность транспортная вспомогательная</t>
  </si>
  <si>
    <t>Деятельность почтовой связи и курьерская деятельность</t>
  </si>
  <si>
    <t>Деятельность почтовой связи общего пользования</t>
  </si>
  <si>
    <t>Деятельность почтовой связи прочая и курьерская деятельность</t>
  </si>
  <si>
    <t>ДЕЯТЕЛЬНОСТЬ ГОСТИНИЦ И ПРЕДПРИЯТИЙ ОБЩЕСТВЕННОГО ПИТАНИЯ</t>
  </si>
  <si>
    <t>Деятельность по предоставлению мест для временного проживания</t>
  </si>
  <si>
    <t>Деятельность гостиниц и прочих мест для временного проживания</t>
  </si>
  <si>
    <t>Деятельность по предоставлению мест для краткосрочного проживания</t>
  </si>
  <si>
    <t>Деятельность по предоставлению мест для временного проживания в кемпингах, жилых автофургонах и туристических автоприцепах</t>
  </si>
  <si>
    <t>Деятельность по предоставлению прочих мест для временного проживания</t>
  </si>
  <si>
    <t>Деятельность по предоставлению продуктов питания и напитков</t>
  </si>
  <si>
    <t>Деятельность ресторанов и услуги по доставке продуктов питания</t>
  </si>
  <si>
    <t>Деятельность предприятий общественного питания по обслуживанию торжественных мероприятий и прочим видам организации питания</t>
  </si>
  <si>
    <t>Подача напитков</t>
  </si>
  <si>
    <t>ДЕЯТЕЛЬНОСТЬ В ОБЛАСТИ ИНФОРМАЦИИ И СВЯЗИ</t>
  </si>
  <si>
    <t>Деятельность издательская</t>
  </si>
  <si>
    <t>Издание книг, периодических публикаций и другие виды издательской деятельности</t>
  </si>
  <si>
    <t>Издание программного обеспечения</t>
  </si>
  <si>
    <t>Производство кинофильмов, видеофильмов и телевизионных программ, издание звукозаписей и нот</t>
  </si>
  <si>
    <t>Производство кинофильмов, видеофильмов и телевизионных программ</t>
  </si>
  <si>
    <t>Деятельность в области звукозаписи и издания музыкальных произведений</t>
  </si>
  <si>
    <t>Деятельность в области телевизионного и радиовещания</t>
  </si>
  <si>
    <t>Деятельность в области радиовещания</t>
  </si>
  <si>
    <t>Деятельность в области телевизионного вещания</t>
  </si>
  <si>
    <t>Деятельность в сфере телекоммуникаций</t>
  </si>
  <si>
    <t>Деятельность в области связи на базе проводных технологий</t>
  </si>
  <si>
    <t>Деятельность в области связи на базе беспроводных технологий</t>
  </si>
  <si>
    <t>Деятельность в области спутниковой связи</t>
  </si>
  <si>
    <t>Деятельность в области телекоммуникаций прочая</t>
  </si>
  <si>
    <t>Разработка компьютерного программного обеспечения, консультационные услуги в данной области и другие сопутствующие услуги</t>
  </si>
  <si>
    <t>Деятельность в области информационных технологий</t>
  </si>
  <si>
    <t>Деятельность по обработке данных, предоставление услуг по размещению информации, деятельность порталов в информационно-коммуникационной сети Интернет</t>
  </si>
  <si>
    <t>Деятельность в области информационных услуг прочая</t>
  </si>
  <si>
    <t>ДЕЯТЕЛЬНОСТЬ ФИНАНСОВАЯ И СТРАХОВАЯ</t>
  </si>
  <si>
    <t>Деятельность по предоставлению финансовых услуг, кроме услуг по страхованию и пенсионному обеспечению</t>
  </si>
  <si>
    <t>Денежное посредничество</t>
  </si>
  <si>
    <t>Деятельность холдинговых компаний</t>
  </si>
  <si>
    <t>Деятельность инвестиционных фондов и аналогичных финансовых организаций</t>
  </si>
  <si>
    <t>Деятельность по предоставлению прочих финансовых услуг, кроме услуг по страхованию и пенсионному обеспечению</t>
  </si>
  <si>
    <t>Страхование, перестрахование, деятельность негосударственных пенсионных фондов, кроме обязательного социального обеспечения</t>
  </si>
  <si>
    <t>Страхование</t>
  </si>
  <si>
    <t>Перестрахование</t>
  </si>
  <si>
    <t>Деятельность негосударственных пенсионных фондов</t>
  </si>
  <si>
    <t>Деятельность вспомогательная в сфере финансовых услуг и страхования</t>
  </si>
  <si>
    <t>Деятельность вспомогательная в сфере финансовых услуг, кроме страхования и пенсионного обеспечения</t>
  </si>
  <si>
    <t>Деятельность вспомогательная в сфере страхования и пенсионного обеспечения</t>
  </si>
  <si>
    <t>Деятельность по управлению фондами</t>
  </si>
  <si>
    <t>ДЕЯТЕЛЬНОСТЬ ПО ОПЕРАЦИЯМ С НЕДВИЖИМЫМ ИМУЩЕСТВОМ</t>
  </si>
  <si>
    <t>Операции с недвижимым имуществом</t>
  </si>
  <si>
    <t>Покупка и продажа собственного недвижимого имущества</t>
  </si>
  <si>
    <t>Аренда и управление собственным или арендованным недвижимым имуществом</t>
  </si>
  <si>
    <t>Операции с недвижимым имуществом за вознаграждение или на договорной основе</t>
  </si>
  <si>
    <t>ДЕЯТЕЛЬНОСТЬ ПРОФЕССИОНАЛЬНАЯ, НАУЧНАЯ И ТЕХНИЧЕСКАЯ</t>
  </si>
  <si>
    <t>Деятельность в области права и бухгалтерского учета</t>
  </si>
  <si>
    <t>Деятельность в области права</t>
  </si>
  <si>
    <t>Деятельность по оказанию услуг в области бухгалтерского учета, по проведению финансового аудита, по налоговому консультированию</t>
  </si>
  <si>
    <t>Деятельность головных офисов; консультирование по вопросам управления</t>
  </si>
  <si>
    <t>Деятельность головных офисов</t>
  </si>
  <si>
    <t>Консультирование по вопросам управления</t>
  </si>
  <si>
    <t>Деятельность в области архитектуры и инженерно-технического проектирования; технических испытаний, исследований и анализа</t>
  </si>
  <si>
    <t>Деятельность в области архитектуры, инженерных изысканий и предоставление технических консультаций в этих областях</t>
  </si>
  <si>
    <t>Технические испытания, исследования, анализ и сертификация</t>
  </si>
  <si>
    <t>Научные исследования и разработки</t>
  </si>
  <si>
    <t>Научные исследования и разработки в области естественных и технических наук</t>
  </si>
  <si>
    <t>Научные исследования и разработки в области общественных и гуманитарных наук</t>
  </si>
  <si>
    <t>Деятельность рекламная и исследование конъюнктуры рынка</t>
  </si>
  <si>
    <t>Деятельность рекламная</t>
  </si>
  <si>
    <t>Исследование конъюнктуры рынка и изучение общественного мнения</t>
  </si>
  <si>
    <t>Деятельность профессиональная научная и техническая прочая</t>
  </si>
  <si>
    <t>Деятельность специализированная в области дизайна</t>
  </si>
  <si>
    <t>Деятельность в области фотографии</t>
  </si>
  <si>
    <t>Деятельность по письменному и устному переводу</t>
  </si>
  <si>
    <t>Деятельность профессиональная, научная и техническая прочая, не включенная в другие группировки</t>
  </si>
  <si>
    <t>Деятельность ветеринарная</t>
  </si>
  <si>
    <t>ДЕЯТЕЛЬНОСТЬ АДМИНИСТРАТИВНАЯ И СОПУТСТВУЮЩИЕ ДОПОЛНИТЕЛЬНЫЕ УСЛУГИ</t>
  </si>
  <si>
    <t>Аренда и лизинг</t>
  </si>
  <si>
    <t>Аренда и лизинг автотранспортных средств</t>
  </si>
  <si>
    <t>Прокат и аренда предметов личного пользования и хозяйственно-бытового назначения</t>
  </si>
  <si>
    <t>Аренда и лизинг прочих машин и оборудования и материальных средств</t>
  </si>
  <si>
    <t>Аренда интеллектуальной собственности и подобной продукции, кроме авторских прав</t>
  </si>
  <si>
    <t>Деятельность по трудоустройству и подбору персонала</t>
  </si>
  <si>
    <t>Деятельность агентств по подбору персонала</t>
  </si>
  <si>
    <t>Деятельность агентств по временному трудоустройству</t>
  </si>
  <si>
    <t>Деятельность по подбору персонала прочая</t>
  </si>
  <si>
    <t>Деятельность туристических агентств и прочих организаций, предоставляющих услуги в сфере туризма</t>
  </si>
  <si>
    <t>Деятельность туристических агентств и туроператоров</t>
  </si>
  <si>
    <t>Услуги по бронированию прочие и сопутствующая деятельность</t>
  </si>
  <si>
    <t>Деятельность по обеспечению безопасности и проведению расследований</t>
  </si>
  <si>
    <t>Деятельность охранных служб, в том числе частных</t>
  </si>
  <si>
    <t>Деятельность систем обеспечения безопасности</t>
  </si>
  <si>
    <t>Деятельность по расследованию</t>
  </si>
  <si>
    <t>Деятельность по обслуживанию зданий и территорий</t>
  </si>
  <si>
    <t>Деятельность по комплексному обслуживанию помещений</t>
  </si>
  <si>
    <t>Деятельность по чистке и уборке</t>
  </si>
  <si>
    <t>Предоставление услуг по благоустройству ландшафта</t>
  </si>
  <si>
    <t>Деятельность административно-хозяйственная, вспомогательная деятельность по обеспечению функционирования организации, деятельность по предоставлению прочих вспомогательных услуг для бизнеса</t>
  </si>
  <si>
    <t>Деятельность административно-хозяйственная и вспомогательная деятельность по обеспечению функционирования организации</t>
  </si>
  <si>
    <t>Деятельность центров обработки телефонных вызовов</t>
  </si>
  <si>
    <t>Деятельность по организации конференций и выставок</t>
  </si>
  <si>
    <t>Деятельность по предоставлению вспомогательных услуг для бизнеса, не включенная в другие группировки</t>
  </si>
  <si>
    <t>ГОСУДАРСТВЕННОЕ УПРАВЛЕНИЕ И ОБЕСПЕЧЕНИЕ ВОЕННОЙ БЕЗОПАСНОСТИ; СОЦИАЛЬНОЕ ОБЕСПЕЧЕНИЕ</t>
  </si>
  <si>
    <t>Деятельность органов государственного управления по обеспечению военной безопасности, обязательному социальному обеспечению</t>
  </si>
  <si>
    <t>Деятельность органов государственного управления и местного самоуправления по вопросам общего и социально-экономического характера</t>
  </si>
  <si>
    <t>Предоставление государственных услуг обществу</t>
  </si>
  <si>
    <t>Деятельность в области обязательного социального обеспечения</t>
  </si>
  <si>
    <t>ОБРАЗОВАНИЕ</t>
  </si>
  <si>
    <t>Образование</t>
  </si>
  <si>
    <t>Образование общее</t>
  </si>
  <si>
    <t>Образование профессиональное</t>
  </si>
  <si>
    <t>Обучение профессиональное</t>
  </si>
  <si>
    <t>Образование дополнительное</t>
  </si>
  <si>
    <t>ДЕЯТЕЛЬНОСТЬ В ОБЛАСТИ ЗДРАВООХРАНЕНИЯ И СОЦИАЛЬНЫХ УСЛУГ</t>
  </si>
  <si>
    <t>Деятельность в области здравоохранения</t>
  </si>
  <si>
    <t>Деятельность больничных организаций</t>
  </si>
  <si>
    <t>Медицинская и стоматологическая практика</t>
  </si>
  <si>
    <t>Деятельность в области медицины прочая</t>
  </si>
  <si>
    <t>Деятельность по уходу с обеспечением проживания</t>
  </si>
  <si>
    <t>Деятельность по медицинскому уходу с обеспечением проживания</t>
  </si>
  <si>
    <t>Деятельность по оказанию помощи на дому для лиц с ограниченными возможностями развития, душевнобольным и наркозависимым</t>
  </si>
  <si>
    <t>Деятельность по уходу за престарелыми и инвалидами с обеспечением проживания</t>
  </si>
  <si>
    <t>Деятельность по уходу с обеспечением проживания прочая</t>
  </si>
  <si>
    <t>Предоставление социальных услуг без обеспечения проживания</t>
  </si>
  <si>
    <t>Предоставление социальных услуг без обеспечения проживания престарелым и инвалидам</t>
  </si>
  <si>
    <t>Предоставление прочих социальных услуг без обеспечения проживания</t>
  </si>
  <si>
    <t>ДЕЯТЕЛЬНОСТЬ В ОБЛАСТИ КУЛЬТУРЫ, СПОРТА, ОРГАНИЗАЦИИ ДОСУГА И РАЗВЛЕЧЕНИЙ</t>
  </si>
  <si>
    <t>Деятельность творческая, деятельность в области искусства и организации развлечений</t>
  </si>
  <si>
    <t>Деятельность библиотек, архивов, музеев и прочих объектов культуры</t>
  </si>
  <si>
    <t>Деятельность по организации и проведению азартных игр и заключению пари, по организации и проведению лотерей</t>
  </si>
  <si>
    <t>Деятельность по организации и проведению азартных игр и заключения пари</t>
  </si>
  <si>
    <t>Деятельность по организации и проведению лотерей</t>
  </si>
  <si>
    <t>Деятельность в области спорта, отдыха и развлечений</t>
  </si>
  <si>
    <t>Деятельность в области спорта</t>
  </si>
  <si>
    <t>Деятельность в области отдыха и развлечений</t>
  </si>
  <si>
    <t>ПРЕДОСТАВЛЕНИЕ ПРОЧИХ ВИДОВ УСЛУГ</t>
  </si>
  <si>
    <t>Деятельность общественных и прочих некоммерческих организаций</t>
  </si>
  <si>
    <t>Деятельность предпринимательских и профессиональных членских некоммерческих организаций</t>
  </si>
  <si>
    <t>Деятельность профессиональных союзов</t>
  </si>
  <si>
    <t>Деятельность прочих общественных и некоммерческих организаций</t>
  </si>
  <si>
    <t>Ремонт компьютеров, предметов личного потребления и хозяйственно-бытового назначения</t>
  </si>
  <si>
    <t>Ремонт компьютеров и коммуникационного оборудования</t>
  </si>
  <si>
    <t>Ремонт предметов личного потребления и хозяйственно-бытового назначения</t>
  </si>
  <si>
    <t>Деятельность по предоставлению прочих персональных услуг</t>
  </si>
  <si>
    <t>№ 
п/п</t>
  </si>
  <si>
    <t>Вид оборудования</t>
  </si>
  <si>
    <t>Стандартный срок службы, лет</t>
  </si>
  <si>
    <t>Примечание (источник)</t>
  </si>
  <si>
    <t>Противопожарное оборудование</t>
  </si>
  <si>
    <t>Огнетушитель порошковый ОП-4</t>
  </si>
  <si>
    <t>Комплектация пожарного щита ЩП-А</t>
  </si>
  <si>
    <t>Комплектация пожарного щита ЩП-В</t>
  </si>
  <si>
    <t>Комплектация пожарного щита ЩП-Е</t>
  </si>
  <si>
    <t>Фонари пожарные ФПС (фонарь поисково-спасательный)</t>
  </si>
  <si>
    <t>Прибор приемно-контрольный охранно-пожарный</t>
  </si>
  <si>
    <t>Пультовая станция (универсальная станция оповещения для вывода сигнала о пожаре на пульт)</t>
  </si>
  <si>
    <t>Фонарь ручной электрический</t>
  </si>
  <si>
    <t>Кронштейн огнетушителя 2 кг</t>
  </si>
  <si>
    <t>Пенал для огнетушителя 9-12 кг</t>
  </si>
  <si>
    <t>Пенал для огнетушителя 6 кг</t>
  </si>
  <si>
    <t>Огнетушитель порошковый ОП-10</t>
  </si>
  <si>
    <t>Огнетушитель порошковый ОП-2</t>
  </si>
  <si>
    <t>Огнетушитель порошковый ОП-6</t>
  </si>
  <si>
    <t>Инвентарь производственный и хозяйственный сферы услуг</t>
  </si>
  <si>
    <t>Контейнеры для утилизации отходов общепита 360 л.</t>
  </si>
  <si>
    <t>Бактерицидный рециркулятор (УФ-облучатель воздуха)</t>
  </si>
  <si>
    <t>Контейнеры пластиковые 1000 мл (для хранения и отпуска кулинарных изделий)</t>
  </si>
  <si>
    <t>Контейнеры пластиковые 5000 мл (для хранения и отпуска кулинарных изделий)</t>
  </si>
  <si>
    <t>Лопата искробезопасная</t>
  </si>
  <si>
    <t>Средства индивидуальной защиты</t>
  </si>
  <si>
    <t>Самоспасатель пожарный фильтрующий</t>
  </si>
  <si>
    <t>Контейнер для хранения самоспасателей (на 10 штук)</t>
  </si>
  <si>
    <t>СИЗ (средства индивидуальной защиты) органов дыхания</t>
  </si>
  <si>
    <t>Технические устройства и их комплексы для обеспечения формирования, хранения и передачи свещений в государственные информационные ресурсы</t>
  </si>
  <si>
    <t>USB-токен электронной подписи</t>
  </si>
  <si>
    <t>Система хранения данных высокой плотности, предназначенная для накопления абонентского трафика (дампа) для СОРМ (система оперативно-розыскных мероприятий)</t>
  </si>
  <si>
    <t>Тахограф (без блока СКЗИ (средства криптографической защиты информации))</t>
  </si>
  <si>
    <t>Блок СКЗИ (средства криптографической защиты информации) для тахографа</t>
  </si>
  <si>
    <t>Терминал АСН (аппаратура спутниковой навигации)</t>
  </si>
  <si>
    <t>Карта водителя для тахографа</t>
  </si>
  <si>
    <t>Карта предприятия для тахографа</t>
  </si>
  <si>
    <t>Информационные табло, стенды, стойки, знаки и иные устройства информирования</t>
  </si>
  <si>
    <t>Информационный знак о присвоенной гостинице категории</t>
  </si>
  <si>
    <t>Таблички опасный груз по ДОПОГ с кодами ООН (размер 300х400 мм)</t>
  </si>
  <si>
    <t>нет</t>
  </si>
  <si>
    <t>Наклейки-шашечки на крылья машины такси (размер 20х8 см)</t>
  </si>
  <si>
    <t>Расходные материалы, детали оборудования</t>
  </si>
  <si>
    <t>Транспортные средства и устройства для них</t>
  </si>
  <si>
    <t>Упор (башмак) противооткатный</t>
  </si>
  <si>
    <t>Пленка ГОСТ (комплект для оклейки такси по ГОСТ)</t>
  </si>
  <si>
    <t>Опознавательный фонарь оранжевого цвета</t>
  </si>
  <si>
    <t>Знак аварийной остановки треугольный с двумя опорами</t>
  </si>
  <si>
    <t>Средства измерения, учета концентрации, объема, температуры, в том числе автоматические и передающие результаты</t>
  </si>
  <si>
    <t>Цифровой термометр RGK CT-12 (промышленный с поверкой)</t>
  </si>
  <si>
    <t>Цифровой термогигрометр (профессиональный с поверкой)</t>
  </si>
  <si>
    <t>Термощуп CEM DT-133A (контактный пищевой термометр с поверкой)</t>
  </si>
  <si>
    <t>Фильтры, очистное оборудование и иные средства защиты окружающей среды</t>
  </si>
  <si>
    <t>Контейнер сборный для дренажной ловушки</t>
  </si>
  <si>
    <t>Торговое оборудование, кассовые аппараты</t>
  </si>
  <si>
    <t>Кассовый аппарат (смарт-терминал с фискальным накопителем)</t>
  </si>
  <si>
    <t>Бланки, формы, типовые журналы</t>
  </si>
  <si>
    <t>Журнал учета рабочего времени сотрудников (60 страниц)</t>
  </si>
  <si>
    <t>По мере использования</t>
  </si>
  <si>
    <t>Журнал учета выполнения заказов покупателей (форма ТОРГ-27) - 60 страниц</t>
  </si>
  <si>
    <t>Учебные материалы, инвентарь, средства для проверки знаний</t>
  </si>
  <si>
    <t>Информационно-справочные системы</t>
  </si>
  <si>
    <t>Откидной пандус из рифленого алюминия</t>
  </si>
  <si>
    <t>Унитаз с откидным поручнем (для маломобильных групп населения)</t>
  </si>
  <si>
    <t>Кнопка вызова помощи (комплект вызова персонала для инвалидов)</t>
  </si>
  <si>
    <t>Крючок для одежды и костылей</t>
  </si>
  <si>
    <t>Смеситель рычажный</t>
  </si>
  <si>
    <t>Опорный поручень раковины</t>
  </si>
  <si>
    <t>Мнемосхема Брайля тактильная для помещений</t>
  </si>
  <si>
    <t>Пристенные опорные поручни</t>
  </si>
  <si>
    <t>Стул для ванны и душа для инвалидов</t>
  </si>
  <si>
    <t>Маркировка габаритов дверного проема (комплект наклеек на 1 проем)</t>
  </si>
  <si>
    <t>Иное</t>
  </si>
  <si>
    <t>Аптечка для оказания первой помощи работникам переносная</t>
  </si>
  <si>
    <t>Аптечка первой помощи автомобильная</t>
  </si>
  <si>
    <t>Шкаф открытый для санитарного поста</t>
  </si>
  <si>
    <t>Аптечка  для оказания первой помощи работникам навесная</t>
  </si>
  <si>
    <t>Средняя рыночная цена, рублей</t>
  </si>
  <si>
    <t>Актуальность (месяц, год)</t>
  </si>
  <si>
    <t>Контейнеры 1000 мл (для хранения и отпуска кулинарных изделий)</t>
  </si>
  <si>
    <t>Контейнеры 5000 мл (для хранения и отпуска кулинарных изделий)</t>
  </si>
  <si>
    <t>Маска полнолицевая в соответствии с требованиями ДОПОГ (Соглашение о международной дорожной перевозке опасных грузов) с фильтром</t>
  </si>
  <si>
    <t>Частота обслуживания, раз в год</t>
  </si>
  <si>
    <t>Огнетушитель порошковый - поверка</t>
  </si>
  <si>
    <t>Огнетушитель порошковый - перезарядка</t>
  </si>
  <si>
    <t>Пожарный щит - проверка оборудования</t>
  </si>
  <si>
    <t>Инвентарь производственный и хозяйственный сферы производства</t>
  </si>
  <si>
    <t>Тахограф</t>
  </si>
  <si>
    <t>Группа работ, услуг</t>
  </si>
  <si>
    <t>Работа, услуга</t>
  </si>
  <si>
    <t>Государственная регистрация прав на недвижимое имущество и сделок с ним, кадастровый учет объектов недвижимости, землеустройство</t>
  </si>
  <si>
    <t>Нотариальное удостоверение копии разрешения на ввод в эксплуатацию многоквартирного дома и (или) иного объекта недвижимости (1 ед.)</t>
  </si>
  <si>
    <t>Нотариальное удостоверение договора об ипотеке или нотариальное удостоверение договора, влекущего за собой возникновение ипотеки в силу закона (1 ед.)</t>
  </si>
  <si>
    <t>Услуги по составлению технического плана: технический план здания, сооружения, помещения либо объекта незавершенного строительства (1 объект)</t>
  </si>
  <si>
    <t>Плата за участие в электронном аукционе оператору электронных площадок</t>
  </si>
  <si>
    <t>Подтверждение документов, дееспособности</t>
  </si>
  <si>
    <t>Нотариальное удостоверение доверенности на право действовать от имени юридического лица (1 ед.)</t>
  </si>
  <si>
    <t>Трудовые отношения, охрана труда и занятость</t>
  </si>
  <si>
    <t>Проведение оценки рабочих мест по условиям труда (СОУТ) (1 рабочее место)</t>
  </si>
  <si>
    <t>Услуги медицинских организаций: проведение медицинского осмотра работников (1 работник)</t>
  </si>
  <si>
    <t>Услуги медицинских организаций: проведение обязательного психиатрического освидетельствования работника на наличие противопоказаний к управлению транспортным средством (1 работник)</t>
  </si>
  <si>
    <t>Услуги медицинских организаций: проведение обязательного психиатрического освидетельствования работника по отраслевому направлению работодателя (1 работник)</t>
  </si>
  <si>
    <t>Услуги экспертных организаций, лабораторий по факту несчастного случая на производстве (1 случай)</t>
  </si>
  <si>
    <t>Техническое регулирование, подтверждение соответствия</t>
  </si>
  <si>
    <t>Приобретение маркировочных этикеток (в целях маркировки продукции, в расчете на одну потребительскую упаковку)</t>
  </si>
  <si>
    <t>Сертификация продукции по схемам, предусматривающим только исследование, испытание продукции и оценку системы качества</t>
  </si>
  <si>
    <t>Сертификация продукции по схемам, предусматривающим исследование, испытание продукции и оценку производства (1 наименование)</t>
  </si>
  <si>
    <t>Сертификация продукции по схемам, предусматривающим испытания партии или испытания каждого образца (1 наименование)</t>
  </si>
  <si>
    <t>Услуги аккредитованного центра сертификации по проведению инспекционного контроля за сертифицированной серийно выпускаемой продукцией (1 наименование)</t>
  </si>
  <si>
    <t>Услуги аккредитованной исследовательской лаборатории по проведению исследований (испытаний) и измерений на соответствие продукции требованиям безопасности (1 наименование)</t>
  </si>
  <si>
    <t>Санитарно-эпидемиологическое благополучие населения</t>
  </si>
  <si>
    <t>Промывка и дезинфекция контейнеров (выезд, от 1 до 5 контейнеров)</t>
  </si>
  <si>
    <t>Приобретение услуг по исследованию смывов на листерии (1 исследование)</t>
  </si>
  <si>
    <t>Туризм, средства размещения</t>
  </si>
  <si>
    <t xml:space="preserve">Услуги аккредитованной организации по классификации гостиниц и иных средств размещения (1 гостиница, без звезд, до 15 номеров) </t>
  </si>
  <si>
    <t>Услуги аккредитованной организации по классификации гостиниц и иных средств размещения (1 гостиница, без звезд, 16-30 номеров)</t>
  </si>
  <si>
    <t xml:space="preserve">Услуги аккредитованной организации по классификации гостиниц и иных средств размещения (1 гостиница, без звезд, 101-200 номеров) </t>
  </si>
  <si>
    <t>Услуги аккредитованной организации по классификации гостиниц и иных средств размещения (1 гостиница, без звезд, 201-300 номеров)</t>
  </si>
  <si>
    <t>Услуги аккредитованной организации по классификации гостиниц и иных средств размещения ((1 гостиница, без звезд, 301-400 номеров)</t>
  </si>
  <si>
    <t xml:space="preserve">Услуги аккредитованной организации по классификации гостиниц и иных средств размещения (1 гостиница, без звезд, свыше 400 номеров) </t>
  </si>
  <si>
    <t>Услуги аккредитованной организации по классификации гостиниц и иных средств размещения (1 гостиница, одна  звезда, 16-30 номеров)</t>
  </si>
  <si>
    <t>Услуги аккредитованной организации по классификации гостиниц и иных средств размещения (1 гостиница, одна  звезда, 51-100 номеров)</t>
  </si>
  <si>
    <t>Услуги аккредитованной организации по классификации гостиниц и иных средств размещения (1 гостиница, одна  звезда, 101-200 номеров)</t>
  </si>
  <si>
    <t>Услуги аккредитованной организации по классификации гостиниц и иных средств размещения (1 гостиница, одна  звезда, 301-400 номеров)</t>
  </si>
  <si>
    <t>Услуги аккредитованной организации по классификации гостиниц и иных средств размещения (1 гостиница, одна  звезда, свыше 400 номеров)</t>
  </si>
  <si>
    <t>Услуги аккредитованной организации по классификации гостиниц и иных средств размещения (1 гостиница, две звезды, до 15 номеров)</t>
  </si>
  <si>
    <t>Услуги аккредитованной организации по классификации гостиниц и иных средств размещения (1 гостиница, две звезды, 16-30 номеров)</t>
  </si>
  <si>
    <t>Услуги аккредитованной организации по классификации гостиниц и иных средств размещения (1 гостиница, две звезды, 31-50 номеров)</t>
  </si>
  <si>
    <t>Услуги аккредитованной организации по классификации гостиниц и иных средств размещения (1 гостиница, две звезды, 51-100 номеров)</t>
  </si>
  <si>
    <t>Услуги аккредитованной организации по классификации гостиниц и иных средств размещения (1 гостиница, две звезды, 101-200 номеров)</t>
  </si>
  <si>
    <t>Услуги аккредитованной организации по классификации гостиниц и иных средств размещения (1 гостиница, две звезды, 201-300 номеров)</t>
  </si>
  <si>
    <t>Услуги аккредитованной организации по классификации гостиниц и иных средств размещения (1 гостиница, две звезды, свыше 400 номеров)</t>
  </si>
  <si>
    <t>Услуги аккредитованной организации по классификации гостиниц и иных средств размещения (1 гостиница, три звезды, до 15 номеров)</t>
  </si>
  <si>
    <t>Услуги аккредитованной организации по классификации гостиниц и иных средств размещения (1 гостиница, три звезды, 16-30 номеров)</t>
  </si>
  <si>
    <t>Услуги аккредитованной организации по классификации гостиниц и иных средств размещения (1 гостиница, три звезды, 31-50 номеров)</t>
  </si>
  <si>
    <t xml:space="preserve">Услуги аккредитованной организации по классификации гостиниц и иных средств размещения (1 гостиница, три звезды, 51-100 номеров) </t>
  </si>
  <si>
    <t>Услуги аккредитованной организации по классификации гостиниц и иных средств размещения (1 гостиница, три звезды, 101-200 номеров)</t>
  </si>
  <si>
    <t xml:space="preserve">Услуги аккредитованной организации по классификации гостиниц и иных средств размещения (1 гостиница, три звезды, 201-300 номеров) </t>
  </si>
  <si>
    <t>Услуги аккредитованной организации по классификации гостиниц и иных средств размещения (1 гостиница, три звезды, 301-400 номеров)</t>
  </si>
  <si>
    <t>Услуги аккредитованной организации по классификации гостиниц и иных средств размещения (1 гостиница, три звезды, свыше 400 номеров)</t>
  </si>
  <si>
    <t xml:space="preserve">Услуги аккредитованной организации по классификации гостиниц и иных средств размещения (1 гостиница, четыре звезды, до 15 номеров) </t>
  </si>
  <si>
    <t>Услуги аккредитованной организации по классификации гостиниц и иных средств размещения (1 гостиница, четыре звезды, 16-30 номеров)</t>
  </si>
  <si>
    <t>Услуги аккредитованной организации по классификации гостиниц и иных средств размещения (1 гостиница, четыре звезды, 31-50 номеров)</t>
  </si>
  <si>
    <t xml:space="preserve">Услуги аккредитованной организации по классификации гостиниц и иных средств размещения (1 гостиница, четыре звезды, 51-100 номеров) </t>
  </si>
  <si>
    <t>Услуги аккредитованной организации по классификации гостиниц и иных средств размещения (1 гостиница, четыре звезды, 101-200 номеров)</t>
  </si>
  <si>
    <t>Услуги аккредитованной организации по классификации гостиниц и иных средств размещения (1 гостиница, четыре звезды, 201-300 номеров)</t>
  </si>
  <si>
    <t>Услуги аккредитованной организации по классификации гостиниц и иных средств размещения (1 гостиница, четыре звезды, 301-400 номеров)</t>
  </si>
  <si>
    <t>Услуги аккредитованной организации по классификации гостиниц и иных средств размещения (1 гостиница, четыре звезды, свыше 400 номеров)</t>
  </si>
  <si>
    <t xml:space="preserve">Услуги аккредитованной организации по классификации гостиниц и иных средств размещения (1 гостиница, пять звезд, до 15 номеров) </t>
  </si>
  <si>
    <t>Услуги аккредитованной организации по классификации гостиниц и иных средств размещения (1 гостиница, пять звезд, 16-30 номеров)</t>
  </si>
  <si>
    <t>Услуги аккредитованной организации по классификации гостиниц и иных средств размещения (1 гостиница, пять звезд, 31-50 номеров)</t>
  </si>
  <si>
    <t xml:space="preserve">Услуги аккредитованной организации по классификации гостиниц и иных средств размещения (1 гостиница, пять звезд, 51-100 номеров) </t>
  </si>
  <si>
    <t xml:space="preserve">Услуги аккредитованной организации по классификации гостиниц и иных средств размещения (1 гостиница, пять звезд, 101-200 номеров) </t>
  </si>
  <si>
    <t>Услуги аккредитованной организации по классификации гостиниц и иных средств размещения (1 гостиница, пять звезд, 201-300 номеров)</t>
  </si>
  <si>
    <t xml:space="preserve">Услуги аккредитованной организации по классификации гостиниц и иных средств размещения (1 гостиница, пять звезд, 301-400 номеров) </t>
  </si>
  <si>
    <t>Услуги аккредитованной организации по классификации гостиниц и иных средств размещения (1 гостиница, пять звезд, свыше 400 номеров)</t>
  </si>
  <si>
    <t>Хранение бумажных документов, связанных с классификацией гостиницы, в архиве в течение 1 месяца (1 коробка)</t>
  </si>
  <si>
    <t>Изготовление плана эвакуации (1 ед., размер 300*400 мм)</t>
  </si>
  <si>
    <t>Первичная гигиеническая подготовка и аттестация (1 чел.)</t>
  </si>
  <si>
    <t>Услуги первичного медицинского осмотра (1 чел.)</t>
  </si>
  <si>
    <t>Услуги очередного медицинского осмотра (1 чел.)</t>
  </si>
  <si>
    <t>Обследование оториноларинголога (1 чел.)</t>
  </si>
  <si>
    <t>Обследование дерматовенеролога (1 чел.)</t>
  </si>
  <si>
    <t>Обследование стоматолога (1 чел.)</t>
  </si>
  <si>
    <t>Услуги аутсорсинга охраны труда (1 месяц)</t>
  </si>
  <si>
    <t>Общественное питание</t>
  </si>
  <si>
    <t>Верстка и подготовка к печати меню (1 макет меню до 8 страниц)</t>
  </si>
  <si>
    <t>Печать меню (1 экземпляр до 8 страниц, цветной, ламинированная обложка)</t>
  </si>
  <si>
    <t>Печать обновления информации о пищевой ценности и составе продукции (1 экземпляр, 1 страница, ч/б печать)</t>
  </si>
  <si>
    <t>2 000,00</t>
  </si>
  <si>
    <t>Услуги вывоза и утилизации твердых коммунальных отходов 4 и 5 классов опасности (годовое обслуживание, 2 контейнера по 360 л.)</t>
  </si>
  <si>
    <t>120 000,00</t>
  </si>
  <si>
    <t>Ремонт тахографа в мастерской, сведения о которой учтены ФБУ "Росавтотранс" в перечне сведений о мастерских (1 тахограф, 1 ремонт)</t>
  </si>
  <si>
    <t>Оплата тарифа SIM-карты ГЛОНАСС (1 терминал ГЛОНАСС, 1 месяц)</t>
  </si>
  <si>
    <t>Разработка и согласование паспорта обеспечения безопасности транспортного средства (1 ед.)</t>
  </si>
  <si>
    <t>Отправка паспорта обеспечения безопасности транспортного средства в Росавтодор письмом через Почту России (1 ед.)</t>
  </si>
  <si>
    <t>Печать документов с информацией о сведениях (1 лист)</t>
  </si>
  <si>
    <t>Лицензия на подключение мобильного приложения водителя к программе 1С: Предприятие 8. Такси и аренда автомобилей на 20 автомобилей</t>
  </si>
  <si>
    <t>Информация и информатизация</t>
  </si>
  <si>
    <t>Услуга настройка рабочего места для КЭП (квалифицированная электронная подпись) (1 рабочее место)</t>
  </si>
  <si>
    <t>Обучение, повышение квалификации</t>
  </si>
  <si>
    <t>Сфера</t>
  </si>
  <si>
    <t xml:space="preserve">Наименование совокупности (группы) объекта расчета, </t>
  </si>
  <si>
    <t>Количество</t>
  </si>
  <si>
    <t>Столовые, закусочные, ед.</t>
  </si>
  <si>
    <t>Посадочные места столовых, закусочных, ед.</t>
  </si>
  <si>
    <t>Площадь зала обслуживания столовых, закусочных, кв. м</t>
  </si>
  <si>
    <t>Столовые, находящиеся на балансе учебных заведений, организаций, промышленных предприятий, ед.</t>
  </si>
  <si>
    <t>Посадочные места столовых, находящихся на балансе учебных заведений, организаций, промышленных предприятий, ед.</t>
  </si>
  <si>
    <t>Площадь зала обслуживания столовых, находящихся на балансе учебных заведений, организаций, промышленных предприятий, кв. м</t>
  </si>
  <si>
    <t>Рестораны, кафе, бары, ед.</t>
  </si>
  <si>
    <t>Посадочные места ресторанов, кафе, баров, ед.</t>
  </si>
  <si>
    <t>Площадь зала обслуживания ресторанов, кафе, баров, кв. м</t>
  </si>
  <si>
    <t>Столовые, закусочные, столовые, находящиеся на балансе учебных заведений, организаций, промышленных предприятий, ед.</t>
  </si>
  <si>
    <t>Предприятие общественного питания, ед.</t>
  </si>
  <si>
    <t>Предприятия общественного питания, расположенные на одном или двух этажах в помещениях, не оборудованных автоматическими установками пожаротушения, ед.</t>
  </si>
  <si>
    <t>Предприятия общественного питания, расположенные на одном этаже в помещениях, оборудованных автоматическими установками пожаротушения, ед.</t>
  </si>
  <si>
    <t>Столовые, в том числе находящиеся на балансе учебных заведений, организаций, промышленных предприятий, закусочные, которые применяют верстку меню, ед.</t>
  </si>
  <si>
    <t xml:space="preserve">Бумажные меню в ресторанах, кафе, барах, ед. </t>
  </si>
  <si>
    <t>Акционерные общества, осуществляющие деятельность гостиниц и прочих мест для временного проживания, ед.</t>
  </si>
  <si>
    <t>Гостиницы и аналогичные средства размещения, не относящиеся к малым средствам размещения, ед.</t>
  </si>
  <si>
    <t>Гостиницы категорий "5 звезд", "4 звезды", "3 звезды", ед.</t>
  </si>
  <si>
    <t>Гостиницы и аналогичные средства размещения категории 1 и более звезд, ед.</t>
  </si>
  <si>
    <t>Номера, приспособленные для проживания людей с ограниченными возможностями, ед.</t>
  </si>
  <si>
    <t>Гостиницы и аналогичные средства размещения категории без звезд, ед.</t>
  </si>
  <si>
    <t>Гостиницы категорий "2 звезды", "1 звезда", "без категории (звезд)", мотели, хостелы, аналогичные средства размещения, ед.</t>
  </si>
  <si>
    <t>Гостиницы и аналогичные средства размещения, ед.</t>
  </si>
  <si>
    <t>Работники гостиниц и аналогичных средств размещения, ответственные за пожарную безопасность, чел.</t>
  </si>
  <si>
    <t>Руководители гостиниц и аналогичных средств размещения, чел.</t>
  </si>
  <si>
    <t>Работники гостиниц, контактирующие с гостями, чел.</t>
  </si>
  <si>
    <t>Новые работники гостиниц и аналогичных средств размещения, принятые на работу в течение 1 года, чел.</t>
  </si>
  <si>
    <t>Работники гостиниц и аналогичных средств размещения за исключением новых, чел.</t>
  </si>
  <si>
    <t>Работники гостиниц и аналогичных средств размещения кроме руководителей, чел.</t>
  </si>
  <si>
    <t>Работники гостиниц и аналогичных средств размещения, чел.</t>
  </si>
  <si>
    <t>Планы эвакуации в гостиницах и аналогичных средствах размещения, ед.</t>
  </si>
  <si>
    <t>Лица, размещенные в гостиницах и аналогичных средствах размещения, в течение 2021 года, чел.</t>
  </si>
  <si>
    <t>Транспорт</t>
  </si>
  <si>
    <t>Грузовые автомобили, принадлежащие ЮЛ и ИП, зарегистрированные в системе Платон, ед.</t>
  </si>
  <si>
    <t>Автобусы, ед.</t>
  </si>
  <si>
    <t>Автомобили такси, на которые получено разрешение (лицензия) на работу такси, ед.</t>
  </si>
  <si>
    <t>Грузовики (разрешенная максимальная масса &gt; 3,5 т), ед.</t>
  </si>
  <si>
    <t xml:space="preserve">Перевозчики (ЮЛ или ИП), допущенные к осуществлению международных автомобильных перевозок, ед. </t>
  </si>
  <si>
    <t>Транспортные предприятия, ед.</t>
  </si>
  <si>
    <t>Водители, находящиеся в штате компаний-грузоперевозчиков, ед.</t>
  </si>
  <si>
    <t>Водители такси всего, чел.</t>
  </si>
  <si>
    <t>Водители такси, выходящие на смену одновременно, чел.</t>
  </si>
  <si>
    <t>Аттестованные специалисты по безопасности дорожного движения, чел.</t>
  </si>
  <si>
    <t>Водители транспортных средств, допущенных к перевозке опасных грузов, чел.</t>
  </si>
  <si>
    <t>Транспортные предприятия, имеющие допуск к перевозке опасных грузов, ед.</t>
  </si>
  <si>
    <t>Транспортные средства массой более 12 тонн, не оснащённое тахографом, ед.</t>
  </si>
  <si>
    <t>Операторы международных грузоперевозок, регистрирующиеся впервые в 2022, ед.</t>
  </si>
  <si>
    <t>Транспортные средства, регистрирующиеся в международных перевозках впервые в 2022, ед.</t>
  </si>
  <si>
    <t>Операторы международных грузоперевозок, получающие разрешение регулярно, ед.</t>
  </si>
  <si>
    <t>Транспортные средства, получающие разрешение на международные перевозки регулярно, ед.</t>
  </si>
  <si>
    <t>Водители, задействованные в грузоперевозках, первый раз выходящие на маршрут в течение года, чел.</t>
  </si>
  <si>
    <t>Водители, принятые на работу в предприятия грузоперевозок в течение 1 года, чел.</t>
  </si>
  <si>
    <t>Аттестационные комиссии предприятий-грузоперевозчиков, ед.</t>
  </si>
  <si>
    <t xml:space="preserve">Рабочие места водителей - грузовые автомобили в собственности организаций и ИП, ед. </t>
  </si>
  <si>
    <t>Рабочие места (автомобили), обследуемые в рамках плановой СОУТ, ед.</t>
  </si>
  <si>
    <t>Рабочие места (автомобили), обследуемые в рамках внеплановой СОУТ, ед.</t>
  </si>
  <si>
    <t>Консультанты, проходящие курсы переподготовки (первичное обучение) длительностью 268 ч, чел.</t>
  </si>
  <si>
    <t>Консультанты, проходящие курсы повышения квалификации длительностью 78 ч, чел.</t>
  </si>
  <si>
    <t>Консультанты, проходящие курсы повышения квалификации длительностью 39 ч, чел.</t>
  </si>
  <si>
    <t>Транспортные средства, перевозящие опасные грузы, максимально допустимой массой более 7,5 т, ед.</t>
  </si>
  <si>
    <t>Транспортные средства, перевозящие опасные грузы, максимально допустимой массой более 3,5 т, но не более 7,5 т, ед.</t>
  </si>
  <si>
    <t>Транспортные средства, перевозящие опасные грузы, максимально допустимой массой до 3,5 т включительно, ед.</t>
  </si>
  <si>
    <t>Автомобили такси в субъектах РФ,  где действуют дополнительные требования, ед.</t>
  </si>
  <si>
    <t>Автомобили такси в субъектах РФ, где действуют дополнительные требования к цвету кузова, ед.</t>
  </si>
  <si>
    <t>Водители в таксопарках, работающие без СЗЛТ (служба заказа легкового такси), выходящие на линию одновременно (в сутки), чел.</t>
  </si>
  <si>
    <t>Водители, работающие с СЗЛТ (служба заказа легкового такси), выходящие на линию одновременно (в сутки), чел.</t>
  </si>
  <si>
    <t>Водители такси в таксопарках, работающие без СЗЛТ (служба заказа легкового такси), чел.</t>
  </si>
  <si>
    <t>Водители такси  в таксопарках, работающие с СЗЛТ (служба заказа легкового такси), чел.</t>
  </si>
  <si>
    <t>Автомобили такси физических лиц, оформленных через самозанятость, ед.</t>
  </si>
  <si>
    <t>Автомобили такси, принадлежащие ЮЛ и ИП, ед.</t>
  </si>
  <si>
    <t>Страховые случаи - транспортные происшествия, оплаченные страховой компанией, ед.</t>
  </si>
  <si>
    <t>Водители такси, начавшие работать в деятельности такси за предыдущий год, чел.</t>
  </si>
  <si>
    <t>Автомобили такси, которые необходимо заменить на автомобили более высокого класса по экологии, ед.</t>
  </si>
  <si>
    <t>Физлица-перевозчики, которым необходимо встать на учет в налоговой инспекции, чел.</t>
  </si>
  <si>
    <t>Группы действий для типовых операций</t>
  </si>
  <si>
    <t>Обеспечение спецсредствами</t>
  </si>
  <si>
    <t>Сопровождение проверок контрольно-надзорными органами</t>
  </si>
  <si>
    <t>Размещение информации на продукции (маркировка)</t>
  </si>
  <si>
    <t>Среднемесячная номинальная начисленная заработная плата работающих в экономике с 2017 г. (рубль)</t>
  </si>
  <si>
    <t>Источник: Росстат (ЕМИСС), дата обращения 18.01.2024</t>
  </si>
  <si>
    <t>2017 Количество рабочих дней в Производственном календаре</t>
  </si>
  <si>
    <t>2018 Количество рабочих дней в Производственном календаре</t>
  </si>
  <si>
    <t>2019 Количество рабочих дней в Производственном календаре</t>
  </si>
  <si>
    <t>2020 Количество рабочих дней в Производственном календаре</t>
  </si>
  <si>
    <t>2021 Количество рабочих дней в Производственном календаре</t>
  </si>
  <si>
    <t>2022 Количество рабочих дней в Производственном календаре</t>
  </si>
  <si>
    <t>2023 Количество рабочих дней в Производственном календаре</t>
  </si>
  <si>
    <t>Средняя с социальными отчислениями</t>
  </si>
  <si>
    <t>январь</t>
  </si>
  <si>
    <t>февраль</t>
  </si>
  <si>
    <t>март</t>
  </si>
  <si>
    <t>апрель</t>
  </si>
  <si>
    <t>май</t>
  </si>
  <si>
    <t>июнь</t>
  </si>
  <si>
    <t>июль</t>
  </si>
  <si>
    <t>август</t>
  </si>
  <si>
    <t>сентябрь</t>
  </si>
  <si>
    <t>октябрь</t>
  </si>
  <si>
    <t>ноябрь</t>
  </si>
  <si>
    <t>декабрь</t>
  </si>
  <si>
    <t>22 201,78</t>
  </si>
  <si>
    <t>21 058,49</t>
  </si>
  <si>
    <t>23 347,34</t>
  </si>
  <si>
    <t>23 883,81</t>
  </si>
  <si>
    <t>25 872,79</t>
  </si>
  <si>
    <t>24 896,91</t>
  </si>
  <si>
    <t>26 203,87</t>
  </si>
  <si>
    <t>26 974,07</t>
  </si>
  <si>
    <t>26 440,14</t>
  </si>
  <si>
    <t>26 074</t>
  </si>
  <si>
    <t>25 122</t>
  </si>
  <si>
    <t>29 571</t>
  </si>
  <si>
    <t>24 331,78</t>
  </si>
  <si>
    <t>23 718,03</t>
  </si>
  <si>
    <t>25 718,84</t>
  </si>
  <si>
    <t>26 529,28</t>
  </si>
  <si>
    <t>29 355,27</t>
  </si>
  <si>
    <t>27 850,9</t>
  </si>
  <si>
    <t>29 086,09</t>
  </si>
  <si>
    <t>30 116,46</t>
  </si>
  <si>
    <t>29 660,75</t>
  </si>
  <si>
    <t>29 294,83</t>
  </si>
  <si>
    <t>28 308,67</t>
  </si>
  <si>
    <t>33 706,77</t>
  </si>
  <si>
    <t>27 300,53</t>
  </si>
  <si>
    <t>26 250,78</t>
  </si>
  <si>
    <t>28 783,77</t>
  </si>
  <si>
    <t>30 346,9</t>
  </si>
  <si>
    <t>32 492,51</t>
  </si>
  <si>
    <t>31 256,07</t>
  </si>
  <si>
    <t>32 973,25</t>
  </si>
  <si>
    <t>33 122,12</t>
  </si>
  <si>
    <t>33 445,39</t>
  </si>
  <si>
    <t>33 556,47</t>
  </si>
  <si>
    <t>31 857,04</t>
  </si>
  <si>
    <t>36 985,94</t>
  </si>
  <si>
    <t>30 958,97</t>
  </si>
  <si>
    <t>29 560,86</t>
  </si>
  <si>
    <t>32 122,5</t>
  </si>
  <si>
    <t>32 457,5</t>
  </si>
  <si>
    <t>34 778,7</t>
  </si>
  <si>
    <t>33 870,6</t>
  </si>
  <si>
    <t>36 332,8</t>
  </si>
  <si>
    <t>35 400,3</t>
  </si>
  <si>
    <t>34 652</t>
  </si>
  <si>
    <t>35 336,4</t>
  </si>
  <si>
    <t>33 904,3</t>
  </si>
  <si>
    <t>41 216,6</t>
  </si>
  <si>
    <t>33 467,8</t>
  </si>
  <si>
    <t>31 949,4</t>
  </si>
  <si>
    <t>35 391,3</t>
  </si>
  <si>
    <t>36 283,2</t>
  </si>
  <si>
    <t>39 184,5</t>
  </si>
  <si>
    <t>38 351</t>
  </si>
  <si>
    <t>40 022,9</t>
  </si>
  <si>
    <t>39 217</t>
  </si>
  <si>
    <t>40 101,5</t>
  </si>
  <si>
    <t>40 805,4</t>
  </si>
  <si>
    <t>39 709,2</t>
  </si>
  <si>
    <t>47 463,7</t>
  </si>
  <si>
    <t>38 888</t>
  </si>
  <si>
    <t>37 419,7</t>
  </si>
  <si>
    <t>42 542,2</t>
  </si>
  <si>
    <t>42 998,6</t>
  </si>
  <si>
    <t>47 025,5</t>
  </si>
  <si>
    <t>48 504,9</t>
  </si>
  <si>
    <t>46 492,9</t>
  </si>
  <si>
    <t>48 174,6</t>
  </si>
  <si>
    <t>46 495</t>
  </si>
  <si>
    <t>46 962,9</t>
  </si>
  <si>
    <t>45 802,5</t>
  </si>
  <si>
    <t>56 349,3</t>
  </si>
  <si>
    <t>45 808,1</t>
  </si>
  <si>
    <t>43 753,8</t>
  </si>
  <si>
    <t>47 943,3</t>
  </si>
  <si>
    <t>49 049</t>
  </si>
  <si>
    <t>52 585,8</t>
  </si>
  <si>
    <t>51 181,5</t>
  </si>
  <si>
    <t>53 305,2</t>
  </si>
  <si>
    <t>56 151,3</t>
  </si>
  <si>
    <t>55 961,6</t>
  </si>
  <si>
    <t>56 475,5</t>
  </si>
  <si>
    <t>20 773,99</t>
  </si>
  <si>
    <t>19 581,1</t>
  </si>
  <si>
    <t>21 749,39</t>
  </si>
  <si>
    <t>21 591,15</t>
  </si>
  <si>
    <t>23 382,26</t>
  </si>
  <si>
    <t>22 802,67</t>
  </si>
  <si>
    <t>24 609,41</t>
  </si>
  <si>
    <t>25 300,33</t>
  </si>
  <si>
    <t>24 819,51</t>
  </si>
  <si>
    <t>24 179</t>
  </si>
  <si>
    <t>23 239</t>
  </si>
  <si>
    <t>26 591</t>
  </si>
  <si>
    <t>22 229,7</t>
  </si>
  <si>
    <t>21 230</t>
  </si>
  <si>
    <t>22 882,27</t>
  </si>
  <si>
    <t>23 466,61</t>
  </si>
  <si>
    <t>26 118,96</t>
  </si>
  <si>
    <t>25 318,03</t>
  </si>
  <si>
    <t>26 622,83</t>
  </si>
  <si>
    <t>27 668,8</t>
  </si>
  <si>
    <t>26 835,82</t>
  </si>
  <si>
    <t>26 772,39</t>
  </si>
  <si>
    <t>25 676,65</t>
  </si>
  <si>
    <t>29 733,83</t>
  </si>
  <si>
    <t>24 548,43</t>
  </si>
  <si>
    <t>23 503,7</t>
  </si>
  <si>
    <t>25 806,84</t>
  </si>
  <si>
    <t>27 097,89</t>
  </si>
  <si>
    <t>28 516,9</t>
  </si>
  <si>
    <t>28 387,1</t>
  </si>
  <si>
    <t>29 640,3</t>
  </si>
  <si>
    <t>29 914,98</t>
  </si>
  <si>
    <t>30 108,59</t>
  </si>
  <si>
    <t>30 063,73</t>
  </si>
  <si>
    <t>28 621,27</t>
  </si>
  <si>
    <t>32 549,16</t>
  </si>
  <si>
    <t>27 468,65</t>
  </si>
  <si>
    <t>26 445,29</t>
  </si>
  <si>
    <t>28 806</t>
  </si>
  <si>
    <t>29 093,1</t>
  </si>
  <si>
    <t>30 473,1</t>
  </si>
  <si>
    <t>30 741,5</t>
  </si>
  <si>
    <t>32 473,1</t>
  </si>
  <si>
    <t>32 224,3</t>
  </si>
  <si>
    <t>31 397,6</t>
  </si>
  <si>
    <t>32 368,4</t>
  </si>
  <si>
    <t>31 282,6</t>
  </si>
  <si>
    <t>36 278,7</t>
  </si>
  <si>
    <t>30 167,6</t>
  </si>
  <si>
    <t>29 037,4</t>
  </si>
  <si>
    <t>32 201,8</t>
  </si>
  <si>
    <t>32 558,5</t>
  </si>
  <si>
    <t>34 860,5</t>
  </si>
  <si>
    <t>34 068,7</t>
  </si>
  <si>
    <t>36 590,2</t>
  </si>
  <si>
    <t>35 686,5</t>
  </si>
  <si>
    <t>34 701,8</t>
  </si>
  <si>
    <t>36 802,4</t>
  </si>
  <si>
    <t>35 357,8</t>
  </si>
  <si>
    <t>42 198,9</t>
  </si>
  <si>
    <t>34 667,7</t>
  </si>
  <si>
    <t>33 250,6</t>
  </si>
  <si>
    <t>38 185,1</t>
  </si>
  <si>
    <t>37 965,6</t>
  </si>
  <si>
    <t>41 297,5</t>
  </si>
  <si>
    <t>40 901,8</t>
  </si>
  <si>
    <t>42 862,6</t>
  </si>
  <si>
    <t>44 903,1</t>
  </si>
  <si>
    <t>41 936,3</t>
  </si>
  <si>
    <t>42 926,8</t>
  </si>
  <si>
    <t>41 791,2</t>
  </si>
  <si>
    <t>50 192,6</t>
  </si>
  <si>
    <t>41 306,6</t>
  </si>
  <si>
    <t>39 589</t>
  </si>
  <si>
    <t>43 779,1</t>
  </si>
  <si>
    <t>43 171,2</t>
  </si>
  <si>
    <t>47 402,5</t>
  </si>
  <si>
    <t>46 001,1</t>
  </si>
  <si>
    <t>48 115</t>
  </si>
  <si>
    <t>50 816</t>
  </si>
  <si>
    <t>50 471,7</t>
  </si>
  <si>
    <t>50 882,2</t>
  </si>
  <si>
    <t>19 401,35</t>
  </si>
  <si>
    <t>17 893,43</t>
  </si>
  <si>
    <t>20 981,43</t>
  </si>
  <si>
    <t>21 272,36</t>
  </si>
  <si>
    <t>22 960,71</t>
  </si>
  <si>
    <t>21 915,96</t>
  </si>
  <si>
    <t>25 889,2</t>
  </si>
  <si>
    <t>26 833,96</t>
  </si>
  <si>
    <t>25 579,07</t>
  </si>
  <si>
    <t>24 513</t>
  </si>
  <si>
    <t>23 318</t>
  </si>
  <si>
    <t>28 187</t>
  </si>
  <si>
    <t>20 907,2</t>
  </si>
  <si>
    <t>19 884,43</t>
  </si>
  <si>
    <t>21 204,26</t>
  </si>
  <si>
    <t>23 125,54</t>
  </si>
  <si>
    <t>26 737,77</t>
  </si>
  <si>
    <t>25 373,67</t>
  </si>
  <si>
    <t>27 375,52</t>
  </si>
  <si>
    <t>29 109,4</t>
  </si>
  <si>
    <t>28 082,75</t>
  </si>
  <si>
    <t>27 369,29</t>
  </si>
  <si>
    <t>25 504,4</t>
  </si>
  <si>
    <t>29 086,73</t>
  </si>
  <si>
    <t>21 978,4</t>
  </si>
  <si>
    <t>21 483,99</t>
  </si>
  <si>
    <t>23 928,37</t>
  </si>
  <si>
    <t>26 607,67</t>
  </si>
  <si>
    <t>28 317,77</t>
  </si>
  <si>
    <t>28 067,46</t>
  </si>
  <si>
    <t>30 420,66</t>
  </si>
  <si>
    <t>30 753,21</t>
  </si>
  <si>
    <t>31 248,59</t>
  </si>
  <si>
    <t>30 658,58</t>
  </si>
  <si>
    <t>28 604,42</t>
  </si>
  <si>
    <t>32 745,55</t>
  </si>
  <si>
    <t>24 655,9</t>
  </si>
  <si>
    <t>24 215,4</t>
  </si>
  <si>
    <t>27 446,5</t>
  </si>
  <si>
    <t>28 357,6</t>
  </si>
  <si>
    <t>29 987,6</t>
  </si>
  <si>
    <t>30 239</t>
  </si>
  <si>
    <t>33 563,6</t>
  </si>
  <si>
    <t>33 138,8</t>
  </si>
  <si>
    <t>31 721,2</t>
  </si>
  <si>
    <t>32 716</t>
  </si>
  <si>
    <t>31 549,2</t>
  </si>
  <si>
    <t>36 971,3</t>
  </si>
  <si>
    <t>26 739,5</t>
  </si>
  <si>
    <t>26 831,6</t>
  </si>
  <si>
    <t>30 566,5</t>
  </si>
  <si>
    <t>31 347</t>
  </si>
  <si>
    <t>35 318,3</t>
  </si>
  <si>
    <t>33 056,7</t>
  </si>
  <si>
    <t>37 925,6</t>
  </si>
  <si>
    <t>36 520,1</t>
  </si>
  <si>
    <t>34 425,9</t>
  </si>
  <si>
    <t>37 170,7</t>
  </si>
  <si>
    <t>34 858,4</t>
  </si>
  <si>
    <t>43 621,1</t>
  </si>
  <si>
    <t>30 765</t>
  </si>
  <si>
    <t>30 813,4</t>
  </si>
  <si>
    <t>36 782,9</t>
  </si>
  <si>
    <t>36 839,4</t>
  </si>
  <si>
    <t>41 686,2</t>
  </si>
  <si>
    <t>41 030,3</t>
  </si>
  <si>
    <t>44 062,1</t>
  </si>
  <si>
    <t>47 494,3</t>
  </si>
  <si>
    <t>42 223,6</t>
  </si>
  <si>
    <t>43 009,5</t>
  </si>
  <si>
    <t>41 320,1</t>
  </si>
  <si>
    <t>52 178,3</t>
  </si>
  <si>
    <t>37 607,7</t>
  </si>
  <si>
    <t>37 138,6</t>
  </si>
  <si>
    <t>41 727</t>
  </si>
  <si>
    <t>41 241,5</t>
  </si>
  <si>
    <t>47 412,6</t>
  </si>
  <si>
    <t>44 406,1</t>
  </si>
  <si>
    <t>48 247,8</t>
  </si>
  <si>
    <t>52 587,6</t>
  </si>
  <si>
    <t>51 702,2</t>
  </si>
  <si>
    <t>50 296</t>
  </si>
  <si>
    <t>16 058,17</t>
  </si>
  <si>
    <t>16 288,37</t>
  </si>
  <si>
    <t>17 824,63</t>
  </si>
  <si>
    <t>17 844,07</t>
  </si>
  <si>
    <t>19 324,96</t>
  </si>
  <si>
    <t>20 090,65</t>
  </si>
  <si>
    <t>19 587,45</t>
  </si>
  <si>
    <t>19 371,31</t>
  </si>
  <si>
    <t>22 071,9</t>
  </si>
  <si>
    <t>21 850</t>
  </si>
  <si>
    <t>20 110</t>
  </si>
  <si>
    <t>21 925</t>
  </si>
  <si>
    <t>19 571,52</t>
  </si>
  <si>
    <t>20 893,17</t>
  </si>
  <si>
    <t>20 956,95</t>
  </si>
  <si>
    <t>22 656,31</t>
  </si>
  <si>
    <t>24 082,52</t>
  </si>
  <si>
    <t>24 749,13</t>
  </si>
  <si>
    <t>25 865,27</t>
  </si>
  <si>
    <t>25 625,19</t>
  </si>
  <si>
    <t>27 092,78</t>
  </si>
  <si>
    <t>27 081,45</t>
  </si>
  <si>
    <t>23 674,98</t>
  </si>
  <si>
    <t>27 274,18</t>
  </si>
  <si>
    <t>21 265,06</t>
  </si>
  <si>
    <t>24 632,99</t>
  </si>
  <si>
    <t>26 950,91</t>
  </si>
  <si>
    <t>28 948,4</t>
  </si>
  <si>
    <t>29 194,67</t>
  </si>
  <si>
    <t>28 935,09</t>
  </si>
  <si>
    <t>30 570,09</t>
  </si>
  <si>
    <t>31 500,81</t>
  </si>
  <si>
    <t>32 957,86</t>
  </si>
  <si>
    <t>34 367,27</t>
  </si>
  <si>
    <t>29 101,87</t>
  </si>
  <si>
    <t>33 797,01</t>
  </si>
  <si>
    <t>26 631,21</t>
  </si>
  <si>
    <t>27 151,73</t>
  </si>
  <si>
    <t>29 316,3</t>
  </si>
  <si>
    <t>30 689,6</t>
  </si>
  <si>
    <t>29 933,6</t>
  </si>
  <si>
    <t>31 390,2</t>
  </si>
  <si>
    <t>30 084,5</t>
  </si>
  <si>
    <t>30 785,8</t>
  </si>
  <si>
    <t>33 007,7</t>
  </si>
  <si>
    <t>33 519,2</t>
  </si>
  <si>
    <t>30 402,6</t>
  </si>
  <si>
    <t>33 140,5</t>
  </si>
  <si>
    <t>26 293,2</t>
  </si>
  <si>
    <t>28 323,6</t>
  </si>
  <si>
    <t>32 011,1</t>
  </si>
  <si>
    <t>32 311,8</t>
  </si>
  <si>
    <t>32 739,7</t>
  </si>
  <si>
    <t>33 542,9</t>
  </si>
  <si>
    <t>36 114,1</t>
  </si>
  <si>
    <t>33 602,2</t>
  </si>
  <si>
    <t>37 251</t>
  </si>
  <si>
    <t>39 843,1</t>
  </si>
  <si>
    <t>32 924,6</t>
  </si>
  <si>
    <t>41 069,4</t>
  </si>
  <si>
    <t>32 666,7</t>
  </si>
  <si>
    <t>33 086,5</t>
  </si>
  <si>
    <t>35 843,4</t>
  </si>
  <si>
    <t>39 271,6</t>
  </si>
  <si>
    <t>41 814,5</t>
  </si>
  <si>
    <t>41 520,9</t>
  </si>
  <si>
    <t>40 352</t>
  </si>
  <si>
    <t>41 404,3</t>
  </si>
  <si>
    <t>44 891,3</t>
  </si>
  <si>
    <t>46 914,4</t>
  </si>
  <si>
    <t>39 875,1</t>
  </si>
  <si>
    <t>51 593,1</t>
  </si>
  <si>
    <t>37 310,1</t>
  </si>
  <si>
    <t>39 769,7</t>
  </si>
  <si>
    <t>40 543,9</t>
  </si>
  <si>
    <t>41 199,6</t>
  </si>
  <si>
    <t>43 335,2</t>
  </si>
  <si>
    <t>44 371,7</t>
  </si>
  <si>
    <t>42 778,8</t>
  </si>
  <si>
    <t>44 279,9</t>
  </si>
  <si>
    <t>49 411,8</t>
  </si>
  <si>
    <t>52 545,8</t>
  </si>
  <si>
    <t>20 890,37</t>
  </si>
  <si>
    <t>20 213,93</t>
  </si>
  <si>
    <t>20 204,97</t>
  </si>
  <si>
    <t>20 392,5</t>
  </si>
  <si>
    <t>22 398,57</t>
  </si>
  <si>
    <t>21 272,53</t>
  </si>
  <si>
    <t>21 353,71</t>
  </si>
  <si>
    <t>20 813,41</t>
  </si>
  <si>
    <t>21 764,99</t>
  </si>
  <si>
    <t>21 488</t>
  </si>
  <si>
    <t>20 342</t>
  </si>
  <si>
    <t>22 035</t>
  </si>
  <si>
    <t>13 779,78</t>
  </si>
  <si>
    <t>23 487,86</t>
  </si>
  <si>
    <t>22 997,89</t>
  </si>
  <si>
    <t>24 879,93</t>
  </si>
  <si>
    <t>25 802,67</t>
  </si>
  <si>
    <t>24 819,63</t>
  </si>
  <si>
    <t>24 948,85</t>
  </si>
  <si>
    <t>23 846,94</t>
  </si>
  <si>
    <t>23 027,37</t>
  </si>
  <si>
    <t>24 602,86</t>
  </si>
  <si>
    <t>23 609,72</t>
  </si>
  <si>
    <t>25 192,08</t>
  </si>
  <si>
    <t>24 658,58</t>
  </si>
  <si>
    <t>23 435,76</t>
  </si>
  <si>
    <t>24 221,33</t>
  </si>
  <si>
    <t>25 943,81</t>
  </si>
  <si>
    <t>26 508,67</t>
  </si>
  <si>
    <t>24 729,85</t>
  </si>
  <si>
    <t>26 173,94</t>
  </si>
  <si>
    <t>26 131,15</t>
  </si>
  <si>
    <t>25 565,29</t>
  </si>
  <si>
    <t>26 817,55</t>
  </si>
  <si>
    <t>26 542,9</t>
  </si>
  <si>
    <t>27 973,36</t>
  </si>
  <si>
    <t>28 994,88</t>
  </si>
  <si>
    <t>27 774,74</t>
  </si>
  <si>
    <t>30 388,6</t>
  </si>
  <si>
    <t>27 522,3</t>
  </si>
  <si>
    <t>28 895,3</t>
  </si>
  <si>
    <t>28 703,2</t>
  </si>
  <si>
    <t>27 865,4</t>
  </si>
  <si>
    <t>26 515,5</t>
  </si>
  <si>
    <t>26 575,7</t>
  </si>
  <si>
    <t>28 271,5</t>
  </si>
  <si>
    <t>29 010,8</t>
  </si>
  <si>
    <t>31 611,4</t>
  </si>
  <si>
    <t>26 789,7</t>
  </si>
  <si>
    <t>29 264,6</t>
  </si>
  <si>
    <t>29 034</t>
  </si>
  <si>
    <t>31 829,1</t>
  </si>
  <si>
    <t>32 750,1</t>
  </si>
  <si>
    <t>31 162,4</t>
  </si>
  <si>
    <t>32 596,4</t>
  </si>
  <si>
    <t>32 243,1</t>
  </si>
  <si>
    <t>31 865,1</t>
  </si>
  <si>
    <t>33 554,9</t>
  </si>
  <si>
    <t>34 880,5</t>
  </si>
  <si>
    <t>34 116</t>
  </si>
  <si>
    <t>34 346,6</t>
  </si>
  <si>
    <t>42 337</t>
  </si>
  <si>
    <t>39 197</t>
  </si>
  <si>
    <t>41 575,2</t>
  </si>
  <si>
    <t>42 740,4</t>
  </si>
  <si>
    <t>42 690,3</t>
  </si>
  <si>
    <t>42 803,4</t>
  </si>
  <si>
    <t>41 237,3</t>
  </si>
  <si>
    <t>42 181,1</t>
  </si>
  <si>
    <t>44 444</t>
  </si>
  <si>
    <t>44 160,1</t>
  </si>
  <si>
    <t>46 511,6</t>
  </si>
  <si>
    <t>48 482,4</t>
  </si>
  <si>
    <t>40 493,5</t>
  </si>
  <si>
    <t>41 623,1</t>
  </si>
  <si>
    <t>47 934,5</t>
  </si>
  <si>
    <t>46 531,5</t>
  </si>
  <si>
    <t>46 792,6</t>
  </si>
  <si>
    <t>45 535,6</t>
  </si>
  <si>
    <t>46 687,8</t>
  </si>
  <si>
    <t>43 545</t>
  </si>
  <si>
    <t>44 278,6</t>
  </si>
  <si>
    <t>22 654,14</t>
  </si>
  <si>
    <t>21 397,34</t>
  </si>
  <si>
    <t>23 044,17</t>
  </si>
  <si>
    <t>22 559,43</t>
  </si>
  <si>
    <t>24 361,66</t>
  </si>
  <si>
    <t>23 892,52</t>
  </si>
  <si>
    <t>24 580,63</t>
  </si>
  <si>
    <t>25 191,51</t>
  </si>
  <si>
    <t>24 839,74</t>
  </si>
  <si>
    <t>24 731</t>
  </si>
  <si>
    <t>24 007</t>
  </si>
  <si>
    <t>25 829</t>
  </si>
  <si>
    <t>24 511,52</t>
  </si>
  <si>
    <t>23 002,36</t>
  </si>
  <si>
    <t>24 995,7</t>
  </si>
  <si>
    <t>24 297,63</t>
  </si>
  <si>
    <t>26 203,1</t>
  </si>
  <si>
    <t>25 776,68</t>
  </si>
  <si>
    <t>26 392,47</t>
  </si>
  <si>
    <t>26 882,68</t>
  </si>
  <si>
    <t>26 148,34</t>
  </si>
  <si>
    <t>26 738,71</t>
  </si>
  <si>
    <t>26 413,11</t>
  </si>
  <si>
    <t>29 139,43</t>
  </si>
  <si>
    <t>27 748</t>
  </si>
  <si>
    <t>25 778,83</t>
  </si>
  <si>
    <t>27 724,72</t>
  </si>
  <si>
    <t>28 079,54</t>
  </si>
  <si>
    <t>29 254,36</t>
  </si>
  <si>
    <t>29 043,49</t>
  </si>
  <si>
    <t>29 603,38</t>
  </si>
  <si>
    <t>29 689,07</t>
  </si>
  <si>
    <t>29 427,26</t>
  </si>
  <si>
    <t>29 932,91</t>
  </si>
  <si>
    <t>29 368,84</t>
  </si>
  <si>
    <t>32 334,84</t>
  </si>
  <si>
    <t>30 971,69</t>
  </si>
  <si>
    <t>29 123,78</t>
  </si>
  <si>
    <t>30 619,2</t>
  </si>
  <si>
    <t>30 499,9</t>
  </si>
  <si>
    <t>31 719,7</t>
  </si>
  <si>
    <t>31 917,6</t>
  </si>
  <si>
    <t>32 533,9</t>
  </si>
  <si>
    <t>32 257,3</t>
  </si>
  <si>
    <t>31 670,4</t>
  </si>
  <si>
    <t>32 775,8</t>
  </si>
  <si>
    <t>32 170,7</t>
  </si>
  <si>
    <t>36 110,7</t>
  </si>
  <si>
    <t>34 807</t>
  </si>
  <si>
    <t>32 054,3</t>
  </si>
  <si>
    <t>34 797,1</t>
  </si>
  <si>
    <t>34 642,7</t>
  </si>
  <si>
    <t>35 626,2</t>
  </si>
  <si>
    <t>35 757,9</t>
  </si>
  <si>
    <t>36 371,1</t>
  </si>
  <si>
    <t>36 051,8</t>
  </si>
  <si>
    <t>35 446,5</t>
  </si>
  <si>
    <t>37 478,2</t>
  </si>
  <si>
    <t>37 230,9</t>
  </si>
  <si>
    <t>41 574</t>
  </si>
  <si>
    <t>40 071</t>
  </si>
  <si>
    <t>36 801,9</t>
  </si>
  <si>
    <t>40 913,6</t>
  </si>
  <si>
    <t>40 364,5</t>
  </si>
  <si>
    <t>42 415,4</t>
  </si>
  <si>
    <t>42 086,9</t>
  </si>
  <si>
    <t>43 262,2</t>
  </si>
  <si>
    <t>43 982,3</t>
  </si>
  <si>
    <t>42 483</t>
  </si>
  <si>
    <t>43 902,3</t>
  </si>
  <si>
    <t>43 827,3</t>
  </si>
  <si>
    <t>48 733,3</t>
  </si>
  <si>
    <t>46 566,5</t>
  </si>
  <si>
    <t>43 273,2</t>
  </si>
  <si>
    <t>47 346,9</t>
  </si>
  <si>
    <t>46 388,1</t>
  </si>
  <si>
    <t>49 228,3</t>
  </si>
  <si>
    <t>49 121,2</t>
  </si>
  <si>
    <t>49 939,3</t>
  </si>
  <si>
    <t>51 187,9</t>
  </si>
  <si>
    <t>50 761,8</t>
  </si>
  <si>
    <t>53 370,4</t>
  </si>
  <si>
    <t>15 443,54</t>
  </si>
  <si>
    <t>14 215,7</t>
  </si>
  <si>
    <t>17 147,43</t>
  </si>
  <si>
    <t>15 965,46</t>
  </si>
  <si>
    <t>18 537,65</t>
  </si>
  <si>
    <t>19 103,96</t>
  </si>
  <si>
    <t>18 601,97</t>
  </si>
  <si>
    <t>20 141,6</t>
  </si>
  <si>
    <t>20 595,12</t>
  </si>
  <si>
    <t>17 722</t>
  </si>
  <si>
    <t>16 827</t>
  </si>
  <si>
    <t>18 444</t>
  </si>
  <si>
    <t>19 766,61</t>
  </si>
  <si>
    <t>18 566,74</t>
  </si>
  <si>
    <t>20 481,37</t>
  </si>
  <si>
    <t>21 132,66</t>
  </si>
  <si>
    <t>24 758,18</t>
  </si>
  <si>
    <t>23 733,4</t>
  </si>
  <si>
    <t>25 380,45</t>
  </si>
  <si>
    <t>27 763,72</t>
  </si>
  <si>
    <t>25 535,28</t>
  </si>
  <si>
    <t>25 770,67</t>
  </si>
  <si>
    <t>24 123,17</t>
  </si>
  <si>
    <t>26 856,86</t>
  </si>
  <si>
    <t>22 768,35</t>
  </si>
  <si>
    <t>21 677,92</t>
  </si>
  <si>
    <t>24 037,87</t>
  </si>
  <si>
    <t>25 446,03</t>
  </si>
  <si>
    <t>27 317,07</t>
  </si>
  <si>
    <t>27 182,43</t>
  </si>
  <si>
    <t>27 013,02</t>
  </si>
  <si>
    <t>28 577,67</t>
  </si>
  <si>
    <t>28 468,7</t>
  </si>
  <si>
    <t>28 142,85</t>
  </si>
  <si>
    <t>25 893,73</t>
  </si>
  <si>
    <t>29 608,14</t>
  </si>
  <si>
    <t>25 516,04</t>
  </si>
  <si>
    <t>24 274,96</t>
  </si>
  <si>
    <t>26 766,6</t>
  </si>
  <si>
    <t>27 670,6</t>
  </si>
  <si>
    <t>28 918,3</t>
  </si>
  <si>
    <t>28 749,3</t>
  </si>
  <si>
    <t>29 578,9</t>
  </si>
  <si>
    <t>30 581,4</t>
  </si>
  <si>
    <t>29 862,6</t>
  </si>
  <si>
    <t>30 014,6</t>
  </si>
  <si>
    <t>28 225,8</t>
  </si>
  <si>
    <t>30 841,8</t>
  </si>
  <si>
    <t>28 081</t>
  </si>
  <si>
    <t>26 529,6</t>
  </si>
  <si>
    <t>28 659,8</t>
  </si>
  <si>
    <t>29 857,5</t>
  </si>
  <si>
    <t>32 192,4</t>
  </si>
  <si>
    <t>32 376,3</t>
  </si>
  <si>
    <t>33 305,9</t>
  </si>
  <si>
    <t>33 389,5</t>
  </si>
  <si>
    <t>32 994,9</t>
  </si>
  <si>
    <t>33 649,8</t>
  </si>
  <si>
    <t>32 360,6</t>
  </si>
  <si>
    <t>36 561,4</t>
  </si>
  <si>
    <t>31 326,5</t>
  </si>
  <si>
    <t>29 628,4</t>
  </si>
  <si>
    <t>34 736</t>
  </si>
  <si>
    <t>33 683,2</t>
  </si>
  <si>
    <t>37 032,4</t>
  </si>
  <si>
    <t>36 335</t>
  </si>
  <si>
    <t>38 305,9</t>
  </si>
  <si>
    <t>41 027,6</t>
  </si>
  <si>
    <t>38 666,5</t>
  </si>
  <si>
    <t>39 002,8</t>
  </si>
  <si>
    <t>38 246,5</t>
  </si>
  <si>
    <t>42 321,2</t>
  </si>
  <si>
    <t>38 415,7</t>
  </si>
  <si>
    <t>35 564,2</t>
  </si>
  <si>
    <t>39 670,4</t>
  </si>
  <si>
    <t>40 152,1</t>
  </si>
  <si>
    <t>42 993</t>
  </si>
  <si>
    <t>41 325</t>
  </si>
  <si>
    <t>43 209,1</t>
  </si>
  <si>
    <t>46 646,7</t>
  </si>
  <si>
    <t>46 013,3</t>
  </si>
  <si>
    <t>45 236,6</t>
  </si>
  <si>
    <t>17 190,76</t>
  </si>
  <si>
    <t>18 738,58</t>
  </si>
  <si>
    <t>20 429,15</t>
  </si>
  <si>
    <t>20 586,78</t>
  </si>
  <si>
    <t>22 651,5</t>
  </si>
  <si>
    <t>22 777,59</t>
  </si>
  <si>
    <t>22 347,88</t>
  </si>
  <si>
    <t>21 921,61</t>
  </si>
  <si>
    <t>23 590,8</t>
  </si>
  <si>
    <t>21 798</t>
  </si>
  <si>
    <t>21 059</t>
  </si>
  <si>
    <t>30 022</t>
  </si>
  <si>
    <t>18 688,88</t>
  </si>
  <si>
    <t>20 102,27</t>
  </si>
  <si>
    <t>22 521,55</t>
  </si>
  <si>
    <t>23 167,38</t>
  </si>
  <si>
    <t>23 401,35</t>
  </si>
  <si>
    <t>23 674,64</t>
  </si>
  <si>
    <t>24 717,57</t>
  </si>
  <si>
    <t>23 585,47</t>
  </si>
  <si>
    <t>24 183,36</t>
  </si>
  <si>
    <t>23 704,25</t>
  </si>
  <si>
    <t>24 347,26</t>
  </si>
  <si>
    <t>47 230,33</t>
  </si>
  <si>
    <t>21 279,73</t>
  </si>
  <si>
    <t>21 799,1</t>
  </si>
  <si>
    <t>26 757,91</t>
  </si>
  <si>
    <t>24 426,56</t>
  </si>
  <si>
    <t>25 685,61</t>
  </si>
  <si>
    <t>27 669,83</t>
  </si>
  <si>
    <t>26 737,88</t>
  </si>
  <si>
    <t>25 993,23</t>
  </si>
  <si>
    <t>27 071,8</t>
  </si>
  <si>
    <t>26 950,56</t>
  </si>
  <si>
    <t>26 251,65</t>
  </si>
  <si>
    <t>37 091,94</t>
  </si>
  <si>
    <t>23 968,77</t>
  </si>
  <si>
    <t>24 697,83</t>
  </si>
  <si>
    <t>27 715,8</t>
  </si>
  <si>
    <t>25 258,7</t>
  </si>
  <si>
    <t>27 606,7</t>
  </si>
  <si>
    <t>28 575,4</t>
  </si>
  <si>
    <t>28 768,5</t>
  </si>
  <si>
    <t>27 988</t>
  </si>
  <si>
    <t>28 589,3</t>
  </si>
  <si>
    <t>29 396,5</t>
  </si>
  <si>
    <t>27 262</t>
  </si>
  <si>
    <t>41 991,7</t>
  </si>
  <si>
    <t>26 116,1</t>
  </si>
  <si>
    <t>26 724,5</t>
  </si>
  <si>
    <t>30 389,3</t>
  </si>
  <si>
    <t>30 648</t>
  </si>
  <si>
    <t>30 297,8</t>
  </si>
  <si>
    <t>32 940,2</t>
  </si>
  <si>
    <t>32 321,9</t>
  </si>
  <si>
    <t>30 857,6</t>
  </si>
  <si>
    <t>32 994,2</t>
  </si>
  <si>
    <t>31 793,6</t>
  </si>
  <si>
    <t>30 844,6</t>
  </si>
  <si>
    <t>45 165,3</t>
  </si>
  <si>
    <t>29 780,4</t>
  </si>
  <si>
    <t>29 774,4</t>
  </si>
  <si>
    <t>34 960,7</t>
  </si>
  <si>
    <t>34 292,5</t>
  </si>
  <si>
    <t>35 745,2</t>
  </si>
  <si>
    <t>37 351,1</t>
  </si>
  <si>
    <t>38 194,2</t>
  </si>
  <si>
    <t>38 200,2</t>
  </si>
  <si>
    <t>38 907,7</t>
  </si>
  <si>
    <t>38 527,8</t>
  </si>
  <si>
    <t>36 630,4</t>
  </si>
  <si>
    <t>57 387,1</t>
  </si>
  <si>
    <t>36 643,5</t>
  </si>
  <si>
    <t>37 143,4</t>
  </si>
  <si>
    <t>41 681,5</t>
  </si>
  <si>
    <t>40 904</t>
  </si>
  <si>
    <t>42 961,6</t>
  </si>
  <si>
    <t>44 551,7</t>
  </si>
  <si>
    <t>44 445,3</t>
  </si>
  <si>
    <t>43 611,4</t>
  </si>
  <si>
    <t>45 990,9</t>
  </si>
  <si>
    <t>45 618,2</t>
  </si>
  <si>
    <t>17 014,04</t>
  </si>
  <si>
    <t>17 984,42</t>
  </si>
  <si>
    <t>19 901,19</t>
  </si>
  <si>
    <t>18 780,95</t>
  </si>
  <si>
    <t>19 047,75</t>
  </si>
  <si>
    <t>20 173,18</t>
  </si>
  <si>
    <t>19 213,75</t>
  </si>
  <si>
    <t>18 452,65</t>
  </si>
  <si>
    <t>19 665,13</t>
  </si>
  <si>
    <t>20 229</t>
  </si>
  <si>
    <t>20 180</t>
  </si>
  <si>
    <t>25 235</t>
  </si>
  <si>
    <t>19 732,2</t>
  </si>
  <si>
    <t>19 958,5</t>
  </si>
  <si>
    <t>19 638,59</t>
  </si>
  <si>
    <t>19 736,41</t>
  </si>
  <si>
    <t>20 413,57</t>
  </si>
  <si>
    <t>21 028,58</t>
  </si>
  <si>
    <t>21 410,29</t>
  </si>
  <si>
    <t>19 871,62</t>
  </si>
  <si>
    <t>20 377,67</t>
  </si>
  <si>
    <t>20 438,03</t>
  </si>
  <si>
    <t>20 738,71</t>
  </si>
  <si>
    <t>24 435,48</t>
  </si>
  <si>
    <t>20 840</t>
  </si>
  <si>
    <t>21 966,55</t>
  </si>
  <si>
    <t>22 222,91</t>
  </si>
  <si>
    <t>22 162,41</t>
  </si>
  <si>
    <t>22 843,75</t>
  </si>
  <si>
    <t>23 226,74</t>
  </si>
  <si>
    <t>23 861,96</t>
  </si>
  <si>
    <t>23 053,96</t>
  </si>
  <si>
    <t>23 702,47</t>
  </si>
  <si>
    <t>23 138,62</t>
  </si>
  <si>
    <t>23 326,17</t>
  </si>
  <si>
    <t>27 830,94</t>
  </si>
  <si>
    <t>23 511,91</t>
  </si>
  <si>
    <t>23 871,56</t>
  </si>
  <si>
    <t>24 137,9</t>
  </si>
  <si>
    <t>23 760,9</t>
  </si>
  <si>
    <t>23 401,6</t>
  </si>
  <si>
    <t>25 783,8</t>
  </si>
  <si>
    <t>23 560,1</t>
  </si>
  <si>
    <t>23 712,8</t>
  </si>
  <si>
    <t>23 966,6</t>
  </si>
  <si>
    <t>27 802,2</t>
  </si>
  <si>
    <t>23 775,5</t>
  </si>
  <si>
    <t>34 332,5</t>
  </si>
  <si>
    <t>28 389,5</t>
  </si>
  <si>
    <t>28 351,9</t>
  </si>
  <si>
    <t>28 388,2</t>
  </si>
  <si>
    <t>28 014,3</t>
  </si>
  <si>
    <t>27 250,5</t>
  </si>
  <si>
    <t>28 687</t>
  </si>
  <si>
    <t>27 211,8</t>
  </si>
  <si>
    <t>25 581,1</t>
  </si>
  <si>
    <t>27 400,3</t>
  </si>
  <si>
    <t>26 885</t>
  </si>
  <si>
    <t>27 274,5</t>
  </si>
  <si>
    <t>35 726,5</t>
  </si>
  <si>
    <t>29 389,4</t>
  </si>
  <si>
    <t>32 248,4</t>
  </si>
  <si>
    <t>32 176,5</t>
  </si>
  <si>
    <t>32 398,1</t>
  </si>
  <si>
    <t>32 038,9</t>
  </si>
  <si>
    <t>33 646,1</t>
  </si>
  <si>
    <t>33 866,9</t>
  </si>
  <si>
    <t>31 775,6</t>
  </si>
  <si>
    <t>32 176</t>
  </si>
  <si>
    <t>32 595,3</t>
  </si>
  <si>
    <t>32 444,3</t>
  </si>
  <si>
    <t>42 903,9</t>
  </si>
  <si>
    <t>35 699,5</t>
  </si>
  <si>
    <t>34 776,1</t>
  </si>
  <si>
    <t>37 160,7</t>
  </si>
  <si>
    <t>36 466,4</t>
  </si>
  <si>
    <t>37 410,5</t>
  </si>
  <si>
    <t>39 043,7</t>
  </si>
  <si>
    <t>37 498,4</t>
  </si>
  <si>
    <t>37 558,4</t>
  </si>
  <si>
    <t>37 361,7</t>
  </si>
  <si>
    <t>38 538,6</t>
  </si>
  <si>
    <t>22 433,52</t>
  </si>
  <si>
    <t>22 886,77</t>
  </si>
  <si>
    <t>24 232,29</t>
  </si>
  <si>
    <t>23 982,01</t>
  </si>
  <si>
    <t>23 568,39</t>
  </si>
  <si>
    <t>24 484,2</t>
  </si>
  <si>
    <t>26 011,99</t>
  </si>
  <si>
    <t>25 700,36</t>
  </si>
  <si>
    <t>25 900,83</t>
  </si>
  <si>
    <t>26 274</t>
  </si>
  <si>
    <t>25 016</t>
  </si>
  <si>
    <t>32 232</t>
  </si>
  <si>
    <t>26 947,2</t>
  </si>
  <si>
    <t>29 916,19</t>
  </si>
  <si>
    <t>30 608,01</t>
  </si>
  <si>
    <t>30 290,25</t>
  </si>
  <si>
    <t>28 742,24</t>
  </si>
  <si>
    <t>30 451,11</t>
  </si>
  <si>
    <t>32 318,54</t>
  </si>
  <si>
    <t>31 659,26</t>
  </si>
  <si>
    <t>31 964,92</t>
  </si>
  <si>
    <t>32 008,37</t>
  </si>
  <si>
    <t>31 649,78</t>
  </si>
  <si>
    <t>40 438,98</t>
  </si>
  <si>
    <t>32 521,43</t>
  </si>
  <si>
    <t>33 185,77</t>
  </si>
  <si>
    <t>34 305,32</t>
  </si>
  <si>
    <t>34 468,49</t>
  </si>
  <si>
    <t>33 106,07</t>
  </si>
  <si>
    <t>33 599,45</t>
  </si>
  <si>
    <t>36 469,95</t>
  </si>
  <si>
    <t>35 347,08</t>
  </si>
  <si>
    <t>34 461,93</t>
  </si>
  <si>
    <t>35 935,69</t>
  </si>
  <si>
    <t>34 598,73</t>
  </si>
  <si>
    <t>43 259,96</t>
  </si>
  <si>
    <t>36 940,87</t>
  </si>
  <si>
    <t>36 214,31</t>
  </si>
  <si>
    <t>37 285,6</t>
  </si>
  <si>
    <t>36 589,1</t>
  </si>
  <si>
    <t>33 929,9</t>
  </si>
  <si>
    <t>35 372,2</t>
  </si>
  <si>
    <t>37 280,6</t>
  </si>
  <si>
    <t>34 940,3</t>
  </si>
  <si>
    <t>35 605,1</t>
  </si>
  <si>
    <t>37 266,8</t>
  </si>
  <si>
    <t>35 382,1</t>
  </si>
  <si>
    <t>47 351,8</t>
  </si>
  <si>
    <t>35 634</t>
  </si>
  <si>
    <t>37 027</t>
  </si>
  <si>
    <t>39 405,6</t>
  </si>
  <si>
    <t>39 931,5</t>
  </si>
  <si>
    <t>37 333,6</t>
  </si>
  <si>
    <t>40 257,6</t>
  </si>
  <si>
    <t>43 113</t>
  </si>
  <si>
    <t>42 212,2</t>
  </si>
  <si>
    <t>42 852,2</t>
  </si>
  <si>
    <t>44 125,8</t>
  </si>
  <si>
    <t>41 893,2</t>
  </si>
  <si>
    <t>56 545,5</t>
  </si>
  <si>
    <t>43 326,3</t>
  </si>
  <si>
    <t>43 098,6</t>
  </si>
  <si>
    <t>45 363,2</t>
  </si>
  <si>
    <t>46 372,8</t>
  </si>
  <si>
    <t>44 975</t>
  </si>
  <si>
    <t>47 146,6</t>
  </si>
  <si>
    <t>49 574,1</t>
  </si>
  <si>
    <t>46 457,4</t>
  </si>
  <si>
    <t>47 805</t>
  </si>
  <si>
    <t>48 921,3</t>
  </si>
  <si>
    <t>45 297</t>
  </si>
  <si>
    <t>63 423,8</t>
  </si>
  <si>
    <t>45 308,4</t>
  </si>
  <si>
    <t>48 720,4</t>
  </si>
  <si>
    <t>49 383,2</t>
  </si>
  <si>
    <t>49 534,2</t>
  </si>
  <si>
    <t>48 433,7</t>
  </si>
  <si>
    <t>50 774</t>
  </si>
  <si>
    <t>53 696,8</t>
  </si>
  <si>
    <t>51 631,7</t>
  </si>
  <si>
    <t>54 851,8</t>
  </si>
  <si>
    <t>55 021,4</t>
  </si>
  <si>
    <t>18 346,81</t>
  </si>
  <si>
    <t>19 201,04</t>
  </si>
  <si>
    <t>20 839,49</t>
  </si>
  <si>
    <t>20 998,45</t>
  </si>
  <si>
    <t>20 186,71</t>
  </si>
  <si>
    <t>20 602,41</t>
  </si>
  <si>
    <t>22 137,07</t>
  </si>
  <si>
    <t>21 088,62</t>
  </si>
  <si>
    <t>22 321,01</t>
  </si>
  <si>
    <t>21 770</t>
  </si>
  <si>
    <t>21 295</t>
  </si>
  <si>
    <t>28 074</t>
  </si>
  <si>
    <t>21 004,8</t>
  </si>
  <si>
    <t>22 203,97</t>
  </si>
  <si>
    <t>23 293,69</t>
  </si>
  <si>
    <t>24 240,98</t>
  </si>
  <si>
    <t>24 293,82</t>
  </si>
  <si>
    <t>25 449,24</t>
  </si>
  <si>
    <t>25 833,43</t>
  </si>
  <si>
    <t>24 774,41</t>
  </si>
  <si>
    <t>26 342,84</t>
  </si>
  <si>
    <t>25 911,23</t>
  </si>
  <si>
    <t>24 215,51</t>
  </si>
  <si>
    <t>35 611,04</t>
  </si>
  <si>
    <t>23 591,38</t>
  </si>
  <si>
    <t>24 079,14</t>
  </si>
  <si>
    <t>25 465,74</t>
  </si>
  <si>
    <t>26 302,64</t>
  </si>
  <si>
    <t>26 467,58</t>
  </si>
  <si>
    <t>26 075,19</t>
  </si>
  <si>
    <t>27 616,53</t>
  </si>
  <si>
    <t>26 805,95</t>
  </si>
  <si>
    <t>26 801,86</t>
  </si>
  <si>
    <t>28 040,09</t>
  </si>
  <si>
    <t>25 636,96</t>
  </si>
  <si>
    <t>37 462,74</t>
  </si>
  <si>
    <t>25 085</t>
  </si>
  <si>
    <t>26 020,66</t>
  </si>
  <si>
    <t>27 030,1</t>
  </si>
  <si>
    <t>27 615,6</t>
  </si>
  <si>
    <t>27 887,1</t>
  </si>
  <si>
    <t>27 771,2</t>
  </si>
  <si>
    <t>28 620,6</t>
  </si>
  <si>
    <t>26 773,8</t>
  </si>
  <si>
    <t>28 526</t>
  </si>
  <si>
    <t>29 088</t>
  </si>
  <si>
    <t>26 336,1</t>
  </si>
  <si>
    <t>40 472,2</t>
  </si>
  <si>
    <t>25 755,7</t>
  </si>
  <si>
    <t>27 533,8</t>
  </si>
  <si>
    <t>28 048,2</t>
  </si>
  <si>
    <t>29 840,7</t>
  </si>
  <si>
    <t>30 588,9</t>
  </si>
  <si>
    <t>31 199,2</t>
  </si>
  <si>
    <t>32 322,1</t>
  </si>
  <si>
    <t>30 027,3</t>
  </si>
  <si>
    <t>33 297,6</t>
  </si>
  <si>
    <t>31 479,7</t>
  </si>
  <si>
    <t>29 786,6</t>
  </si>
  <si>
    <t>44 071,1</t>
  </si>
  <si>
    <t>28 961,8</t>
  </si>
  <si>
    <t>28 950</t>
  </si>
  <si>
    <t>30 257</t>
  </si>
  <si>
    <t>32 346,9</t>
  </si>
  <si>
    <t>34 276,2</t>
  </si>
  <si>
    <t>33 989</t>
  </si>
  <si>
    <t>35 942,1</t>
  </si>
  <si>
    <t>33 114,6</t>
  </si>
  <si>
    <t>35 906,8</t>
  </si>
  <si>
    <t>36 120,4</t>
  </si>
  <si>
    <t>33 357,8</t>
  </si>
  <si>
    <t>49 537,7</t>
  </si>
  <si>
    <t>32 104,3</t>
  </si>
  <si>
    <t>34 239,4</t>
  </si>
  <si>
    <t>34 316,3</t>
  </si>
  <si>
    <t>34 924</t>
  </si>
  <si>
    <t>36 451,2</t>
  </si>
  <si>
    <t>35 665,8</t>
  </si>
  <si>
    <t>38 526,2</t>
  </si>
  <si>
    <t>36 340,5</t>
  </si>
  <si>
    <t>40 824,9</t>
  </si>
  <si>
    <t>39 257,1</t>
  </si>
  <si>
    <t>33 737,97</t>
  </si>
  <si>
    <t>34 107,71</t>
  </si>
  <si>
    <t>34 635,18</t>
  </si>
  <si>
    <t>32 581,29</t>
  </si>
  <si>
    <t>28 405,26</t>
  </si>
  <si>
    <t>29 950,21</t>
  </si>
  <si>
    <t>30 581,75</t>
  </si>
  <si>
    <t>31 489,18</t>
  </si>
  <si>
    <t>30 475,51</t>
  </si>
  <si>
    <t>30 387</t>
  </si>
  <si>
    <t>30 363</t>
  </si>
  <si>
    <t>35 340</t>
  </si>
  <si>
    <t>33 063,83</t>
  </si>
  <si>
    <t>35 329,4</t>
  </si>
  <si>
    <t>35 858,35</t>
  </si>
  <si>
    <t>33 649,76</t>
  </si>
  <si>
    <t>30 907,94</t>
  </si>
  <si>
    <t>33 196,14</t>
  </si>
  <si>
    <t>34 848,59</t>
  </si>
  <si>
    <t>35 288,67</t>
  </si>
  <si>
    <t>33 871,74</t>
  </si>
  <si>
    <t>34 244,46</t>
  </si>
  <si>
    <t>35 060,93</t>
  </si>
  <si>
    <t>39 159,23</t>
  </si>
  <si>
    <t>37 622,97</t>
  </si>
  <si>
    <t>39 198,54</t>
  </si>
  <si>
    <t>39 991,85</t>
  </si>
  <si>
    <t>38 884,41</t>
  </si>
  <si>
    <t>36 150,86</t>
  </si>
  <si>
    <t>37 262,61</t>
  </si>
  <si>
    <t>39 326,81</t>
  </si>
  <si>
    <t>39 789,6</t>
  </si>
  <si>
    <t>37 637</t>
  </si>
  <si>
    <t>37 541,09</t>
  </si>
  <si>
    <t>38 407,47</t>
  </si>
  <si>
    <t>42 265,76</t>
  </si>
  <si>
    <t>43 384,38</t>
  </si>
  <si>
    <t>42 309,69</t>
  </si>
  <si>
    <t>43 286</t>
  </si>
  <si>
    <t>41 628,6</t>
  </si>
  <si>
    <t>36 675,8</t>
  </si>
  <si>
    <t>39 040,2</t>
  </si>
  <si>
    <t>39 567,5</t>
  </si>
  <si>
    <t>38 581</t>
  </si>
  <si>
    <t>37 957,3</t>
  </si>
  <si>
    <t>38 317,7</t>
  </si>
  <si>
    <t>39 309,3</t>
  </si>
  <si>
    <t>44 524</t>
  </si>
  <si>
    <t>43 029,9</t>
  </si>
  <si>
    <t>43 538,6</t>
  </si>
  <si>
    <t>46 776,7</t>
  </si>
  <si>
    <t>45 640,1</t>
  </si>
  <si>
    <t>41 069,2</t>
  </si>
  <si>
    <t>44 916,7</t>
  </si>
  <si>
    <t>46 778,3</t>
  </si>
  <si>
    <t>47 732,2</t>
  </si>
  <si>
    <t>46 715</t>
  </si>
  <si>
    <t>46 734,5</t>
  </si>
  <si>
    <t>47 773,5</t>
  </si>
  <si>
    <t>55 081,1</t>
  </si>
  <si>
    <t>52 399,3</t>
  </si>
  <si>
    <t>54 059,9</t>
  </si>
  <si>
    <t>55 887,6</t>
  </si>
  <si>
    <t>55 809,4</t>
  </si>
  <si>
    <t>49 970,9</t>
  </si>
  <si>
    <t>53 227,1</t>
  </si>
  <si>
    <t>54 328,4</t>
  </si>
  <si>
    <t>51 972,1</t>
  </si>
  <si>
    <t>51 531,3</t>
  </si>
  <si>
    <t>50 287,4</t>
  </si>
  <si>
    <t>51 194,8</t>
  </si>
  <si>
    <t>57 334,3</t>
  </si>
  <si>
    <t>54 793,3</t>
  </si>
  <si>
    <t>59 663,6</t>
  </si>
  <si>
    <t>60 024</t>
  </si>
  <si>
    <t>57 617,1</t>
  </si>
  <si>
    <t>53 098,7</t>
  </si>
  <si>
    <t>56 831,6</t>
  </si>
  <si>
    <t>57 009,4</t>
  </si>
  <si>
    <t>57 763,3</t>
  </si>
  <si>
    <t>58 555,3</t>
  </si>
  <si>
    <t>57 626,5</t>
  </si>
  <si>
    <t>15 914,81</t>
  </si>
  <si>
    <t>15 955,09</t>
  </si>
  <si>
    <t>16 490,83</t>
  </si>
  <si>
    <t>16 331,16</t>
  </si>
  <si>
    <t>17 375,16</t>
  </si>
  <si>
    <t>15 893,99</t>
  </si>
  <si>
    <t>16 741,2</t>
  </si>
  <si>
    <t>16 138,83</t>
  </si>
  <si>
    <t>16 704,34</t>
  </si>
  <si>
    <t>16 997</t>
  </si>
  <si>
    <t>16 688</t>
  </si>
  <si>
    <t>17 334</t>
  </si>
  <si>
    <t>15 154,35</t>
  </si>
  <si>
    <t>18 476,14</t>
  </si>
  <si>
    <t>18 749,72</t>
  </si>
  <si>
    <t>17 346,49</t>
  </si>
  <si>
    <t>14 689,15</t>
  </si>
  <si>
    <t>12 246,98</t>
  </si>
  <si>
    <t>12 026,55</t>
  </si>
  <si>
    <t>11 945,04</t>
  </si>
  <si>
    <t>12 360,88</t>
  </si>
  <si>
    <t>12 273,22</t>
  </si>
  <si>
    <t>12 247,46</t>
  </si>
  <si>
    <t>12 244,76</t>
  </si>
  <si>
    <t>11 869,45</t>
  </si>
  <si>
    <t>13 499,89</t>
  </si>
  <si>
    <t>13 491,9</t>
  </si>
  <si>
    <t>14 839,19</t>
  </si>
  <si>
    <t>14 834,63</t>
  </si>
  <si>
    <t>14 803,67</t>
  </si>
  <si>
    <t>15 071,5</t>
  </si>
  <si>
    <t>13 713,59</t>
  </si>
  <si>
    <t>13 567,73</t>
  </si>
  <si>
    <t>13 913,08</t>
  </si>
  <si>
    <t>13 643,72</t>
  </si>
  <si>
    <t>13 779,93</t>
  </si>
  <si>
    <t>14 832,4</t>
  </si>
  <si>
    <t>15 146,75</t>
  </si>
  <si>
    <t>15 533,8</t>
  </si>
  <si>
    <t>17 279,7</t>
  </si>
  <si>
    <t>17 128,3</t>
  </si>
  <si>
    <t>17 176,7</t>
  </si>
  <si>
    <t>15 960</t>
  </si>
  <si>
    <t>16 175,3</t>
  </si>
  <si>
    <t>16 260</t>
  </si>
  <si>
    <t>17 051,8</t>
  </si>
  <si>
    <t>17 104,8</t>
  </si>
  <si>
    <t>17 505,3</t>
  </si>
  <si>
    <t>16 983,6</t>
  </si>
  <si>
    <t>24 040,2</t>
  </si>
  <si>
    <t>23 947,3</t>
  </si>
  <si>
    <t>22 849,5</t>
  </si>
  <si>
    <t>23 329,2</t>
  </si>
  <si>
    <t>22 985,3</t>
  </si>
  <si>
    <t>23 500,1</t>
  </si>
  <si>
    <t>23 898,2</t>
  </si>
  <si>
    <t>23 461,5</t>
  </si>
  <si>
    <t>23 357</t>
  </si>
  <si>
    <t>23 283,6</t>
  </si>
  <si>
    <t>22 814,8</t>
  </si>
  <si>
    <t>26 047,3</t>
  </si>
  <si>
    <t>22 253,8</t>
  </si>
  <si>
    <t>22 364,5</t>
  </si>
  <si>
    <t>22 203,5</t>
  </si>
  <si>
    <t>22 236</t>
  </si>
  <si>
    <t>22 236,2</t>
  </si>
  <si>
    <t>22 801,5</t>
  </si>
  <si>
    <t>23 794,7</t>
  </si>
  <si>
    <t>23 795,3</t>
  </si>
  <si>
    <t>24 265,2</t>
  </si>
  <si>
    <t>25 441,7</t>
  </si>
  <si>
    <t>26 046,6</t>
  </si>
  <si>
    <t>24 171</t>
  </si>
  <si>
    <t>26 519,8</t>
  </si>
  <si>
    <t>30 065,7</t>
  </si>
  <si>
    <t>25 882,6</t>
  </si>
  <si>
    <t>26 049,4</t>
  </si>
  <si>
    <t>25 995,8</t>
  </si>
  <si>
    <t>25 269,9</t>
  </si>
  <si>
    <t>24 534,6</t>
  </si>
  <si>
    <t>24 537,3</t>
  </si>
  <si>
    <t>25 228,5</t>
  </si>
  <si>
    <t>20 587,73</t>
  </si>
  <si>
    <t>21 497,66</t>
  </si>
  <si>
    <t>24 220,24</t>
  </si>
  <si>
    <t>24 211,35</t>
  </si>
  <si>
    <t>25 578,16</t>
  </si>
  <si>
    <t>26 884,72</t>
  </si>
  <si>
    <t>29 786,11</t>
  </si>
  <si>
    <t>29 047,54</t>
  </si>
  <si>
    <t>29 215,18</t>
  </si>
  <si>
    <t>31 701</t>
  </si>
  <si>
    <t>26 561</t>
  </si>
  <si>
    <t>42 550</t>
  </si>
  <si>
    <t>25 012,62</t>
  </si>
  <si>
    <t>28 454,56</t>
  </si>
  <si>
    <t>28 698,27</t>
  </si>
  <si>
    <t>30 862,22</t>
  </si>
  <si>
    <t>30 282,38</t>
  </si>
  <si>
    <t>31 626,27</t>
  </si>
  <si>
    <t>35 559,15</t>
  </si>
  <si>
    <t>33 099,98</t>
  </si>
  <si>
    <t>35 451,13</t>
  </si>
  <si>
    <t>35 342,85</t>
  </si>
  <si>
    <t>33 760,93</t>
  </si>
  <si>
    <t>50 669,45</t>
  </si>
  <si>
    <t>32 249,88</t>
  </si>
  <si>
    <t>30 107,35</t>
  </si>
  <si>
    <t>31 943</t>
  </si>
  <si>
    <t>34 646,43</t>
  </si>
  <si>
    <t>34 390,7</t>
  </si>
  <si>
    <t>34 471,28</t>
  </si>
  <si>
    <t>40 415,58</t>
  </si>
  <si>
    <t>35 918,03</t>
  </si>
  <si>
    <t>36 603,53</t>
  </si>
  <si>
    <t>41 607,43</t>
  </si>
  <si>
    <t>36 452,9</t>
  </si>
  <si>
    <t>52 766,99</t>
  </si>
  <si>
    <t>35 168,82</t>
  </si>
  <si>
    <t>33 331,42</t>
  </si>
  <si>
    <t>35 253,6</t>
  </si>
  <si>
    <t>35 852,8</t>
  </si>
  <si>
    <t>35 039,8</t>
  </si>
  <si>
    <t>36 271,6</t>
  </si>
  <si>
    <t>41 818</t>
  </si>
  <si>
    <t>36 362,6</t>
  </si>
  <si>
    <t>38 506,3</t>
  </si>
  <si>
    <t>43 861,2</t>
  </si>
  <si>
    <t>36 858,7</t>
  </si>
  <si>
    <t>61 027,1</t>
  </si>
  <si>
    <t>30 367,1</t>
  </si>
  <si>
    <t>33 069,7</t>
  </si>
  <si>
    <t>35 814,1</t>
  </si>
  <si>
    <t>39 409,9</t>
  </si>
  <si>
    <t>37 273,4</t>
  </si>
  <si>
    <t>40 954,4</t>
  </si>
  <si>
    <t>47 415,5</t>
  </si>
  <si>
    <t>44 465,2</t>
  </si>
  <si>
    <t>45 609,3</t>
  </si>
  <si>
    <t>52 367,4</t>
  </si>
  <si>
    <t>42 882,1</t>
  </si>
  <si>
    <t>73 189,7</t>
  </si>
  <si>
    <t>39 481,9</t>
  </si>
  <si>
    <t>36 583,5</t>
  </si>
  <si>
    <t>41 029,2</t>
  </si>
  <si>
    <t>43 840,4</t>
  </si>
  <si>
    <t>47 206</t>
  </si>
  <si>
    <t>49 825,8</t>
  </si>
  <si>
    <t>55 095,1</t>
  </si>
  <si>
    <t>50 423,6</t>
  </si>
  <si>
    <t>53 526,1</t>
  </si>
  <si>
    <t>59 784,9</t>
  </si>
  <si>
    <t>47 264,7</t>
  </si>
  <si>
    <t>89 588,2</t>
  </si>
  <si>
    <t>41 975,5</t>
  </si>
  <si>
    <t>43 849,6</t>
  </si>
  <si>
    <t>45 588</t>
  </si>
  <si>
    <t>50 178,5</t>
  </si>
  <si>
    <t>52 070,7</t>
  </si>
  <si>
    <t>54 990,7</t>
  </si>
  <si>
    <t>62 104,7</t>
  </si>
  <si>
    <t>55 995,7</t>
  </si>
  <si>
    <t>61 710,4</t>
  </si>
  <si>
    <t>65 083,7</t>
  </si>
  <si>
    <t>58 587,29</t>
  </si>
  <si>
    <t>48 763,22</t>
  </si>
  <si>
    <t>56 100,2</t>
  </si>
  <si>
    <t>73 283,09</t>
  </si>
  <si>
    <t>85 554,49</t>
  </si>
  <si>
    <t>70 736,03</t>
  </si>
  <si>
    <t>60 033,22</t>
  </si>
  <si>
    <t>66 147,7</t>
  </si>
  <si>
    <t>62 205,05</t>
  </si>
  <si>
    <t>66 406</t>
  </si>
  <si>
    <t>66 260</t>
  </si>
  <si>
    <t>85 777</t>
  </si>
  <si>
    <t>60 590,08</t>
  </si>
  <si>
    <t>57 872,72</t>
  </si>
  <si>
    <t>69 182,9</t>
  </si>
  <si>
    <t>78 029,24</t>
  </si>
  <si>
    <t>95 974,81</t>
  </si>
  <si>
    <t>71 579,11</t>
  </si>
  <si>
    <t>69 270,75</t>
  </si>
  <si>
    <t>73 187,28</t>
  </si>
  <si>
    <t>76 975,68</t>
  </si>
  <si>
    <t>70 895,8</t>
  </si>
  <si>
    <t>71 577,79</t>
  </si>
  <si>
    <t>93 289,16</t>
  </si>
  <si>
    <t>69 008,64</t>
  </si>
  <si>
    <t>62 286,61</t>
  </si>
  <si>
    <t>73 462,25</t>
  </si>
  <si>
    <t>84 736,87</t>
  </si>
  <si>
    <t>109 751,73</t>
  </si>
  <si>
    <t>81 689,27</t>
  </si>
  <si>
    <t>88 886,73</t>
  </si>
  <si>
    <t>89 394,51</t>
  </si>
  <si>
    <t>95 819,68</t>
  </si>
  <si>
    <t>95 825,59</t>
  </si>
  <si>
    <t>88 605,4</t>
  </si>
  <si>
    <t>107 935,95</t>
  </si>
  <si>
    <t>84 427,75</t>
  </si>
  <si>
    <t>73 779,66</t>
  </si>
  <si>
    <t>83 457</t>
  </si>
  <si>
    <t>87 146,7</t>
  </si>
  <si>
    <t>121 796,7</t>
  </si>
  <si>
    <t>90 115,3</t>
  </si>
  <si>
    <t>104 072,7</t>
  </si>
  <si>
    <t>93 800,9</t>
  </si>
  <si>
    <t>92 003,5</t>
  </si>
  <si>
    <t>85 391,2</t>
  </si>
  <si>
    <t>78 865,8</t>
  </si>
  <si>
    <t>118 178,1</t>
  </si>
  <si>
    <t>89 506,2</t>
  </si>
  <si>
    <t>71 917,5</t>
  </si>
  <si>
    <t>83 190,2</t>
  </si>
  <si>
    <t>94 158,5</t>
  </si>
  <si>
    <t>120 039,6</t>
  </si>
  <si>
    <t>108 124,7</t>
  </si>
  <si>
    <t>90 761,5</t>
  </si>
  <si>
    <t>92 373,7</t>
  </si>
  <si>
    <t>127 434,4</t>
  </si>
  <si>
    <t>104 419,5</t>
  </si>
  <si>
    <t>112 677,4</t>
  </si>
  <si>
    <t>119 000,5</t>
  </si>
  <si>
    <t>101 636</t>
  </si>
  <si>
    <t>94 122,4</t>
  </si>
  <si>
    <t>108 172,6</t>
  </si>
  <si>
    <t>118 298,6</t>
  </si>
  <si>
    <t>145 853,2</t>
  </si>
  <si>
    <t>173 467,4</t>
  </si>
  <si>
    <t>95 493</t>
  </si>
  <si>
    <t>103 706,3</t>
  </si>
  <si>
    <t>117 460,2</t>
  </si>
  <si>
    <t>110 035,3</t>
  </si>
  <si>
    <t>114 766,7</t>
  </si>
  <si>
    <t>142 678,7</t>
  </si>
  <si>
    <t>122 775,2</t>
  </si>
  <si>
    <t>102 211,3</t>
  </si>
  <si>
    <t>113 600,6</t>
  </si>
  <si>
    <t>143 648,1</t>
  </si>
  <si>
    <t>145 438,2</t>
  </si>
  <si>
    <t>133 939,8</t>
  </si>
  <si>
    <t>133 485,1</t>
  </si>
  <si>
    <t>149 131</t>
  </si>
  <si>
    <t>147 435,4</t>
  </si>
  <si>
    <t>149 955,9</t>
  </si>
  <si>
    <t>67 592,53</t>
  </si>
  <si>
    <t>54 617,71</t>
  </si>
  <si>
    <t>64 519,64</t>
  </si>
  <si>
    <t>85 385</t>
  </si>
  <si>
    <t>101 067,8</t>
  </si>
  <si>
    <t>82 320,42</t>
  </si>
  <si>
    <t>67 432,77</t>
  </si>
  <si>
    <t>75 641,78</t>
  </si>
  <si>
    <t>70 637,77</t>
  </si>
  <si>
    <t>76 022</t>
  </si>
  <si>
    <t>76 003</t>
  </si>
  <si>
    <t>98 264</t>
  </si>
  <si>
    <t>70 049,72</t>
  </si>
  <si>
    <t>65 803,33</t>
  </si>
  <si>
    <t>79 728,32</t>
  </si>
  <si>
    <t>91 266,17</t>
  </si>
  <si>
    <t>113 307,03</t>
  </si>
  <si>
    <t>82 017,7</t>
  </si>
  <si>
    <t>78 102,34</t>
  </si>
  <si>
    <t>83 235,22</t>
  </si>
  <si>
    <t>88 455,14</t>
  </si>
  <si>
    <t>80 904,26</t>
  </si>
  <si>
    <t>81 094,11</t>
  </si>
  <si>
    <t>102 842,08</t>
  </si>
  <si>
    <t>78 308,49</t>
  </si>
  <si>
    <t>70 058,89</t>
  </si>
  <si>
    <t>83 130,97</t>
  </si>
  <si>
    <t>97 866,14</t>
  </si>
  <si>
    <t>127 956,8</t>
  </si>
  <si>
    <t>92 912,23</t>
  </si>
  <si>
    <t>100 114,56</t>
  </si>
  <si>
    <t>103 317,29</t>
  </si>
  <si>
    <t>111 699,85</t>
  </si>
  <si>
    <t>111 334,14</t>
  </si>
  <si>
    <t>102 165,23</t>
  </si>
  <si>
    <t>121 606,75</t>
  </si>
  <si>
    <t>97 541,6</t>
  </si>
  <si>
    <t>83 700,91</t>
  </si>
  <si>
    <t>93 271,8</t>
  </si>
  <si>
    <t>99 892,2</t>
  </si>
  <si>
    <t>143 294,2</t>
  </si>
  <si>
    <t>102 559,9</t>
  </si>
  <si>
    <t>119 372,8</t>
  </si>
  <si>
    <t>108 658</t>
  </si>
  <si>
    <t>106 901,3</t>
  </si>
  <si>
    <t>98 586,5</t>
  </si>
  <si>
    <t>90 454,9</t>
  </si>
  <si>
    <t>138 021</t>
  </si>
  <si>
    <t>103 758,7</t>
  </si>
  <si>
    <t>80 364,6</t>
  </si>
  <si>
    <t>95 826,1</t>
  </si>
  <si>
    <t>107 185</t>
  </si>
  <si>
    <t>139 646,5</t>
  </si>
  <si>
    <t>124 570,6</t>
  </si>
  <si>
    <t>100 806,5</t>
  </si>
  <si>
    <t>104 972,1</t>
  </si>
  <si>
    <t>148 650,9</t>
  </si>
  <si>
    <t>120 658,7</t>
  </si>
  <si>
    <t>130 672,9</t>
  </si>
  <si>
    <t>132 883,4</t>
  </si>
  <si>
    <t>116 475,7</t>
  </si>
  <si>
    <t>106 999,7</t>
  </si>
  <si>
    <t>123 948,9</t>
  </si>
  <si>
    <t>138 131,4</t>
  </si>
  <si>
    <t>171 698,1</t>
  </si>
  <si>
    <t>205 938</t>
  </si>
  <si>
    <t>105 677,4</t>
  </si>
  <si>
    <t>118 549,4</t>
  </si>
  <si>
    <t>136 701</t>
  </si>
  <si>
    <t>127 886,8</t>
  </si>
  <si>
    <t>134 073,2</t>
  </si>
  <si>
    <t>163 727,6</t>
  </si>
  <si>
    <t>142 836,9</t>
  </si>
  <si>
    <t>116 634,1</t>
  </si>
  <si>
    <t>132 643,6</t>
  </si>
  <si>
    <t>170 304,2</t>
  </si>
  <si>
    <t>172 123,5</t>
  </si>
  <si>
    <t>155 643</t>
  </si>
  <si>
    <t>153 473,4</t>
  </si>
  <si>
    <t>173 566,4</t>
  </si>
  <si>
    <t>175 266,3</t>
  </si>
  <si>
    <t>175 973,4</t>
  </si>
  <si>
    <t>25 378,84</t>
  </si>
  <si>
    <t>25 703,7</t>
  </si>
  <si>
    <t>25 480,42</t>
  </si>
  <si>
    <t>28 410,42</t>
  </si>
  <si>
    <t>25 202,5</t>
  </si>
  <si>
    <t>27 618,63</t>
  </si>
  <si>
    <t>29 129,9</t>
  </si>
  <si>
    <t>25 904,4</t>
  </si>
  <si>
    <t>26 003</t>
  </si>
  <si>
    <t>25 842</t>
  </si>
  <si>
    <t>25 981</t>
  </si>
  <si>
    <t>35 205</t>
  </si>
  <si>
    <t>25 336,43</t>
  </si>
  <si>
    <t>27 952,09</t>
  </si>
  <si>
    <t>28 477,74</t>
  </si>
  <si>
    <t>27 377,14</t>
  </si>
  <si>
    <t>29 579,69</t>
  </si>
  <si>
    <t>31 562,55</t>
  </si>
  <si>
    <t>34 209,25</t>
  </si>
  <si>
    <t>31 813,58</t>
  </si>
  <si>
    <t>28 642,45</t>
  </si>
  <si>
    <t>30 283,82</t>
  </si>
  <si>
    <t>34 720,79</t>
  </si>
  <si>
    <t>56 045,41</t>
  </si>
  <si>
    <t>33 483,36</t>
  </si>
  <si>
    <t>31 602,23</t>
  </si>
  <si>
    <t>35 060,73</t>
  </si>
  <si>
    <t>34 923,42</t>
  </si>
  <si>
    <t>40 051,59</t>
  </si>
  <si>
    <t>39 255,86</t>
  </si>
  <si>
    <t>45 806,72</t>
  </si>
  <si>
    <t>35 266,96</t>
  </si>
  <si>
    <t>34 700,08</t>
  </si>
  <si>
    <t>37 743,79</t>
  </si>
  <si>
    <t>38 964,63</t>
  </si>
  <si>
    <t>58 430,5</t>
  </si>
  <si>
    <t>36 845,14</t>
  </si>
  <si>
    <t>37 196,35</t>
  </si>
  <si>
    <t>47 150,8</t>
  </si>
  <si>
    <t>39 892,7</t>
  </si>
  <si>
    <t>42 271,5</t>
  </si>
  <si>
    <t>43 508,1</t>
  </si>
  <si>
    <t>43 639,7</t>
  </si>
  <si>
    <t>34 860</t>
  </si>
  <si>
    <t>35 058,2</t>
  </si>
  <si>
    <t>36 600</t>
  </si>
  <si>
    <t>37 601,5</t>
  </si>
  <si>
    <t>50 340,1</t>
  </si>
  <si>
    <t>38 761,3</t>
  </si>
  <si>
    <t>42 609,4</t>
  </si>
  <si>
    <t>38 765,2</t>
  </si>
  <si>
    <t>45 564</t>
  </si>
  <si>
    <t>43 218,2</t>
  </si>
  <si>
    <t>42 913,6</t>
  </si>
  <si>
    <t>49 212,8</t>
  </si>
  <si>
    <t>40 738,8</t>
  </si>
  <si>
    <t>43 052,9</t>
  </si>
  <si>
    <t>42 452,5</t>
  </si>
  <si>
    <t>44 792,6</t>
  </si>
  <si>
    <t>67 406,4</t>
  </si>
  <si>
    <t>46 307,2</t>
  </si>
  <si>
    <t>47 063,7</t>
  </si>
  <si>
    <t>48 833,3</t>
  </si>
  <si>
    <t>44 596,9</t>
  </si>
  <si>
    <t>47 970,4</t>
  </si>
  <si>
    <t>48 402,3</t>
  </si>
  <si>
    <t>54 049,6</t>
  </si>
  <si>
    <t>45 324,1</t>
  </si>
  <si>
    <t>45 296,1</t>
  </si>
  <si>
    <t>46 616,6</t>
  </si>
  <si>
    <t>47 008,1</t>
  </si>
  <si>
    <t>69 703,2</t>
  </si>
  <si>
    <t>54 352,6</t>
  </si>
  <si>
    <t>55 069,2</t>
  </si>
  <si>
    <t>49 660,2</t>
  </si>
  <si>
    <t>52 234,4</t>
  </si>
  <si>
    <t>53 934,5</t>
  </si>
  <si>
    <t>57 956,6</t>
  </si>
  <si>
    <t>61 415,4</t>
  </si>
  <si>
    <t>60 503,9</t>
  </si>
  <si>
    <t>52 489,2</t>
  </si>
  <si>
    <t>61 884,4</t>
  </si>
  <si>
    <t>65 663,36</t>
  </si>
  <si>
    <t>63 538,88</t>
  </si>
  <si>
    <t>72 847,26</t>
  </si>
  <si>
    <t>75 631,15</t>
  </si>
  <si>
    <t>80 169,02</t>
  </si>
  <si>
    <t>75 001,69</t>
  </si>
  <si>
    <t>71 530,56</t>
  </si>
  <si>
    <t>73 478,22</t>
  </si>
  <si>
    <t>75 326,71</t>
  </si>
  <si>
    <t>69 728</t>
  </si>
  <si>
    <t>69 713</t>
  </si>
  <si>
    <t>99 959</t>
  </si>
  <si>
    <t>73 236,91</t>
  </si>
  <si>
    <t>72 271,39</t>
  </si>
  <si>
    <t>82 319,24</t>
  </si>
  <si>
    <t>80 945,11</t>
  </si>
  <si>
    <t>95 782,99</t>
  </si>
  <si>
    <t>81 336,25</t>
  </si>
  <si>
    <t>80 453,37</t>
  </si>
  <si>
    <t>82 256,77</t>
  </si>
  <si>
    <t>82 394,63</t>
  </si>
  <si>
    <t>77 382,18</t>
  </si>
  <si>
    <t>78 031,19</t>
  </si>
  <si>
    <t>112 016,03</t>
  </si>
  <si>
    <t>79 484,34</t>
  </si>
  <si>
    <t>75 438,09</t>
  </si>
  <si>
    <t>84 810,63</t>
  </si>
  <si>
    <t>89 510,47</t>
  </si>
  <si>
    <t>96 890,09</t>
  </si>
  <si>
    <t>95 726,63</t>
  </si>
  <si>
    <t>86 199,85</t>
  </si>
  <si>
    <t>88 391,98</t>
  </si>
  <si>
    <t>86 580,8</t>
  </si>
  <si>
    <t>82 706,98</t>
  </si>
  <si>
    <t>83 379,85</t>
  </si>
  <si>
    <t>117 692,44</t>
  </si>
  <si>
    <t>84 859,51</t>
  </si>
  <si>
    <t>82 319,31</t>
  </si>
  <si>
    <t>89 587</t>
  </si>
  <si>
    <t>90 940,7</t>
  </si>
  <si>
    <t>110 792,3</t>
  </si>
  <si>
    <t>96 523,7</t>
  </si>
  <si>
    <t>91 076,4</t>
  </si>
  <si>
    <t>91 054,8</t>
  </si>
  <si>
    <t>95 005,7</t>
  </si>
  <si>
    <t>86 725,3</t>
  </si>
  <si>
    <t>89 701,6</t>
  </si>
  <si>
    <t>130 013,9</t>
  </si>
  <si>
    <t>90 062,6</t>
  </si>
  <si>
    <t>89 662,2</t>
  </si>
  <si>
    <t>96 944,6</t>
  </si>
  <si>
    <t>105 766,2</t>
  </si>
  <si>
    <t>100 154,6</t>
  </si>
  <si>
    <t>114 469,8</t>
  </si>
  <si>
    <t>107 219,5</t>
  </si>
  <si>
    <t>99 728,6</t>
  </si>
  <si>
    <t>99 897,4</t>
  </si>
  <si>
    <t>94 543,1</t>
  </si>
  <si>
    <t>99 881,2</t>
  </si>
  <si>
    <t>138 875,9</t>
  </si>
  <si>
    <t>103 379,7</t>
  </si>
  <si>
    <t>103 332</t>
  </si>
  <si>
    <t>123 744,9</t>
  </si>
  <si>
    <t>108 491</t>
  </si>
  <si>
    <t>114 138</t>
  </si>
  <si>
    <t>115 063,3</t>
  </si>
  <si>
    <t>125 124,5</t>
  </si>
  <si>
    <t>115 526,1</t>
  </si>
  <si>
    <t>127 239,1</t>
  </si>
  <si>
    <t>108 330,2</t>
  </si>
  <si>
    <t>113 760,6</t>
  </si>
  <si>
    <t>157 569,1</t>
  </si>
  <si>
    <t>115 661,8</t>
  </si>
  <si>
    <t>112 081,9</t>
  </si>
  <si>
    <t>128 139,2</t>
  </si>
  <si>
    <t>122 570,4</t>
  </si>
  <si>
    <t>130 670,6</t>
  </si>
  <si>
    <t>125 719,3</t>
  </si>
  <si>
    <t>138 395,2</t>
  </si>
  <si>
    <t>129 208,2</t>
  </si>
  <si>
    <t>126 977,2</t>
  </si>
  <si>
    <t>139 481</t>
  </si>
  <si>
    <t>49 479,39</t>
  </si>
  <si>
    <t>46 512,68</t>
  </si>
  <si>
    <t>51 542,99</t>
  </si>
  <si>
    <t>51 173,67</t>
  </si>
  <si>
    <t>51 708,06</t>
  </si>
  <si>
    <t>51 538,58</t>
  </si>
  <si>
    <t>51 372,9</t>
  </si>
  <si>
    <t>56 907,62</t>
  </si>
  <si>
    <t>50 490,55</t>
  </si>
  <si>
    <t>53 103</t>
  </si>
  <si>
    <t>51 591</t>
  </si>
  <si>
    <t>73 189</t>
  </si>
  <si>
    <t>54 314,21</t>
  </si>
  <si>
    <t>51 602,29</t>
  </si>
  <si>
    <t>56 784,68</t>
  </si>
  <si>
    <t>56 118,81</t>
  </si>
  <si>
    <t>61 060,43</t>
  </si>
  <si>
    <t>58 177,24</t>
  </si>
  <si>
    <t>58 784,07</t>
  </si>
  <si>
    <t>64 074,41</t>
  </si>
  <si>
    <t>57 514,71</t>
  </si>
  <si>
    <t>58 762,86</t>
  </si>
  <si>
    <t>57 776,04</t>
  </si>
  <si>
    <t>80 905,88</t>
  </si>
  <si>
    <t>62 110,64</t>
  </si>
  <si>
    <t>56 717,54</t>
  </si>
  <si>
    <t>64 660,57</t>
  </si>
  <si>
    <t>65 183,82</t>
  </si>
  <si>
    <t>63 265,35</t>
  </si>
  <si>
    <t>61 667,79</t>
  </si>
  <si>
    <t>61 937,39</t>
  </si>
  <si>
    <t>65 069,98</t>
  </si>
  <si>
    <t>60 366,7</t>
  </si>
  <si>
    <t>63 019,9</t>
  </si>
  <si>
    <t>60 689,16</t>
  </si>
  <si>
    <t>78 822,16</t>
  </si>
  <si>
    <t>60 843,88</t>
  </si>
  <si>
    <t>58 141,73</t>
  </si>
  <si>
    <t>61 442,3</t>
  </si>
  <si>
    <t>61 487,1</t>
  </si>
  <si>
    <t>62 127,1</t>
  </si>
  <si>
    <t>62 004,9</t>
  </si>
  <si>
    <t>60 979,2</t>
  </si>
  <si>
    <t>62 260</t>
  </si>
  <si>
    <t>58 781,8</t>
  </si>
  <si>
    <t>59 846,3</t>
  </si>
  <si>
    <t>60 818,2</t>
  </si>
  <si>
    <t>83 440,6</t>
  </si>
  <si>
    <t>65 117</t>
  </si>
  <si>
    <t>61 980,6</t>
  </si>
  <si>
    <t>67 375,3</t>
  </si>
  <si>
    <t>69 301,6</t>
  </si>
  <si>
    <t>70 011,6</t>
  </si>
  <si>
    <t>70 325,3</t>
  </si>
  <si>
    <t>70 000,6</t>
  </si>
  <si>
    <t>78 483,1</t>
  </si>
  <si>
    <t>71 000,3</t>
  </si>
  <si>
    <t>73 052,3</t>
  </si>
  <si>
    <t>76 838,5</t>
  </si>
  <si>
    <t>107 635,8</t>
  </si>
  <si>
    <t>80 504,4</t>
  </si>
  <si>
    <t>82 688,9</t>
  </si>
  <si>
    <t>91 127,9</t>
  </si>
  <si>
    <t>84 022,1</t>
  </si>
  <si>
    <t>88 086,5</t>
  </si>
  <si>
    <t>92 799,8</t>
  </si>
  <si>
    <t>86 294,6</t>
  </si>
  <si>
    <t>95 992,5</t>
  </si>
  <si>
    <t>84 921,2</t>
  </si>
  <si>
    <t>86 011,5</t>
  </si>
  <si>
    <t>90 058</t>
  </si>
  <si>
    <t>125 898,8</t>
  </si>
  <si>
    <t>93 577,2</t>
  </si>
  <si>
    <t>92 894,7</t>
  </si>
  <si>
    <t>101 167</t>
  </si>
  <si>
    <t>97 568,2</t>
  </si>
  <si>
    <t>112 985,1</t>
  </si>
  <si>
    <t>101 752,9</t>
  </si>
  <si>
    <t>99 184,7</t>
  </si>
  <si>
    <t>114 179,1</t>
  </si>
  <si>
    <t>99 735,9</t>
  </si>
  <si>
    <t>103 043,6</t>
  </si>
  <si>
    <t>49 544,17</t>
  </si>
  <si>
    <t>46 723,96</t>
  </si>
  <si>
    <t>51 613,83</t>
  </si>
  <si>
    <t>51 240,28</t>
  </si>
  <si>
    <t>51 970,17</t>
  </si>
  <si>
    <t>51 807,3</t>
  </si>
  <si>
    <t>51 574,8</t>
  </si>
  <si>
    <t>57 857,65</t>
  </si>
  <si>
    <t>50 740,51</t>
  </si>
  <si>
    <t>53 517</t>
  </si>
  <si>
    <t>51 842</t>
  </si>
  <si>
    <t>74 396</t>
  </si>
  <si>
    <t>54 492,11</t>
  </si>
  <si>
    <t>51 924,74</t>
  </si>
  <si>
    <t>56 984,86</t>
  </si>
  <si>
    <t>56 455,52</t>
  </si>
  <si>
    <t>61 609,04</t>
  </si>
  <si>
    <t>58 782,57</t>
  </si>
  <si>
    <t>59 467,28</t>
  </si>
  <si>
    <t>65 327</t>
  </si>
  <si>
    <t>58 337,86</t>
  </si>
  <si>
    <t>59 531,08</t>
  </si>
  <si>
    <t>58 228,89</t>
  </si>
  <si>
    <t>82 778,28</t>
  </si>
  <si>
    <t>62 415,63</t>
  </si>
  <si>
    <t>57 318,1</t>
  </si>
  <si>
    <t>65 490,3</t>
  </si>
  <si>
    <t>65 459,14</t>
  </si>
  <si>
    <t>63 671,42</t>
  </si>
  <si>
    <t>62 073,66</t>
  </si>
  <si>
    <t>62 391,75</t>
  </si>
  <si>
    <t>66 061,06</t>
  </si>
  <si>
    <t>61 168,39</t>
  </si>
  <si>
    <t>63 760,06</t>
  </si>
  <si>
    <t>61 182,95</t>
  </si>
  <si>
    <t>79 850,65</t>
  </si>
  <si>
    <t>60 838,6</t>
  </si>
  <si>
    <t>58 525,88</t>
  </si>
  <si>
    <t>61 750,8</t>
  </si>
  <si>
    <t>61 784,9</t>
  </si>
  <si>
    <t>62 469,3</t>
  </si>
  <si>
    <t>62 254,9</t>
  </si>
  <si>
    <t>61 353,3</t>
  </si>
  <si>
    <t>63 112,1</t>
  </si>
  <si>
    <t>59 528,5</t>
  </si>
  <si>
    <t>60 547,1</t>
  </si>
  <si>
    <t>61 797,1</t>
  </si>
  <si>
    <t>84 692,6</t>
  </si>
  <si>
    <t>65 632,1</t>
  </si>
  <si>
    <t>62 410,9</t>
  </si>
  <si>
    <t>68 048,8</t>
  </si>
  <si>
    <t>69 889,2</t>
  </si>
  <si>
    <t>70 580,8</t>
  </si>
  <si>
    <t>71 256,4</t>
  </si>
  <si>
    <t>70 795,2</t>
  </si>
  <si>
    <t>80 283,2</t>
  </si>
  <si>
    <t>72 422</t>
  </si>
  <si>
    <t>74 346,7</t>
  </si>
  <si>
    <t>78 424,3</t>
  </si>
  <si>
    <t>110 901,6</t>
  </si>
  <si>
    <t>81 732,3</t>
  </si>
  <si>
    <t>84 921,3</t>
  </si>
  <si>
    <t>92 229,7</t>
  </si>
  <si>
    <t>85 513</t>
  </si>
  <si>
    <t>89 567,8</t>
  </si>
  <si>
    <t>94 812,7</t>
  </si>
  <si>
    <t>87 530,9</t>
  </si>
  <si>
    <t>98 417,2</t>
  </si>
  <si>
    <t>86 611,8</t>
  </si>
  <si>
    <t>87 188,6</t>
  </si>
  <si>
    <t>91 777</t>
  </si>
  <si>
    <t>129 726,8</t>
  </si>
  <si>
    <t>94 815,8</t>
  </si>
  <si>
    <t>94 598,8</t>
  </si>
  <si>
    <t>102 087,8</t>
  </si>
  <si>
    <t>99 040,5</t>
  </si>
  <si>
    <t>116 016,5</t>
  </si>
  <si>
    <t>103 507,8</t>
  </si>
  <si>
    <t>100 958,8</t>
  </si>
  <si>
    <t>117 350,6</t>
  </si>
  <si>
    <t>101 656</t>
  </si>
  <si>
    <t>104 925,3</t>
  </si>
  <si>
    <t>48 945,28</t>
  </si>
  <si>
    <t>44 776,37</t>
  </si>
  <si>
    <t>50 957,6</t>
  </si>
  <si>
    <t>50 625,75</t>
  </si>
  <si>
    <t>49 470,24</t>
  </si>
  <si>
    <t>49 349,62</t>
  </si>
  <si>
    <t>49 710,83</t>
  </si>
  <si>
    <t>49 238,86</t>
  </si>
  <si>
    <t>48 481,81</t>
  </si>
  <si>
    <t>49 778</t>
  </si>
  <si>
    <t>49 565</t>
  </si>
  <si>
    <t>63 427</t>
  </si>
  <si>
    <t>52 943,68</t>
  </si>
  <si>
    <t>49 116,01</t>
  </si>
  <si>
    <t>55 237,29</t>
  </si>
  <si>
    <t>53 513,16</t>
  </si>
  <si>
    <t>56 787,33</t>
  </si>
  <si>
    <t>53 423,45</t>
  </si>
  <si>
    <t>53 426,37</t>
  </si>
  <si>
    <t>54 226,11</t>
  </si>
  <si>
    <t>51 090,01</t>
  </si>
  <si>
    <t>52 777,13</t>
  </si>
  <si>
    <t>54 236,15</t>
  </si>
  <si>
    <t>66 265,62</t>
  </si>
  <si>
    <t>59 714,54</t>
  </si>
  <si>
    <t>51 917,05</t>
  </si>
  <si>
    <t>58 001,17</t>
  </si>
  <si>
    <t>62 953,69</t>
  </si>
  <si>
    <t>59 973,47</t>
  </si>
  <si>
    <t>58 333,57</t>
  </si>
  <si>
    <t>58 225,99</t>
  </si>
  <si>
    <t>56 989,04</t>
  </si>
  <si>
    <t>53 816,95</t>
  </si>
  <si>
    <t>56 964,11</t>
  </si>
  <si>
    <t>56 625,91</t>
  </si>
  <si>
    <t>70 330,62</t>
  </si>
  <si>
    <t>60 888,14</t>
  </si>
  <si>
    <t>54 967,69</t>
  </si>
  <si>
    <t>58 899,5</t>
  </si>
  <si>
    <t>59 021,6</t>
  </si>
  <si>
    <t>59 332,5</t>
  </si>
  <si>
    <t>59 971,9</t>
  </si>
  <si>
    <t>57 949,4</t>
  </si>
  <si>
    <t>55 407,9</t>
  </si>
  <si>
    <t>52 939,3</t>
  </si>
  <si>
    <t>54 352,7</t>
  </si>
  <si>
    <t>53 093,4</t>
  </si>
  <si>
    <t>73 514,3</t>
  </si>
  <si>
    <t>61 044,4</t>
  </si>
  <si>
    <t>58 543,2</t>
  </si>
  <si>
    <t>62 005,9</t>
  </si>
  <si>
    <t>64 604,5</t>
  </si>
  <si>
    <t>65 444,9</t>
  </si>
  <si>
    <t>62 849,4</t>
  </si>
  <si>
    <t>63 628,7</t>
  </si>
  <si>
    <t>64 100,5</t>
  </si>
  <si>
    <t>59 609,6</t>
  </si>
  <si>
    <t>62 662,1</t>
  </si>
  <si>
    <t>63 947</t>
  </si>
  <si>
    <t>80 953,5</t>
  </si>
  <si>
    <t>70 400,7</t>
  </si>
  <si>
    <t>64 643,7</t>
  </si>
  <si>
    <t>82 174,7</t>
  </si>
  <si>
    <t>71 656,5</t>
  </si>
  <si>
    <t>75 493,4</t>
  </si>
  <si>
    <t>75 339,7</t>
  </si>
  <si>
    <t>75 941,8</t>
  </si>
  <si>
    <t>75 094</t>
  </si>
  <si>
    <t>70 382,3</t>
  </si>
  <si>
    <t>75 873,7</t>
  </si>
  <si>
    <t>75 459,4</t>
  </si>
  <si>
    <t>93 868,3</t>
  </si>
  <si>
    <t>83 071,6</t>
  </si>
  <si>
    <t>78 195,6</t>
  </si>
  <si>
    <t>93 304,3</t>
  </si>
  <si>
    <t>84 783,3</t>
  </si>
  <si>
    <t>86 890</t>
  </si>
  <si>
    <t>86 613,5</t>
  </si>
  <si>
    <t>84 020,6</t>
  </si>
  <si>
    <t>87 256,7</t>
  </si>
  <si>
    <t>83 439</t>
  </si>
  <si>
    <t>86 991,8</t>
  </si>
  <si>
    <t>91 288,31</t>
  </si>
  <si>
    <t>86 162,13</t>
  </si>
  <si>
    <t>106 284,89</t>
  </si>
  <si>
    <t>118 067,92</t>
  </si>
  <si>
    <t>113 656,32</t>
  </si>
  <si>
    <t>110 410,38</t>
  </si>
  <si>
    <t>95 097,96</t>
  </si>
  <si>
    <t>99 327,64</t>
  </si>
  <si>
    <t>109 117,18</t>
  </si>
  <si>
    <t>87 287</t>
  </si>
  <si>
    <t>86 863</t>
  </si>
  <si>
    <t>142 044</t>
  </si>
  <si>
    <t>110 897,42</t>
  </si>
  <si>
    <t>113 551,52</t>
  </si>
  <si>
    <t>127 431,06</t>
  </si>
  <si>
    <t>136 379,93</t>
  </si>
  <si>
    <t>179 954,39</t>
  </si>
  <si>
    <t>122 103,57</t>
  </si>
  <si>
    <t>118 192,8</t>
  </si>
  <si>
    <t>123 320,14</t>
  </si>
  <si>
    <t>115 070,38</t>
  </si>
  <si>
    <t>107 164,88</t>
  </si>
  <si>
    <t>106 885,23</t>
  </si>
  <si>
    <t>169 486,05</t>
  </si>
  <si>
    <t>117 911,23</t>
  </si>
  <si>
    <t>115 080,57</t>
  </si>
  <si>
    <t>130 966,58</t>
  </si>
  <si>
    <t>149 933,92</t>
  </si>
  <si>
    <t>152 912,18</t>
  </si>
  <si>
    <t>172 941,96</t>
  </si>
  <si>
    <t>126 283,36</t>
  </si>
  <si>
    <t>135 335,35</t>
  </si>
  <si>
    <t>116 827,14</t>
  </si>
  <si>
    <t>112 625,6</t>
  </si>
  <si>
    <t>111 353,16</t>
  </si>
  <si>
    <t>177 256,28</t>
  </si>
  <si>
    <t>125 144,89</t>
  </si>
  <si>
    <t>123 969,94</t>
  </si>
  <si>
    <t>134 706</t>
  </si>
  <si>
    <t>137 018,2</t>
  </si>
  <si>
    <t>209 402,3</t>
  </si>
  <si>
    <t>158 043,9</t>
  </si>
  <si>
    <t>133 671,3</t>
  </si>
  <si>
    <t>136 352,1</t>
  </si>
  <si>
    <t>136 152,5</t>
  </si>
  <si>
    <t>117 164,4</t>
  </si>
  <si>
    <t>116 490,7</t>
  </si>
  <si>
    <t>181 815,7</t>
  </si>
  <si>
    <t>132 188,4</t>
  </si>
  <si>
    <t>137 960,5</t>
  </si>
  <si>
    <t>134 650,5</t>
  </si>
  <si>
    <t>172 048,4</t>
  </si>
  <si>
    <t>156 442,2</t>
  </si>
  <si>
    <t>180 747,6</t>
  </si>
  <si>
    <t>176 627,8</t>
  </si>
  <si>
    <t>146 215,1</t>
  </si>
  <si>
    <t>132 363,7</t>
  </si>
  <si>
    <t>122 796,1</t>
  </si>
  <si>
    <t>126 591,6</t>
  </si>
  <si>
    <t>176 482,9</t>
  </si>
  <si>
    <t>150 270,4</t>
  </si>
  <si>
    <t>145 228,8</t>
  </si>
  <si>
    <t>184 115</t>
  </si>
  <si>
    <t>147 343,5</t>
  </si>
  <si>
    <t>171 290,1</t>
  </si>
  <si>
    <t>162 993,9</t>
  </si>
  <si>
    <t>175 045,9</t>
  </si>
  <si>
    <t>168 968</t>
  </si>
  <si>
    <t>203 326,6</t>
  </si>
  <si>
    <t>141 522,7</t>
  </si>
  <si>
    <t>139 494,7</t>
  </si>
  <si>
    <t>197 123,3</t>
  </si>
  <si>
    <t>161 000,5</t>
  </si>
  <si>
    <t>157 958,9</t>
  </si>
  <si>
    <t>169 020,5</t>
  </si>
  <si>
    <t>184 414,9</t>
  </si>
  <si>
    <t>193 528,6</t>
  </si>
  <si>
    <t>169 473,3</t>
  </si>
  <si>
    <t>197 799</t>
  </si>
  <si>
    <t>179 903</t>
  </si>
  <si>
    <t>159 539,7</t>
  </si>
  <si>
    <t>230 784,4</t>
  </si>
  <si>
    <t>86 353,92</t>
  </si>
  <si>
    <t>78 895,99</t>
  </si>
  <si>
    <t>108 035,2</t>
  </si>
  <si>
    <t>94 962,64</t>
  </si>
  <si>
    <t>108 174,46</t>
  </si>
  <si>
    <t>109 458,83</t>
  </si>
  <si>
    <t>89 586,27</t>
  </si>
  <si>
    <t>90 802,91</t>
  </si>
  <si>
    <t>114 193,6</t>
  </si>
  <si>
    <t>85 424</t>
  </si>
  <si>
    <t>85 505</t>
  </si>
  <si>
    <t>153 713</t>
  </si>
  <si>
    <t>106 649,57</t>
  </si>
  <si>
    <t>104 833,21</t>
  </si>
  <si>
    <t>129 551,93</t>
  </si>
  <si>
    <t>114 291,49</t>
  </si>
  <si>
    <t>181 958,65</t>
  </si>
  <si>
    <t>117 246,43</t>
  </si>
  <si>
    <t>112 644,06</t>
  </si>
  <si>
    <t>116 290,63</t>
  </si>
  <si>
    <t>117 964,98</t>
  </si>
  <si>
    <t>106 379,5</t>
  </si>
  <si>
    <t>104 723,23</t>
  </si>
  <si>
    <t>179 685,66</t>
  </si>
  <si>
    <t>112 214,51</t>
  </si>
  <si>
    <t>108 572,27</t>
  </si>
  <si>
    <t>129 862,06</t>
  </si>
  <si>
    <t>125 865,34</t>
  </si>
  <si>
    <t>145 148,54</t>
  </si>
  <si>
    <t>177 386,05</t>
  </si>
  <si>
    <t>119 482,36</t>
  </si>
  <si>
    <t>124 013,92</t>
  </si>
  <si>
    <t>115 311,12</t>
  </si>
  <si>
    <t>108 887,64</t>
  </si>
  <si>
    <t>106 051,73</t>
  </si>
  <si>
    <t>186 203,35</t>
  </si>
  <si>
    <t>117 655,42</t>
  </si>
  <si>
    <t>115 420,09</t>
  </si>
  <si>
    <t>132 023,4</t>
  </si>
  <si>
    <t>125 642,7</t>
  </si>
  <si>
    <t>191 974,3</t>
  </si>
  <si>
    <t>148 483,3</t>
  </si>
  <si>
    <t>121 283,5</t>
  </si>
  <si>
    <t>127 310,4</t>
  </si>
  <si>
    <t>126 732,9</t>
  </si>
  <si>
    <t>111 359</t>
  </si>
  <si>
    <t>111 000,4</t>
  </si>
  <si>
    <t>179 524,8</t>
  </si>
  <si>
    <t>122 023,9</t>
  </si>
  <si>
    <t>131 253,6</t>
  </si>
  <si>
    <t>126 599,9</t>
  </si>
  <si>
    <t>168 623,8</t>
  </si>
  <si>
    <t>125 418,7</t>
  </si>
  <si>
    <t>173 119</t>
  </si>
  <si>
    <t>179 121,8</t>
  </si>
  <si>
    <t>133 067,2</t>
  </si>
  <si>
    <t>130 035,3</t>
  </si>
  <si>
    <t>117 218,7</t>
  </si>
  <si>
    <t>118 880,5</t>
  </si>
  <si>
    <t>181 556,2</t>
  </si>
  <si>
    <t>142 068,4</t>
  </si>
  <si>
    <t>136 673,8</t>
  </si>
  <si>
    <t>175 151</t>
  </si>
  <si>
    <t>134 465,3</t>
  </si>
  <si>
    <t>136 832,7</t>
  </si>
  <si>
    <t>147 647,6</t>
  </si>
  <si>
    <t>162 910,2</t>
  </si>
  <si>
    <t>145 188,6</t>
  </si>
  <si>
    <t>215 481</t>
  </si>
  <si>
    <t>128 212,3</t>
  </si>
  <si>
    <t>127 916,6</t>
  </si>
  <si>
    <t>194 949,9</t>
  </si>
  <si>
    <t>145 985,8</t>
  </si>
  <si>
    <t>143 264,3</t>
  </si>
  <si>
    <t>157 500,4</t>
  </si>
  <si>
    <t>156 146,6</t>
  </si>
  <si>
    <t>152 293,6</t>
  </si>
  <si>
    <t>151 342,2</t>
  </si>
  <si>
    <t>185 297,5</t>
  </si>
  <si>
    <t>152 286,2</t>
  </si>
  <si>
    <t>151 763</t>
  </si>
  <si>
    <t>242 861,7</t>
  </si>
  <si>
    <t>106 709,13</t>
  </si>
  <si>
    <t>108 833,97</t>
  </si>
  <si>
    <t>100 879,99</t>
  </si>
  <si>
    <t>190 301,49</t>
  </si>
  <si>
    <t>130 842,43</t>
  </si>
  <si>
    <t>113 427,81</t>
  </si>
  <si>
    <t>112 675,45</t>
  </si>
  <si>
    <t>126 657,84</t>
  </si>
  <si>
    <t>92 849,81</t>
  </si>
  <si>
    <t>93 263</t>
  </si>
  <si>
    <t>91 207</t>
  </si>
  <si>
    <t>104 486</t>
  </si>
  <si>
    <t>123 826,15</t>
  </si>
  <si>
    <t>140 454,87</t>
  </si>
  <si>
    <t>120 941,6</t>
  </si>
  <si>
    <t>204 595,59</t>
  </si>
  <si>
    <t>173 760,5</t>
  </si>
  <si>
    <t>136 995,46</t>
  </si>
  <si>
    <t>135 109,39</t>
  </si>
  <si>
    <t>144 933,55</t>
  </si>
  <si>
    <t>106 187,3</t>
  </si>
  <si>
    <t>109 569,34</t>
  </si>
  <si>
    <t>114 032,06</t>
  </si>
  <si>
    <t>135 882,55</t>
  </si>
  <si>
    <t>136 567,02</t>
  </si>
  <si>
    <t>136 162,82</t>
  </si>
  <si>
    <t>134 543,72</t>
  </si>
  <si>
    <t>228 082,67</t>
  </si>
  <si>
    <t>177 810,8</t>
  </si>
  <si>
    <t>158 885</t>
  </si>
  <si>
    <t>147 956,72</t>
  </si>
  <si>
    <t>171 350,79</t>
  </si>
  <si>
    <t>121 671,89</t>
  </si>
  <si>
    <t>124 603,14</t>
  </si>
  <si>
    <t>128 268,88</t>
  </si>
  <si>
    <t>148 650,41</t>
  </si>
  <si>
    <t>148 780,16</t>
  </si>
  <si>
    <t>151 072,37</t>
  </si>
  <si>
    <t>143 244,7</t>
  </si>
  <si>
    <t>173 396,1</t>
  </si>
  <si>
    <t>264 888,6</t>
  </si>
  <si>
    <t>188 859</t>
  </si>
  <si>
    <t>173 693,9</t>
  </si>
  <si>
    <t>165 366,5</t>
  </si>
  <si>
    <t>166 259,3</t>
  </si>
  <si>
    <t>135 756,4</t>
  </si>
  <si>
    <t>134 025,9</t>
  </si>
  <si>
    <t>189 107,7</t>
  </si>
  <si>
    <t>165 131,8</t>
  </si>
  <si>
    <t>159 883,1</t>
  </si>
  <si>
    <t>161 037,4</t>
  </si>
  <si>
    <t>183 221,5</t>
  </si>
  <si>
    <t>256 877,1</t>
  </si>
  <si>
    <t>205 698,3</t>
  </si>
  <si>
    <t>168 387,5</t>
  </si>
  <si>
    <t>189 789,6</t>
  </si>
  <si>
    <t>140 132,9</t>
  </si>
  <si>
    <t>141 501,9</t>
  </si>
  <si>
    <t>152 458,9</t>
  </si>
  <si>
    <t>159 544,4</t>
  </si>
  <si>
    <t>177 877,4</t>
  </si>
  <si>
    <t>173 683,3</t>
  </si>
  <si>
    <t>212 542,3</t>
  </si>
  <si>
    <t>188 436,3</t>
  </si>
  <si>
    <t>280 965</t>
  </si>
  <si>
    <t>211 664,7</t>
  </si>
  <si>
    <t>213 661,6</t>
  </si>
  <si>
    <t>245 203,2</t>
  </si>
  <si>
    <t>164 314,9</t>
  </si>
  <si>
    <t>186 693,6</t>
  </si>
  <si>
    <t>178 701,3</t>
  </si>
  <si>
    <t>204 476,7</t>
  </si>
  <si>
    <t>211 493,8</t>
  </si>
  <si>
    <t>207 073,5</t>
  </si>
  <si>
    <t>207 604,6</t>
  </si>
  <si>
    <t>278 979,9</t>
  </si>
  <si>
    <t>330 806,8</t>
  </si>
  <si>
    <t>230 105,5</t>
  </si>
  <si>
    <t>239 309,1</t>
  </si>
  <si>
    <t>271 434,7</t>
  </si>
  <si>
    <t>185 215,6</t>
  </si>
  <si>
    <t>190 899,9</t>
  </si>
  <si>
    <t>50 313,6</t>
  </si>
  <si>
    <t>51 536,64</t>
  </si>
  <si>
    <t>56 571,25</t>
  </si>
  <si>
    <t>54 725,48</t>
  </si>
  <si>
    <t>54 024,69</t>
  </si>
  <si>
    <t>57 874,79</t>
  </si>
  <si>
    <t>58 020,19</t>
  </si>
  <si>
    <t>56 169,12</t>
  </si>
  <si>
    <t>65 478,86</t>
  </si>
  <si>
    <t>66 279</t>
  </si>
  <si>
    <t>70 368</t>
  </si>
  <si>
    <t>87 807</t>
  </si>
  <si>
    <t>58 856,92</t>
  </si>
  <si>
    <t>61 358,72</t>
  </si>
  <si>
    <t>61 293,66</t>
  </si>
  <si>
    <t>66 309,03</t>
  </si>
  <si>
    <t>63 502,27</t>
  </si>
  <si>
    <t>65 046,94</t>
  </si>
  <si>
    <t>69 501,84</t>
  </si>
  <si>
    <t>66 607,85</t>
  </si>
  <si>
    <t>70 724,83</t>
  </si>
  <si>
    <t>75 613,09</t>
  </si>
  <si>
    <t>81 513,52</t>
  </si>
  <si>
    <t>100 134,86</t>
  </si>
  <si>
    <t>68 100,03</t>
  </si>
  <si>
    <t>66 193,7</t>
  </si>
  <si>
    <t>69 020,23</t>
  </si>
  <si>
    <t>75 910,78</t>
  </si>
  <si>
    <t>73 640,49</t>
  </si>
  <si>
    <t>70 665,83</t>
  </si>
  <si>
    <t>74 835,58</t>
  </si>
  <si>
    <t>72 504,91</t>
  </si>
  <si>
    <t>77 183,85</t>
  </si>
  <si>
    <t>81 371,78</t>
  </si>
  <si>
    <t>90 847,83</t>
  </si>
  <si>
    <t>108 310,3</t>
  </si>
  <si>
    <t>75 407,2</t>
  </si>
  <si>
    <t>72 904,59</t>
  </si>
  <si>
    <t>74 148,4</t>
  </si>
  <si>
    <t>82 692,4</t>
  </si>
  <si>
    <t>80 428,8</t>
  </si>
  <si>
    <t>80 703,3</t>
  </si>
  <si>
    <t>84 615</t>
  </si>
  <si>
    <t>79 947,3</t>
  </si>
  <si>
    <t>87 420,6</t>
  </si>
  <si>
    <t>89 837,3</t>
  </si>
  <si>
    <t>106 056,1</t>
  </si>
  <si>
    <t>134 774,3</t>
  </si>
  <si>
    <t>82 603,9</t>
  </si>
  <si>
    <t>81 071,1</t>
  </si>
  <si>
    <t>85 758</t>
  </si>
  <si>
    <t>91 882,3</t>
  </si>
  <si>
    <t>86 719,5</t>
  </si>
  <si>
    <t>88 884,5</t>
  </si>
  <si>
    <t>89 680,4</t>
  </si>
  <si>
    <t>86 169,3</t>
  </si>
  <si>
    <t>91 172,2</t>
  </si>
  <si>
    <t>96 332,7</t>
  </si>
  <si>
    <t>115 830,1</t>
  </si>
  <si>
    <t>143 054,9</t>
  </si>
  <si>
    <t>91 321,6</t>
  </si>
  <si>
    <t>96 341,7</t>
  </si>
  <si>
    <t>117 249,2</t>
  </si>
  <si>
    <t>100 541,6</t>
  </si>
  <si>
    <t>100 017,4</t>
  </si>
  <si>
    <t>98 230,6</t>
  </si>
  <si>
    <t>103 959,8</t>
  </si>
  <si>
    <t>97 629,5</t>
  </si>
  <si>
    <t>100 833,6</t>
  </si>
  <si>
    <t>105 387,2</t>
  </si>
  <si>
    <t>129 157,6</t>
  </si>
  <si>
    <t>156 003,6</t>
  </si>
  <si>
    <t>104 111,5</t>
  </si>
  <si>
    <t>101 725,3</t>
  </si>
  <si>
    <t>119 110,5</t>
  </si>
  <si>
    <t>105 574,5</t>
  </si>
  <si>
    <t>108 572,5</t>
  </si>
  <si>
    <t>107 746,7</t>
  </si>
  <si>
    <t>114 194,2</t>
  </si>
  <si>
    <t>111 079,2</t>
  </si>
  <si>
    <t>117 482,5</t>
  </si>
  <si>
    <t>125 674,9</t>
  </si>
  <si>
    <t>45 866,53</t>
  </si>
  <si>
    <t>46 712,91</t>
  </si>
  <si>
    <t>44 548,81</t>
  </si>
  <si>
    <t>45 603,16</t>
  </si>
  <si>
    <t>45 309,23</t>
  </si>
  <si>
    <t>46 292,87</t>
  </si>
  <si>
    <t>47 775,38</t>
  </si>
  <si>
    <t>45 505,57</t>
  </si>
  <si>
    <t>43 774,17</t>
  </si>
  <si>
    <t>43 725</t>
  </si>
  <si>
    <t>43 512</t>
  </si>
  <si>
    <t>54 951</t>
  </si>
  <si>
    <t>46 553,73</t>
  </si>
  <si>
    <t>54 863,49</t>
  </si>
  <si>
    <t>46 578,64</t>
  </si>
  <si>
    <t>48 097,1</t>
  </si>
  <si>
    <t>48 525,86</t>
  </si>
  <si>
    <t>51 658,14</t>
  </si>
  <si>
    <t>50 171,25</t>
  </si>
  <si>
    <t>49 202,49</t>
  </si>
  <si>
    <t>46 575,81</t>
  </si>
  <si>
    <t>48 353,23</t>
  </si>
  <si>
    <t>47 855,2</t>
  </si>
  <si>
    <t>52 573,02</t>
  </si>
  <si>
    <t>60 157,72</t>
  </si>
  <si>
    <t>59 171,32</t>
  </si>
  <si>
    <t>53 550,87</t>
  </si>
  <si>
    <t>53 337,59</t>
  </si>
  <si>
    <t>54 133,17</t>
  </si>
  <si>
    <t>52 750,29</t>
  </si>
  <si>
    <t>53 858,09</t>
  </si>
  <si>
    <t>51 953,76</t>
  </si>
  <si>
    <t>50 021,58</t>
  </si>
  <si>
    <t>53 390,75</t>
  </si>
  <si>
    <t>50 261,23</t>
  </si>
  <si>
    <t>56 925,89</t>
  </si>
  <si>
    <t>64 958,85</t>
  </si>
  <si>
    <t>63 242,45</t>
  </si>
  <si>
    <t>57 430,3</t>
  </si>
  <si>
    <t>58 803,9</t>
  </si>
  <si>
    <t>57 842,1</t>
  </si>
  <si>
    <t>56 757,9</t>
  </si>
  <si>
    <t>59 353,5</t>
  </si>
  <si>
    <t>55 358,7</t>
  </si>
  <si>
    <t>53 895,4</t>
  </si>
  <si>
    <t>55 883</t>
  </si>
  <si>
    <t>57 189,8</t>
  </si>
  <si>
    <t>79 666,3</t>
  </si>
  <si>
    <t>63 162,5</t>
  </si>
  <si>
    <t>63 499,1</t>
  </si>
  <si>
    <t>63 161,8</t>
  </si>
  <si>
    <t>63 700,2</t>
  </si>
  <si>
    <t>62 412,2</t>
  </si>
  <si>
    <t>63 508,9</t>
  </si>
  <si>
    <t>64 690,1</t>
  </si>
  <si>
    <t>61 942,5</t>
  </si>
  <si>
    <t>60 125,9</t>
  </si>
  <si>
    <t>63 281</t>
  </si>
  <si>
    <t>62 499</t>
  </si>
  <si>
    <t>84 503</t>
  </si>
  <si>
    <t>71 335,2</t>
  </si>
  <si>
    <t>84 279,1</t>
  </si>
  <si>
    <t>85 733,3</t>
  </si>
  <si>
    <t>74 308,8</t>
  </si>
  <si>
    <t>73 587,3</t>
  </si>
  <si>
    <t>72 928,7</t>
  </si>
  <si>
    <t>72 683</t>
  </si>
  <si>
    <t>70 906,2</t>
  </si>
  <si>
    <t>68 302,4</t>
  </si>
  <si>
    <t>70 419,1</t>
  </si>
  <si>
    <t>71 210,4</t>
  </si>
  <si>
    <t>92 332,1</t>
  </si>
  <si>
    <t>75 482,5</t>
  </si>
  <si>
    <t>87 859,4</t>
  </si>
  <si>
    <t>84 897,4</t>
  </si>
  <si>
    <t>78 292,4</t>
  </si>
  <si>
    <t>81 357</t>
  </si>
  <si>
    <t>81 246,1</t>
  </si>
  <si>
    <t>82 350,4</t>
  </si>
  <si>
    <t>83 308,8</t>
  </si>
  <si>
    <t>79 286,8</t>
  </si>
  <si>
    <t>89 209,4</t>
  </si>
  <si>
    <t>53 147,85</t>
  </si>
  <si>
    <t>54 497,06</t>
  </si>
  <si>
    <t>63 738,87</t>
  </si>
  <si>
    <t>59 934,7</t>
  </si>
  <si>
    <t>58 925,87</t>
  </si>
  <si>
    <t>64 373,89</t>
  </si>
  <si>
    <t>63 729,6</t>
  </si>
  <si>
    <t>62 136,12</t>
  </si>
  <si>
    <t>77 770,2</t>
  </si>
  <si>
    <t>79 267</t>
  </si>
  <si>
    <t>86 545</t>
  </si>
  <si>
    <t>108 313</t>
  </si>
  <si>
    <t>64 313,11</t>
  </si>
  <si>
    <t>64 192,82</t>
  </si>
  <si>
    <t>67 538,05</t>
  </si>
  <si>
    <t>73 765,2</t>
  </si>
  <si>
    <t>69 483,61</t>
  </si>
  <si>
    <t>70 341,1</t>
  </si>
  <si>
    <t>76 731,77</t>
  </si>
  <si>
    <t>73 124,42</t>
  </si>
  <si>
    <t>79 777,7</t>
  </si>
  <si>
    <t>85 921,19</t>
  </si>
  <si>
    <t>94 492,24</t>
  </si>
  <si>
    <t>119 153,19</t>
  </si>
  <si>
    <t>71 227,51</t>
  </si>
  <si>
    <t>68 938,64</t>
  </si>
  <si>
    <t>74 926,04</t>
  </si>
  <si>
    <t>84 304,33</t>
  </si>
  <si>
    <t>80 743,31</t>
  </si>
  <si>
    <t>77 142,75</t>
  </si>
  <si>
    <t>82 327,38</t>
  </si>
  <si>
    <t>79 815,78</t>
  </si>
  <si>
    <t>86 914</t>
  </si>
  <si>
    <t>91 491,7</t>
  </si>
  <si>
    <t>106 104,04</t>
  </si>
  <si>
    <t>128 320,47</t>
  </si>
  <si>
    <t>79 560,27</t>
  </si>
  <si>
    <t>76 580,96</t>
  </si>
  <si>
    <t>80 296,8</t>
  </si>
  <si>
    <t>91 277,6</t>
  </si>
  <si>
    <t>88 460,1</t>
  </si>
  <si>
    <t>89 188,2</t>
  </si>
  <si>
    <t>93 419</t>
  </si>
  <si>
    <t>88 549,8</t>
  </si>
  <si>
    <t>99 249</t>
  </si>
  <si>
    <t>102 180,9</t>
  </si>
  <si>
    <t>124 436,1</t>
  </si>
  <si>
    <t>156 459,4</t>
  </si>
  <si>
    <t>90 282,5</t>
  </si>
  <si>
    <t>87 920</t>
  </si>
  <si>
    <t>94 284,7</t>
  </si>
  <si>
    <t>102 060,9</t>
  </si>
  <si>
    <t>95 263,5</t>
  </si>
  <si>
    <t>97 702,8</t>
  </si>
  <si>
    <t>98 115,9</t>
  </si>
  <si>
    <t>94 334,6</t>
  </si>
  <si>
    <t>101 608</t>
  </si>
  <si>
    <t>107 590,6</t>
  </si>
  <si>
    <t>134 601,7</t>
  </si>
  <si>
    <t>164 606,1</t>
  </si>
  <si>
    <t>98 726,7</t>
  </si>
  <si>
    <t>100 742,3</t>
  </si>
  <si>
    <t>128 301,5</t>
  </si>
  <si>
    <t>109 564,1</t>
  </si>
  <si>
    <t>108 998,5</t>
  </si>
  <si>
    <t>106 721,8</t>
  </si>
  <si>
    <t>114 392,4</t>
  </si>
  <si>
    <t>106 526,7</t>
  </si>
  <si>
    <t>111 694,2</t>
  </si>
  <si>
    <t>117 214,9</t>
  </si>
  <si>
    <t>149 578,7</t>
  </si>
  <si>
    <t>179 727,3</t>
  </si>
  <si>
    <t>115 316,4</t>
  </si>
  <si>
    <t>107 095,3</t>
  </si>
  <si>
    <t>131 811,4</t>
  </si>
  <si>
    <t>115 334,3</t>
  </si>
  <si>
    <t>118 187,8</t>
  </si>
  <si>
    <t>116 969,8</t>
  </si>
  <si>
    <t>125 205,7</t>
  </si>
  <si>
    <t>120 676,1</t>
  </si>
  <si>
    <t>130 746,3</t>
  </si>
  <si>
    <t>138 500,6</t>
  </si>
  <si>
    <t>41 888,01</t>
  </si>
  <si>
    <t>48 235,54</t>
  </si>
  <si>
    <t>47 840,78</t>
  </si>
  <si>
    <t>48 956,54</t>
  </si>
  <si>
    <t>51 886,53</t>
  </si>
  <si>
    <t>50 478,29</t>
  </si>
  <si>
    <t>50 788,12</t>
  </si>
  <si>
    <t>49 917,22</t>
  </si>
  <si>
    <t>46 892,17</t>
  </si>
  <si>
    <t>46 431</t>
  </si>
  <si>
    <t>46 904</t>
  </si>
  <si>
    <t>68 136</t>
  </si>
  <si>
    <t>43 233,73</t>
  </si>
  <si>
    <t>43 269,54</t>
  </si>
  <si>
    <t>46 186,05</t>
  </si>
  <si>
    <t>46 773,27</t>
  </si>
  <si>
    <t>53 578,06</t>
  </si>
  <si>
    <t>48 520,63</t>
  </si>
  <si>
    <t>50 565,91</t>
  </si>
  <si>
    <t>50 264,42</t>
  </si>
  <si>
    <t>47 298,09</t>
  </si>
  <si>
    <t>47 721,89</t>
  </si>
  <si>
    <t>49 287,6</t>
  </si>
  <si>
    <t>69 303,18</t>
  </si>
  <si>
    <t>47 497,67</t>
  </si>
  <si>
    <t>48 082,19</t>
  </si>
  <si>
    <t>51 150,31</t>
  </si>
  <si>
    <t>52 620,27</t>
  </si>
  <si>
    <t>66 607,91</t>
  </si>
  <si>
    <t>55 503,38</t>
  </si>
  <si>
    <t>58 917,64</t>
  </si>
  <si>
    <t>58 132,83</t>
  </si>
  <si>
    <t>52 553,49</t>
  </si>
  <si>
    <t>55 565,01</t>
  </si>
  <si>
    <t>55 474,25</t>
  </si>
  <si>
    <t>74 830,54</t>
  </si>
  <si>
    <t>53 946,74</t>
  </si>
  <si>
    <t>51 399,34</t>
  </si>
  <si>
    <t>55 609,2</t>
  </si>
  <si>
    <t>65 825,8</t>
  </si>
  <si>
    <t>59 265,6</t>
  </si>
  <si>
    <t>55 119,9</t>
  </si>
  <si>
    <t>57 815,9</t>
  </si>
  <si>
    <t>56 838</t>
  </si>
  <si>
    <t>54 207,3</t>
  </si>
  <si>
    <t>53 962,9</t>
  </si>
  <si>
    <t>54 197,3</t>
  </si>
  <si>
    <t>75 092</t>
  </si>
  <si>
    <t>53 635,9</t>
  </si>
  <si>
    <t>53 403,7</t>
  </si>
  <si>
    <t>60 978,6</t>
  </si>
  <si>
    <t>74 725,7</t>
  </si>
  <si>
    <t>62 905,1</t>
  </si>
  <si>
    <t>61 260,9</t>
  </si>
  <si>
    <t>65 467,5</t>
  </si>
  <si>
    <t>62 846,3</t>
  </si>
  <si>
    <t>59 804,3</t>
  </si>
  <si>
    <t>61 465,2</t>
  </si>
  <si>
    <t>62 376,6</t>
  </si>
  <si>
    <t>86 903,5</t>
  </si>
  <si>
    <t>65 120,5</t>
  </si>
  <si>
    <t>64 711,9</t>
  </si>
  <si>
    <t>80 476,5</t>
  </si>
  <si>
    <t>80 139,8</t>
  </si>
  <si>
    <t>74 905,8</t>
  </si>
  <si>
    <t>73 284,8</t>
  </si>
  <si>
    <t>79 838,8</t>
  </si>
  <si>
    <t>75 773,1</t>
  </si>
  <si>
    <t>72 984,6</t>
  </si>
  <si>
    <t>73 836</t>
  </si>
  <si>
    <t>74 811,4</t>
  </si>
  <si>
    <t>104 819,1</t>
  </si>
  <si>
    <t>77 773,2</t>
  </si>
  <si>
    <t>71 492</t>
  </si>
  <si>
    <t>93 366,6</t>
  </si>
  <si>
    <t>85 571,8</t>
  </si>
  <si>
    <t>87 600,2</t>
  </si>
  <si>
    <t>85 501,5</t>
  </si>
  <si>
    <t>92 343,5</t>
  </si>
  <si>
    <t>90 786,7</t>
  </si>
  <si>
    <t>84 054</t>
  </si>
  <si>
    <t>88 912,2</t>
  </si>
  <si>
    <t>25 782,27</t>
  </si>
  <si>
    <t>25 894,05</t>
  </si>
  <si>
    <t>29 760,02</t>
  </si>
  <si>
    <t>29 416,56</t>
  </si>
  <si>
    <t>31 254,57</t>
  </si>
  <si>
    <t>32 666,34</t>
  </si>
  <si>
    <t>32 952,72</t>
  </si>
  <si>
    <t>32 913,65</t>
  </si>
  <si>
    <t>31 729,42</t>
  </si>
  <si>
    <t>31 487</t>
  </si>
  <si>
    <t>30 652</t>
  </si>
  <si>
    <t>32 573</t>
  </si>
  <si>
    <t>28 484,75</t>
  </si>
  <si>
    <t>28 699,15</t>
  </si>
  <si>
    <t>31 315,94</t>
  </si>
  <si>
    <t>31 305,21</t>
  </si>
  <si>
    <t>33 101,73</t>
  </si>
  <si>
    <t>33 345,32</t>
  </si>
  <si>
    <t>34 616,03</t>
  </si>
  <si>
    <t>35 362,83</t>
  </si>
  <si>
    <t>33 075,71</t>
  </si>
  <si>
    <t>34 048,59</t>
  </si>
  <si>
    <t>33 366,62</t>
  </si>
  <si>
    <t>35 009,94</t>
  </si>
  <si>
    <t>31 994,63</t>
  </si>
  <si>
    <t>31 794,09</t>
  </si>
  <si>
    <t>35 197,68</t>
  </si>
  <si>
    <t>35 438,26</t>
  </si>
  <si>
    <t>37 467,82</t>
  </si>
  <si>
    <t>37 958,53</t>
  </si>
  <si>
    <t>39 169,55</t>
  </si>
  <si>
    <t>39 579,58</t>
  </si>
  <si>
    <t>37 276,88</t>
  </si>
  <si>
    <t>38 541,5</t>
  </si>
  <si>
    <t>36 795,53</t>
  </si>
  <si>
    <t>40 544,6</t>
  </si>
  <si>
    <t>36 162,22</t>
  </si>
  <si>
    <t>35 951,14</t>
  </si>
  <si>
    <t>37 954,8</t>
  </si>
  <si>
    <t>37 404,7</t>
  </si>
  <si>
    <t>37 729,4</t>
  </si>
  <si>
    <t>38 783,4</t>
  </si>
  <si>
    <t>39 685,9</t>
  </si>
  <si>
    <t>39 424,3</t>
  </si>
  <si>
    <t>38 727,7</t>
  </si>
  <si>
    <t>38 389,2</t>
  </si>
  <si>
    <t>37 807,4</t>
  </si>
  <si>
    <t>42 202,5</t>
  </si>
  <si>
    <t>35 119,4</t>
  </si>
  <si>
    <t>35 992,9</t>
  </si>
  <si>
    <t>41 343</t>
  </si>
  <si>
    <t>42 410,8</t>
  </si>
  <si>
    <t>42 890,6</t>
  </si>
  <si>
    <t>43 752,8</t>
  </si>
  <si>
    <t>44 402,4</t>
  </si>
  <si>
    <t>44 439</t>
  </si>
  <si>
    <t>43 706,5</t>
  </si>
  <si>
    <t>44 260,7</t>
  </si>
  <si>
    <t>44 264,3</t>
  </si>
  <si>
    <t>48 812,6</t>
  </si>
  <si>
    <t>43 363,7</t>
  </si>
  <si>
    <t>46 224,3</t>
  </si>
  <si>
    <t>51 648,3</t>
  </si>
  <si>
    <t>48 720,9</t>
  </si>
  <si>
    <t>50 752,2</t>
  </si>
  <si>
    <t>52 804,3</t>
  </si>
  <si>
    <t>53 677,2</t>
  </si>
  <si>
    <t>54 611,9</t>
  </si>
  <si>
    <t>52 631,7</t>
  </si>
  <si>
    <t>53 633,5</t>
  </si>
  <si>
    <t>53 063,3</t>
  </si>
  <si>
    <t>58 248,9</t>
  </si>
  <si>
    <t>52 318,2</t>
  </si>
  <si>
    <t>53 363,9</t>
  </si>
  <si>
    <t>58 196</t>
  </si>
  <si>
    <t>59 377,3</t>
  </si>
  <si>
    <t>61 650,4</t>
  </si>
  <si>
    <t>62 442,1</t>
  </si>
  <si>
    <t>64 335,3</t>
  </si>
  <si>
    <t>66 551,2</t>
  </si>
  <si>
    <t>63 895,7</t>
  </si>
  <si>
    <t>66 087,4</t>
  </si>
  <si>
    <t>69 092,73</t>
  </si>
  <si>
    <t>85 592,17</t>
  </si>
  <si>
    <t>77 889,72</t>
  </si>
  <si>
    <t>81 453,85</t>
  </si>
  <si>
    <t>87 178,99</t>
  </si>
  <si>
    <t>80 821,21</t>
  </si>
  <si>
    <t>81 648,66</t>
  </si>
  <si>
    <t>79 921,56</t>
  </si>
  <si>
    <t>73 776,85</t>
  </si>
  <si>
    <t>73 131</t>
  </si>
  <si>
    <t>75 383</t>
  </si>
  <si>
    <t>132 050</t>
  </si>
  <si>
    <t>74 596,74</t>
  </si>
  <si>
    <t>74 273,54</t>
  </si>
  <si>
    <t>77 585,76</t>
  </si>
  <si>
    <t>79 017,47</t>
  </si>
  <si>
    <t>96 267,23</t>
  </si>
  <si>
    <t>79 802,04</t>
  </si>
  <si>
    <t>83 307,34</t>
  </si>
  <si>
    <t>80 782,61</t>
  </si>
  <si>
    <t>76 644,22</t>
  </si>
  <si>
    <t>76 244,94</t>
  </si>
  <si>
    <t>81 845,8</t>
  </si>
  <si>
    <t>137 837,12</t>
  </si>
  <si>
    <t>77 807,76</t>
  </si>
  <si>
    <t>79 638,39</t>
  </si>
  <si>
    <t>81 696,84</t>
  </si>
  <si>
    <t>84 847,47</t>
  </si>
  <si>
    <t>122 772,26</t>
  </si>
  <si>
    <t>88 882,19</t>
  </si>
  <si>
    <t>96 688,24</t>
  </si>
  <si>
    <t>92 878,2</t>
  </si>
  <si>
    <t>81 619,07</t>
  </si>
  <si>
    <t>88 207,45</t>
  </si>
  <si>
    <t>91 619,35</t>
  </si>
  <si>
    <t>140 762,03</t>
  </si>
  <si>
    <t>89 613,15</t>
  </si>
  <si>
    <t>82 329,19</t>
  </si>
  <si>
    <t>90 629,9</t>
  </si>
  <si>
    <t>121 413,9</t>
  </si>
  <si>
    <t>101 676,6</t>
  </si>
  <si>
    <t>86 803,1</t>
  </si>
  <si>
    <t>92 131,3</t>
  </si>
  <si>
    <t>89 431</t>
  </si>
  <si>
    <t>84 186,9</t>
  </si>
  <si>
    <t>83 853,5</t>
  </si>
  <si>
    <t>85 564,7</t>
  </si>
  <si>
    <t>138 972</t>
  </si>
  <si>
    <t>90 207,2</t>
  </si>
  <si>
    <t>87 221,8</t>
  </si>
  <si>
    <t>98 759,6</t>
  </si>
  <si>
    <t>136 518,4</t>
  </si>
  <si>
    <t>102 052,4</t>
  </si>
  <si>
    <t>95 528,2</t>
  </si>
  <si>
    <t>105 886,9</t>
  </si>
  <si>
    <t>97 815</t>
  </si>
  <si>
    <t>91 116,3</t>
  </si>
  <si>
    <t>95 076,6</t>
  </si>
  <si>
    <t>97 384,2</t>
  </si>
  <si>
    <t>160 141,2</t>
  </si>
  <si>
    <t>107 835,4</t>
  </si>
  <si>
    <t>100 417,7</t>
  </si>
  <si>
    <t>136 165,2</t>
  </si>
  <si>
    <t>141 262,1</t>
  </si>
  <si>
    <t>122 231,1</t>
  </si>
  <si>
    <t>112 451,4</t>
  </si>
  <si>
    <t>129 158,2</t>
  </si>
  <si>
    <t>116 112,8</t>
  </si>
  <si>
    <t>111 531</t>
  </si>
  <si>
    <t>112 886,4</t>
  </si>
  <si>
    <t>116 543,3</t>
  </si>
  <si>
    <t>192 832,3</t>
  </si>
  <si>
    <t>126 162,4</t>
  </si>
  <si>
    <t>106 412,3</t>
  </si>
  <si>
    <t>160 188,1</t>
  </si>
  <si>
    <t>135 368,4</t>
  </si>
  <si>
    <t>136 735,7</t>
  </si>
  <si>
    <t>128 544,7</t>
  </si>
  <si>
    <t>144 959,7</t>
  </si>
  <si>
    <t>135 882,8</t>
  </si>
  <si>
    <t>121 554,5</t>
  </si>
  <si>
    <t>132 405,2</t>
  </si>
  <si>
    <t>68 134,53</t>
  </si>
  <si>
    <t>63 696,94</t>
  </si>
  <si>
    <t>71 150,97</t>
  </si>
  <si>
    <t>70 469,28</t>
  </si>
  <si>
    <t>91 864,24</t>
  </si>
  <si>
    <t>73 562,54</t>
  </si>
  <si>
    <t>76 486,5</t>
  </si>
  <si>
    <t>77 909,33</t>
  </si>
  <si>
    <t>73 398,34</t>
  </si>
  <si>
    <t>73 372</t>
  </si>
  <si>
    <t>71 728</t>
  </si>
  <si>
    <t>93 390</t>
  </si>
  <si>
    <t>76 927,94</t>
  </si>
  <si>
    <t>72 153,98</t>
  </si>
  <si>
    <t>91 124,04</t>
  </si>
  <si>
    <t>78 100,85</t>
  </si>
  <si>
    <t>92 948,26</t>
  </si>
  <si>
    <t>87 869,07</t>
  </si>
  <si>
    <t>83 516,92</t>
  </si>
  <si>
    <t>85 233,21</t>
  </si>
  <si>
    <t>92 358,73</t>
  </si>
  <si>
    <t>78 524,23</t>
  </si>
  <si>
    <t>77 353,53</t>
  </si>
  <si>
    <t>112 033,78</t>
  </si>
  <si>
    <t>81 342,54</t>
  </si>
  <si>
    <t>74 568,83</t>
  </si>
  <si>
    <t>86 764,89</t>
  </si>
  <si>
    <t>84 765,96</t>
  </si>
  <si>
    <t>102 329,06</t>
  </si>
  <si>
    <t>93 001,57</t>
  </si>
  <si>
    <t>88 767,3</t>
  </si>
  <si>
    <t>90 093,71</t>
  </si>
  <si>
    <t>97 023,91</t>
  </si>
  <si>
    <t>83 245,33</t>
  </si>
  <si>
    <t>81 593,42</t>
  </si>
  <si>
    <t>118 142,84</t>
  </si>
  <si>
    <t>86 624,08</t>
  </si>
  <si>
    <t>82 990,44</t>
  </si>
  <si>
    <t>94 336,8</t>
  </si>
  <si>
    <t>88 286,9</t>
  </si>
  <si>
    <t>105 879,5</t>
  </si>
  <si>
    <t>96 453</t>
  </si>
  <si>
    <t>92 409,8</t>
  </si>
  <si>
    <t>93 148,9</t>
  </si>
  <si>
    <t>102 597,8</t>
  </si>
  <si>
    <t>87 725,7</t>
  </si>
  <si>
    <t>86 725</t>
  </si>
  <si>
    <t>131 907,5</t>
  </si>
  <si>
    <t>89 702,5</t>
  </si>
  <si>
    <t>86 931,1</t>
  </si>
  <si>
    <t>103 475,7</t>
  </si>
  <si>
    <t>96 380,8</t>
  </si>
  <si>
    <t>96 832,7</t>
  </si>
  <si>
    <t>123 674,8</t>
  </si>
  <si>
    <t>101 937,6</t>
  </si>
  <si>
    <t>99 001,5</t>
  </si>
  <si>
    <t>109 284,1</t>
  </si>
  <si>
    <t>94 507,2</t>
  </si>
  <si>
    <t>93 959,7</t>
  </si>
  <si>
    <t>141 249,6</t>
  </si>
  <si>
    <t>101 892,4</t>
  </si>
  <si>
    <t>101 556,6</t>
  </si>
  <si>
    <t>115 824,8</t>
  </si>
  <si>
    <t>107 412,9</t>
  </si>
  <si>
    <t>109 239,2</t>
  </si>
  <si>
    <t>117 381,4</t>
  </si>
  <si>
    <t>136 438,2</t>
  </si>
  <si>
    <t>112 740,6</t>
  </si>
  <si>
    <t>128 660,4</t>
  </si>
  <si>
    <t>108 708,9</t>
  </si>
  <si>
    <t>109 803,1</t>
  </si>
  <si>
    <t>162 214,2</t>
  </si>
  <si>
    <t>114 108,6</t>
  </si>
  <si>
    <t>109 591,5</t>
  </si>
  <si>
    <t>129 208,1</t>
  </si>
  <si>
    <t>115 360,1</t>
  </si>
  <si>
    <t>125 081,6</t>
  </si>
  <si>
    <t>131 105,9</t>
  </si>
  <si>
    <t>145 472,2</t>
  </si>
  <si>
    <t>126 422,5</t>
  </si>
  <si>
    <t>136 506</t>
  </si>
  <si>
    <t>121 322,2</t>
  </si>
  <si>
    <t>69 093,75</t>
  </si>
  <si>
    <t>64 673,51</t>
  </si>
  <si>
    <t>72 303,54</t>
  </si>
  <si>
    <t>71 566,79</t>
  </si>
  <si>
    <t>92 853,43</t>
  </si>
  <si>
    <t>74 272,24</t>
  </si>
  <si>
    <t>77 068,69</t>
  </si>
  <si>
    <t>78 585,55</t>
  </si>
  <si>
    <t>74 020,78</t>
  </si>
  <si>
    <t>73 956</t>
  </si>
  <si>
    <t>72 291</t>
  </si>
  <si>
    <t>94 212</t>
  </si>
  <si>
    <t>77 391,03</t>
  </si>
  <si>
    <t>72 231,45</t>
  </si>
  <si>
    <t>91 305,41</t>
  </si>
  <si>
    <t>78 202,43</t>
  </si>
  <si>
    <t>93 067,73</t>
  </si>
  <si>
    <t>87 965,34</t>
  </si>
  <si>
    <t>83 673,15</t>
  </si>
  <si>
    <t>85 371,5</t>
  </si>
  <si>
    <t>92 591,89</t>
  </si>
  <si>
    <t>78 656,37</t>
  </si>
  <si>
    <t>77 482,52</t>
  </si>
  <si>
    <t>112 175,76</t>
  </si>
  <si>
    <t>81 495,16</t>
  </si>
  <si>
    <t>74 647,28</t>
  </si>
  <si>
    <t>86 915,87</t>
  </si>
  <si>
    <t>85 008,19</t>
  </si>
  <si>
    <t>102 751,09</t>
  </si>
  <si>
    <t>93 304,81</t>
  </si>
  <si>
    <t>89 016,77</t>
  </si>
  <si>
    <t>90 306,28</t>
  </si>
  <si>
    <t>97 397</t>
  </si>
  <si>
    <t>83 389,65</t>
  </si>
  <si>
    <t>81 713,64</t>
  </si>
  <si>
    <t>118 334,75</t>
  </si>
  <si>
    <t>86 790,96</t>
  </si>
  <si>
    <t>83 129,37</t>
  </si>
  <si>
    <t>94 490,4</t>
  </si>
  <si>
    <t>88 447,7</t>
  </si>
  <si>
    <t>106 230,7</t>
  </si>
  <si>
    <t>96 711</t>
  </si>
  <si>
    <t>92 627,3</t>
  </si>
  <si>
    <t>93 457,2</t>
  </si>
  <si>
    <t>103 065,9</t>
  </si>
  <si>
    <t>87 787,4</t>
  </si>
  <si>
    <t>86 952,1</t>
  </si>
  <si>
    <t>132 446,5</t>
  </si>
  <si>
    <t>89 857,3</t>
  </si>
  <si>
    <t>87 027,8</t>
  </si>
  <si>
    <t>103 747,3</t>
  </si>
  <si>
    <t>96 668,5</t>
  </si>
  <si>
    <t>97 267,9</t>
  </si>
  <si>
    <t>124 664,4</t>
  </si>
  <si>
    <t>102 358,8</t>
  </si>
  <si>
    <t>99 456,6</t>
  </si>
  <si>
    <t>110 063,3</t>
  </si>
  <si>
    <t>94 820,6</t>
  </si>
  <si>
    <t>93 864,2</t>
  </si>
  <si>
    <t>141 416</t>
  </si>
  <si>
    <t>102 267,9</t>
  </si>
  <si>
    <t>101 861</t>
  </si>
  <si>
    <t>116 201,4</t>
  </si>
  <si>
    <t>107 550,4</t>
  </si>
  <si>
    <t>109 573,9</t>
  </si>
  <si>
    <t>117 859,3</t>
  </si>
  <si>
    <t>137 256,4</t>
  </si>
  <si>
    <t>113 103,3</t>
  </si>
  <si>
    <t>129 470,9</t>
  </si>
  <si>
    <t>108 709,3</t>
  </si>
  <si>
    <t>109 709</t>
  </si>
  <si>
    <t>163 202,7</t>
  </si>
  <si>
    <t>114 582</t>
  </si>
  <si>
    <t>109 876</t>
  </si>
  <si>
    <t>129 725</t>
  </si>
  <si>
    <t>115 564,8</t>
  </si>
  <si>
    <t>125 464,3</t>
  </si>
  <si>
    <t>131 544,4</t>
  </si>
  <si>
    <t>146 156,2</t>
  </si>
  <si>
    <t>126 725,7</t>
  </si>
  <si>
    <t>137 107</t>
  </si>
  <si>
    <t>121 318,5</t>
  </si>
  <si>
    <t>20 687,85</t>
  </si>
  <si>
    <t>24 088,05</t>
  </si>
  <si>
    <t>24 030,74</t>
  </si>
  <si>
    <t>23 961,81</t>
  </si>
  <si>
    <t>25 366,23</t>
  </si>
  <si>
    <t>25 482,76</t>
  </si>
  <si>
    <t>25 346,22</t>
  </si>
  <si>
    <t>24 556,8</t>
  </si>
  <si>
    <t>25 047</t>
  </si>
  <si>
    <t>25 066</t>
  </si>
  <si>
    <t>25 044</t>
  </si>
  <si>
    <t>34 014,85</t>
  </si>
  <si>
    <t>56 674,49</t>
  </si>
  <si>
    <t>54 562,75</t>
  </si>
  <si>
    <t>57 499,76</t>
  </si>
  <si>
    <t>64 283,38</t>
  </si>
  <si>
    <t>64 510,77</t>
  </si>
  <si>
    <t>57 514,56</t>
  </si>
  <si>
    <t>62 001,06</t>
  </si>
  <si>
    <t>53 167,82</t>
  </si>
  <si>
    <t>56 156,25</t>
  </si>
  <si>
    <t>55 523,96</t>
  </si>
  <si>
    <t>87 941,42</t>
  </si>
  <si>
    <t>54 033,89</t>
  </si>
  <si>
    <t>64 451,19</t>
  </si>
  <si>
    <t>67 107,11</t>
  </si>
  <si>
    <t>58 032,7</t>
  </si>
  <si>
    <t>56 702,42</t>
  </si>
  <si>
    <t>66 231,49</t>
  </si>
  <si>
    <t>66 611,01</t>
  </si>
  <si>
    <t>71 049,71</t>
  </si>
  <si>
    <t>63 603,91</t>
  </si>
  <si>
    <t>70 666,29</t>
  </si>
  <si>
    <t>71 027,49</t>
  </si>
  <si>
    <t>101 155,18</t>
  </si>
  <si>
    <t>73 581,22</t>
  </si>
  <si>
    <t>72 325,09</t>
  </si>
  <si>
    <t>82 429,6</t>
  </si>
  <si>
    <t>75 157,5</t>
  </si>
  <si>
    <t>77 621,7</t>
  </si>
  <si>
    <t>75 293,2</t>
  </si>
  <si>
    <t>75 202,6</t>
  </si>
  <si>
    <t>70 012,8</t>
  </si>
  <si>
    <t>68 102,2</t>
  </si>
  <si>
    <t>83 154,2</t>
  </si>
  <si>
    <t>69 757,2</t>
  </si>
  <si>
    <t>92 462,5</t>
  </si>
  <si>
    <t>79 499,2</t>
  </si>
  <si>
    <t>80 730,3</t>
  </si>
  <si>
    <t>87 578,1</t>
  </si>
  <si>
    <t>81 997,4</t>
  </si>
  <si>
    <t>75 188,5</t>
  </si>
  <si>
    <t>74 371,8</t>
  </si>
  <si>
    <t>81 548</t>
  </si>
  <si>
    <t>76 768,6</t>
  </si>
  <si>
    <t>74 014,9</t>
  </si>
  <si>
    <t>79 859,5</t>
  </si>
  <si>
    <t>98 850,4</t>
  </si>
  <si>
    <t>132 785,4</t>
  </si>
  <si>
    <t>83 378,4</t>
  </si>
  <si>
    <t>87 853,5</t>
  </si>
  <si>
    <t>100 055,2</t>
  </si>
  <si>
    <t>101 329,2</t>
  </si>
  <si>
    <t>94 446,1</t>
  </si>
  <si>
    <t>95 591</t>
  </si>
  <si>
    <t>98 993,6</t>
  </si>
  <si>
    <t>96 070,1</t>
  </si>
  <si>
    <t>91 488,6</t>
  </si>
  <si>
    <t>108 694,8</t>
  </si>
  <si>
    <t>114 283,5</t>
  </si>
  <si>
    <t>114 866,1</t>
  </si>
  <si>
    <t>90 636,8</t>
  </si>
  <si>
    <t>94 994,7</t>
  </si>
  <si>
    <t>103 540,9</t>
  </si>
  <si>
    <t>104 784,9</t>
  </si>
  <si>
    <t>105 752,3</t>
  </si>
  <si>
    <t>109 031,9</t>
  </si>
  <si>
    <t>111 069,5</t>
  </si>
  <si>
    <t>111 025,6</t>
  </si>
  <si>
    <t>106 152,2</t>
  </si>
  <si>
    <t>121 520,2</t>
  </si>
  <si>
    <t>35 439,59</t>
  </si>
  <si>
    <t>35 130,94</t>
  </si>
  <si>
    <t>38 179,78</t>
  </si>
  <si>
    <t>38 624,94</t>
  </si>
  <si>
    <t>38 328,37</t>
  </si>
  <si>
    <t>40 266,89</t>
  </si>
  <si>
    <t>38 768,61</t>
  </si>
  <si>
    <t>38 171</t>
  </si>
  <si>
    <t>37 554,48</t>
  </si>
  <si>
    <t>38 168</t>
  </si>
  <si>
    <t>38 096</t>
  </si>
  <si>
    <t>45 828</t>
  </si>
  <si>
    <t>38 197,47</t>
  </si>
  <si>
    <t>37 425,47</t>
  </si>
  <si>
    <t>39 826,31</t>
  </si>
  <si>
    <t>40 384,61</t>
  </si>
  <si>
    <t>39 976,6</t>
  </si>
  <si>
    <t>40 265,95</t>
  </si>
  <si>
    <t>41 126,29</t>
  </si>
  <si>
    <t>40 226</t>
  </si>
  <si>
    <t>39 294,45</t>
  </si>
  <si>
    <t>40 462,18</t>
  </si>
  <si>
    <t>40 100,99</t>
  </si>
  <si>
    <t>47 231,34</t>
  </si>
  <si>
    <t>40 016,81</t>
  </si>
  <si>
    <t>40 200,13</t>
  </si>
  <si>
    <t>43 461,89</t>
  </si>
  <si>
    <t>44 505,34</t>
  </si>
  <si>
    <t>43 398,05</t>
  </si>
  <si>
    <t>43 562,24</t>
  </si>
  <si>
    <t>45 105,1</t>
  </si>
  <si>
    <t>43 866,05</t>
  </si>
  <si>
    <t>42 597,43</t>
  </si>
  <si>
    <t>44 172,52</t>
  </si>
  <si>
    <t>43 243,34</t>
  </si>
  <si>
    <t>50 744,99</t>
  </si>
  <si>
    <t>43 966,57</t>
  </si>
  <si>
    <t>43 509,76</t>
  </si>
  <si>
    <t>46 531</t>
  </si>
  <si>
    <t>44 595,7</t>
  </si>
  <si>
    <t>44 319,6</t>
  </si>
  <si>
    <t>45 924,6</t>
  </si>
  <si>
    <t>47 073,2</t>
  </si>
  <si>
    <t>45 425,7</t>
  </si>
  <si>
    <t>45 798,4</t>
  </si>
  <si>
    <t>45 589,4</t>
  </si>
  <si>
    <t>56 018,9</t>
  </si>
  <si>
    <t>46 376,3</t>
  </si>
  <si>
    <t>46 374,6</t>
  </si>
  <si>
    <t>51 465,7</t>
  </si>
  <si>
    <t>52 225,3</t>
  </si>
  <si>
    <t>50 474,3</t>
  </si>
  <si>
    <t>52 253</t>
  </si>
  <si>
    <t>52 767,9</t>
  </si>
  <si>
    <t>50 584,5</t>
  </si>
  <si>
    <t>51 387</t>
  </si>
  <si>
    <t>51 643,8</t>
  </si>
  <si>
    <t>52 127,3</t>
  </si>
  <si>
    <t>63 698,6</t>
  </si>
  <si>
    <t>53 223,3</t>
  </si>
  <si>
    <t>53 095,4</t>
  </si>
  <si>
    <t>62 674,7</t>
  </si>
  <si>
    <t>57 851,3</t>
  </si>
  <si>
    <t>57 525</t>
  </si>
  <si>
    <t>59 537</t>
  </si>
  <si>
    <t>59 982,5</t>
  </si>
  <si>
    <t>58 815,2</t>
  </si>
  <si>
    <t>60 552,8</t>
  </si>
  <si>
    <t>61 574,4</t>
  </si>
  <si>
    <t>73 571,7</t>
  </si>
  <si>
    <t>62 756,4</t>
  </si>
  <si>
    <t>62 288,3</t>
  </si>
  <si>
    <t>68 806,5</t>
  </si>
  <si>
    <t>68 944,3</t>
  </si>
  <si>
    <t>69 199,8</t>
  </si>
  <si>
    <t>70 736</t>
  </si>
  <si>
    <t>72 432,4</t>
  </si>
  <si>
    <t>71 716,6</t>
  </si>
  <si>
    <t>70 646,2</t>
  </si>
  <si>
    <t>73 145,3</t>
  </si>
  <si>
    <t>28 708,02</t>
  </si>
  <si>
    <t>27 383,02</t>
  </si>
  <si>
    <t>30 881,75</t>
  </si>
  <si>
    <t>29 600,5</t>
  </si>
  <si>
    <t>30 397,87</t>
  </si>
  <si>
    <t>30 270,37</t>
  </si>
  <si>
    <t>30 038,99</t>
  </si>
  <si>
    <t>30 407,24</t>
  </si>
  <si>
    <t>30 256,98</t>
  </si>
  <si>
    <t>30 441</t>
  </si>
  <si>
    <t>29 952</t>
  </si>
  <si>
    <t>32 453</t>
  </si>
  <si>
    <t>29 763,22</t>
  </si>
  <si>
    <t>29 574,13</t>
  </si>
  <si>
    <t>31 593,27</t>
  </si>
  <si>
    <t>31 806,49</t>
  </si>
  <si>
    <t>31 768,01</t>
  </si>
  <si>
    <t>31 866,65</t>
  </si>
  <si>
    <t>32 650,56</t>
  </si>
  <si>
    <t>32 929,25</t>
  </si>
  <si>
    <t>32 058,63</t>
  </si>
  <si>
    <t>32 999,56</t>
  </si>
  <si>
    <t>32 190,94</t>
  </si>
  <si>
    <t>35 636,93</t>
  </si>
  <si>
    <t>32 641,6</t>
  </si>
  <si>
    <t>31 613,71</t>
  </si>
  <si>
    <t>34 186,72</t>
  </si>
  <si>
    <t>34 054,9</t>
  </si>
  <si>
    <t>34 654,8</t>
  </si>
  <si>
    <t>34 221,17</t>
  </si>
  <si>
    <t>35 459,75</t>
  </si>
  <si>
    <t>36 014,6</t>
  </si>
  <si>
    <t>34 921,54</t>
  </si>
  <si>
    <t>35 967,86</t>
  </si>
  <si>
    <t>35 021,05</t>
  </si>
  <si>
    <t>37 893,35</t>
  </si>
  <si>
    <t>36 137,93</t>
  </si>
  <si>
    <t>34 343,25</t>
  </si>
  <si>
    <t>37 976</t>
  </si>
  <si>
    <t>36 006,1</t>
  </si>
  <si>
    <t>36 500,5</t>
  </si>
  <si>
    <t>36 426,9</t>
  </si>
  <si>
    <t>37 236</t>
  </si>
  <si>
    <t>36 445,8</t>
  </si>
  <si>
    <t>37 275,3</t>
  </si>
  <si>
    <t>38 147,9</t>
  </si>
  <si>
    <t>36 784,1</t>
  </si>
  <si>
    <t>42 189,3</t>
  </si>
  <si>
    <t>38 811,7</t>
  </si>
  <si>
    <t>36 638,5</t>
  </si>
  <si>
    <t>41 441,4</t>
  </si>
  <si>
    <t>40 587,2</t>
  </si>
  <si>
    <t>41 277,1</t>
  </si>
  <si>
    <t>41 094,8</t>
  </si>
  <si>
    <t>41 918,3</t>
  </si>
  <si>
    <t>42 339,4</t>
  </si>
  <si>
    <t>44 137,8</t>
  </si>
  <si>
    <t>44 256</t>
  </si>
  <si>
    <t>43 272,4</t>
  </si>
  <si>
    <t>47 883</t>
  </si>
  <si>
    <t>44 264,5</t>
  </si>
  <si>
    <t>42 105,1</t>
  </si>
  <si>
    <t>48 169,3</t>
  </si>
  <si>
    <t>46 176,3</t>
  </si>
  <si>
    <t>46 829</t>
  </si>
  <si>
    <t>47 943,2</t>
  </si>
  <si>
    <t>48 407,5</t>
  </si>
  <si>
    <t>48 557,7</t>
  </si>
  <si>
    <t>49 353,3</t>
  </si>
  <si>
    <t>50 186</t>
  </si>
  <si>
    <t>49 817,7</t>
  </si>
  <si>
    <t>54 121,7</t>
  </si>
  <si>
    <t>51 175,2</t>
  </si>
  <si>
    <t>49 148,8</t>
  </si>
  <si>
    <t>54 943,6</t>
  </si>
  <si>
    <t>53 298,5</t>
  </si>
  <si>
    <t>54 503,8</t>
  </si>
  <si>
    <t>55 009,6</t>
  </si>
  <si>
    <t>56 558,1</t>
  </si>
  <si>
    <t>58 430,3</t>
  </si>
  <si>
    <t>58 359,9</t>
  </si>
  <si>
    <t>60 832,8</t>
  </si>
  <si>
    <t>26 340,23</t>
  </si>
  <si>
    <t>25 856,15</t>
  </si>
  <si>
    <t>27 633,63</t>
  </si>
  <si>
    <t>27 576,64</t>
  </si>
  <si>
    <t>29 266,11</t>
  </si>
  <si>
    <t>28 725,88</t>
  </si>
  <si>
    <t>28 613,09</t>
  </si>
  <si>
    <t>28 722,87</t>
  </si>
  <si>
    <t>28 350,68</t>
  </si>
  <si>
    <t>29 879</t>
  </si>
  <si>
    <t>28 436</t>
  </si>
  <si>
    <t>30 611</t>
  </si>
  <si>
    <t>28 675,36</t>
  </si>
  <si>
    <t>27 859,87</t>
  </si>
  <si>
    <t>29 357,83</t>
  </si>
  <si>
    <t>29 319,26</t>
  </si>
  <si>
    <t>31 171,52</t>
  </si>
  <si>
    <t>30 877,87</t>
  </si>
  <si>
    <t>31 183,18</t>
  </si>
  <si>
    <t>31 087,06</t>
  </si>
  <si>
    <t>30 336,42</t>
  </si>
  <si>
    <t>31 314,23</t>
  </si>
  <si>
    <t>30 944,79</t>
  </si>
  <si>
    <t>33 178,2</t>
  </si>
  <si>
    <t>31 417,22</t>
  </si>
  <si>
    <t>29 662,12</t>
  </si>
  <si>
    <t>31 496,42</t>
  </si>
  <si>
    <t>31 886,04</t>
  </si>
  <si>
    <t>33 122,15</t>
  </si>
  <si>
    <t>33 010,47</t>
  </si>
  <si>
    <t>33 696,78</t>
  </si>
  <si>
    <t>33 320,24</t>
  </si>
  <si>
    <t>32 824,51</t>
  </si>
  <si>
    <t>33 773,8</t>
  </si>
  <si>
    <t>33 514,28</t>
  </si>
  <si>
    <t>35 896,69</t>
  </si>
  <si>
    <t>34 562,3</t>
  </si>
  <si>
    <t>33 172,37</t>
  </si>
  <si>
    <t>34 898</t>
  </si>
  <si>
    <t>34 081,5</t>
  </si>
  <si>
    <t>34 716,9</t>
  </si>
  <si>
    <t>35 000,6</t>
  </si>
  <si>
    <t>36 027,5</t>
  </si>
  <si>
    <t>35 050,9</t>
  </si>
  <si>
    <t>35 197,5</t>
  </si>
  <si>
    <t>37 081,7</t>
  </si>
  <si>
    <t>36 061,6</t>
  </si>
  <si>
    <t>39 290,8</t>
  </si>
  <si>
    <t>37 255,8</t>
  </si>
  <si>
    <t>35 345,2</t>
  </si>
  <si>
    <t>38 381,3</t>
  </si>
  <si>
    <t>37 923,5</t>
  </si>
  <si>
    <t>39 296,1</t>
  </si>
  <si>
    <t>40 564</t>
  </si>
  <si>
    <t>41 037,8</t>
  </si>
  <si>
    <t>40 692,2</t>
  </si>
  <si>
    <t>40 740</t>
  </si>
  <si>
    <t>42 213,5</t>
  </si>
  <si>
    <t>42 158,3</t>
  </si>
  <si>
    <t>45 033,4</t>
  </si>
  <si>
    <t>43 062,9</t>
  </si>
  <si>
    <t>40 094,6</t>
  </si>
  <si>
    <t>43 854,3</t>
  </si>
  <si>
    <t>43 279</t>
  </si>
  <si>
    <t>44 936,6</t>
  </si>
  <si>
    <t>46 082,7</t>
  </si>
  <si>
    <t>46 832,6</t>
  </si>
  <si>
    <t>46 239,4</t>
  </si>
  <si>
    <t>45 788,7</t>
  </si>
  <si>
    <t>47 922,2</t>
  </si>
  <si>
    <t>47 733,5</t>
  </si>
  <si>
    <t>49 984,6</t>
  </si>
  <si>
    <t>49 487,3</t>
  </si>
  <si>
    <t>47 054,7</t>
  </si>
  <si>
    <t>50 758,7</t>
  </si>
  <si>
    <t>49 619,3</t>
  </si>
  <si>
    <t>52 713,8</t>
  </si>
  <si>
    <t>53 253,8</t>
  </si>
  <si>
    <t>55 199,5</t>
  </si>
  <si>
    <t>55 281,6</t>
  </si>
  <si>
    <t>55 786,3</t>
  </si>
  <si>
    <t>58 628,1</t>
  </si>
  <si>
    <t>45 586,16</t>
  </si>
  <si>
    <t>38 249,38</t>
  </si>
  <si>
    <t>44 260,6</t>
  </si>
  <si>
    <t>49 818,38</t>
  </si>
  <si>
    <t>49 047,81</t>
  </si>
  <si>
    <t>44 470,04</t>
  </si>
  <si>
    <t>41 321,31</t>
  </si>
  <si>
    <t>44 884,81</t>
  </si>
  <si>
    <t>48 684,9</t>
  </si>
  <si>
    <t>33 467</t>
  </si>
  <si>
    <t>37 472</t>
  </si>
  <si>
    <t>32 962</t>
  </si>
  <si>
    <t>32 280</t>
  </si>
  <si>
    <t>34 109,83</t>
  </si>
  <si>
    <t>38 922,2</t>
  </si>
  <si>
    <t>62 369,15</t>
  </si>
  <si>
    <t>42 826,31</t>
  </si>
  <si>
    <t>43 971,98</t>
  </si>
  <si>
    <t>49 880,52</t>
  </si>
  <si>
    <t>63 004,59</t>
  </si>
  <si>
    <t>54 624,69</t>
  </si>
  <si>
    <t>45 791,88</t>
  </si>
  <si>
    <t>46 117,44</t>
  </si>
  <si>
    <t>54 859,23</t>
  </si>
  <si>
    <t>41 274,72</t>
  </si>
  <si>
    <t>39 470,96</t>
  </si>
  <si>
    <t>41 881,83</t>
  </si>
  <si>
    <t>47 863,43</t>
  </si>
  <si>
    <t>58 369,49</t>
  </si>
  <si>
    <t>42 912,83</t>
  </si>
  <si>
    <t>49 480,74</t>
  </si>
  <si>
    <t>72 525,51</t>
  </si>
  <si>
    <t>59 982</t>
  </si>
  <si>
    <t>51 271,6</t>
  </si>
  <si>
    <t>47 266,55</t>
  </si>
  <si>
    <t>43 010,21</t>
  </si>
  <si>
    <t>51 981,8</t>
  </si>
  <si>
    <t>37 447,78</t>
  </si>
  <si>
    <t>41 810,6</t>
  </si>
  <si>
    <t>46 549,3</t>
  </si>
  <si>
    <t>66 614,3</t>
  </si>
  <si>
    <t>47 914</t>
  </si>
  <si>
    <t>49 008,3</t>
  </si>
  <si>
    <t>55 143,5</t>
  </si>
  <si>
    <t>69 059</t>
  </si>
  <si>
    <t>51 002,1</t>
  </si>
  <si>
    <t>43 765,1</t>
  </si>
  <si>
    <t>56 506,4</t>
  </si>
  <si>
    <t>56 677</t>
  </si>
  <si>
    <t>41 242,4</t>
  </si>
  <si>
    <t>45 486</t>
  </si>
  <si>
    <t>58 993,5</t>
  </si>
  <si>
    <t>75 239,9</t>
  </si>
  <si>
    <t>50 656,1</t>
  </si>
  <si>
    <t>54 430,2</t>
  </si>
  <si>
    <t>71 169,7</t>
  </si>
  <si>
    <t>97 449</t>
  </si>
  <si>
    <t>69 270</t>
  </si>
  <si>
    <t>55 849,4</t>
  </si>
  <si>
    <t>64 685,9</t>
  </si>
  <si>
    <t>56 498</t>
  </si>
  <si>
    <t>49 167,9</t>
  </si>
  <si>
    <t>55 987,5</t>
  </si>
  <si>
    <t>76 109,2</t>
  </si>
  <si>
    <t>78 910,3</t>
  </si>
  <si>
    <t>61 472,5</t>
  </si>
  <si>
    <t>59 135,8</t>
  </si>
  <si>
    <t>73 048,9</t>
  </si>
  <si>
    <t>79 649,1</t>
  </si>
  <si>
    <t>70 758,3</t>
  </si>
  <si>
    <t>59 489</t>
  </si>
  <si>
    <t>73 897,4</t>
  </si>
  <si>
    <t>61 918,8</t>
  </si>
  <si>
    <t>54 742,6</t>
  </si>
  <si>
    <t>59 410,5</t>
  </si>
  <si>
    <t>72 431,5</t>
  </si>
  <si>
    <t>74 696,9</t>
  </si>
  <si>
    <t>62 715,7</t>
  </si>
  <si>
    <t>71 463,1</t>
  </si>
  <si>
    <t>103 290,9</t>
  </si>
  <si>
    <t>102 493,7</t>
  </si>
  <si>
    <t>89 714,1</t>
  </si>
  <si>
    <t>23 767,55</t>
  </si>
  <si>
    <t>24 754,33</t>
  </si>
  <si>
    <t>26 099,71</t>
  </si>
  <si>
    <t>24 481,5</t>
  </si>
  <si>
    <t>24 751,54</t>
  </si>
  <si>
    <t>26 025,45</t>
  </si>
  <si>
    <t>25 699,75</t>
  </si>
  <si>
    <t>25 944,95</t>
  </si>
  <si>
    <t>25 553,92</t>
  </si>
  <si>
    <t>25 612</t>
  </si>
  <si>
    <t>24 825</t>
  </si>
  <si>
    <t>26 576</t>
  </si>
  <si>
    <t>26 579,12</t>
  </si>
  <si>
    <t>30 292,19</t>
  </si>
  <si>
    <t>28 429,28</t>
  </si>
  <si>
    <t>30 468</t>
  </si>
  <si>
    <t>29 888,16</t>
  </si>
  <si>
    <t>29 360,6</t>
  </si>
  <si>
    <t>30 370,62</t>
  </si>
  <si>
    <t>28 765,32</t>
  </si>
  <si>
    <t>29 165,75</t>
  </si>
  <si>
    <t>29 297,36</t>
  </si>
  <si>
    <t>28 341,05</t>
  </si>
  <si>
    <t>29 728,28</t>
  </si>
  <si>
    <t>28 451,14</t>
  </si>
  <si>
    <t>29 636,56</t>
  </si>
  <si>
    <t>29 445,57</t>
  </si>
  <si>
    <t>30 853,82</t>
  </si>
  <si>
    <t>28 549,61</t>
  </si>
  <si>
    <t>30 616,52</t>
  </si>
  <si>
    <t>30 321,48</t>
  </si>
  <si>
    <t>29 330,6</t>
  </si>
  <si>
    <t>29 767,33</t>
  </si>
  <si>
    <t>30 153,15</t>
  </si>
  <si>
    <t>29 285,82</t>
  </si>
  <si>
    <t>31 403,26</t>
  </si>
  <si>
    <t>31 659,96</t>
  </si>
  <si>
    <t>35 481,69</t>
  </si>
  <si>
    <t>36 502,4</t>
  </si>
  <si>
    <t>36 700,3</t>
  </si>
  <si>
    <t>36 126,1</t>
  </si>
  <si>
    <t>32 828,3</t>
  </si>
  <si>
    <t>32 673,2</t>
  </si>
  <si>
    <t>31 563,5</t>
  </si>
  <si>
    <t>31 787,7</t>
  </si>
  <si>
    <t>34 780,1</t>
  </si>
  <si>
    <t>33 608,2</t>
  </si>
  <si>
    <t>37 786,2</t>
  </si>
  <si>
    <t>33 551,5</t>
  </si>
  <si>
    <t>36 211,7</t>
  </si>
  <si>
    <t>36 747,9</t>
  </si>
  <si>
    <t>40 955,2</t>
  </si>
  <si>
    <t>36 229,6</t>
  </si>
  <si>
    <t>36 639,9</t>
  </si>
  <si>
    <t>37 877,6</t>
  </si>
  <si>
    <t>37 691,2</t>
  </si>
  <si>
    <t>38 835,3</t>
  </si>
  <si>
    <t>37 930,2</t>
  </si>
  <si>
    <t>39 480,5</t>
  </si>
  <si>
    <t>40 607,7</t>
  </si>
  <si>
    <t>38 794</t>
  </si>
  <si>
    <t>39 170,1</t>
  </si>
  <si>
    <t>41 396,6</t>
  </si>
  <si>
    <t>42 714,4</t>
  </si>
  <si>
    <t>39 664,9</t>
  </si>
  <si>
    <t>42 014,9</t>
  </si>
  <si>
    <t>41 714,8</t>
  </si>
  <si>
    <t>41 271,7</t>
  </si>
  <si>
    <t>46 998,8</t>
  </si>
  <si>
    <t>43 530,6</t>
  </si>
  <si>
    <t>41 813,9</t>
  </si>
  <si>
    <t>47 945,8</t>
  </si>
  <si>
    <t>42 077,4</t>
  </si>
  <si>
    <t>45 260,9</t>
  </si>
  <si>
    <t>44 911,7</t>
  </si>
  <si>
    <t>48 847,7</t>
  </si>
  <si>
    <t>46 949,7</t>
  </si>
  <si>
    <t>51 339,8</t>
  </si>
  <si>
    <t>49 923,9</t>
  </si>
  <si>
    <t>53 075,4</t>
  </si>
  <si>
    <t>52 098,6</t>
  </si>
  <si>
    <t>53 685,8</t>
  </si>
  <si>
    <t>27 989,51</t>
  </si>
  <si>
    <t>27 167,44</t>
  </si>
  <si>
    <t>29 615,38</t>
  </si>
  <si>
    <t>27 890,63</t>
  </si>
  <si>
    <t>29 505,04</t>
  </si>
  <si>
    <t>30 173,98</t>
  </si>
  <si>
    <t>30 757,33</t>
  </si>
  <si>
    <t>30 348,25</t>
  </si>
  <si>
    <t>29 680,91</t>
  </si>
  <si>
    <t>31 249</t>
  </si>
  <si>
    <t>30 408</t>
  </si>
  <si>
    <t>34 076</t>
  </si>
  <si>
    <t>29 826,11</t>
  </si>
  <si>
    <t>28 221,28</t>
  </si>
  <si>
    <t>29 429,39</t>
  </si>
  <si>
    <t>29 361,3</t>
  </si>
  <si>
    <t>30 702,12</t>
  </si>
  <si>
    <t>30 181,05</t>
  </si>
  <si>
    <t>31 434,6</t>
  </si>
  <si>
    <t>32 100,43</t>
  </si>
  <si>
    <t>30 416,05</t>
  </si>
  <si>
    <t>32 458,86</t>
  </si>
  <si>
    <t>31 782,85</t>
  </si>
  <si>
    <t>33 815,73</t>
  </si>
  <si>
    <t>32 788,11</t>
  </si>
  <si>
    <t>29 808,77</t>
  </si>
  <si>
    <t>32 468,62</t>
  </si>
  <si>
    <t>33 088,56</t>
  </si>
  <si>
    <t>34 540,6</t>
  </si>
  <si>
    <t>34 802,87</t>
  </si>
  <si>
    <t>35 561,76</t>
  </si>
  <si>
    <t>32 818,22</t>
  </si>
  <si>
    <t>32 463,66</t>
  </si>
  <si>
    <t>36 549,78</t>
  </si>
  <si>
    <t>35 505,52</t>
  </si>
  <si>
    <t>37 979,84</t>
  </si>
  <si>
    <t>37 481,57</t>
  </si>
  <si>
    <t>34 592,33</t>
  </si>
  <si>
    <t>39 928,9</t>
  </si>
  <si>
    <t>37 198,4</t>
  </si>
  <si>
    <t>36 973,8</t>
  </si>
  <si>
    <t>36 511,3</t>
  </si>
  <si>
    <t>37 790,4</t>
  </si>
  <si>
    <t>35 198,4</t>
  </si>
  <si>
    <t>35 642,5</t>
  </si>
  <si>
    <t>38 584,1</t>
  </si>
  <si>
    <t>37 541,3</t>
  </si>
  <si>
    <t>40 362</t>
  </si>
  <si>
    <t>39 055,8</t>
  </si>
  <si>
    <t>36 283,7</t>
  </si>
  <si>
    <t>44 124</t>
  </si>
  <si>
    <t>39 961,1</t>
  </si>
  <si>
    <t>42 304,5</t>
  </si>
  <si>
    <t>42 507,2</t>
  </si>
  <si>
    <t>43 799,1</t>
  </si>
  <si>
    <t>40 562</t>
  </si>
  <si>
    <t>42 273,9</t>
  </si>
  <si>
    <t>44 714,4</t>
  </si>
  <si>
    <t>43 875,8</t>
  </si>
  <si>
    <t>47 749,2</t>
  </si>
  <si>
    <t>46 108,9</t>
  </si>
  <si>
    <t>42 779,6</t>
  </si>
  <si>
    <t>51 921,4</t>
  </si>
  <si>
    <t>46 884,1</t>
  </si>
  <si>
    <t>47 774,4</t>
  </si>
  <si>
    <t>47 911,9</t>
  </si>
  <si>
    <t>51 454,3</t>
  </si>
  <si>
    <t>48 951,9</t>
  </si>
  <si>
    <t>49 584,8</t>
  </si>
  <si>
    <t>55 822,1</t>
  </si>
  <si>
    <t>52 165</t>
  </si>
  <si>
    <t>54 273</t>
  </si>
  <si>
    <t>55 491,5</t>
  </si>
  <si>
    <t>49 560,9</t>
  </si>
  <si>
    <t>58 839,2</t>
  </si>
  <si>
    <t>55 442,1</t>
  </si>
  <si>
    <t>55 912,3</t>
  </si>
  <si>
    <t>56 513,3</t>
  </si>
  <si>
    <t>61 081</t>
  </si>
  <si>
    <t>56 944,2</t>
  </si>
  <si>
    <t>57 234,5</t>
  </si>
  <si>
    <t>63 819,9</t>
  </si>
  <si>
    <t>28 696,75</t>
  </si>
  <si>
    <t>28 211,48</t>
  </si>
  <si>
    <t>31 278,19</t>
  </si>
  <si>
    <t>30 136,54</t>
  </si>
  <si>
    <t>30 780,76</t>
  </si>
  <si>
    <t>31 229,36</t>
  </si>
  <si>
    <t>31 127,02</t>
  </si>
  <si>
    <t>30 981,95</t>
  </si>
  <si>
    <t>30 387,48</t>
  </si>
  <si>
    <t>31 182</t>
  </si>
  <si>
    <t>30 669</t>
  </si>
  <si>
    <t>33 660</t>
  </si>
  <si>
    <t>31 501,91</t>
  </si>
  <si>
    <t>31 801,12</t>
  </si>
  <si>
    <t>34 565,03</t>
  </si>
  <si>
    <t>32 064,25</t>
  </si>
  <si>
    <t>32 999,25</t>
  </si>
  <si>
    <t>32 978,35</t>
  </si>
  <si>
    <t>33 557,02</t>
  </si>
  <si>
    <t>33 581,46</t>
  </si>
  <si>
    <t>32 018,13</t>
  </si>
  <si>
    <t>33 080,34</t>
  </si>
  <si>
    <t>32 410,41</t>
  </si>
  <si>
    <t>35 696,38</t>
  </si>
  <si>
    <t>33 901,26</t>
  </si>
  <si>
    <t>32 912,87</t>
  </si>
  <si>
    <t>37 204,5</t>
  </si>
  <si>
    <t>35 530,26</t>
  </si>
  <si>
    <t>35 923,32</t>
  </si>
  <si>
    <t>35 757,36</t>
  </si>
  <si>
    <t>36 587,3</t>
  </si>
  <si>
    <t>36 064,04</t>
  </si>
  <si>
    <t>35 052,18</t>
  </si>
  <si>
    <t>35 898,69</t>
  </si>
  <si>
    <t>35 760,84</t>
  </si>
  <si>
    <t>39 404,68</t>
  </si>
  <si>
    <t>37 269,81</t>
  </si>
  <si>
    <t>35 809,56</t>
  </si>
  <si>
    <t>39 016,1</t>
  </si>
  <si>
    <t>37 737,6</t>
  </si>
  <si>
    <t>38 035,8</t>
  </si>
  <si>
    <t>38 160,1</t>
  </si>
  <si>
    <t>39 666,1</t>
  </si>
  <si>
    <t>37 445,4</t>
  </si>
  <si>
    <t>37 461,1</t>
  </si>
  <si>
    <t>37 885,9</t>
  </si>
  <si>
    <t>37 766,6</t>
  </si>
  <si>
    <t>41 557,5</t>
  </si>
  <si>
    <t>39 714,8</t>
  </si>
  <si>
    <t>36 438,4</t>
  </si>
  <si>
    <t>40 789</t>
  </si>
  <si>
    <t>39 964,4</t>
  </si>
  <si>
    <t>41 370,7</t>
  </si>
  <si>
    <t>42 016,3</t>
  </si>
  <si>
    <t>42 361</t>
  </si>
  <si>
    <t>41 770,2</t>
  </si>
  <si>
    <t>41 582,3</t>
  </si>
  <si>
    <t>42 253,3</t>
  </si>
  <si>
    <t>42 306,4</t>
  </si>
  <si>
    <t>47 771,2</t>
  </si>
  <si>
    <t>44 498,2</t>
  </si>
  <si>
    <t>41 921,1</t>
  </si>
  <si>
    <t>48 970</t>
  </si>
  <si>
    <t>45 658,1</t>
  </si>
  <si>
    <t>47 681,8</t>
  </si>
  <si>
    <t>49 470,2</t>
  </si>
  <si>
    <t>48 209,4</t>
  </si>
  <si>
    <t>48 050,9</t>
  </si>
  <si>
    <t>50 306,9</t>
  </si>
  <si>
    <t>48 289,6</t>
  </si>
  <si>
    <t>48 809,1</t>
  </si>
  <si>
    <t>53 900,2</t>
  </si>
  <si>
    <t>51 416,2</t>
  </si>
  <si>
    <t>49 381,7</t>
  </si>
  <si>
    <t>56 343,5</t>
  </si>
  <si>
    <t>52 649,1</t>
  </si>
  <si>
    <t>55 130,2</t>
  </si>
  <si>
    <t>55 493,2</t>
  </si>
  <si>
    <t>56 519,3</t>
  </si>
  <si>
    <t>56 747,9</t>
  </si>
  <si>
    <t>55 678,6</t>
  </si>
  <si>
    <t>57 403,8</t>
  </si>
  <si>
    <t>24 443,35</t>
  </si>
  <si>
    <t>23 173,95</t>
  </si>
  <si>
    <t>26 202,22</t>
  </si>
  <si>
    <t>24 730,37</t>
  </si>
  <si>
    <t>24 974,7</t>
  </si>
  <si>
    <t>25 849,32</t>
  </si>
  <si>
    <t>28 063,14</t>
  </si>
  <si>
    <t>26 116,74</t>
  </si>
  <si>
    <t>26 566,37</t>
  </si>
  <si>
    <t>27 242</t>
  </si>
  <si>
    <t>26 087</t>
  </si>
  <si>
    <t>29 545</t>
  </si>
  <si>
    <t>25 996,67</t>
  </si>
  <si>
    <t>25 472,08</t>
  </si>
  <si>
    <t>27 854,55</t>
  </si>
  <si>
    <t>27 605,88</t>
  </si>
  <si>
    <t>28 406,21</t>
  </si>
  <si>
    <t>28 681,31</t>
  </si>
  <si>
    <t>30 008,15</t>
  </si>
  <si>
    <t>29 697,99</t>
  </si>
  <si>
    <t>29 220,92</t>
  </si>
  <si>
    <t>30 521,5</t>
  </si>
  <si>
    <t>29 216,32</t>
  </si>
  <si>
    <t>33 582,47</t>
  </si>
  <si>
    <t>29 712,37</t>
  </si>
  <si>
    <t>27 468,02</t>
  </si>
  <si>
    <t>31 289,25</t>
  </si>
  <si>
    <t>30 466,81</t>
  </si>
  <si>
    <t>29 698,96</t>
  </si>
  <si>
    <t>30 301,3</t>
  </si>
  <si>
    <t>31 669,31</t>
  </si>
  <si>
    <t>31 706,04</t>
  </si>
  <si>
    <t>31 397,68</t>
  </si>
  <si>
    <t>32 623,35</t>
  </si>
  <si>
    <t>31 135,58</t>
  </si>
  <si>
    <t>36 218,13</t>
  </si>
  <si>
    <t>32 949,6</t>
  </si>
  <si>
    <t>32 629,74</t>
  </si>
  <si>
    <t>34 433,4</t>
  </si>
  <si>
    <t>35 602,6</t>
  </si>
  <si>
    <t>33 735,7</t>
  </si>
  <si>
    <t>35 319,6</t>
  </si>
  <si>
    <t>35 174,4</t>
  </si>
  <si>
    <t>34 191,9</t>
  </si>
  <si>
    <t>33 608,3</t>
  </si>
  <si>
    <t>34 884,7</t>
  </si>
  <si>
    <t>33 627,8</t>
  </si>
  <si>
    <t>39 493,2</t>
  </si>
  <si>
    <t>35 327,6</t>
  </si>
  <si>
    <t>33 187,1</t>
  </si>
  <si>
    <t>36 870,6</t>
  </si>
  <si>
    <t>37 626,5</t>
  </si>
  <si>
    <t>38 101</t>
  </si>
  <si>
    <t>38 335,8</t>
  </si>
  <si>
    <t>41 243</t>
  </si>
  <si>
    <t>37 332,2</t>
  </si>
  <si>
    <t>39 100,1</t>
  </si>
  <si>
    <t>40 480,5</t>
  </si>
  <si>
    <t>40 070,1</t>
  </si>
  <si>
    <t>47 682,8</t>
  </si>
  <si>
    <t>40 665,2</t>
  </si>
  <si>
    <t>39 171,3</t>
  </si>
  <si>
    <t>46 309,1</t>
  </si>
  <si>
    <t>44 646,1</t>
  </si>
  <si>
    <t>42 324,3</t>
  </si>
  <si>
    <t>45 179,8</t>
  </si>
  <si>
    <t>47 827,4</t>
  </si>
  <si>
    <t>47 101,9</t>
  </si>
  <si>
    <t>45 634,7</t>
  </si>
  <si>
    <t>49 233,4</t>
  </si>
  <si>
    <t>47 927,8</t>
  </si>
  <si>
    <t>55 520,5</t>
  </si>
  <si>
    <t>48 594,6</t>
  </si>
  <si>
    <t>48 937</t>
  </si>
  <si>
    <t>52 422,8</t>
  </si>
  <si>
    <t>52 227,7</t>
  </si>
  <si>
    <t>50 093,1</t>
  </si>
  <si>
    <t>53 001,8</t>
  </si>
  <si>
    <t>55 398,9</t>
  </si>
  <si>
    <t>54 773,2</t>
  </si>
  <si>
    <t>55 313,2</t>
  </si>
  <si>
    <t>58 334,8</t>
  </si>
  <si>
    <t>24 667,71</t>
  </si>
  <si>
    <t>24 205,6</t>
  </si>
  <si>
    <t>26 237,29</t>
  </si>
  <si>
    <t>25 299,48</t>
  </si>
  <si>
    <t>25 826,55</t>
  </si>
  <si>
    <t>26 147,7</t>
  </si>
  <si>
    <t>26 321,57</t>
  </si>
  <si>
    <t>26 533,8</t>
  </si>
  <si>
    <t>26 174,35</t>
  </si>
  <si>
    <t>26 384</t>
  </si>
  <si>
    <t>25 766</t>
  </si>
  <si>
    <t>28 546</t>
  </si>
  <si>
    <t>25 714,14</t>
  </si>
  <si>
    <t>24 748,29</t>
  </si>
  <si>
    <t>26 111,05</t>
  </si>
  <si>
    <t>26 447,51</t>
  </si>
  <si>
    <t>26 544,85</t>
  </si>
  <si>
    <t>26 760,98</t>
  </si>
  <si>
    <t>26 974,7</t>
  </si>
  <si>
    <t>27 090,58</t>
  </si>
  <si>
    <t>26 761,35</t>
  </si>
  <si>
    <t>27 950,86</t>
  </si>
  <si>
    <t>26 926,16</t>
  </si>
  <si>
    <t>29 787,54</t>
  </si>
  <si>
    <t>28 398,11</t>
  </si>
  <si>
    <t>27 253,12</t>
  </si>
  <si>
    <t>28 625,08</t>
  </si>
  <si>
    <t>29 473,76</t>
  </si>
  <si>
    <t>29 046,15</t>
  </si>
  <si>
    <t>29 263,53</t>
  </si>
  <si>
    <t>30 957,11</t>
  </si>
  <si>
    <t>30 166,14</t>
  </si>
  <si>
    <t>29 552,87</t>
  </si>
  <si>
    <t>30 878,29</t>
  </si>
  <si>
    <t>29 478,38</t>
  </si>
  <si>
    <t>32 904,29</t>
  </si>
  <si>
    <t>30 336,86</t>
  </si>
  <si>
    <t>29 788,59</t>
  </si>
  <si>
    <t>30 503,4</t>
  </si>
  <si>
    <t>29 752,2</t>
  </si>
  <si>
    <t>29 273,6</t>
  </si>
  <si>
    <t>30 714,6</t>
  </si>
  <si>
    <t>31 200,7</t>
  </si>
  <si>
    <t>31 186,8</t>
  </si>
  <si>
    <t>31 399,5</t>
  </si>
  <si>
    <t>32 377,7</t>
  </si>
  <si>
    <t>31 048,4</t>
  </si>
  <si>
    <t>39 286,3</t>
  </si>
  <si>
    <t>33 364,5</t>
  </si>
  <si>
    <t>32 036,5</t>
  </si>
  <si>
    <t>34 374</t>
  </si>
  <si>
    <t>34 823,7</t>
  </si>
  <si>
    <t>34 576,6</t>
  </si>
  <si>
    <t>35 347,6</t>
  </si>
  <si>
    <t>35 625,9</t>
  </si>
  <si>
    <t>35 814,9</t>
  </si>
  <si>
    <t>36 616,1</t>
  </si>
  <si>
    <t>38 031,7</t>
  </si>
  <si>
    <t>36 940,8</t>
  </si>
  <si>
    <t>40 883,3</t>
  </si>
  <si>
    <t>38 579,6</t>
  </si>
  <si>
    <t>37 044</t>
  </si>
  <si>
    <t>39 564,8</t>
  </si>
  <si>
    <t>39 364</t>
  </si>
  <si>
    <t>39 571,5</t>
  </si>
  <si>
    <t>41 395,8</t>
  </si>
  <si>
    <t>41 391,8</t>
  </si>
  <si>
    <t>42 030,6</t>
  </si>
  <si>
    <t>41 469,1</t>
  </si>
  <si>
    <t>43 080,4</t>
  </si>
  <si>
    <t>43 354,4</t>
  </si>
  <si>
    <t>46 226,3</t>
  </si>
  <si>
    <t>44 557,2</t>
  </si>
  <si>
    <t>42 405,2</t>
  </si>
  <si>
    <t>45 886,6</t>
  </si>
  <si>
    <t>46 567,3</t>
  </si>
  <si>
    <t>46 755</t>
  </si>
  <si>
    <t>48 045,4</t>
  </si>
  <si>
    <t>48 796,8</t>
  </si>
  <si>
    <t>50 385,8</t>
  </si>
  <si>
    <t>49 689,9</t>
  </si>
  <si>
    <t>52 889,2</t>
  </si>
  <si>
    <t>31 425,94</t>
  </si>
  <si>
    <t>29 158,89</t>
  </si>
  <si>
    <t>33 603,53</t>
  </si>
  <si>
    <t>31 221,68</t>
  </si>
  <si>
    <t>31 794,38</t>
  </si>
  <si>
    <t>33 814,06</t>
  </si>
  <si>
    <t>33 108,86</t>
  </si>
  <si>
    <t>34 426,92</t>
  </si>
  <si>
    <t>34 131,62</t>
  </si>
  <si>
    <t>35 988</t>
  </si>
  <si>
    <t>36 042</t>
  </si>
  <si>
    <t>39 204</t>
  </si>
  <si>
    <t>35 776,54</t>
  </si>
  <si>
    <t>36 603,52</t>
  </si>
  <si>
    <t>39 651,39</t>
  </si>
  <si>
    <t>36 217,67</t>
  </si>
  <si>
    <t>36 965,63</t>
  </si>
  <si>
    <t>37 556,39</t>
  </si>
  <si>
    <t>38 043,2</t>
  </si>
  <si>
    <t>36 687</t>
  </si>
  <si>
    <t>37 517,13</t>
  </si>
  <si>
    <t>39 902,39</t>
  </si>
  <si>
    <t>38 521,81</t>
  </si>
  <si>
    <t>43 281,49</t>
  </si>
  <si>
    <t>37 365,37</t>
  </si>
  <si>
    <t>37 574,54</t>
  </si>
  <si>
    <t>42 399,29</t>
  </si>
  <si>
    <t>39 593,97</t>
  </si>
  <si>
    <t>38 557,89</t>
  </si>
  <si>
    <t>39 821,71</t>
  </si>
  <si>
    <t>40 012,32</t>
  </si>
  <si>
    <t>39 535,13</t>
  </si>
  <si>
    <t>39 892,11</t>
  </si>
  <si>
    <t>42 864,04</t>
  </si>
  <si>
    <t>41 864,67</t>
  </si>
  <si>
    <t>45 022,75</t>
  </si>
  <si>
    <t>41 385,88</t>
  </si>
  <si>
    <t>38 941,58</t>
  </si>
  <si>
    <t>48 711,2</t>
  </si>
  <si>
    <t>41 183</t>
  </si>
  <si>
    <t>38 494,1</t>
  </si>
  <si>
    <t>40 646,6</t>
  </si>
  <si>
    <t>40 821,6</t>
  </si>
  <si>
    <t>39 715,6</t>
  </si>
  <si>
    <t>40 818,5</t>
  </si>
  <si>
    <t>44 432</t>
  </si>
  <si>
    <t>42 798,7</t>
  </si>
  <si>
    <t>48 046,8</t>
  </si>
  <si>
    <t>43 608,4</t>
  </si>
  <si>
    <t>43 785,6</t>
  </si>
  <si>
    <t>53 813</t>
  </si>
  <si>
    <t>47 652,2</t>
  </si>
  <si>
    <t>44 019,9</t>
  </si>
  <si>
    <t>45 211</t>
  </si>
  <si>
    <t>45 871,2</t>
  </si>
  <si>
    <t>46 457,5</t>
  </si>
  <si>
    <t>48 245,3</t>
  </si>
  <si>
    <t>51 135,5</t>
  </si>
  <si>
    <t>50 994,8</t>
  </si>
  <si>
    <t>56 518,9</t>
  </si>
  <si>
    <t>48 924,9</t>
  </si>
  <si>
    <t>49 484,7</t>
  </si>
  <si>
    <t>59 127,1</t>
  </si>
  <si>
    <t>51 603,8</t>
  </si>
  <si>
    <t>50 640,6</t>
  </si>
  <si>
    <t>53 997,8</t>
  </si>
  <si>
    <t>55 501,6</t>
  </si>
  <si>
    <t>54 393,2</t>
  </si>
  <si>
    <t>56 153,3</t>
  </si>
  <si>
    <t>57 641</t>
  </si>
  <si>
    <t>59 140,6</t>
  </si>
  <si>
    <t>64 079,8</t>
  </si>
  <si>
    <t>58 406,9</t>
  </si>
  <si>
    <t>58 017,6</t>
  </si>
  <si>
    <t>66 248,7</t>
  </si>
  <si>
    <t>61 237</t>
  </si>
  <si>
    <t>60 931,6</t>
  </si>
  <si>
    <t>62 087,8</t>
  </si>
  <si>
    <t>61 710,9</t>
  </si>
  <si>
    <t>62 707,6</t>
  </si>
  <si>
    <t>64 726,5</t>
  </si>
  <si>
    <t>69 180,2</t>
  </si>
  <si>
    <t>39 412,02</t>
  </si>
  <si>
    <t>36 877,99</t>
  </si>
  <si>
    <t>59 684,61</t>
  </si>
  <si>
    <t>40 587,02</t>
  </si>
  <si>
    <t>41 403,88</t>
  </si>
  <si>
    <t>36 361,66</t>
  </si>
  <si>
    <t>36 691,1</t>
  </si>
  <si>
    <t>36 422,97</t>
  </si>
  <si>
    <t>36 491,93</t>
  </si>
  <si>
    <t>36 992</t>
  </si>
  <si>
    <t>37 064</t>
  </si>
  <si>
    <t>42 497</t>
  </si>
  <si>
    <t>37 583,28</t>
  </si>
  <si>
    <t>37 502,47</t>
  </si>
  <si>
    <t>40 492,69</t>
  </si>
  <si>
    <t>40 433,07</t>
  </si>
  <si>
    <t>40 204,11</t>
  </si>
  <si>
    <t>39 282,43</t>
  </si>
  <si>
    <t>41 314,06</t>
  </si>
  <si>
    <t>38 503,43</t>
  </si>
  <si>
    <t>37 566,34</t>
  </si>
  <si>
    <t>39 868,15</t>
  </si>
  <si>
    <t>39 214,74</t>
  </si>
  <si>
    <t>46 115,18</t>
  </si>
  <si>
    <t>41 414,78</t>
  </si>
  <si>
    <t>43 956,21</t>
  </si>
  <si>
    <t>43 101,58</t>
  </si>
  <si>
    <t>41 734,49</t>
  </si>
  <si>
    <t>42 549,56</t>
  </si>
  <si>
    <t>41 718,63</t>
  </si>
  <si>
    <t>42 853,85</t>
  </si>
  <si>
    <t>42 541,07</t>
  </si>
  <si>
    <t>42 151,11</t>
  </si>
  <si>
    <t>43 698</t>
  </si>
  <si>
    <t>42 545,53</t>
  </si>
  <si>
    <t>47 637,75</t>
  </si>
  <si>
    <t>45 547,64</t>
  </si>
  <si>
    <t>43 509,06</t>
  </si>
  <si>
    <t>57 739,7</t>
  </si>
  <si>
    <t>46 689,3</t>
  </si>
  <si>
    <t>45 424,7</t>
  </si>
  <si>
    <t>46 681,5</t>
  </si>
  <si>
    <t>48 477,7</t>
  </si>
  <si>
    <t>45 211,4</t>
  </si>
  <si>
    <t>45 674,5</t>
  </si>
  <si>
    <t>46 552,9</t>
  </si>
  <si>
    <t>44 361,5</t>
  </si>
  <si>
    <t>50 728,8</t>
  </si>
  <si>
    <t>47 503,1</t>
  </si>
  <si>
    <t>44 729,2</t>
  </si>
  <si>
    <t>59 094,4</t>
  </si>
  <si>
    <t>49 560,5</t>
  </si>
  <si>
    <t>49 127,8</t>
  </si>
  <si>
    <t>51 217,3</t>
  </si>
  <si>
    <t>52 059,1</t>
  </si>
  <si>
    <t>49 308,9</t>
  </si>
  <si>
    <t>51 171,7</t>
  </si>
  <si>
    <t>52 804,2</t>
  </si>
  <si>
    <t>50 023,7</t>
  </si>
  <si>
    <t>58 375,9</t>
  </si>
  <si>
    <t>56 613</t>
  </si>
  <si>
    <t>52 445,2</t>
  </si>
  <si>
    <t>73 977,7</t>
  </si>
  <si>
    <t>56 987</t>
  </si>
  <si>
    <t>57 140,3</t>
  </si>
  <si>
    <t>59 493,7</t>
  </si>
  <si>
    <t>60 721,5</t>
  </si>
  <si>
    <t>57 053,9</t>
  </si>
  <si>
    <t>57 845,8</t>
  </si>
  <si>
    <t>59 666,7</t>
  </si>
  <si>
    <t>59 902,4</t>
  </si>
  <si>
    <t>67 158,2</t>
  </si>
  <si>
    <t>62 617,8</t>
  </si>
  <si>
    <t>60 330,6</t>
  </si>
  <si>
    <t>82 959,9</t>
  </si>
  <si>
    <t>65 518,6</t>
  </si>
  <si>
    <t>66 006,5</t>
  </si>
  <si>
    <t>67 696,7</t>
  </si>
  <si>
    <t>69 837,2</t>
  </si>
  <si>
    <t>66 911,1</t>
  </si>
  <si>
    <t>66 976,4</t>
  </si>
  <si>
    <t>71 643,7</t>
  </si>
  <si>
    <t>36 786,7</t>
  </si>
  <si>
    <t>34 571,52</t>
  </si>
  <si>
    <t>40 270,92</t>
  </si>
  <si>
    <t>39 977,12</t>
  </si>
  <si>
    <t>36 356,58</t>
  </si>
  <si>
    <t>38 208</t>
  </si>
  <si>
    <t>38 333,82</t>
  </si>
  <si>
    <t>37 664,25</t>
  </si>
  <si>
    <t>37 398,89</t>
  </si>
  <si>
    <t>38 000</t>
  </si>
  <si>
    <t>36 803</t>
  </si>
  <si>
    <t>41 809</t>
  </si>
  <si>
    <t>39 378,32</t>
  </si>
  <si>
    <t>36 336,93</t>
  </si>
  <si>
    <t>39 280,93</t>
  </si>
  <si>
    <t>43 006,09</t>
  </si>
  <si>
    <t>39 409,46</t>
  </si>
  <si>
    <t>39 755,08</t>
  </si>
  <si>
    <t>40 430,79</t>
  </si>
  <si>
    <t>39 709,98</t>
  </si>
  <si>
    <t>38 304,12</t>
  </si>
  <si>
    <t>39 142,58</t>
  </si>
  <si>
    <t>38 628,72</t>
  </si>
  <si>
    <t>43 981,27</t>
  </si>
  <si>
    <t>39 549,61</t>
  </si>
  <si>
    <t>39 356,1</t>
  </si>
  <si>
    <t>42 111,86</t>
  </si>
  <si>
    <t>48 725,23</t>
  </si>
  <si>
    <t>42 913,64</t>
  </si>
  <si>
    <t>42 667,1</t>
  </si>
  <si>
    <t>43 484,53</t>
  </si>
  <si>
    <t>43 457,16</t>
  </si>
  <si>
    <t>44 860,29</t>
  </si>
  <si>
    <t>43 088,23</t>
  </si>
  <si>
    <t>42 088,53</t>
  </si>
  <si>
    <t>47 473,06</t>
  </si>
  <si>
    <t>42 670,86</t>
  </si>
  <si>
    <t>42 355,3</t>
  </si>
  <si>
    <t>45 100,4</t>
  </si>
  <si>
    <t>48 236,5</t>
  </si>
  <si>
    <t>44 401,8</t>
  </si>
  <si>
    <t>46 113,6</t>
  </si>
  <si>
    <t>47 043,2</t>
  </si>
  <si>
    <t>45 046,7</t>
  </si>
  <si>
    <t>43 950,4</t>
  </si>
  <si>
    <t>44 755,9</t>
  </si>
  <si>
    <t>44 391,7</t>
  </si>
  <si>
    <t>48 972,5</t>
  </si>
  <si>
    <t>45 236,3</t>
  </si>
  <si>
    <t>44 354,1</t>
  </si>
  <si>
    <t>46 145,4</t>
  </si>
  <si>
    <t>53 863,6</t>
  </si>
  <si>
    <t>46 546,6</t>
  </si>
  <si>
    <t>48 431</t>
  </si>
  <si>
    <t>49 873,8</t>
  </si>
  <si>
    <t>47 484,1</t>
  </si>
  <si>
    <t>48 610</t>
  </si>
  <si>
    <t>49 931,2</t>
  </si>
  <si>
    <t>48 851,5</t>
  </si>
  <si>
    <t>53 472,3</t>
  </si>
  <si>
    <t>50 942,2</t>
  </si>
  <si>
    <t>47 775,8</t>
  </si>
  <si>
    <t>68 651,8</t>
  </si>
  <si>
    <t>53 306,6</t>
  </si>
  <si>
    <t>54 155,7</t>
  </si>
  <si>
    <t>56 470,4</t>
  </si>
  <si>
    <t>56 790,9</t>
  </si>
  <si>
    <t>54 777,5</t>
  </si>
  <si>
    <t>56 980</t>
  </si>
  <si>
    <t>58 517</t>
  </si>
  <si>
    <t>56 291,6</t>
  </si>
  <si>
    <t>68 641,5</t>
  </si>
  <si>
    <t>57 608,5</t>
  </si>
  <si>
    <t>56 160,6</t>
  </si>
  <si>
    <t>70 159,8</t>
  </si>
  <si>
    <t>71 092,4</t>
  </si>
  <si>
    <t>60 488,9</t>
  </si>
  <si>
    <t>63 530,2</t>
  </si>
  <si>
    <t>69 863,2</t>
  </si>
  <si>
    <t>63 571,2</t>
  </si>
  <si>
    <t>64 561,6</t>
  </si>
  <si>
    <t>68 062,4</t>
  </si>
  <si>
    <t>90 696,98</t>
  </si>
  <si>
    <t>115 056,55</t>
  </si>
  <si>
    <t>99 753,53</t>
  </si>
  <si>
    <t>100 850,28</t>
  </si>
  <si>
    <t>90 343,72</t>
  </si>
  <si>
    <t>110 200,05</t>
  </si>
  <si>
    <t>89 525,49</t>
  </si>
  <si>
    <t>88 571,33</t>
  </si>
  <si>
    <t>84 241,46</t>
  </si>
  <si>
    <t>93 678</t>
  </si>
  <si>
    <t>84 351</t>
  </si>
  <si>
    <t>102 604</t>
  </si>
  <si>
    <t>93 765,68</t>
  </si>
  <si>
    <t>113 209,42</t>
  </si>
  <si>
    <t>115 366,52</t>
  </si>
  <si>
    <t>102 807,98</t>
  </si>
  <si>
    <t>97 690,94</t>
  </si>
  <si>
    <t>111 201,93</t>
  </si>
  <si>
    <t>105 572,65</t>
  </si>
  <si>
    <t>90 601,37</t>
  </si>
  <si>
    <t>89 380,59</t>
  </si>
  <si>
    <t>99 525,49</t>
  </si>
  <si>
    <t>85 581,58</t>
  </si>
  <si>
    <t>109 958,59</t>
  </si>
  <si>
    <t>107 337,48</t>
  </si>
  <si>
    <t>105 625,72</t>
  </si>
  <si>
    <t>127 511,55</t>
  </si>
  <si>
    <t>107 934,82</t>
  </si>
  <si>
    <t>109 054,59</t>
  </si>
  <si>
    <t>113 055,15</t>
  </si>
  <si>
    <t>101 627,89</t>
  </si>
  <si>
    <t>100 016,62</t>
  </si>
  <si>
    <t>93 305,74</t>
  </si>
  <si>
    <t>104 550,24</t>
  </si>
  <si>
    <t>92 585,32</t>
  </si>
  <si>
    <t>132 573,21</t>
  </si>
  <si>
    <t>119 150,65</t>
  </si>
  <si>
    <t>139 558,67</t>
  </si>
  <si>
    <t>126 631,4</t>
  </si>
  <si>
    <t>111 133,8</t>
  </si>
  <si>
    <t>118 484,1</t>
  </si>
  <si>
    <t>115 563,3</t>
  </si>
  <si>
    <t>110 565,9</t>
  </si>
  <si>
    <t>97 121,2</t>
  </si>
  <si>
    <t>93 799,8</t>
  </si>
  <si>
    <t>104 414,5</t>
  </si>
  <si>
    <t>94 658,2</t>
  </si>
  <si>
    <t>113 723</t>
  </si>
  <si>
    <t>121 937,4</t>
  </si>
  <si>
    <t>132 610,9</t>
  </si>
  <si>
    <t>134 773,5</t>
  </si>
  <si>
    <t>107 108,3</t>
  </si>
  <si>
    <t>109 564,8</t>
  </si>
  <si>
    <t>125 643,8</t>
  </si>
  <si>
    <t>109 294,6</t>
  </si>
  <si>
    <t>103 133,2</t>
  </si>
  <si>
    <t>101 065,2</t>
  </si>
  <si>
    <t>113 972,7</t>
  </si>
  <si>
    <t>106 638,6</t>
  </si>
  <si>
    <t>126 770,4</t>
  </si>
  <si>
    <t>131 512,7</t>
  </si>
  <si>
    <t>154 273,9</t>
  </si>
  <si>
    <t>133 845,9</t>
  </si>
  <si>
    <t>111 655,5</t>
  </si>
  <si>
    <t>119 737,3</t>
  </si>
  <si>
    <t>121 975,3</t>
  </si>
  <si>
    <t>115 654,2</t>
  </si>
  <si>
    <t>101 974,6</t>
  </si>
  <si>
    <t>116 169</t>
  </si>
  <si>
    <t>122 754,4</t>
  </si>
  <si>
    <t>108 134,1</t>
  </si>
  <si>
    <t>137 702,3</t>
  </si>
  <si>
    <t>130 813,3</t>
  </si>
  <si>
    <t>166 798,3</t>
  </si>
  <si>
    <t>148 335,8</t>
  </si>
  <si>
    <t>145 579,6</t>
  </si>
  <si>
    <t>137 434,3</t>
  </si>
  <si>
    <t>153 374</t>
  </si>
  <si>
    <t>137 941,3</t>
  </si>
  <si>
    <t>119 633,7</t>
  </si>
  <si>
    <t>125 943,1</t>
  </si>
  <si>
    <t>136 023,9</t>
  </si>
  <si>
    <t>87 773,72</t>
  </si>
  <si>
    <t>83 441,82</t>
  </si>
  <si>
    <t>19 913,19</t>
  </si>
  <si>
    <t>20 211,64</t>
  </si>
  <si>
    <t>21 763,09</t>
  </si>
  <si>
    <t>21 106,74</t>
  </si>
  <si>
    <t>21 149,07</t>
  </si>
  <si>
    <t>22 418,91</t>
  </si>
  <si>
    <t>22 808,08</t>
  </si>
  <si>
    <t>22 974,55</t>
  </si>
  <si>
    <t>22 131,15</t>
  </si>
  <si>
    <t>22 820</t>
  </si>
  <si>
    <t>23 148</t>
  </si>
  <si>
    <t>25 139</t>
  </si>
  <si>
    <t>21 912,36</t>
  </si>
  <si>
    <t>22 346,73</t>
  </si>
  <si>
    <t>23 535,6</t>
  </si>
  <si>
    <t>23 645,08</t>
  </si>
  <si>
    <t>23 959,27</t>
  </si>
  <si>
    <t>24 677,59</t>
  </si>
  <si>
    <t>24 722,33</t>
  </si>
  <si>
    <t>24 522,06</t>
  </si>
  <si>
    <t>24 409,11</t>
  </si>
  <si>
    <t>24 876,37</t>
  </si>
  <si>
    <t>25 112,45</t>
  </si>
  <si>
    <t>28 032</t>
  </si>
  <si>
    <t>23 567,18</t>
  </si>
  <si>
    <t>23 817,96</t>
  </si>
  <si>
    <t>25 681,41</t>
  </si>
  <si>
    <t>26 115,28</t>
  </si>
  <si>
    <t>24 887,81</t>
  </si>
  <si>
    <t>25 836,31</t>
  </si>
  <si>
    <t>26 546,56</t>
  </si>
  <si>
    <t>26 511,7</t>
  </si>
  <si>
    <t>25 614,5</t>
  </si>
  <si>
    <t>27 293,69</t>
  </si>
  <si>
    <t>26 251,09</t>
  </si>
  <si>
    <t>31 145,41</t>
  </si>
  <si>
    <t>27 403,97</t>
  </si>
  <si>
    <t>26 903,03</t>
  </si>
  <si>
    <t>28 415,3</t>
  </si>
  <si>
    <t>26 825,5</t>
  </si>
  <si>
    <t>26 480,7</t>
  </si>
  <si>
    <t>28 957</t>
  </si>
  <si>
    <t>29 037,2</t>
  </si>
  <si>
    <t>27 630,6</t>
  </si>
  <si>
    <t>28 640,3</t>
  </si>
  <si>
    <t>29 894,8</t>
  </si>
  <si>
    <t>29 581,3</t>
  </si>
  <si>
    <t>35 968,3</t>
  </si>
  <si>
    <t>29 321,4</t>
  </si>
  <si>
    <t>30 317,5</t>
  </si>
  <si>
    <t>30 847,8</t>
  </si>
  <si>
    <t>31 078</t>
  </si>
  <si>
    <t>29 902,9</t>
  </si>
  <si>
    <t>33 252,5</t>
  </si>
  <si>
    <t>33 049,4</t>
  </si>
  <si>
    <t>32 177,3</t>
  </si>
  <si>
    <t>32 575,9</t>
  </si>
  <si>
    <t>32 417</t>
  </si>
  <si>
    <t>33 078,2</t>
  </si>
  <si>
    <t>39 779,7</t>
  </si>
  <si>
    <t>31 877,9</t>
  </si>
  <si>
    <t>33 696,3</t>
  </si>
  <si>
    <t>35 657,1</t>
  </si>
  <si>
    <t>36 813,5</t>
  </si>
  <si>
    <t>34 382,3</t>
  </si>
  <si>
    <t>38 548</t>
  </si>
  <si>
    <t>36 583</t>
  </si>
  <si>
    <t>36 303,4</t>
  </si>
  <si>
    <t>36 693</t>
  </si>
  <si>
    <t>40 610,1</t>
  </si>
  <si>
    <t>40 160,6</t>
  </si>
  <si>
    <t>45 721,9</t>
  </si>
  <si>
    <t>38 043,9</t>
  </si>
  <si>
    <t>38 693,7</t>
  </si>
  <si>
    <t>42 594,2</t>
  </si>
  <si>
    <t>43 126,6</t>
  </si>
  <si>
    <t>43 419,9</t>
  </si>
  <si>
    <t>46 116,4</t>
  </si>
  <si>
    <t>44 918,9</t>
  </si>
  <si>
    <t>44 794</t>
  </si>
  <si>
    <t>44 279,7</t>
  </si>
  <si>
    <t>48 134,3</t>
  </si>
  <si>
    <t>19 673,92</t>
  </si>
  <si>
    <t>20 046,72</t>
  </si>
  <si>
    <t>22 920,45</t>
  </si>
  <si>
    <t>22 063,29</t>
  </si>
  <si>
    <t>21 659,38</t>
  </si>
  <si>
    <t>23 756,88</t>
  </si>
  <si>
    <t>23 503,32</t>
  </si>
  <si>
    <t>24 021,21</t>
  </si>
  <si>
    <t>23 739,05</t>
  </si>
  <si>
    <t>23 922</t>
  </si>
  <si>
    <t>23 697</t>
  </si>
  <si>
    <t>23 568</t>
  </si>
  <si>
    <t>21 975,95</t>
  </si>
  <si>
    <t>22 323,48</t>
  </si>
  <si>
    <t>23 550,13</t>
  </si>
  <si>
    <t>24 530,77</t>
  </si>
  <si>
    <t>24 189,1</t>
  </si>
  <si>
    <t>23 929,11</t>
  </si>
  <si>
    <t>24 608,31</t>
  </si>
  <si>
    <t>23 974,19</t>
  </si>
  <si>
    <t>23 491,26</t>
  </si>
  <si>
    <t>24 542,86</t>
  </si>
  <si>
    <t>24 892,47</t>
  </si>
  <si>
    <t>25 785,1</t>
  </si>
  <si>
    <t>26 021,46</t>
  </si>
  <si>
    <t>26 414,42</t>
  </si>
  <si>
    <t>27 202,59</t>
  </si>
  <si>
    <t>28 645,41</t>
  </si>
  <si>
    <t>27 793,37</t>
  </si>
  <si>
    <t>26 937,41</t>
  </si>
  <si>
    <t>27 786,73</t>
  </si>
  <si>
    <t>28 550,52</t>
  </si>
  <si>
    <t>28 481,57</t>
  </si>
  <si>
    <t>29 324,52</t>
  </si>
  <si>
    <t>28 361,19</t>
  </si>
  <si>
    <t>28 473,23</t>
  </si>
  <si>
    <t>27 113,1</t>
  </si>
  <si>
    <t>27 066,17</t>
  </si>
  <si>
    <t>27 751</t>
  </si>
  <si>
    <t>25 684,2</t>
  </si>
  <si>
    <t>25 795</t>
  </si>
  <si>
    <t>29 163,6</t>
  </si>
  <si>
    <t>28 284</t>
  </si>
  <si>
    <t>27 967,9</t>
  </si>
  <si>
    <t>28 591</t>
  </si>
  <si>
    <t>28 638,6</t>
  </si>
  <si>
    <t>28 854,4</t>
  </si>
  <si>
    <t>29 504,6</t>
  </si>
  <si>
    <t>29 000,8</t>
  </si>
  <si>
    <t>31 016,1</t>
  </si>
  <si>
    <t>31 400,2</t>
  </si>
  <si>
    <t>32 400,4</t>
  </si>
  <si>
    <t>32 603,4</t>
  </si>
  <si>
    <t>32 921,3</t>
  </si>
  <si>
    <t>33 245,2</t>
  </si>
  <si>
    <t>30 489,4</t>
  </si>
  <si>
    <t>32 463,4</t>
  </si>
  <si>
    <t>34 144</t>
  </si>
  <si>
    <t>34 051,2</t>
  </si>
  <si>
    <t>36 433,1</t>
  </si>
  <si>
    <t>34 554,9</t>
  </si>
  <si>
    <t>34 995,3</t>
  </si>
  <si>
    <t>36 925,4</t>
  </si>
  <si>
    <t>37 594,5</t>
  </si>
  <si>
    <t>37 061,4</t>
  </si>
  <si>
    <t>42 276,6</t>
  </si>
  <si>
    <t>33 942,7</t>
  </si>
  <si>
    <t>38 114</t>
  </si>
  <si>
    <t>36 634,5</t>
  </si>
  <si>
    <t>40 079,8</t>
  </si>
  <si>
    <t>43 660,2</t>
  </si>
  <si>
    <t>47 032,7</t>
  </si>
  <si>
    <t>39 186,9</t>
  </si>
  <si>
    <t>39 381,9</t>
  </si>
  <si>
    <t>40 919,8</t>
  </si>
  <si>
    <t>42 189,4</t>
  </si>
  <si>
    <t>43 966,5</t>
  </si>
  <si>
    <t>48 226,2</t>
  </si>
  <si>
    <t>42 269,3</t>
  </si>
  <si>
    <t>45 375,9</t>
  </si>
  <si>
    <t>45 993,6</t>
  </si>
  <si>
    <t>48 934,7</t>
  </si>
  <si>
    <t>18 421,69</t>
  </si>
  <si>
    <t>17 899,64</t>
  </si>
  <si>
    <t>20 048,26</t>
  </si>
  <si>
    <t>19 940,76</t>
  </si>
  <si>
    <t>19 474,34</t>
  </si>
  <si>
    <t>21 683,25</t>
  </si>
  <si>
    <t>21 617,72</t>
  </si>
  <si>
    <t>22 439,19</t>
  </si>
  <si>
    <t>20 562,14</t>
  </si>
  <si>
    <t>21 069</t>
  </si>
  <si>
    <t>22 291</t>
  </si>
  <si>
    <t>22 930</t>
  </si>
  <si>
    <t>21 586,46</t>
  </si>
  <si>
    <t>21 751,44</t>
  </si>
  <si>
    <t>23 583,48</t>
  </si>
  <si>
    <t>22 804,03</t>
  </si>
  <si>
    <t>23 196,79</t>
  </si>
  <si>
    <t>24 113,6</t>
  </si>
  <si>
    <t>25 205</t>
  </si>
  <si>
    <t>24 565,22</t>
  </si>
  <si>
    <t>26 005,61</t>
  </si>
  <si>
    <t>25 827,9</t>
  </si>
  <si>
    <t>26 274,52</t>
  </si>
  <si>
    <t>29 973,66</t>
  </si>
  <si>
    <t>24 266,01</t>
  </si>
  <si>
    <t>24 508,87</t>
  </si>
  <si>
    <t>28 171,25</t>
  </si>
  <si>
    <t>27 745,09</t>
  </si>
  <si>
    <t>26 115,63</t>
  </si>
  <si>
    <t>25 961,03</t>
  </si>
  <si>
    <t>27 266</t>
  </si>
  <si>
    <t>28 120,39</t>
  </si>
  <si>
    <t>26 378,41</t>
  </si>
  <si>
    <t>28 781,48</t>
  </si>
  <si>
    <t>26 158,89</t>
  </si>
  <si>
    <t>29 311,57</t>
  </si>
  <si>
    <t>26 153,2</t>
  </si>
  <si>
    <t>27 708,06</t>
  </si>
  <si>
    <t>28 587,4</t>
  </si>
  <si>
    <t>28 884,3</t>
  </si>
  <si>
    <t>27 017,5</t>
  </si>
  <si>
    <t>30 382,6</t>
  </si>
  <si>
    <t>29 382,4</t>
  </si>
  <si>
    <t>28 680,6</t>
  </si>
  <si>
    <t>28 679,7</t>
  </si>
  <si>
    <t>29 487,5</t>
  </si>
  <si>
    <t>29 046,4</t>
  </si>
  <si>
    <t>35 377,7</t>
  </si>
  <si>
    <t>28 973</t>
  </si>
  <si>
    <t>29 193,9</t>
  </si>
  <si>
    <t>31 499,5</t>
  </si>
  <si>
    <t>31 677</t>
  </si>
  <si>
    <t>30 624,1</t>
  </si>
  <si>
    <t>35 532,9</t>
  </si>
  <si>
    <t>32 580</t>
  </si>
  <si>
    <t>33 077,1</t>
  </si>
  <si>
    <t>31 797,5</t>
  </si>
  <si>
    <t>32 124,6</t>
  </si>
  <si>
    <t>33 865,5</t>
  </si>
  <si>
    <t>44 919,2</t>
  </si>
  <si>
    <t>30 945,2</t>
  </si>
  <si>
    <t>33 072,6</t>
  </si>
  <si>
    <t>35 999,8</t>
  </si>
  <si>
    <t>37 472,5</t>
  </si>
  <si>
    <t>36 337,6</t>
  </si>
  <si>
    <t>39 975,2</t>
  </si>
  <si>
    <t>38 866,2</t>
  </si>
  <si>
    <t>37 548,6</t>
  </si>
  <si>
    <t>38 220</t>
  </si>
  <si>
    <t>43 371,8</t>
  </si>
  <si>
    <t>40 142</t>
  </si>
  <si>
    <t>46 923,1</t>
  </si>
  <si>
    <t>38 376,1</t>
  </si>
  <si>
    <t>38 742,1</t>
  </si>
  <si>
    <t>47 803,1</t>
  </si>
  <si>
    <t>48 612,3</t>
  </si>
  <si>
    <t>43 415,6</t>
  </si>
  <si>
    <t>46 308,4</t>
  </si>
  <si>
    <t>48 811,3</t>
  </si>
  <si>
    <t>46 881,2</t>
  </si>
  <si>
    <t>43 837</t>
  </si>
  <si>
    <t>51 742,1</t>
  </si>
  <si>
    <t>21 440,59</t>
  </si>
  <si>
    <t>24 504,43</t>
  </si>
  <si>
    <t>24 875,53</t>
  </si>
  <si>
    <t>22 587,16</t>
  </si>
  <si>
    <t>22 865,96</t>
  </si>
  <si>
    <t>23 191,29</t>
  </si>
  <si>
    <t>23 398,2</t>
  </si>
  <si>
    <t>22 800,1</t>
  </si>
  <si>
    <t>22 875,37</t>
  </si>
  <si>
    <t>23 319</t>
  </si>
  <si>
    <t>22 948</t>
  </si>
  <si>
    <t>24 119</t>
  </si>
  <si>
    <t>23 316,99</t>
  </si>
  <si>
    <t>21 311,85</t>
  </si>
  <si>
    <t>21 689</t>
  </si>
  <si>
    <t>21 930,54</t>
  </si>
  <si>
    <t>22 123,38</t>
  </si>
  <si>
    <t>24 004,3</t>
  </si>
  <si>
    <t>22 313,76</t>
  </si>
  <si>
    <t>22 973,85</t>
  </si>
  <si>
    <t>20 868,81</t>
  </si>
  <si>
    <t>22 078,09</t>
  </si>
  <si>
    <t>23 211,36</t>
  </si>
  <si>
    <t>23 638,71</t>
  </si>
  <si>
    <t>25 439,24</t>
  </si>
  <si>
    <t>24 798,22</t>
  </si>
  <si>
    <t>25 890,99</t>
  </si>
  <si>
    <t>24 827,74</t>
  </si>
  <si>
    <t>24 363,94</t>
  </si>
  <si>
    <t>26 563,34</t>
  </si>
  <si>
    <t>27 229,43</t>
  </si>
  <si>
    <t>26 171,39</t>
  </si>
  <si>
    <t>26 319,9</t>
  </si>
  <si>
    <t>26 816,06</t>
  </si>
  <si>
    <t>26 171,66</t>
  </si>
  <si>
    <t>26 306,44</t>
  </si>
  <si>
    <t>24 594,37</t>
  </si>
  <si>
    <t>25 256,37</t>
  </si>
  <si>
    <t>25 296,2</t>
  </si>
  <si>
    <t>24 746,4</t>
  </si>
  <si>
    <t>25 422,6</t>
  </si>
  <si>
    <t>27 880,1</t>
  </si>
  <si>
    <t>27 436,1</t>
  </si>
  <si>
    <t>25 645,3</t>
  </si>
  <si>
    <t>26 383,7</t>
  </si>
  <si>
    <t>28 376,1</t>
  </si>
  <si>
    <t>28 775,4</t>
  </si>
  <si>
    <t>30 083,5</t>
  </si>
  <si>
    <t>28 082,6</t>
  </si>
  <si>
    <t>29 270,3</t>
  </si>
  <si>
    <t>33 624,5</t>
  </si>
  <si>
    <t>31 535,2</t>
  </si>
  <si>
    <t>31 266,9</t>
  </si>
  <si>
    <t>33 120,4</t>
  </si>
  <si>
    <t>32 720,5</t>
  </si>
  <si>
    <t>32 506,5</t>
  </si>
  <si>
    <t>32 730,3</t>
  </si>
  <si>
    <t>33 525</t>
  </si>
  <si>
    <t>37 102</t>
  </si>
  <si>
    <t>32 021,4</t>
  </si>
  <si>
    <t>32 827,2</t>
  </si>
  <si>
    <t>33 806,1</t>
  </si>
  <si>
    <t>34 049,7</t>
  </si>
  <si>
    <t>32 572,9</t>
  </si>
  <si>
    <t>34 104,1</t>
  </si>
  <si>
    <t>34 689,9</t>
  </si>
  <si>
    <t>34 590,6</t>
  </si>
  <si>
    <t>34 129,7</t>
  </si>
  <si>
    <t>35 313,9</t>
  </si>
  <si>
    <t>35 843,2</t>
  </si>
  <si>
    <t>41 748,9</t>
  </si>
  <si>
    <t>38 180,3</t>
  </si>
  <si>
    <t>39 762,4</t>
  </si>
  <si>
    <t>45 788,3</t>
  </si>
  <si>
    <t>43 057,3</t>
  </si>
  <si>
    <t>43 574,8</t>
  </si>
  <si>
    <t>46 822,6</t>
  </si>
  <si>
    <t>46 422,1</t>
  </si>
  <si>
    <t>51 066,9</t>
  </si>
  <si>
    <t>46 975,7</t>
  </si>
  <si>
    <t>49 931,5</t>
  </si>
  <si>
    <t>20 578,3</t>
  </si>
  <si>
    <t>21 072,55</t>
  </si>
  <si>
    <t>22 279,08</t>
  </si>
  <si>
    <t>21 480,62</t>
  </si>
  <si>
    <t>21 793,87</t>
  </si>
  <si>
    <t>22 593,61</t>
  </si>
  <si>
    <t>23 280,6</t>
  </si>
  <si>
    <t>23 152,57</t>
  </si>
  <si>
    <t>22 682,72</t>
  </si>
  <si>
    <t>23 520</t>
  </si>
  <si>
    <t>23 521</t>
  </si>
  <si>
    <t>26 414</t>
  </si>
  <si>
    <t>21 959,81</t>
  </si>
  <si>
    <t>22 724,01</t>
  </si>
  <si>
    <t>23 648,96</t>
  </si>
  <si>
    <t>24 068,8</t>
  </si>
  <si>
    <t>24 426,72</t>
  </si>
  <si>
    <t>25 052,57</t>
  </si>
  <si>
    <t>24 695,27</t>
  </si>
  <si>
    <t>24 673,1</t>
  </si>
  <si>
    <t>24 024,11</t>
  </si>
  <si>
    <t>24 683,82</t>
  </si>
  <si>
    <t>24 756,46</t>
  </si>
  <si>
    <t>27 684,09</t>
  </si>
  <si>
    <t>22 969,64</t>
  </si>
  <si>
    <t>23 278,29</t>
  </si>
  <si>
    <t>24 633,34</t>
  </si>
  <si>
    <t>25 411,23</t>
  </si>
  <si>
    <t>24 262,06</t>
  </si>
  <si>
    <t>25 657,97</t>
  </si>
  <si>
    <t>26 142,17</t>
  </si>
  <si>
    <t>25 804,51</t>
  </si>
  <si>
    <t>25 094,83</t>
  </si>
  <si>
    <t>26 659,92</t>
  </si>
  <si>
    <t>26 140,54</t>
  </si>
  <si>
    <t>32 290,09</t>
  </si>
  <si>
    <t>28 076,77</t>
  </si>
  <si>
    <t>26 743,5</t>
  </si>
  <si>
    <t>28 634,5</t>
  </si>
  <si>
    <t>26 366,3</t>
  </si>
  <si>
    <t>26 426,7</t>
  </si>
  <si>
    <t>28 553,2</t>
  </si>
  <si>
    <t>29 074,7</t>
  </si>
  <si>
    <t>27 365,3</t>
  </si>
  <si>
    <t>28 779,9</t>
  </si>
  <si>
    <t>30 214,8</t>
  </si>
  <si>
    <t>29 868,6</t>
  </si>
  <si>
    <t>36 953,2</t>
  </si>
  <si>
    <t>29 535,7</t>
  </si>
  <si>
    <t>30 740,1</t>
  </si>
  <si>
    <t>30 418,2</t>
  </si>
  <si>
    <t>30 758,9</t>
  </si>
  <si>
    <t>29 411,9</t>
  </si>
  <si>
    <t>32 471,9</t>
  </si>
  <si>
    <t>33 207</t>
  </si>
  <si>
    <t>31 912,6</t>
  </si>
  <si>
    <t>32 864,9</t>
  </si>
  <si>
    <t>32 403,1</t>
  </si>
  <si>
    <t>32 713,5</t>
  </si>
  <si>
    <t>38 347,7</t>
  </si>
  <si>
    <t>32 110,1</t>
  </si>
  <si>
    <t>33 954</t>
  </si>
  <si>
    <t>35 564,1</t>
  </si>
  <si>
    <t>36 682,2</t>
  </si>
  <si>
    <t>33 540,4</t>
  </si>
  <si>
    <t>38 030,3</t>
  </si>
  <si>
    <t>35 896,9</t>
  </si>
  <si>
    <t>35 807</t>
  </si>
  <si>
    <t>36 243,2</t>
  </si>
  <si>
    <t>39 852,1</t>
  </si>
  <si>
    <t>40 277,4</t>
  </si>
  <si>
    <t>45 449,9</t>
  </si>
  <si>
    <t>37 864,4</t>
  </si>
  <si>
    <t>38 577,1</t>
  </si>
  <si>
    <t>40 775,1</t>
  </si>
  <si>
    <t>41 276</t>
  </si>
  <si>
    <t>43 382,5</t>
  </si>
  <si>
    <t>45 885</t>
  </si>
  <si>
    <t>43 598</t>
  </si>
  <si>
    <t>43 615,5</t>
  </si>
  <si>
    <t>44 158,2</t>
  </si>
  <si>
    <t>46 712,1</t>
  </si>
  <si>
    <t>17 643,85</t>
  </si>
  <si>
    <t>17 549,66</t>
  </si>
  <si>
    <t>19 489,89</t>
  </si>
  <si>
    <t>19 072,47</t>
  </si>
  <si>
    <t>19 283,08</t>
  </si>
  <si>
    <t>20 589,2</t>
  </si>
  <si>
    <t>20 203,54</t>
  </si>
  <si>
    <t>20 001,49</t>
  </si>
  <si>
    <t>19 706,69</t>
  </si>
  <si>
    <t>20 954</t>
  </si>
  <si>
    <t>20 601</t>
  </si>
  <si>
    <t>22 298</t>
  </si>
  <si>
    <t>17 384,87</t>
  </si>
  <si>
    <t>17 957,14</t>
  </si>
  <si>
    <t>18 679,09</t>
  </si>
  <si>
    <t>21 139,07</t>
  </si>
  <si>
    <t>19 954,51</t>
  </si>
  <si>
    <t>20 796,29</t>
  </si>
  <si>
    <t>20 397,55</t>
  </si>
  <si>
    <t>20 358,53</t>
  </si>
  <si>
    <t>19 645,65</t>
  </si>
  <si>
    <t>20 305,43</t>
  </si>
  <si>
    <t>20 042,5</t>
  </si>
  <si>
    <t>22 295,76</t>
  </si>
  <si>
    <t>18 345,74</t>
  </si>
  <si>
    <t>19 438,76</t>
  </si>
  <si>
    <t>19 907,22</t>
  </si>
  <si>
    <t>20 888,33</t>
  </si>
  <si>
    <t>19 609,88</t>
  </si>
  <si>
    <t>20 200,71</t>
  </si>
  <si>
    <t>21 250,02</t>
  </si>
  <si>
    <t>20 783,32</t>
  </si>
  <si>
    <t>20 313,28</t>
  </si>
  <si>
    <t>21 395,29</t>
  </si>
  <si>
    <t>21 128,55</t>
  </si>
  <si>
    <t>22 984,49</t>
  </si>
  <si>
    <t>20 184,97</t>
  </si>
  <si>
    <t>21 104,31</t>
  </si>
  <si>
    <t>20 813,1</t>
  </si>
  <si>
    <t>20 412,2</t>
  </si>
  <si>
    <t>20 106,8</t>
  </si>
  <si>
    <t>22 271,6</t>
  </si>
  <si>
    <t>21 868,6</t>
  </si>
  <si>
    <t>21 136,7</t>
  </si>
  <si>
    <t>21 850,4</t>
  </si>
  <si>
    <t>21 311,2</t>
  </si>
  <si>
    <t>20 579,7</t>
  </si>
  <si>
    <t>23 801,1</t>
  </si>
  <si>
    <t>20 324,6</t>
  </si>
  <si>
    <t>21 052,8</t>
  </si>
  <si>
    <t>23 363,1</t>
  </si>
  <si>
    <t>22 846,3</t>
  </si>
  <si>
    <t>22 737,8</t>
  </si>
  <si>
    <t>23 862,2</t>
  </si>
  <si>
    <t>23 967,1</t>
  </si>
  <si>
    <t>22 777,9</t>
  </si>
  <si>
    <t>22 685,6</t>
  </si>
  <si>
    <t>23 286,7</t>
  </si>
  <si>
    <t>23 576,1</t>
  </si>
  <si>
    <t>28 282,7</t>
  </si>
  <si>
    <t>23 216,4</t>
  </si>
  <si>
    <t>24 920,1</t>
  </si>
  <si>
    <t>25 939,2</t>
  </si>
  <si>
    <t>26 895,4</t>
  </si>
  <si>
    <t>25 352,5</t>
  </si>
  <si>
    <t>27 375,2</t>
  </si>
  <si>
    <t>26 451,3</t>
  </si>
  <si>
    <t>25 947,7</t>
  </si>
  <si>
    <t>26 915,1</t>
  </si>
  <si>
    <t>28 810,5</t>
  </si>
  <si>
    <t>29 088,7</t>
  </si>
  <si>
    <t>33 487,1</t>
  </si>
  <si>
    <t>28 272,5</t>
  </si>
  <si>
    <t>28 382,3</t>
  </si>
  <si>
    <t>36 888,9</t>
  </si>
  <si>
    <t>32 092</t>
  </si>
  <si>
    <t>31 335,9</t>
  </si>
  <si>
    <t>44 033,1</t>
  </si>
  <si>
    <t>32 830,8</t>
  </si>
  <si>
    <t>34 009,6</t>
  </si>
  <si>
    <t>32 309,1</t>
  </si>
  <si>
    <t>33 688,3</t>
  </si>
  <si>
    <t>17 709,15</t>
  </si>
  <si>
    <t>17 561,44</t>
  </si>
  <si>
    <t>19 513,12</t>
  </si>
  <si>
    <t>19 122,85</t>
  </si>
  <si>
    <t>19 303,7</t>
  </si>
  <si>
    <t>20 674,89</t>
  </si>
  <si>
    <t>20 279,89</t>
  </si>
  <si>
    <t>20 023,19</t>
  </si>
  <si>
    <t>19 737,62</t>
  </si>
  <si>
    <t>21 035</t>
  </si>
  <si>
    <t>20 664</t>
  </si>
  <si>
    <t>22 531</t>
  </si>
  <si>
    <t>17 432,3</t>
  </si>
  <si>
    <t>17 902,77</t>
  </si>
  <si>
    <t>18 623,05</t>
  </si>
  <si>
    <t>21 311,8</t>
  </si>
  <si>
    <t>20 077,4</t>
  </si>
  <si>
    <t>20 962,6</t>
  </si>
  <si>
    <t>20 510,54</t>
  </si>
  <si>
    <t>20 346,2</t>
  </si>
  <si>
    <t>19 653,2</t>
  </si>
  <si>
    <t>20 422,57</t>
  </si>
  <si>
    <t>20 118,24</t>
  </si>
  <si>
    <t>22 573,69</t>
  </si>
  <si>
    <t>18 071,91</t>
  </si>
  <si>
    <t>19 103,09</t>
  </si>
  <si>
    <t>19 730,25</t>
  </si>
  <si>
    <t>20 836,98</t>
  </si>
  <si>
    <t>19 524,24</t>
  </si>
  <si>
    <t>20 070,69</t>
  </si>
  <si>
    <t>21 123,04</t>
  </si>
  <si>
    <t>20 503,15</t>
  </si>
  <si>
    <t>19 942,83</t>
  </si>
  <si>
    <t>21 125,08</t>
  </si>
  <si>
    <t>20 981,11</t>
  </si>
  <si>
    <t>22 941,74</t>
  </si>
  <si>
    <t>20 093,82</t>
  </si>
  <si>
    <t>21 003,76</t>
  </si>
  <si>
    <t>20 624,4</t>
  </si>
  <si>
    <t>20 378,6</t>
  </si>
  <si>
    <t>20 185,1</t>
  </si>
  <si>
    <t>22 401,2</t>
  </si>
  <si>
    <t>21 733,1</t>
  </si>
  <si>
    <t>20 903,1</t>
  </si>
  <si>
    <t>21 569</t>
  </si>
  <si>
    <t>21 152,6</t>
  </si>
  <si>
    <t>20 431,9</t>
  </si>
  <si>
    <t>23 857,4</t>
  </si>
  <si>
    <t>20 172,9</t>
  </si>
  <si>
    <t>20 940</t>
  </si>
  <si>
    <t>23 384,5</t>
  </si>
  <si>
    <t>22 812,6</t>
  </si>
  <si>
    <t>22 680,1</t>
  </si>
  <si>
    <t>23 845,1</t>
  </si>
  <si>
    <t>23 917,5</t>
  </si>
  <si>
    <t>22 630,2</t>
  </si>
  <si>
    <t>22 544,8</t>
  </si>
  <si>
    <t>23 158,4</t>
  </si>
  <si>
    <t>23 472,4</t>
  </si>
  <si>
    <t>28 500,7</t>
  </si>
  <si>
    <t>23 170,8</t>
  </si>
  <si>
    <t>24 946,7</t>
  </si>
  <si>
    <t>25 956,2</t>
  </si>
  <si>
    <t>26 983,5</t>
  </si>
  <si>
    <t>25 316</t>
  </si>
  <si>
    <t>27 386,4</t>
  </si>
  <si>
    <t>26 372,4</t>
  </si>
  <si>
    <t>25 844,7</t>
  </si>
  <si>
    <t>26 897,1</t>
  </si>
  <si>
    <t>28 827,8</t>
  </si>
  <si>
    <t>29 147,2</t>
  </si>
  <si>
    <t>33 832,9</t>
  </si>
  <si>
    <t>28 302,8</t>
  </si>
  <si>
    <t>28 282</t>
  </si>
  <si>
    <t>37 284</t>
  </si>
  <si>
    <t>31 899,3</t>
  </si>
  <si>
    <t>31 066,6</t>
  </si>
  <si>
    <t>44 558,4</t>
  </si>
  <si>
    <t>32 699,8</t>
  </si>
  <si>
    <t>33 838,6</t>
  </si>
  <si>
    <t>32 047,3</t>
  </si>
  <si>
    <t>33 483,2</t>
  </si>
  <si>
    <t>15 024,46</t>
  </si>
  <si>
    <t>15 845,66</t>
  </si>
  <si>
    <t>16 149,49</t>
  </si>
  <si>
    <t>16 072,87</t>
  </si>
  <si>
    <t>17 084,62</t>
  </si>
  <si>
    <t>17 100,15</t>
  </si>
  <si>
    <t>16 960,55</t>
  </si>
  <si>
    <t>17 379,72</t>
  </si>
  <si>
    <t>17 143,04</t>
  </si>
  <si>
    <t>26 830</t>
  </si>
  <si>
    <t>17 392</t>
  </si>
  <si>
    <t>16 974</t>
  </si>
  <si>
    <t>14 881,33</t>
  </si>
  <si>
    <t>17 474,33</t>
  </si>
  <si>
    <t>18 120,97</t>
  </si>
  <si>
    <t>19 437,33</t>
  </si>
  <si>
    <t>18 968,05</t>
  </si>
  <si>
    <t>19 542,3</t>
  </si>
  <si>
    <t>19 564,33</t>
  </si>
  <si>
    <t>18 989,99</t>
  </si>
  <si>
    <t>19 735,69</t>
  </si>
  <si>
    <t>19 096,36</t>
  </si>
  <si>
    <t>18 457,11</t>
  </si>
  <si>
    <t>18 229,51</t>
  </si>
  <si>
    <t>20 718,57</t>
  </si>
  <si>
    <t>42 945,43</t>
  </si>
  <si>
    <t>21 028,97</t>
  </si>
  <si>
    <t>17 840,37</t>
  </si>
  <si>
    <t>18 272,19</t>
  </si>
  <si>
    <t>18 511,86</t>
  </si>
  <si>
    <t>18 412,92</t>
  </si>
  <si>
    <t>18 053,22</t>
  </si>
  <si>
    <t>17 995,77</t>
  </si>
  <si>
    <t>18 895,31</t>
  </si>
  <si>
    <t>13 599,69</t>
  </si>
  <si>
    <t>13 722,09</t>
  </si>
  <si>
    <t>13 542,21</t>
  </si>
  <si>
    <t>27 345,07</t>
  </si>
  <si>
    <t>22 705,8</t>
  </si>
  <si>
    <t>21 032,4</t>
  </si>
  <si>
    <t>13 806</t>
  </si>
  <si>
    <t>13 895,8</t>
  </si>
  <si>
    <t>20 573,2</t>
  </si>
  <si>
    <t>19 892,3</t>
  </si>
  <si>
    <t>20 391,8</t>
  </si>
  <si>
    <t>19 526,2</t>
  </si>
  <si>
    <t>19 902,5</t>
  </si>
  <si>
    <t>20 283,1</t>
  </si>
  <si>
    <t>15 348</t>
  </si>
  <si>
    <t>18 885,1</t>
  </si>
  <si>
    <t>19 461,7</t>
  </si>
  <si>
    <t>19 276</t>
  </si>
  <si>
    <t>18 725,4</t>
  </si>
  <si>
    <t>19 770,2</t>
  </si>
  <si>
    <t>19 549,1</t>
  </si>
  <si>
    <t>23 489,7</t>
  </si>
  <si>
    <t>24 547,8</t>
  </si>
  <si>
    <t>25 001,2</t>
  </si>
  <si>
    <t>24 593,4</t>
  </si>
  <si>
    <t>24 876,6</t>
  </si>
  <si>
    <t>25 546,9</t>
  </si>
  <si>
    <t>25 056,7</t>
  </si>
  <si>
    <t>25 284,2</t>
  </si>
  <si>
    <t>25 366,1</t>
  </si>
  <si>
    <t>25 957,4</t>
  </si>
  <si>
    <t>26 026,4</t>
  </si>
  <si>
    <t>24 552</t>
  </si>
  <si>
    <t>23 670,3</t>
  </si>
  <si>
    <t>24 182,5</t>
  </si>
  <si>
    <t>23 667</t>
  </si>
  <si>
    <t>24 677,4</t>
  </si>
  <si>
    <t>24 873,8</t>
  </si>
  <si>
    <t>23 451,2</t>
  </si>
  <si>
    <t>29 582,3</t>
  </si>
  <si>
    <t>36 532,6</t>
  </si>
  <si>
    <t>39 552,4</t>
  </si>
  <si>
    <t>39 574,3</t>
  </si>
  <si>
    <t>40 387,5</t>
  </si>
  <si>
    <t>36 642,2</t>
  </si>
  <si>
    <t>35 986,8</t>
  </si>
  <si>
    <t>36 000,7</t>
  </si>
  <si>
    <t>36 190,5</t>
  </si>
  <si>
    <t>17 088,93</t>
  </si>
  <si>
    <t>17 558,63</t>
  </si>
  <si>
    <t>19 506,05</t>
  </si>
  <si>
    <t>18 742,34</t>
  </si>
  <si>
    <t>19 231,39</t>
  </si>
  <si>
    <t>19 899,98</t>
  </si>
  <si>
    <t>19 596,97</t>
  </si>
  <si>
    <t>19 973,2</t>
  </si>
  <si>
    <t>19 564,79</t>
  </si>
  <si>
    <t>19 498</t>
  </si>
  <si>
    <t>20 158</t>
  </si>
  <si>
    <t>20 114</t>
  </si>
  <si>
    <t>17 128,14</t>
  </si>
  <si>
    <t>18 712,78</t>
  </si>
  <si>
    <t>19 487,64</t>
  </si>
  <si>
    <t>19 070,61</t>
  </si>
  <si>
    <t>18 490,51</t>
  </si>
  <si>
    <t>18 740,5</t>
  </si>
  <si>
    <t>19 006,56</t>
  </si>
  <si>
    <t>20 683,83</t>
  </si>
  <si>
    <t>19 529,3</t>
  </si>
  <si>
    <t>18 826,2</t>
  </si>
  <si>
    <t>19 188,94</t>
  </si>
  <si>
    <t>18 849,21</t>
  </si>
  <si>
    <t>21 741,26</t>
  </si>
  <si>
    <t>21 380,54</t>
  </si>
  <si>
    <t>22 217,28</t>
  </si>
  <si>
    <t>21 927,81</t>
  </si>
  <si>
    <t>20 827,79</t>
  </si>
  <si>
    <t>22 059,96</t>
  </si>
  <si>
    <t>23 100,23</t>
  </si>
  <si>
    <t>24 640,13</t>
  </si>
  <si>
    <t>25 596,16</t>
  </si>
  <si>
    <t>25 391,22</t>
  </si>
  <si>
    <t>24 107,42</t>
  </si>
  <si>
    <t>24 640,7</t>
  </si>
  <si>
    <t>22 374,92</t>
  </si>
  <si>
    <t>21 822,42</t>
  </si>
  <si>
    <t>23 353</t>
  </si>
  <si>
    <t>20 827,3</t>
  </si>
  <si>
    <t>19 601,9</t>
  </si>
  <si>
    <t>21 155,8</t>
  </si>
  <si>
    <t>23 990,1</t>
  </si>
  <si>
    <t>24 852,9</t>
  </si>
  <si>
    <t>26 378,8</t>
  </si>
  <si>
    <t>23 947,1</t>
  </si>
  <si>
    <t>22 970,9</t>
  </si>
  <si>
    <t>23 251,2</t>
  </si>
  <si>
    <t>23 201,2</t>
  </si>
  <si>
    <t>23 014,6</t>
  </si>
  <si>
    <t>23 396,9</t>
  </si>
  <si>
    <t>23 723,2</t>
  </si>
  <si>
    <t>24 013,3</t>
  </si>
  <si>
    <t>24 516,6</t>
  </si>
  <si>
    <t>25 120,1</t>
  </si>
  <si>
    <t>24 870,8</t>
  </si>
  <si>
    <t>24 550</t>
  </si>
  <si>
    <t>24 947,8</t>
  </si>
  <si>
    <t>24 963,7</t>
  </si>
  <si>
    <t>25 452,2</t>
  </si>
  <si>
    <t>23 603,2</t>
  </si>
  <si>
    <t>24 493,2</t>
  </si>
  <si>
    <t>25 751,5</t>
  </si>
  <si>
    <t>25 730,2</t>
  </si>
  <si>
    <t>25 839,5</t>
  </si>
  <si>
    <t>27 343</t>
  </si>
  <si>
    <t>27 951,4</t>
  </si>
  <si>
    <t>27 883,5</t>
  </si>
  <si>
    <t>27 469,9</t>
  </si>
  <si>
    <t>29 025,7</t>
  </si>
  <si>
    <t>28 582,5</t>
  </si>
  <si>
    <t>28 790</t>
  </si>
  <si>
    <t>28 268,6</t>
  </si>
  <si>
    <t>29 790,4</t>
  </si>
  <si>
    <t>30 800,7</t>
  </si>
  <si>
    <t>34 469,8</t>
  </si>
  <si>
    <t>34 895,8</t>
  </si>
  <si>
    <t>36 117,4</t>
  </si>
  <si>
    <t>34 634,2</t>
  </si>
  <si>
    <t>36 632,5</t>
  </si>
  <si>
    <t>36 191</t>
  </si>
  <si>
    <t>36 699,8</t>
  </si>
  <si>
    <t>18 804,98</t>
  </si>
  <si>
    <t>19 755,41</t>
  </si>
  <si>
    <t>21 233,66</t>
  </si>
  <si>
    <t>20 545,9</t>
  </si>
  <si>
    <t>20 944,16</t>
  </si>
  <si>
    <t>22 877,27</t>
  </si>
  <si>
    <t>20 245,11</t>
  </si>
  <si>
    <t>21 055,36</t>
  </si>
  <si>
    <t>21 005,77</t>
  </si>
  <si>
    <t>21 385</t>
  </si>
  <si>
    <t>21 302</t>
  </si>
  <si>
    <t>22 597</t>
  </si>
  <si>
    <t>20 658,39</t>
  </si>
  <si>
    <t>20 946,58</t>
  </si>
  <si>
    <t>21 565,94</t>
  </si>
  <si>
    <t>22 411,28</t>
  </si>
  <si>
    <t>22 324,04</t>
  </si>
  <si>
    <t>24 479,05</t>
  </si>
  <si>
    <t>22 761,42</t>
  </si>
  <si>
    <t>23 641,23</t>
  </si>
  <si>
    <t>22 666,89</t>
  </si>
  <si>
    <t>23 682,48</t>
  </si>
  <si>
    <t>23 263,33</t>
  </si>
  <si>
    <t>24 717,65</t>
  </si>
  <si>
    <t>23 447,25</t>
  </si>
  <si>
    <t>24 334,57</t>
  </si>
  <si>
    <t>24 979,38</t>
  </si>
  <si>
    <t>26 548,8</t>
  </si>
  <si>
    <t>25 126,96</t>
  </si>
  <si>
    <t>27 195,11</t>
  </si>
  <si>
    <t>25 353,69</t>
  </si>
  <si>
    <t>26 399,71</t>
  </si>
  <si>
    <t>26 353,47</t>
  </si>
  <si>
    <t>27 801,91</t>
  </si>
  <si>
    <t>26 934,06</t>
  </si>
  <si>
    <t>28 418,83</t>
  </si>
  <si>
    <t>25 675,93</t>
  </si>
  <si>
    <t>25 866,32</t>
  </si>
  <si>
    <t>27 034,1</t>
  </si>
  <si>
    <t>23 913,2</t>
  </si>
  <si>
    <t>21 799,7</t>
  </si>
  <si>
    <t>27 456,5</t>
  </si>
  <si>
    <t>26 095,7</t>
  </si>
  <si>
    <t>27 745</t>
  </si>
  <si>
    <t>27 939,6</t>
  </si>
  <si>
    <t>28 301</t>
  </si>
  <si>
    <t>27 575,6</t>
  </si>
  <si>
    <t>29 994,3</t>
  </si>
  <si>
    <t>27 354,6</t>
  </si>
  <si>
    <t>29 386,5</t>
  </si>
  <si>
    <t>30 703,4</t>
  </si>
  <si>
    <t>31 583,9</t>
  </si>
  <si>
    <t>31 183,7</t>
  </si>
  <si>
    <t>32 679,8</t>
  </si>
  <si>
    <t>31 712</t>
  </si>
  <si>
    <t>31 015,2</t>
  </si>
  <si>
    <t>33 029,3</t>
  </si>
  <si>
    <t>33 877,6</t>
  </si>
  <si>
    <t>33 760,1</t>
  </si>
  <si>
    <t>35 960,4</t>
  </si>
  <si>
    <t>32 675,2</t>
  </si>
  <si>
    <t>33 886,8</t>
  </si>
  <si>
    <t>34 695,2</t>
  </si>
  <si>
    <t>35 373,3</t>
  </si>
  <si>
    <t>34 179,9</t>
  </si>
  <si>
    <t>38 526,9</t>
  </si>
  <si>
    <t>34 128,2</t>
  </si>
  <si>
    <t>35 644,4</t>
  </si>
  <si>
    <t>37 200,3</t>
  </si>
  <si>
    <t>34 513,4</t>
  </si>
  <si>
    <t>35 984</t>
  </si>
  <si>
    <t>37 907,5</t>
  </si>
  <si>
    <t>35 540,6</t>
  </si>
  <si>
    <t>40 182,3</t>
  </si>
  <si>
    <t>42 478,5</t>
  </si>
  <si>
    <t>42 747,3</t>
  </si>
  <si>
    <t>42 518,1</t>
  </si>
  <si>
    <t>46 236,1</t>
  </si>
  <si>
    <t>42 808,8</t>
  </si>
  <si>
    <t>45 781,3</t>
  </si>
  <si>
    <t>45 434,9</t>
  </si>
  <si>
    <t>48 438</t>
  </si>
  <si>
    <t>20 996,89</t>
  </si>
  <si>
    <t>22 188,85</t>
  </si>
  <si>
    <t>23 780,79</t>
  </si>
  <si>
    <t>23 069,5</t>
  </si>
  <si>
    <t>23 176,93</t>
  </si>
  <si>
    <t>25 620,39</t>
  </si>
  <si>
    <t>22 476,81</t>
  </si>
  <si>
    <t>22 410,87</t>
  </si>
  <si>
    <t>23 059,76</t>
  </si>
  <si>
    <t>23 512</t>
  </si>
  <si>
    <t>23 295</t>
  </si>
  <si>
    <t>23 765</t>
  </si>
  <si>
    <t>22 738,36</t>
  </si>
  <si>
    <t>22 450,23</t>
  </si>
  <si>
    <t>22 966,99</t>
  </si>
  <si>
    <t>24 610,26</t>
  </si>
  <si>
    <t>24 137,59</t>
  </si>
  <si>
    <t>26 002,32</t>
  </si>
  <si>
    <t>25 956,1</t>
  </si>
  <si>
    <t>24 283,22</t>
  </si>
  <si>
    <t>23 833,5</t>
  </si>
  <si>
    <t>25 147,99</t>
  </si>
  <si>
    <t>23 614,13</t>
  </si>
  <si>
    <t>24 946,09</t>
  </si>
  <si>
    <t>25 048,96</t>
  </si>
  <si>
    <t>24 837,65</t>
  </si>
  <si>
    <t>26 238,6</t>
  </si>
  <si>
    <t>27 018,36</t>
  </si>
  <si>
    <t>25 948,28</t>
  </si>
  <si>
    <t>27 545,38</t>
  </si>
  <si>
    <t>27 363,57</t>
  </si>
  <si>
    <t>25 296,02</t>
  </si>
  <si>
    <t>26 308,28</t>
  </si>
  <si>
    <t>28 912,22</t>
  </si>
  <si>
    <t>26 866,02</t>
  </si>
  <si>
    <t>29 748,5</t>
  </si>
  <si>
    <t>26 911,29</t>
  </si>
  <si>
    <t>26 411,59</t>
  </si>
  <si>
    <t>27 704,7</t>
  </si>
  <si>
    <t>26 564,6</t>
  </si>
  <si>
    <t>23 267,3</t>
  </si>
  <si>
    <t>27 093,6</t>
  </si>
  <si>
    <t>29 923,1</t>
  </si>
  <si>
    <t>28 445,1</t>
  </si>
  <si>
    <t>28 404,5</t>
  </si>
  <si>
    <t>29 087,1</t>
  </si>
  <si>
    <t>29 007,8</t>
  </si>
  <si>
    <t>32 172,4</t>
  </si>
  <si>
    <t>27 978</t>
  </si>
  <si>
    <t>30 786,2</t>
  </si>
  <si>
    <t>32 689,3</t>
  </si>
  <si>
    <t>33 034,4</t>
  </si>
  <si>
    <t>33 431,1</t>
  </si>
  <si>
    <t>36 725,5</t>
  </si>
  <si>
    <t>36 269</t>
  </si>
  <si>
    <t>32 281,6</t>
  </si>
  <si>
    <t>35 564,3</t>
  </si>
  <si>
    <t>36 105,9</t>
  </si>
  <si>
    <t>34 861</t>
  </si>
  <si>
    <t>36 033,5</t>
  </si>
  <si>
    <t>31 999,3</t>
  </si>
  <si>
    <t>34 943,8</t>
  </si>
  <si>
    <t>35 402</t>
  </si>
  <si>
    <t>36 037,8</t>
  </si>
  <si>
    <t>34 611,5</t>
  </si>
  <si>
    <t>39 778,1</t>
  </si>
  <si>
    <t>33 854,6</t>
  </si>
  <si>
    <t>33 780</t>
  </si>
  <si>
    <t>35 307,5</t>
  </si>
  <si>
    <t>36 339</t>
  </si>
  <si>
    <t>37 803,2</t>
  </si>
  <si>
    <t>38 748,5</t>
  </si>
  <si>
    <t>36 443,8</t>
  </si>
  <si>
    <t>39 643,7</t>
  </si>
  <si>
    <t>41 983,1</t>
  </si>
  <si>
    <t>42 437</t>
  </si>
  <si>
    <t>42 557,1</t>
  </si>
  <si>
    <t>45 677,8</t>
  </si>
  <si>
    <t>42 030,9</t>
  </si>
  <si>
    <t>42 174,6</t>
  </si>
  <si>
    <t>42 850,5</t>
  </si>
  <si>
    <t>44 609,4</t>
  </si>
  <si>
    <t>17 727,56</t>
  </si>
  <si>
    <t>18 661,05</t>
  </si>
  <si>
    <t>20 080,51</t>
  </si>
  <si>
    <t>19 411,33</t>
  </si>
  <si>
    <t>19 963,8</t>
  </si>
  <si>
    <t>21 703,1</t>
  </si>
  <si>
    <t>19 281,56</t>
  </si>
  <si>
    <t>20 491,76</t>
  </si>
  <si>
    <t>20 133,69</t>
  </si>
  <si>
    <t>20 506</t>
  </si>
  <si>
    <t>20 481</t>
  </si>
  <si>
    <t>22 118</t>
  </si>
  <si>
    <t>19 828,37</t>
  </si>
  <si>
    <t>20 310,56</t>
  </si>
  <si>
    <t>20 969,08</t>
  </si>
  <si>
    <t>21 443,63</t>
  </si>
  <si>
    <t>21 518,78</t>
  </si>
  <si>
    <t>23 825,68</t>
  </si>
  <si>
    <t>21 408,53</t>
  </si>
  <si>
    <t>23 366,95</t>
  </si>
  <si>
    <t>22 170,27</t>
  </si>
  <si>
    <t>23 053,69</t>
  </si>
  <si>
    <t>23 113,57</t>
  </si>
  <si>
    <t>24 620,22</t>
  </si>
  <si>
    <t>22 785,95</t>
  </si>
  <si>
    <t>24 137,77</t>
  </si>
  <si>
    <t>24 488,9</t>
  </si>
  <si>
    <t>26 365,43</t>
  </si>
  <si>
    <t>24 808,74</t>
  </si>
  <si>
    <t>27 058,21</t>
  </si>
  <si>
    <t>24 561,84</t>
  </si>
  <si>
    <t>26 829,91</t>
  </si>
  <si>
    <t>26 371,28</t>
  </si>
  <si>
    <t>27 353,66</t>
  </si>
  <si>
    <t>26 961,38</t>
  </si>
  <si>
    <t>27 878,77</t>
  </si>
  <si>
    <t>25 093,93</t>
  </si>
  <si>
    <t>25 600,25</t>
  </si>
  <si>
    <t>26 734,8</t>
  </si>
  <si>
    <t>22 744,4</t>
  </si>
  <si>
    <t>21 145,5</t>
  </si>
  <si>
    <t>27 618,7</t>
  </si>
  <si>
    <t>24 429,5</t>
  </si>
  <si>
    <t>27 450,6</t>
  </si>
  <si>
    <t>27 745,7</t>
  </si>
  <si>
    <t>27 970</t>
  </si>
  <si>
    <t>26 975,7</t>
  </si>
  <si>
    <t>29 083,1</t>
  </si>
  <si>
    <t>27 086,4</t>
  </si>
  <si>
    <t>28 820,4</t>
  </si>
  <si>
    <t>29 896,3</t>
  </si>
  <si>
    <t>31 003,2</t>
  </si>
  <si>
    <t>30 295,1</t>
  </si>
  <si>
    <t>31 091</t>
  </si>
  <si>
    <t>29 904,4</t>
  </si>
  <si>
    <t>30 487,6</t>
  </si>
  <si>
    <t>32 015,5</t>
  </si>
  <si>
    <t>33 309,4</t>
  </si>
  <si>
    <t>35 930,6</t>
  </si>
  <si>
    <t>32 943,7</t>
  </si>
  <si>
    <t>33 458,9</t>
  </si>
  <si>
    <t>34 416,7</t>
  </si>
  <si>
    <t>35 133,3</t>
  </si>
  <si>
    <t>34 020,1</t>
  </si>
  <si>
    <t>38 068,5</t>
  </si>
  <si>
    <t>34 228,3</t>
  </si>
  <si>
    <t>36 324,1</t>
  </si>
  <si>
    <t>37 876,8</t>
  </si>
  <si>
    <t>33 841</t>
  </si>
  <si>
    <t>35 329,7</t>
  </si>
  <si>
    <t>37 606,1</t>
  </si>
  <si>
    <t>35 228</t>
  </si>
  <si>
    <t>40 359,5</t>
  </si>
  <si>
    <t>42 640,9</t>
  </si>
  <si>
    <t>42 852,4</t>
  </si>
  <si>
    <t>42 505</t>
  </si>
  <si>
    <t>46 426</t>
  </si>
  <si>
    <t>43 077,8</t>
  </si>
  <si>
    <t>47 000,5</t>
  </si>
  <si>
    <t>46 296,2</t>
  </si>
  <si>
    <t>49 703,7</t>
  </si>
  <si>
    <t>24 900,96</t>
  </si>
  <si>
    <t>23 313,88</t>
  </si>
  <si>
    <t>25 492,87</t>
  </si>
  <si>
    <t>25 518,83</t>
  </si>
  <si>
    <t>25 580,45</t>
  </si>
  <si>
    <t>26 660,81</t>
  </si>
  <si>
    <t>26 006,54</t>
  </si>
  <si>
    <t>25 741,61</t>
  </si>
  <si>
    <t>25 332,87</t>
  </si>
  <si>
    <t>25 611</t>
  </si>
  <si>
    <t>25 592</t>
  </si>
  <si>
    <t>26 953</t>
  </si>
  <si>
    <t>23 174,89</t>
  </si>
  <si>
    <t>23 298,54</t>
  </si>
  <si>
    <t>24 974,39</t>
  </si>
  <si>
    <t>25 561,98</t>
  </si>
  <si>
    <t>25 837,76</t>
  </si>
  <si>
    <t>25 854,78</t>
  </si>
  <si>
    <t>26 693,78</t>
  </si>
  <si>
    <t>26 621,58</t>
  </si>
  <si>
    <t>26 215,62</t>
  </si>
  <si>
    <t>26 569,07</t>
  </si>
  <si>
    <t>26 913,47</t>
  </si>
  <si>
    <t>27 958,79</t>
  </si>
  <si>
    <t>26 749,74</t>
  </si>
  <si>
    <t>25 884,02</t>
  </si>
  <si>
    <t>28 484,43</t>
  </si>
  <si>
    <t>28 767,4</t>
  </si>
  <si>
    <t>28 104,78</t>
  </si>
  <si>
    <t>28 891,78</t>
  </si>
  <si>
    <t>29 677,14</t>
  </si>
  <si>
    <t>29 265,94</t>
  </si>
  <si>
    <t>28 437,47</t>
  </si>
  <si>
    <t>29 335,46</t>
  </si>
  <si>
    <t>29 173,16</t>
  </si>
  <si>
    <t>30 967,92</t>
  </si>
  <si>
    <t>28 710,31</t>
  </si>
  <si>
    <t>28 892,7</t>
  </si>
  <si>
    <t>30 774,2</t>
  </si>
  <si>
    <t>28 694,3</t>
  </si>
  <si>
    <t>28 980,3</t>
  </si>
  <si>
    <t>30 158,3</t>
  </si>
  <si>
    <t>30 988,3</t>
  </si>
  <si>
    <t>30 465,8</t>
  </si>
  <si>
    <t>30 332,5</t>
  </si>
  <si>
    <t>30 838,3</t>
  </si>
  <si>
    <t>30 788,4</t>
  </si>
  <si>
    <t>33 897,6</t>
  </si>
  <si>
    <t>31 950,1</t>
  </si>
  <si>
    <t>31 642,8</t>
  </si>
  <si>
    <t>36 280,7</t>
  </si>
  <si>
    <t>35 671,6</t>
  </si>
  <si>
    <t>35 064,6</t>
  </si>
  <si>
    <t>35 760,5</t>
  </si>
  <si>
    <t>36 231,8</t>
  </si>
  <si>
    <t>36 102</t>
  </si>
  <si>
    <t>36 588,9</t>
  </si>
  <si>
    <t>36 808,1</t>
  </si>
  <si>
    <t>36 750,2</t>
  </si>
  <si>
    <t>41 539,9</t>
  </si>
  <si>
    <t>38 591,8</t>
  </si>
  <si>
    <t>38 391,5</t>
  </si>
  <si>
    <t>43 734,5</t>
  </si>
  <si>
    <t>41 350</t>
  </si>
  <si>
    <t>39 193,6</t>
  </si>
  <si>
    <t>40 196,6</t>
  </si>
  <si>
    <t>39 706,2</t>
  </si>
  <si>
    <t>39 820,8</t>
  </si>
  <si>
    <t>38 908</t>
  </si>
  <si>
    <t>38 937</t>
  </si>
  <si>
    <t>39 610,6</t>
  </si>
  <si>
    <t>42 360</t>
  </si>
  <si>
    <t>39 410,2</t>
  </si>
  <si>
    <t>38 915,6</t>
  </si>
  <si>
    <t>43 627,8</t>
  </si>
  <si>
    <t>42 063,8</t>
  </si>
  <si>
    <t>43 865,6</t>
  </si>
  <si>
    <t>44 593</t>
  </si>
  <si>
    <t>44 822,8</t>
  </si>
  <si>
    <t>45 407,4</t>
  </si>
  <si>
    <t>45 706,9</t>
  </si>
  <si>
    <t>46 656,6</t>
  </si>
  <si>
    <t>22 700,94</t>
  </si>
  <si>
    <t>22 416,35</t>
  </si>
  <si>
    <t>24 411,11</t>
  </si>
  <si>
    <t>23 541,35</t>
  </si>
  <si>
    <t>23 715,44</t>
  </si>
  <si>
    <t>24 302,11</t>
  </si>
  <si>
    <t>24 681,69</t>
  </si>
  <si>
    <t>24 536,11</t>
  </si>
  <si>
    <t>24 356,88</t>
  </si>
  <si>
    <t>24 429</t>
  </si>
  <si>
    <t>24 310</t>
  </si>
  <si>
    <t>26 270</t>
  </si>
  <si>
    <t>21 139,11</t>
  </si>
  <si>
    <t>21 498,59</t>
  </si>
  <si>
    <t>23 070,28</t>
  </si>
  <si>
    <t>22 687,6</t>
  </si>
  <si>
    <t>23 317,22</t>
  </si>
  <si>
    <t>23 891,17</t>
  </si>
  <si>
    <t>24 848,76</t>
  </si>
  <si>
    <t>24 865,82</t>
  </si>
  <si>
    <t>24 684,01</t>
  </si>
  <si>
    <t>24 803,1</t>
  </si>
  <si>
    <t>24 496,76</t>
  </si>
  <si>
    <t>26 400,03</t>
  </si>
  <si>
    <t>24 898,45</t>
  </si>
  <si>
    <t>24 538,75</t>
  </si>
  <si>
    <t>26 175,16</t>
  </si>
  <si>
    <t>27 319,34</t>
  </si>
  <si>
    <t>27 426,98</t>
  </si>
  <si>
    <t>27 713,92</t>
  </si>
  <si>
    <t>28 546,46</t>
  </si>
  <si>
    <t>28 196,21</t>
  </si>
  <si>
    <t>27 260,29</t>
  </si>
  <si>
    <t>28 033,09</t>
  </si>
  <si>
    <t>27 411,62</t>
  </si>
  <si>
    <t>30 414,4</t>
  </si>
  <si>
    <t>26 436,49</t>
  </si>
  <si>
    <t>27 339,87</t>
  </si>
  <si>
    <t>28 176,2</t>
  </si>
  <si>
    <t>28 351,4</t>
  </si>
  <si>
    <t>27 770,5</t>
  </si>
  <si>
    <t>28 829</t>
  </si>
  <si>
    <t>28 989,3</t>
  </si>
  <si>
    <t>28 893,2</t>
  </si>
  <si>
    <t>28 461,9</t>
  </si>
  <si>
    <t>28 298,5</t>
  </si>
  <si>
    <t>28 115,4</t>
  </si>
  <si>
    <t>32 963</t>
  </si>
  <si>
    <t>29 995,1</t>
  </si>
  <si>
    <t>30 016,5</t>
  </si>
  <si>
    <t>32 614,1</t>
  </si>
  <si>
    <t>32 884,2</t>
  </si>
  <si>
    <t>32 725,1</t>
  </si>
  <si>
    <t>34 270,4</t>
  </si>
  <si>
    <t>34 290,5</t>
  </si>
  <si>
    <t>33 828,5</t>
  </si>
  <si>
    <t>35 494</t>
  </si>
  <si>
    <t>35 760,7</t>
  </si>
  <si>
    <t>33 781,8</t>
  </si>
  <si>
    <t>41 229,9</t>
  </si>
  <si>
    <t>37 585,8</t>
  </si>
  <si>
    <t>36 895,8</t>
  </si>
  <si>
    <t>41 425,5</t>
  </si>
  <si>
    <t>39 430,2</t>
  </si>
  <si>
    <t>38 983,4</t>
  </si>
  <si>
    <t>41 061,5</t>
  </si>
  <si>
    <t>40 489,8</t>
  </si>
  <si>
    <t>40 506</t>
  </si>
  <si>
    <t>38 949,4</t>
  </si>
  <si>
    <t>38 177,8</t>
  </si>
  <si>
    <t>38 142,9</t>
  </si>
  <si>
    <t>40 691,4</t>
  </si>
  <si>
    <t>36 453,8</t>
  </si>
  <si>
    <t>37 750</t>
  </si>
  <si>
    <t>40 445,8</t>
  </si>
  <si>
    <t>39 440,8</t>
  </si>
  <si>
    <t>42 354,8</t>
  </si>
  <si>
    <t>42 133,3</t>
  </si>
  <si>
    <t>41 732,8</t>
  </si>
  <si>
    <t>42 185,6</t>
  </si>
  <si>
    <t>43 106,4</t>
  </si>
  <si>
    <t>42 821,1</t>
  </si>
  <si>
    <t>26 441,44</t>
  </si>
  <si>
    <t>23 968,86</t>
  </si>
  <si>
    <t>26 286,94</t>
  </si>
  <si>
    <t>27 007,12</t>
  </si>
  <si>
    <t>27 011,14</t>
  </si>
  <si>
    <t>28 476,95</t>
  </si>
  <si>
    <t>27 044,58</t>
  </si>
  <si>
    <t>26 679,96</t>
  </si>
  <si>
    <t>26 093,04</t>
  </si>
  <si>
    <t>26 502</t>
  </si>
  <si>
    <t>26 538</t>
  </si>
  <si>
    <t>27 457</t>
  </si>
  <si>
    <t>24 629,95</t>
  </si>
  <si>
    <t>24 617,07</t>
  </si>
  <si>
    <t>26 374,85</t>
  </si>
  <si>
    <t>27 721,55</t>
  </si>
  <si>
    <t>27 741,4</t>
  </si>
  <si>
    <t>27 326,07</t>
  </si>
  <si>
    <t>28 048,85</t>
  </si>
  <si>
    <t>27 891,67</t>
  </si>
  <si>
    <t>27 323,91</t>
  </si>
  <si>
    <t>27 826,02</t>
  </si>
  <si>
    <t>28 642,38</t>
  </si>
  <si>
    <t>29 063,41</t>
  </si>
  <si>
    <t>28 054,52</t>
  </si>
  <si>
    <t>26 865,69</t>
  </si>
  <si>
    <t>30 135,92</t>
  </si>
  <si>
    <t>29 803,07</t>
  </si>
  <si>
    <t>28 600,23</t>
  </si>
  <si>
    <t>29 755,87</t>
  </si>
  <si>
    <t>30 519,16</t>
  </si>
  <si>
    <t>30 059,53</t>
  </si>
  <si>
    <t>29 312,19</t>
  </si>
  <si>
    <t>30 290,34</t>
  </si>
  <si>
    <t>30 464,5</t>
  </si>
  <si>
    <t>31 379,85</t>
  </si>
  <si>
    <t>30 445,18</t>
  </si>
  <si>
    <t>30 035,86</t>
  </si>
  <si>
    <t>32 743,4</t>
  </si>
  <si>
    <t>28 955,9</t>
  </si>
  <si>
    <t>29 890</t>
  </si>
  <si>
    <t>31 161</t>
  </si>
  <si>
    <t>32 503,8</t>
  </si>
  <si>
    <t>31 612,6</t>
  </si>
  <si>
    <t>31 686</t>
  </si>
  <si>
    <t>32 629,5</t>
  </si>
  <si>
    <t>32 628,6</t>
  </si>
  <si>
    <t>34 543,3</t>
  </si>
  <si>
    <t>33 306</t>
  </si>
  <si>
    <t>32 751,6</t>
  </si>
  <si>
    <t>38 817,2</t>
  </si>
  <si>
    <t>37 592,7</t>
  </si>
  <si>
    <t>36 659,9</t>
  </si>
  <si>
    <t>36 778,1</t>
  </si>
  <si>
    <t>37 549,2</t>
  </si>
  <si>
    <t>37 656,5</t>
  </si>
  <si>
    <t>37 341,9</t>
  </si>
  <si>
    <t>37 517,1</t>
  </si>
  <si>
    <t>38 739</t>
  </si>
  <si>
    <t>41 748,8</t>
  </si>
  <si>
    <t>39 262,5</t>
  </si>
  <si>
    <t>39 412,6</t>
  </si>
  <si>
    <t>45 298,7</t>
  </si>
  <si>
    <t>42 685,9</t>
  </si>
  <si>
    <t>39 342</t>
  </si>
  <si>
    <t>39 577</t>
  </si>
  <si>
    <t>39 138,7</t>
  </si>
  <si>
    <t>39 322,6</t>
  </si>
  <si>
    <t>38 877,9</t>
  </si>
  <si>
    <t>39 496,1</t>
  </si>
  <si>
    <t>40 699,2</t>
  </si>
  <si>
    <t>43 584,3</t>
  </si>
  <si>
    <t>41 602,9</t>
  </si>
  <si>
    <t>39 761,9</t>
  </si>
  <si>
    <t>45 949,3</t>
  </si>
  <si>
    <t>43 947</t>
  </si>
  <si>
    <t>44 951,4</t>
  </si>
  <si>
    <t>46 347,7</t>
  </si>
  <si>
    <t>47 030,5</t>
  </si>
  <si>
    <t>47 680,8</t>
  </si>
  <si>
    <t>47 548,5</t>
  </si>
  <si>
    <t>49 346,5</t>
  </si>
  <si>
    <t>39 186,64</t>
  </si>
  <si>
    <t>39 331,38</t>
  </si>
  <si>
    <t>39 191,52</t>
  </si>
  <si>
    <t>40 612,24</t>
  </si>
  <si>
    <t>40 013,87</t>
  </si>
  <si>
    <t>39 816,78</t>
  </si>
  <si>
    <t>39 117,6</t>
  </si>
  <si>
    <t>37 923,3</t>
  </si>
  <si>
    <t>38 365,25</t>
  </si>
  <si>
    <t>38 179</t>
  </si>
  <si>
    <t>43 748</t>
  </si>
  <si>
    <t>39 285,39</t>
  </si>
  <si>
    <t>44 571,6</t>
  </si>
  <si>
    <t>41 970,25</t>
  </si>
  <si>
    <t>43 950,66</t>
  </si>
  <si>
    <t>40 480,03</t>
  </si>
  <si>
    <t>42 407,07</t>
  </si>
  <si>
    <t>42 694,33</t>
  </si>
  <si>
    <t>41 277,79</t>
  </si>
  <si>
    <t>42 115,11</t>
  </si>
  <si>
    <t>42 554,39</t>
  </si>
  <si>
    <t>41 817,21</t>
  </si>
  <si>
    <t>50 081,02</t>
  </si>
  <si>
    <t>44 848,55</t>
  </si>
  <si>
    <t>47 866,12</t>
  </si>
  <si>
    <t>45 998,11</t>
  </si>
  <si>
    <t>52 054,83</t>
  </si>
  <si>
    <t>45 863,37</t>
  </si>
  <si>
    <t>46 903,91</t>
  </si>
  <si>
    <t>47 726,35</t>
  </si>
  <si>
    <t>46 220,25</t>
  </si>
  <si>
    <t>47 124,43</t>
  </si>
  <si>
    <t>46 888,6</t>
  </si>
  <si>
    <t>45 637,82</t>
  </si>
  <si>
    <t>52 473,72</t>
  </si>
  <si>
    <t>48 055,14</t>
  </si>
  <si>
    <t>51 823,15</t>
  </si>
  <si>
    <t>49 561,3</t>
  </si>
  <si>
    <t>52 822,5</t>
  </si>
  <si>
    <t>49 715,3</t>
  </si>
  <si>
    <t>50 873</t>
  </si>
  <si>
    <t>49 275,5</t>
  </si>
  <si>
    <t>48 595,3</t>
  </si>
  <si>
    <t>48 791,3</t>
  </si>
  <si>
    <t>49 360,6</t>
  </si>
  <si>
    <t>49 113,3</t>
  </si>
  <si>
    <t>60 830,5</t>
  </si>
  <si>
    <t>51 767,6</t>
  </si>
  <si>
    <t>53 110,8</t>
  </si>
  <si>
    <t>54 272,3</t>
  </si>
  <si>
    <t>57 921,3</t>
  </si>
  <si>
    <t>54 506,5</t>
  </si>
  <si>
    <t>55 823,5</t>
  </si>
  <si>
    <t>55 995,6</t>
  </si>
  <si>
    <t>54 119,1</t>
  </si>
  <si>
    <t>56 662,4</t>
  </si>
  <si>
    <t>55 124,5</t>
  </si>
  <si>
    <t>55 797,4</t>
  </si>
  <si>
    <t>75 560,3</t>
  </si>
  <si>
    <t>58 102</t>
  </si>
  <si>
    <t>63 654,7</t>
  </si>
  <si>
    <t>66 352,7</t>
  </si>
  <si>
    <t>69 120,2</t>
  </si>
  <si>
    <t>62 962,6</t>
  </si>
  <si>
    <t>64 711,5</t>
  </si>
  <si>
    <t>64 505,4</t>
  </si>
  <si>
    <t>64 203,8</t>
  </si>
  <si>
    <t>64 365,3</t>
  </si>
  <si>
    <t>64 480,5</t>
  </si>
  <si>
    <t>64 851,6</t>
  </si>
  <si>
    <t>74 218,9</t>
  </si>
  <si>
    <t>67 803,6</t>
  </si>
  <si>
    <t>70 243,3</t>
  </si>
  <si>
    <t>70 091,4</t>
  </si>
  <si>
    <t>73 193,5</t>
  </si>
  <si>
    <t>70 190,9</t>
  </si>
  <si>
    <t>73 300,5</t>
  </si>
  <si>
    <t>72 589,4</t>
  </si>
  <si>
    <t>72 286,7</t>
  </si>
  <si>
    <t>73 215,4</t>
  </si>
  <si>
    <t>76 006,7</t>
  </si>
  <si>
    <t>47 931,37</t>
  </si>
  <si>
    <t>48 648,5</t>
  </si>
  <si>
    <t>47 010,91</t>
  </si>
  <si>
    <t>44 219,58</t>
  </si>
  <si>
    <t>48 946,63</t>
  </si>
  <si>
    <t>46 090,52</t>
  </si>
  <si>
    <t>46 376,42</t>
  </si>
  <si>
    <t>44 506,28</t>
  </si>
  <si>
    <t>43 229,51</t>
  </si>
  <si>
    <t>44 078</t>
  </si>
  <si>
    <t>44 565</t>
  </si>
  <si>
    <t>50 953</t>
  </si>
  <si>
    <t>45 704,44</t>
  </si>
  <si>
    <t>53 602,17</t>
  </si>
  <si>
    <t>49 853,85</t>
  </si>
  <si>
    <t>53 690,82</t>
  </si>
  <si>
    <t>47 499,94</t>
  </si>
  <si>
    <t>47 724,4</t>
  </si>
  <si>
    <t>48 675,77</t>
  </si>
  <si>
    <t>46 735,39</t>
  </si>
  <si>
    <t>46 228,83</t>
  </si>
  <si>
    <t>48 183,67</t>
  </si>
  <si>
    <t>46 877,93</t>
  </si>
  <si>
    <t>58 321,69</t>
  </si>
  <si>
    <t>50 167,15</t>
  </si>
  <si>
    <t>56 899,31</t>
  </si>
  <si>
    <t>52 100,51</t>
  </si>
  <si>
    <t>60 850,81</t>
  </si>
  <si>
    <t>51 401,58</t>
  </si>
  <si>
    <t>50 665,55</t>
  </si>
  <si>
    <t>54 339,76</t>
  </si>
  <si>
    <t>52 083,73</t>
  </si>
  <si>
    <t>51 505,17</t>
  </si>
  <si>
    <t>51 910,18</t>
  </si>
  <si>
    <t>50 063,06</t>
  </si>
  <si>
    <t>56 142,13</t>
  </si>
  <si>
    <t>54 664,21</t>
  </si>
  <si>
    <t>59 146,51</t>
  </si>
  <si>
    <t>54 416</t>
  </si>
  <si>
    <t>57 803,5</t>
  </si>
  <si>
    <t>58 246,5</t>
  </si>
  <si>
    <t>54 371,8</t>
  </si>
  <si>
    <t>54 762,6</t>
  </si>
  <si>
    <t>52 791</t>
  </si>
  <si>
    <t>52 394,8</t>
  </si>
  <si>
    <t>51 712,5</t>
  </si>
  <si>
    <t>53 061</t>
  </si>
  <si>
    <t>61 835,1</t>
  </si>
  <si>
    <t>57 041,7</t>
  </si>
  <si>
    <t>59 092,2</t>
  </si>
  <si>
    <t>58 395,1</t>
  </si>
  <si>
    <t>61 885,9</t>
  </si>
  <si>
    <t>61 805,7</t>
  </si>
  <si>
    <t>62 486,6</t>
  </si>
  <si>
    <t>61 603,3</t>
  </si>
  <si>
    <t>60 586,6</t>
  </si>
  <si>
    <t>60 059,3</t>
  </si>
  <si>
    <t>60 727,8</t>
  </si>
  <si>
    <t>61 929,4</t>
  </si>
  <si>
    <t>97 219,1</t>
  </si>
  <si>
    <t>66 362,5</t>
  </si>
  <si>
    <t>70 630,9</t>
  </si>
  <si>
    <t>72 975,7</t>
  </si>
  <si>
    <t>87 947,5</t>
  </si>
  <si>
    <t>71 671,2</t>
  </si>
  <si>
    <t>72 423,3</t>
  </si>
  <si>
    <t>70 816,9</t>
  </si>
  <si>
    <t>75 591,5</t>
  </si>
  <si>
    <t>69 939,8</t>
  </si>
  <si>
    <t>69 644,8</t>
  </si>
  <si>
    <t>70 096,4</t>
  </si>
  <si>
    <t>86 743,6</t>
  </si>
  <si>
    <t>73 083,4</t>
  </si>
  <si>
    <t>78 397,5</t>
  </si>
  <si>
    <t>76 746,3</t>
  </si>
  <si>
    <t>85 817,9</t>
  </si>
  <si>
    <t>77 548,9</t>
  </si>
  <si>
    <t>82 867,9</t>
  </si>
  <si>
    <t>75 360,5</t>
  </si>
  <si>
    <t>76 553,3</t>
  </si>
  <si>
    <t>78 130,9</t>
  </si>
  <si>
    <t>80 869,8</t>
  </si>
  <si>
    <t>31 805,18</t>
  </si>
  <si>
    <t>31 592,52</t>
  </si>
  <si>
    <t>32 901,42</t>
  </si>
  <si>
    <t>37 727,86</t>
  </si>
  <si>
    <t>32 747,7</t>
  </si>
  <si>
    <t>34 714,86</t>
  </si>
  <si>
    <t>33 283,34</t>
  </si>
  <si>
    <t>32 596,35</t>
  </si>
  <si>
    <t>34 431,38</t>
  </si>
  <si>
    <t>33 319</t>
  </si>
  <si>
    <t>32 955</t>
  </si>
  <si>
    <t>37 959</t>
  </si>
  <si>
    <t>35 095,91</t>
  </si>
  <si>
    <t>38 825,96</t>
  </si>
  <si>
    <t>36 975,56</t>
  </si>
  <si>
    <t>37 665,94</t>
  </si>
  <si>
    <t>35 939,24</t>
  </si>
  <si>
    <t>38 950,74</t>
  </si>
  <si>
    <t>38 917,73</t>
  </si>
  <si>
    <t>37 778,03</t>
  </si>
  <si>
    <t>39 508,57</t>
  </si>
  <si>
    <t>38 982,24</t>
  </si>
  <si>
    <t>38 600,17</t>
  </si>
  <si>
    <t>44 851,23</t>
  </si>
  <si>
    <t>41 439,12</t>
  </si>
  <si>
    <t>42 100,57</t>
  </si>
  <si>
    <t>42 171,09</t>
  </si>
  <si>
    <t>46 403,2</t>
  </si>
  <si>
    <t>42 280,41</t>
  </si>
  <si>
    <t>44 463,12</t>
  </si>
  <si>
    <t>43 495,51</t>
  </si>
  <si>
    <t>42 449,42</t>
  </si>
  <si>
    <t>44 317,8</t>
  </si>
  <si>
    <t>43 667,11</t>
  </si>
  <si>
    <t>42 804,4</t>
  </si>
  <si>
    <t>50 112,38</t>
  </si>
  <si>
    <t>43 830,06</t>
  </si>
  <si>
    <t>47 313,33</t>
  </si>
  <si>
    <t>46 612,1</t>
  </si>
  <si>
    <t>49 776,4</t>
  </si>
  <si>
    <t>44 560,8</t>
  </si>
  <si>
    <t>48 729,2</t>
  </si>
  <si>
    <t>45 886,8</t>
  </si>
  <si>
    <t>45 977,9</t>
  </si>
  <si>
    <t>46 546,7</t>
  </si>
  <si>
    <t>47 896,5</t>
  </si>
  <si>
    <t>46 663,3</t>
  </si>
  <si>
    <t>60 220,3</t>
  </si>
  <si>
    <t>48 662,7</t>
  </si>
  <si>
    <t>49 692,5</t>
  </si>
  <si>
    <t>51 900,5</t>
  </si>
  <si>
    <t>55 638,1</t>
  </si>
  <si>
    <t>50 314,3</t>
  </si>
  <si>
    <t>52 002,2</t>
  </si>
  <si>
    <t>52 788,8</t>
  </si>
  <si>
    <t>50 423,7</t>
  </si>
  <si>
    <t>54 732,1</t>
  </si>
  <si>
    <t>51 927,3</t>
  </si>
  <si>
    <t>52 317,3</t>
  </si>
  <si>
    <t>63 461,3</t>
  </si>
  <si>
    <t>53 622,8</t>
  </si>
  <si>
    <t>59 636,3</t>
  </si>
  <si>
    <t>62 442,8</t>
  </si>
  <si>
    <t>58 364,8</t>
  </si>
  <si>
    <t>58 015</t>
  </si>
  <si>
    <t>60 307,3</t>
  </si>
  <si>
    <t>60 883,2</t>
  </si>
  <si>
    <t>57 677,3</t>
  </si>
  <si>
    <t>61 183,7</t>
  </si>
  <si>
    <t>61 575,7</t>
  </si>
  <si>
    <t>61 912,7</t>
  </si>
  <si>
    <t>67 230,5</t>
  </si>
  <si>
    <t>64 921,2</t>
  </si>
  <si>
    <t>65 798,6</t>
  </si>
  <si>
    <t>66 477,6</t>
  </si>
  <si>
    <t>66 389,7</t>
  </si>
  <si>
    <t>66 237,8</t>
  </si>
  <si>
    <t>68 164,2</t>
  </si>
  <si>
    <t>71 121,4</t>
  </si>
  <si>
    <t>70 048,4</t>
  </si>
  <si>
    <t>70 642,9</t>
  </si>
  <si>
    <t>73 472,1</t>
  </si>
  <si>
    <t>27 719,47</t>
  </si>
  <si>
    <t>33 436,78</t>
  </si>
  <si>
    <t>30 977,04</t>
  </si>
  <si>
    <t>32 309,68</t>
  </si>
  <si>
    <t>31 664,17</t>
  </si>
  <si>
    <t>33 087,46</t>
  </si>
  <si>
    <t>32 063,39</t>
  </si>
  <si>
    <t>33 343,81</t>
  </si>
  <si>
    <t>33 562,91</t>
  </si>
  <si>
    <t>31 400</t>
  </si>
  <si>
    <t>32 896</t>
  </si>
  <si>
    <t>37 088</t>
  </si>
  <si>
    <t>29 612,34</t>
  </si>
  <si>
    <t>34 814,67</t>
  </si>
  <si>
    <t>33 558,76</t>
  </si>
  <si>
    <t>31 865,51</t>
  </si>
  <si>
    <t>32 653,97</t>
  </si>
  <si>
    <t>37 200,75</t>
  </si>
  <si>
    <t>33 598,09</t>
  </si>
  <si>
    <t>33 248,21</t>
  </si>
  <si>
    <t>37 888,98</t>
  </si>
  <si>
    <t>39 753,23</t>
  </si>
  <si>
    <t>34 767,66</t>
  </si>
  <si>
    <t>37 006,03</t>
  </si>
  <si>
    <t>31 040,11</t>
  </si>
  <si>
    <t>30 748,27</t>
  </si>
  <si>
    <t>33 281,78</t>
  </si>
  <si>
    <t>39 246,36</t>
  </si>
  <si>
    <t>33 466,55</t>
  </si>
  <si>
    <t>33 756,85</t>
  </si>
  <si>
    <t>34 877,56</t>
  </si>
  <si>
    <t>34 162,29</t>
  </si>
  <si>
    <t>33 203,01</t>
  </si>
  <si>
    <t>34 392,33</t>
  </si>
  <si>
    <t>34 699,35</t>
  </si>
  <si>
    <t>37 650,45</t>
  </si>
  <si>
    <t>33 557,36</t>
  </si>
  <si>
    <t>33 260,73</t>
  </si>
  <si>
    <t>34 877,4</t>
  </si>
  <si>
    <t>36 554,8</t>
  </si>
  <si>
    <t>34 956,1</t>
  </si>
  <si>
    <t>33 975,1</t>
  </si>
  <si>
    <t>35 819,7</t>
  </si>
  <si>
    <t>34 228,7</t>
  </si>
  <si>
    <t>34 134,5</t>
  </si>
  <si>
    <t>35 124</t>
  </si>
  <si>
    <t>34 136,9</t>
  </si>
  <si>
    <t>39 512,6</t>
  </si>
  <si>
    <t>34 837,6</t>
  </si>
  <si>
    <t>35 260,4</t>
  </si>
  <si>
    <t>38 325</t>
  </si>
  <si>
    <t>39 468,2</t>
  </si>
  <si>
    <t>39 337,9</t>
  </si>
  <si>
    <t>39 519,2</t>
  </si>
  <si>
    <t>41 216</t>
  </si>
  <si>
    <t>38 493,6</t>
  </si>
  <si>
    <t>39 340</t>
  </si>
  <si>
    <t>39 595,5</t>
  </si>
  <si>
    <t>39 841,5</t>
  </si>
  <si>
    <t>44 993,2</t>
  </si>
  <si>
    <t>40 704,4</t>
  </si>
  <si>
    <t>41 604,8</t>
  </si>
  <si>
    <t>50 076,3</t>
  </si>
  <si>
    <t>47 199,1</t>
  </si>
  <si>
    <t>49 899,6</t>
  </si>
  <si>
    <t>48 148,2</t>
  </si>
  <si>
    <t>47 904,4</t>
  </si>
  <si>
    <t>47 113,7</t>
  </si>
  <si>
    <t>49 827,1</t>
  </si>
  <si>
    <t>51 343,8</t>
  </si>
  <si>
    <t>58 309,7</t>
  </si>
  <si>
    <t>50 781,2</t>
  </si>
  <si>
    <t>49 160</t>
  </si>
  <si>
    <t>53 125,9</t>
  </si>
  <si>
    <t>55 427,3</t>
  </si>
  <si>
    <t>57 453,9</t>
  </si>
  <si>
    <t>54 749,8</t>
  </si>
  <si>
    <t>55 208,7</t>
  </si>
  <si>
    <t>54 750,2</t>
  </si>
  <si>
    <t>55 027,9</t>
  </si>
  <si>
    <t>56 258,7</t>
  </si>
  <si>
    <t>27 664,54</t>
  </si>
  <si>
    <t>33 432,71</t>
  </si>
  <si>
    <t>30 939,47</t>
  </si>
  <si>
    <t>31 779,21</t>
  </si>
  <si>
    <t>31 653,38</t>
  </si>
  <si>
    <t>33 056,82</t>
  </si>
  <si>
    <t>32 065,16</t>
  </si>
  <si>
    <t>33 348,18</t>
  </si>
  <si>
    <t>33 568,82</t>
  </si>
  <si>
    <t>32 872</t>
  </si>
  <si>
    <t>37 071</t>
  </si>
  <si>
    <t>29 618,53</t>
  </si>
  <si>
    <t>34 853,29</t>
  </si>
  <si>
    <t>33 592,22</t>
  </si>
  <si>
    <t>31 896,62</t>
  </si>
  <si>
    <t>32 682,73</t>
  </si>
  <si>
    <t>37 239,94</t>
  </si>
  <si>
    <t>33 625,4</t>
  </si>
  <si>
    <t>33 283,29</t>
  </si>
  <si>
    <t>37 931,15</t>
  </si>
  <si>
    <t>39 800,82</t>
  </si>
  <si>
    <t>34 801,67</t>
  </si>
  <si>
    <t>37 046,49</t>
  </si>
  <si>
    <t>31 070,93</t>
  </si>
  <si>
    <t>30 758,32</t>
  </si>
  <si>
    <t>33 298,49</t>
  </si>
  <si>
    <t>39 284,92</t>
  </si>
  <si>
    <t>33 486,69</t>
  </si>
  <si>
    <t>33 776,85</t>
  </si>
  <si>
    <t>34 901,19</t>
  </si>
  <si>
    <t>34 185,08</t>
  </si>
  <si>
    <t>33 221,28</t>
  </si>
  <si>
    <t>34 415,12</t>
  </si>
  <si>
    <t>34 723,71</t>
  </si>
  <si>
    <t>37 684,35</t>
  </si>
  <si>
    <t>33 474,86</t>
  </si>
  <si>
    <t>33 192,63</t>
  </si>
  <si>
    <t>34 740,7</t>
  </si>
  <si>
    <t>36 470,4</t>
  </si>
  <si>
    <t>33 833,7</t>
  </si>
  <si>
    <t>35 766,5</t>
  </si>
  <si>
    <t>34 243,7</t>
  </si>
  <si>
    <t>34 147,7</t>
  </si>
  <si>
    <t>35 122,5</t>
  </si>
  <si>
    <t>34 108,9</t>
  </si>
  <si>
    <t>39 498</t>
  </si>
  <si>
    <t>34 789,8</t>
  </si>
  <si>
    <t>35 192,8</t>
  </si>
  <si>
    <t>38 272,5</t>
  </si>
  <si>
    <t>39 422,8</t>
  </si>
  <si>
    <t>39 285,7</t>
  </si>
  <si>
    <t>39 442,6</t>
  </si>
  <si>
    <t>41 148,3</t>
  </si>
  <si>
    <t>38 388,5</t>
  </si>
  <si>
    <t>39 236,9</t>
  </si>
  <si>
    <t>39 495,8</t>
  </si>
  <si>
    <t>39 740,4</t>
  </si>
  <si>
    <t>44 905,5</t>
  </si>
  <si>
    <t>40 482,1</t>
  </si>
  <si>
    <t>41 542,8</t>
  </si>
  <si>
    <t>49 851,5</t>
  </si>
  <si>
    <t>46 857,7</t>
  </si>
  <si>
    <t>49 577,1</t>
  </si>
  <si>
    <t>47 184,8</t>
  </si>
  <si>
    <t>48 063,2</t>
  </si>
  <si>
    <t>47 820,4</t>
  </si>
  <si>
    <t>47 022,7</t>
  </si>
  <si>
    <t>49 767</t>
  </si>
  <si>
    <t>51 292</t>
  </si>
  <si>
    <t>58 212,9</t>
  </si>
  <si>
    <t>50 718</t>
  </si>
  <si>
    <t>49 084,6</t>
  </si>
  <si>
    <t>53 013,8</t>
  </si>
  <si>
    <t>55 285,4</t>
  </si>
  <si>
    <t>57 334,2</t>
  </si>
  <si>
    <t>54 710</t>
  </si>
  <si>
    <t>55 113,4</t>
  </si>
  <si>
    <t>54 653,6</t>
  </si>
  <si>
    <t>54 932</t>
  </si>
  <si>
    <t>56 164,2</t>
  </si>
  <si>
    <t>41 020,31</t>
  </si>
  <si>
    <t>34 335,6</t>
  </si>
  <si>
    <t>40 164,28</t>
  </si>
  <si>
    <t>168 911,61</t>
  </si>
  <si>
    <t>34 596,82</t>
  </si>
  <si>
    <t>41 654,12</t>
  </si>
  <si>
    <t>31 550,67</t>
  </si>
  <si>
    <t>31 972,5</t>
  </si>
  <si>
    <t>31 856,1</t>
  </si>
  <si>
    <t>31 232</t>
  </si>
  <si>
    <t>39 757</t>
  </si>
  <si>
    <t>42 223</t>
  </si>
  <si>
    <t>26 762,95</t>
  </si>
  <si>
    <t>18 264,95</t>
  </si>
  <si>
    <t>19 882,7</t>
  </si>
  <si>
    <t>19 098,82</t>
  </si>
  <si>
    <t>20 095,59</t>
  </si>
  <si>
    <t>20 100,65</t>
  </si>
  <si>
    <t>21 677,49</t>
  </si>
  <si>
    <t>14 853,03</t>
  </si>
  <si>
    <t>15 906,73</t>
  </si>
  <si>
    <t>14 885,49</t>
  </si>
  <si>
    <t>16 883,32</t>
  </si>
  <si>
    <t>16 833,2</t>
  </si>
  <si>
    <t>14 318,69</t>
  </si>
  <si>
    <t>27 529,11</t>
  </si>
  <si>
    <t>27 973,08</t>
  </si>
  <si>
    <t>27 102,51</t>
  </si>
  <si>
    <t>27 128,29</t>
  </si>
  <si>
    <t>27 519,62</t>
  </si>
  <si>
    <t>27 567,44</t>
  </si>
  <si>
    <t>27 120,92</t>
  </si>
  <si>
    <t>27 590,2</t>
  </si>
  <si>
    <t>27 435,08</t>
  </si>
  <si>
    <t>27 286,23</t>
  </si>
  <si>
    <t>27 379,37</t>
  </si>
  <si>
    <t>50 100,17</t>
  </si>
  <si>
    <t>44 895,96</t>
  </si>
  <si>
    <t>53 847,9</t>
  </si>
  <si>
    <t>47 735,8</t>
  </si>
  <si>
    <t>40 541,9</t>
  </si>
  <si>
    <t>52 878,6</t>
  </si>
  <si>
    <t>52 160,9</t>
  </si>
  <si>
    <t>26 292,3</t>
  </si>
  <si>
    <t>27 156,9</t>
  </si>
  <si>
    <t>35 907,7</t>
  </si>
  <si>
    <t>45 638,4</t>
  </si>
  <si>
    <t>45 549</t>
  </si>
  <si>
    <t>52 752,8</t>
  </si>
  <si>
    <t>61 639,6</t>
  </si>
  <si>
    <t>58 834,1</t>
  </si>
  <si>
    <t>67 928,2</t>
  </si>
  <si>
    <t>63 446,8</t>
  </si>
  <si>
    <t>61 382</t>
  </si>
  <si>
    <t>60 443,3</t>
  </si>
  <si>
    <t>71 363,9</t>
  </si>
  <si>
    <t>71 809,2</t>
  </si>
  <si>
    <t>71 132,2</t>
  </si>
  <si>
    <t>71 776,7</t>
  </si>
  <si>
    <t>72 726,7</t>
  </si>
  <si>
    <t>87 435,9</t>
  </si>
  <si>
    <t>52 636,4</t>
  </si>
  <si>
    <t>90 801,9</t>
  </si>
  <si>
    <t>134 171,4</t>
  </si>
  <si>
    <t>130 893,4</t>
  </si>
  <si>
    <t>126 473,9</t>
  </si>
  <si>
    <t>73 490,8</t>
  </si>
  <si>
    <t>72 860,3</t>
  </si>
  <si>
    <t>74 354,6</t>
  </si>
  <si>
    <t>64 614,1</t>
  </si>
  <si>
    <t>64 051</t>
  </si>
  <si>
    <t>82 089,9</t>
  </si>
  <si>
    <t>66 721,9</t>
  </si>
  <si>
    <t>70 569</t>
  </si>
  <si>
    <t>86 614,1</t>
  </si>
  <si>
    <t>99 961,7</t>
  </si>
  <si>
    <t>94 376,5</t>
  </si>
  <si>
    <t>73 363,9</t>
  </si>
  <si>
    <t>99 590,8</t>
  </si>
  <si>
    <t>99 571,7</t>
  </si>
  <si>
    <t>99 591,5</t>
  </si>
  <si>
    <t>100 839,3</t>
  </si>
  <si>
    <t>88 300,26</t>
  </si>
  <si>
    <t>72 428,84</t>
  </si>
  <si>
    <t>96 531,55</t>
  </si>
  <si>
    <t>98 411,57</t>
  </si>
  <si>
    <t>102 466,08</t>
  </si>
  <si>
    <t>156 487,9</t>
  </si>
  <si>
    <t>76 636,73</t>
  </si>
  <si>
    <t>84 542,16</t>
  </si>
  <si>
    <t>78 942,02</t>
  </si>
  <si>
    <t>77 473</t>
  </si>
  <si>
    <t>76 379</t>
  </si>
  <si>
    <t>135 790</t>
  </si>
  <si>
    <t>137 468,07</t>
  </si>
  <si>
    <t>72 335,39</t>
  </si>
  <si>
    <t>114 263,9</t>
  </si>
  <si>
    <t>86 754</t>
  </si>
  <si>
    <t>95 044,35</t>
  </si>
  <si>
    <t>76 008,86</t>
  </si>
  <si>
    <t>76 024,71</t>
  </si>
  <si>
    <t>81 840,54</t>
  </si>
  <si>
    <t>70 920,84</t>
  </si>
  <si>
    <t>71 473,25</t>
  </si>
  <si>
    <t>67 110,83</t>
  </si>
  <si>
    <t>99 282,91</t>
  </si>
  <si>
    <t>71 431,68</t>
  </si>
  <si>
    <t>72 832,1</t>
  </si>
  <si>
    <t>103 112,59</t>
  </si>
  <si>
    <t>87 533,91</t>
  </si>
  <si>
    <t>99 758,09</t>
  </si>
  <si>
    <t>82 547,08</t>
  </si>
  <si>
    <t>80 622,16</t>
  </si>
  <si>
    <t>86 833,2</t>
  </si>
  <si>
    <t>70 222,52</t>
  </si>
  <si>
    <t>70 561,74</t>
  </si>
  <si>
    <t>71 407,15</t>
  </si>
  <si>
    <t>90 888,95</t>
  </si>
  <si>
    <t>73 498,11</t>
  </si>
  <si>
    <t>76 852,56</t>
  </si>
  <si>
    <t>84 180,6</t>
  </si>
  <si>
    <t>78 802,7</t>
  </si>
  <si>
    <t>101 808,8</t>
  </si>
  <si>
    <t>87 543,5</t>
  </si>
  <si>
    <t>80 047,4</t>
  </si>
  <si>
    <t>85 280,6</t>
  </si>
  <si>
    <t>75 499,6</t>
  </si>
  <si>
    <t>76 563,5</t>
  </si>
  <si>
    <t>95 710,3</t>
  </si>
  <si>
    <t>76 718,5</t>
  </si>
  <si>
    <t>83 039</t>
  </si>
  <si>
    <t>83 335,1</t>
  </si>
  <si>
    <t>85 709</t>
  </si>
  <si>
    <t>95 279,3</t>
  </si>
  <si>
    <t>104 893,8</t>
  </si>
  <si>
    <t>84 408,8</t>
  </si>
  <si>
    <t>92 555</t>
  </si>
  <si>
    <t>78 836,6</t>
  </si>
  <si>
    <t>79 045,4</t>
  </si>
  <si>
    <t>78 936,8</t>
  </si>
  <si>
    <t>106 401,1</t>
  </si>
  <si>
    <t>84 314,4</t>
  </si>
  <si>
    <t>89 412,3</t>
  </si>
  <si>
    <t>97 828,3</t>
  </si>
  <si>
    <t>90 343</t>
  </si>
  <si>
    <t>107 080,4</t>
  </si>
  <si>
    <t>93 767,4</t>
  </si>
  <si>
    <t>118 807,6</t>
  </si>
  <si>
    <t>106 465,4</t>
  </si>
  <si>
    <t>90 932,3</t>
  </si>
  <si>
    <t>89 984,9</t>
  </si>
  <si>
    <t>89 824,7</t>
  </si>
  <si>
    <t>127 323,4</t>
  </si>
  <si>
    <t>94 818,2</t>
  </si>
  <si>
    <t>103 660,7</t>
  </si>
  <si>
    <t>105 741,8</t>
  </si>
  <si>
    <t>105 139,5</t>
  </si>
  <si>
    <t>122 373,8</t>
  </si>
  <si>
    <t>108 202,1</t>
  </si>
  <si>
    <t>130 701,5</t>
  </si>
  <si>
    <t>115 962</t>
  </si>
  <si>
    <t>98 737,7</t>
  </si>
  <si>
    <t>98 708,3</t>
  </si>
  <si>
    <t>39 794</t>
  </si>
  <si>
    <t>36 080,61</t>
  </si>
  <si>
    <t>39 998,65</t>
  </si>
  <si>
    <t>45 057,03</t>
  </si>
  <si>
    <t>41 227,62</t>
  </si>
  <si>
    <t>41 021,75</t>
  </si>
  <si>
    <t>43 017,88</t>
  </si>
  <si>
    <t>42 886,63</t>
  </si>
  <si>
    <t>40 079,87</t>
  </si>
  <si>
    <t>41 602</t>
  </si>
  <si>
    <t>42 500</t>
  </si>
  <si>
    <t>58 500</t>
  </si>
  <si>
    <t>50 151,81</t>
  </si>
  <si>
    <t>50 267,67</t>
  </si>
  <si>
    <t>49 478,91</t>
  </si>
  <si>
    <t>49 044,64</t>
  </si>
  <si>
    <t>48 850,66</t>
  </si>
  <si>
    <t>49 051,88</t>
  </si>
  <si>
    <t>50 207,18</t>
  </si>
  <si>
    <t>49 273,73</t>
  </si>
  <si>
    <t>46 920,97</t>
  </si>
  <si>
    <t>49 428,96</t>
  </si>
  <si>
    <t>48 556,1</t>
  </si>
  <si>
    <t>61 629,54</t>
  </si>
  <si>
    <t>51 234,89</t>
  </si>
  <si>
    <t>53 823,34</t>
  </si>
  <si>
    <t>52 736,43</t>
  </si>
  <si>
    <t>51 784,37</t>
  </si>
  <si>
    <t>51 566,77</t>
  </si>
  <si>
    <t>50 984,37</t>
  </si>
  <si>
    <t>53 465,55</t>
  </si>
  <si>
    <t>51 485,67</t>
  </si>
  <si>
    <t>50 103,65</t>
  </si>
  <si>
    <t>52 264,87</t>
  </si>
  <si>
    <t>50 397,07</t>
  </si>
  <si>
    <t>59 153,84</t>
  </si>
  <si>
    <t>56 086,2</t>
  </si>
  <si>
    <t>55 667,48</t>
  </si>
  <si>
    <t>55 976,4</t>
  </si>
  <si>
    <t>52 986,3</t>
  </si>
  <si>
    <t>51 865,7</t>
  </si>
  <si>
    <t>54 168</t>
  </si>
  <si>
    <t>55 972,7</t>
  </si>
  <si>
    <t>52 755</t>
  </si>
  <si>
    <t>52 424,2</t>
  </si>
  <si>
    <t>52 235,3</t>
  </si>
  <si>
    <t>57 652,4</t>
  </si>
  <si>
    <t>73 243,7</t>
  </si>
  <si>
    <t>57 202,9</t>
  </si>
  <si>
    <t>56 570,5</t>
  </si>
  <si>
    <t>59 853,7</t>
  </si>
  <si>
    <t>58 697,8</t>
  </si>
  <si>
    <t>58 054,7</t>
  </si>
  <si>
    <t>62 009,6</t>
  </si>
  <si>
    <t>65 467,3</t>
  </si>
  <si>
    <t>61 127,7</t>
  </si>
  <si>
    <t>60 568,9</t>
  </si>
  <si>
    <t>60 644</t>
  </si>
  <si>
    <t>58 881,4</t>
  </si>
  <si>
    <t>78 675,6</t>
  </si>
  <si>
    <t>64 590,8</t>
  </si>
  <si>
    <t>73 767,1</t>
  </si>
  <si>
    <t>83 260,5</t>
  </si>
  <si>
    <t>65 797</t>
  </si>
  <si>
    <t>65 776,6</t>
  </si>
  <si>
    <t>66 050,9</t>
  </si>
  <si>
    <t>72 204,1</t>
  </si>
  <si>
    <t>65 529,8</t>
  </si>
  <si>
    <t>63 259,1</t>
  </si>
  <si>
    <t>65 220,3</t>
  </si>
  <si>
    <t>63 787</t>
  </si>
  <si>
    <t>76 642,7</t>
  </si>
  <si>
    <t>69 094,6</t>
  </si>
  <si>
    <t>74 771,4</t>
  </si>
  <si>
    <t>74 953,5</t>
  </si>
  <si>
    <t>69 876,8</t>
  </si>
  <si>
    <t>73 769,3</t>
  </si>
  <si>
    <t>73 599,2</t>
  </si>
  <si>
    <t>82 638,6</t>
  </si>
  <si>
    <t>76 779,2</t>
  </si>
  <si>
    <t>74 404,9</t>
  </si>
  <si>
    <t>82 384,4</t>
  </si>
  <si>
    <t>92 332,08</t>
  </si>
  <si>
    <t>75 493,29</t>
  </si>
  <si>
    <t>101 284,24</t>
  </si>
  <si>
    <t>102 956,98</t>
  </si>
  <si>
    <t>107 329,33</t>
  </si>
  <si>
    <t>165 438,62</t>
  </si>
  <si>
    <t>79 250,4</t>
  </si>
  <si>
    <t>87 755,9</t>
  </si>
  <si>
    <t>81 939,77</t>
  </si>
  <si>
    <t>80 242</t>
  </si>
  <si>
    <t>79 001</t>
  </si>
  <si>
    <t>141 731</t>
  </si>
  <si>
    <t>147 056,93</t>
  </si>
  <si>
    <t>74 767,68</t>
  </si>
  <si>
    <t>121 339,2</t>
  </si>
  <si>
    <t>90 887,04</t>
  </si>
  <si>
    <t>100 085,6</t>
  </si>
  <si>
    <t>78 957,96</t>
  </si>
  <si>
    <t>78 846,85</t>
  </si>
  <si>
    <t>85 382,3</t>
  </si>
  <si>
    <t>73 527,47</t>
  </si>
  <si>
    <t>73 870,36</t>
  </si>
  <si>
    <t>69 022,04</t>
  </si>
  <si>
    <t>103 133,6</t>
  </si>
  <si>
    <t>73 443,44</t>
  </si>
  <si>
    <t>74 712,16</t>
  </si>
  <si>
    <t>108 055,98</t>
  </si>
  <si>
    <t>91 052,2</t>
  </si>
  <si>
    <t>104 485,01</t>
  </si>
  <si>
    <t>85 638,26</t>
  </si>
  <si>
    <t>83 279,37</t>
  </si>
  <si>
    <t>90 275,01</t>
  </si>
  <si>
    <t>72 195,2</t>
  </si>
  <si>
    <t>72 367,05</t>
  </si>
  <si>
    <t>73 477,79</t>
  </si>
  <si>
    <t>94 018,73</t>
  </si>
  <si>
    <t>75 234,53</t>
  </si>
  <si>
    <t>78 962,04</t>
  </si>
  <si>
    <t>86 979,9</t>
  </si>
  <si>
    <t>81 331,5</t>
  </si>
  <si>
    <t>106 693,6</t>
  </si>
  <si>
    <t>90 826,7</t>
  </si>
  <si>
    <t>82 402,2</t>
  </si>
  <si>
    <t>88 458,3</t>
  </si>
  <si>
    <t>77 752,3</t>
  </si>
  <si>
    <t>73 550,7</t>
  </si>
  <si>
    <t>78 406,8</t>
  </si>
  <si>
    <t>97 951,6</t>
  </si>
  <si>
    <t>78 663</t>
  </si>
  <si>
    <t>85 693,8</t>
  </si>
  <si>
    <t>85 675,1</t>
  </si>
  <si>
    <t>88 397,5</t>
  </si>
  <si>
    <t>98 983</t>
  </si>
  <si>
    <t>109 147</t>
  </si>
  <si>
    <t>86 286,7</t>
  </si>
  <si>
    <t>95 665,7</t>
  </si>
  <si>
    <t>80 655,8</t>
  </si>
  <si>
    <t>80 890</t>
  </si>
  <si>
    <t>80 960,9</t>
  </si>
  <si>
    <t>109 211,6</t>
  </si>
  <si>
    <t>86 343,9</t>
  </si>
  <si>
    <t>91 005,8</t>
  </si>
  <si>
    <t>99 315,4</t>
  </si>
  <si>
    <t>92 854,3</t>
  </si>
  <si>
    <t>111 275,6</t>
  </si>
  <si>
    <t>96 571,5</t>
  </si>
  <si>
    <t>123 476</t>
  </si>
  <si>
    <t>110 549,3</t>
  </si>
  <si>
    <t>93 683,9</t>
  </si>
  <si>
    <t>92 445,3</t>
  </si>
  <si>
    <t>92 406,6</t>
  </si>
  <si>
    <t>132 320</t>
  </si>
  <si>
    <t>97 341,7</t>
  </si>
  <si>
    <t>106 496,2</t>
  </si>
  <si>
    <t>108 772,5</t>
  </si>
  <si>
    <t>108 595,3</t>
  </si>
  <si>
    <t>127 126,4</t>
  </si>
  <si>
    <t>111 563</t>
  </si>
  <si>
    <t>135 340</t>
  </si>
  <si>
    <t>119 772,4</t>
  </si>
  <si>
    <t>101 104</t>
  </si>
  <si>
    <t>100 288,7</t>
  </si>
  <si>
    <t>23 614,43</t>
  </si>
  <si>
    <t>26 700,73</t>
  </si>
  <si>
    <t>26 113,86</t>
  </si>
  <si>
    <t>25 008,55</t>
  </si>
  <si>
    <t>22 656,55</t>
  </si>
  <si>
    <t>27 761,31</t>
  </si>
  <si>
    <t>27 500,54</t>
  </si>
  <si>
    <t>25 197,46</t>
  </si>
  <si>
    <t>24 653,26</t>
  </si>
  <si>
    <t>25 032</t>
  </si>
  <si>
    <t>25 114</t>
  </si>
  <si>
    <t>26 005</t>
  </si>
  <si>
    <t>22 826,79</t>
  </si>
  <si>
    <t>25 900,38</t>
  </si>
  <si>
    <t>25 694,43</t>
  </si>
  <si>
    <t>22 209,92</t>
  </si>
  <si>
    <t>22 297,62</t>
  </si>
  <si>
    <t>22 416,67</t>
  </si>
  <si>
    <t>22 549,21</t>
  </si>
  <si>
    <t>22 311,48</t>
  </si>
  <si>
    <t>21 495,73</t>
  </si>
  <si>
    <t>20 026,28</t>
  </si>
  <si>
    <t>19 730,43</t>
  </si>
  <si>
    <t>20 981,71</t>
  </si>
  <si>
    <t>17 862,34</t>
  </si>
  <si>
    <t>14 890,48</t>
  </si>
  <si>
    <t>15 852,63</t>
  </si>
  <si>
    <t>16 733,33</t>
  </si>
  <si>
    <t>17 330,56</t>
  </si>
  <si>
    <t>18 996,55</t>
  </si>
  <si>
    <t>18 890,63</t>
  </si>
  <si>
    <t>21 759,4</t>
  </si>
  <si>
    <t>25 014,3</t>
  </si>
  <si>
    <t>26 700</t>
  </si>
  <si>
    <t>28 057,8</t>
  </si>
  <si>
    <t>30 047,9</t>
  </si>
  <si>
    <t>28 098,7</t>
  </si>
  <si>
    <t>19 897,3</t>
  </si>
  <si>
    <t>21 640,5</t>
  </si>
  <si>
    <t>18 887,5</t>
  </si>
  <si>
    <t>19 329,1</t>
  </si>
  <si>
    <t>19 330,5</t>
  </si>
  <si>
    <t>17 881,3</t>
  </si>
  <si>
    <t>28 119,1</t>
  </si>
  <si>
    <t>28 077,8</t>
  </si>
  <si>
    <t>20 976,2</t>
  </si>
  <si>
    <t>20 983,3</t>
  </si>
  <si>
    <t>26 801,5</t>
  </si>
  <si>
    <t>27 573,2</t>
  </si>
  <si>
    <t>21 867,5</t>
  </si>
  <si>
    <t>22 450,8</t>
  </si>
  <si>
    <t>22 617,5</t>
  </si>
  <si>
    <t>22 032,5</t>
  </si>
  <si>
    <t>20 236,1</t>
  </si>
  <si>
    <t>20 430,6</t>
  </si>
  <si>
    <t>30 910</t>
  </si>
  <si>
    <t>33 700</t>
  </si>
  <si>
    <t>42 448,47</t>
  </si>
  <si>
    <t>41 622,5</t>
  </si>
  <si>
    <t>45 964,95</t>
  </si>
  <si>
    <t>47 801,42</t>
  </si>
  <si>
    <t>47 455,91</t>
  </si>
  <si>
    <t>45 391,07</t>
  </si>
  <si>
    <t>46 868,76</t>
  </si>
  <si>
    <t>45 652,31</t>
  </si>
  <si>
    <t>43 790,96</t>
  </si>
  <si>
    <t>43 965</t>
  </si>
  <si>
    <t>43 919</t>
  </si>
  <si>
    <t>54 914</t>
  </si>
  <si>
    <t>47 456,91</t>
  </si>
  <si>
    <t>46 080,66</t>
  </si>
  <si>
    <t>49 158,17</t>
  </si>
  <si>
    <t>50 243,16</t>
  </si>
  <si>
    <t>50 728,65</t>
  </si>
  <si>
    <t>47 327,97</t>
  </si>
  <si>
    <t>49 326,93</t>
  </si>
  <si>
    <t>47 818,51</t>
  </si>
  <si>
    <t>46 269,44</t>
  </si>
  <si>
    <t>47 848,98</t>
  </si>
  <si>
    <t>47 931,48</t>
  </si>
  <si>
    <t>59 660,97</t>
  </si>
  <si>
    <t>50 200,86</t>
  </si>
  <si>
    <t>51 303,92</t>
  </si>
  <si>
    <t>55 276,02</t>
  </si>
  <si>
    <t>56 341,63</t>
  </si>
  <si>
    <t>57 154,46</t>
  </si>
  <si>
    <t>54 544,67</t>
  </si>
  <si>
    <t>55 253,03</t>
  </si>
  <si>
    <t>53 322,34</t>
  </si>
  <si>
    <t>50 480,28</t>
  </si>
  <si>
    <t>53 077,46</t>
  </si>
  <si>
    <t>50 989,49</t>
  </si>
  <si>
    <t>63 709,11</t>
  </si>
  <si>
    <t>54 147,81</t>
  </si>
  <si>
    <t>52 693,82</t>
  </si>
  <si>
    <t>58 651,2</t>
  </si>
  <si>
    <t>60 238,6</t>
  </si>
  <si>
    <t>57 115,2</t>
  </si>
  <si>
    <t>56 212,5</t>
  </si>
  <si>
    <t>57 611,7</t>
  </si>
  <si>
    <t>55 673,2</t>
  </si>
  <si>
    <t>52 704</t>
  </si>
  <si>
    <t>53 580,3</t>
  </si>
  <si>
    <t>52 969,2</t>
  </si>
  <si>
    <t>69 987,7</t>
  </si>
  <si>
    <t>58 581</t>
  </si>
  <si>
    <t>56 670,5</t>
  </si>
  <si>
    <t>66 066,1</t>
  </si>
  <si>
    <t>65 330,4</t>
  </si>
  <si>
    <t>63 258,3</t>
  </si>
  <si>
    <t>60 946,8</t>
  </si>
  <si>
    <t>63 741,8</t>
  </si>
  <si>
    <t>61 742,2</t>
  </si>
  <si>
    <t>61 400,6</t>
  </si>
  <si>
    <t>63 190,8</t>
  </si>
  <si>
    <t>62 086,2</t>
  </si>
  <si>
    <t>84 139,2</t>
  </si>
  <si>
    <t>71 516,3</t>
  </si>
  <si>
    <t>63 663,4</t>
  </si>
  <si>
    <t>85 499,1</t>
  </si>
  <si>
    <t>73 538</t>
  </si>
  <si>
    <t>72 801,9</t>
  </si>
  <si>
    <t>71 974</t>
  </si>
  <si>
    <t>74 123,4</t>
  </si>
  <si>
    <t>74 294,8</t>
  </si>
  <si>
    <t>69 686</t>
  </si>
  <si>
    <t>72 850,5</t>
  </si>
  <si>
    <t>72 099,4</t>
  </si>
  <si>
    <t>94 841,4</t>
  </si>
  <si>
    <t>83 349,1</t>
  </si>
  <si>
    <t>75 369,9</t>
  </si>
  <si>
    <t>88 064,7</t>
  </si>
  <si>
    <t>87 280,5</t>
  </si>
  <si>
    <t>85 739,2</t>
  </si>
  <si>
    <t>84 852,8</t>
  </si>
  <si>
    <t>92 204,8</t>
  </si>
  <si>
    <t>86 364,3</t>
  </si>
  <si>
    <t>83 206,7</t>
  </si>
  <si>
    <t>85 840,9</t>
  </si>
  <si>
    <t>43 690,04</t>
  </si>
  <si>
    <t>42 363,71</t>
  </si>
  <si>
    <t>45 677,39</t>
  </si>
  <si>
    <t>49 918,56</t>
  </si>
  <si>
    <t>49 147,34</t>
  </si>
  <si>
    <t>45 806,22</t>
  </si>
  <si>
    <t>47 297,76</t>
  </si>
  <si>
    <t>46 456,47</t>
  </si>
  <si>
    <t>44 560,02</t>
  </si>
  <si>
    <t>44 389</t>
  </si>
  <si>
    <t>44 427</t>
  </si>
  <si>
    <t>56 592</t>
  </si>
  <si>
    <t>50 975,95</t>
  </si>
  <si>
    <t>48 962,79</t>
  </si>
  <si>
    <t>51 355,03</t>
  </si>
  <si>
    <t>53 107,22</t>
  </si>
  <si>
    <t>53 876,92</t>
  </si>
  <si>
    <t>48 936,3</t>
  </si>
  <si>
    <t>51 205,64</t>
  </si>
  <si>
    <t>49 694,85</t>
  </si>
  <si>
    <t>47 946,13</t>
  </si>
  <si>
    <t>49 438,91</t>
  </si>
  <si>
    <t>50 091,68</t>
  </si>
  <si>
    <t>62 696,94</t>
  </si>
  <si>
    <t>53 297,86</t>
  </si>
  <si>
    <t>54 596,69</t>
  </si>
  <si>
    <t>57 963,89</t>
  </si>
  <si>
    <t>58 994,2</t>
  </si>
  <si>
    <t>58 759,09</t>
  </si>
  <si>
    <t>56 518,38</t>
  </si>
  <si>
    <t>55 848,02</t>
  </si>
  <si>
    <t>54 960,03</t>
  </si>
  <si>
    <t>51 022,66</t>
  </si>
  <si>
    <t>54 136,68</t>
  </si>
  <si>
    <t>51 804,16</t>
  </si>
  <si>
    <t>66 734,7</t>
  </si>
  <si>
    <t>56 558,04</t>
  </si>
  <si>
    <t>54 797,67</t>
  </si>
  <si>
    <t>60 832,1</t>
  </si>
  <si>
    <t>64 551,3</t>
  </si>
  <si>
    <t>60 001,8</t>
  </si>
  <si>
    <t>58 064</t>
  </si>
  <si>
    <t>58 551,4</t>
  </si>
  <si>
    <t>55 315,2</t>
  </si>
  <si>
    <t>53 463,8</t>
  </si>
  <si>
    <t>53 797</t>
  </si>
  <si>
    <t>53 715,7</t>
  </si>
  <si>
    <t>71 834,3</t>
  </si>
  <si>
    <t>61 167,5</t>
  </si>
  <si>
    <t>57 982,5</t>
  </si>
  <si>
    <t>68 111</t>
  </si>
  <si>
    <t>66 564,4</t>
  </si>
  <si>
    <t>65 622,9</t>
  </si>
  <si>
    <t>62 529,2</t>
  </si>
  <si>
    <t>64 632,1</t>
  </si>
  <si>
    <t>64 034,5</t>
  </si>
  <si>
    <t>63 160,9</t>
  </si>
  <si>
    <t>65 752,4</t>
  </si>
  <si>
    <t>64 593,8</t>
  </si>
  <si>
    <t>91 401,1</t>
  </si>
  <si>
    <t>77 436,4</t>
  </si>
  <si>
    <t>66 476,6</t>
  </si>
  <si>
    <t>91 892,1</t>
  </si>
  <si>
    <t>76 546,3</t>
  </si>
  <si>
    <t>76 397,8</t>
  </si>
  <si>
    <t>74 084,9</t>
  </si>
  <si>
    <t>77 242,4</t>
  </si>
  <si>
    <t>78 105,7</t>
  </si>
  <si>
    <t>70 696,7</t>
  </si>
  <si>
    <t>74 014,6</t>
  </si>
  <si>
    <t>73 251</t>
  </si>
  <si>
    <t>97 425,3</t>
  </si>
  <si>
    <t>90 465,9</t>
  </si>
  <si>
    <t>78 488,7</t>
  </si>
  <si>
    <t>93 498</t>
  </si>
  <si>
    <t>89 234,1</t>
  </si>
  <si>
    <t>89 308,4</t>
  </si>
  <si>
    <t>85 882,8</t>
  </si>
  <si>
    <t>98 207,2</t>
  </si>
  <si>
    <t>90 020,1</t>
  </si>
  <si>
    <t>83 598,2</t>
  </si>
  <si>
    <t>88 075,4</t>
  </si>
  <si>
    <t>40 609,93</t>
  </si>
  <si>
    <t>42 210,48</t>
  </si>
  <si>
    <t>49 069,29</t>
  </si>
  <si>
    <t>61 498,05</t>
  </si>
  <si>
    <t>64 322,9</t>
  </si>
  <si>
    <t>41 873,14</t>
  </si>
  <si>
    <t>56 649,37</t>
  </si>
  <si>
    <t>59 289,15</t>
  </si>
  <si>
    <t>39 468,95</t>
  </si>
  <si>
    <t>40 285</t>
  </si>
  <si>
    <t>42 879</t>
  </si>
  <si>
    <t>90 043</t>
  </si>
  <si>
    <t>41 906,03</t>
  </si>
  <si>
    <t>46 558,57</t>
  </si>
  <si>
    <t>49 236,41</t>
  </si>
  <si>
    <t>68 261,89</t>
  </si>
  <si>
    <t>72 659,27</t>
  </si>
  <si>
    <t>52 384,76</t>
  </si>
  <si>
    <t>56 979,25</t>
  </si>
  <si>
    <t>56 425,24</t>
  </si>
  <si>
    <t>44 940,61</t>
  </si>
  <si>
    <t>53 809,3</t>
  </si>
  <si>
    <t>46 317,97</t>
  </si>
  <si>
    <t>94 320,62</t>
  </si>
  <si>
    <t>50 720,11</t>
  </si>
  <si>
    <t>51 747,98</t>
  </si>
  <si>
    <t>55 803,52</t>
  </si>
  <si>
    <t>69 641,81</t>
  </si>
  <si>
    <t>83 917,79</t>
  </si>
  <si>
    <t>58 360,25</t>
  </si>
  <si>
    <t>65 663,42</t>
  </si>
  <si>
    <t>64 625,16</t>
  </si>
  <si>
    <t>65 342,23</t>
  </si>
  <si>
    <t>65 650,84</t>
  </si>
  <si>
    <t>55 050,23</t>
  </si>
  <si>
    <t>102 577,82</t>
  </si>
  <si>
    <t>59 715,12</t>
  </si>
  <si>
    <t>60 728,99</t>
  </si>
  <si>
    <t>63 735,9</t>
  </si>
  <si>
    <t>83 957</t>
  </si>
  <si>
    <t>93 367,8</t>
  </si>
  <si>
    <t>61 311,8</t>
  </si>
  <si>
    <t>77 430,8</t>
  </si>
  <si>
    <t>122 095,6</t>
  </si>
  <si>
    <t>76 076,9</t>
  </si>
  <si>
    <t>59 829,1</t>
  </si>
  <si>
    <t>58 693</t>
  </si>
  <si>
    <t>119 896,5</t>
  </si>
  <si>
    <t>57 503,4</t>
  </si>
  <si>
    <t>58 168,9</t>
  </si>
  <si>
    <t>60 791,8</t>
  </si>
  <si>
    <t>74 816,6</t>
  </si>
  <si>
    <t>94 501,6</t>
  </si>
  <si>
    <t>68 798,6</t>
  </si>
  <si>
    <t>76 388,8</t>
  </si>
  <si>
    <t>65 819,5</t>
  </si>
  <si>
    <t>77 815,3</t>
  </si>
  <si>
    <t>63 971,9</t>
  </si>
  <si>
    <t>64 750,2</t>
  </si>
  <si>
    <t>149 129,6</t>
  </si>
  <si>
    <t>68 905,3</t>
  </si>
  <si>
    <t>67 991,9</t>
  </si>
  <si>
    <t>83 153,9</t>
  </si>
  <si>
    <t>102 286,7</t>
  </si>
  <si>
    <t>125 520,8</t>
  </si>
  <si>
    <t>75 401</t>
  </si>
  <si>
    <t>76 859,4</t>
  </si>
  <si>
    <t>88 551</t>
  </si>
  <si>
    <t>71 433,1</t>
  </si>
  <si>
    <t>82 993,3</t>
  </si>
  <si>
    <t>98 688,3</t>
  </si>
  <si>
    <t>169 582,4</t>
  </si>
  <si>
    <t>83 953</t>
  </si>
  <si>
    <t>87 983,5</t>
  </si>
  <si>
    <t>87 081,4</t>
  </si>
  <si>
    <t>100 449,9</t>
  </si>
  <si>
    <t>162 421,5</t>
  </si>
  <si>
    <t>95 035,5</t>
  </si>
  <si>
    <t>97 698,6</t>
  </si>
  <si>
    <t>87 458</t>
  </si>
  <si>
    <t>98 769</t>
  </si>
  <si>
    <t>85 883,2</t>
  </si>
  <si>
    <t>33 730,92</t>
  </si>
  <si>
    <t>37 132,66</t>
  </si>
  <si>
    <t>43 278,73</t>
  </si>
  <si>
    <t>41 766,35</t>
  </si>
  <si>
    <t>38 761,75</t>
  </si>
  <si>
    <t>41 166</t>
  </si>
  <si>
    <t>42 445,18</t>
  </si>
  <si>
    <t>40 247,72</t>
  </si>
  <si>
    <t>39 897,29</t>
  </si>
  <si>
    <t>40 984</t>
  </si>
  <si>
    <t>39 861</t>
  </si>
  <si>
    <t>44 223</t>
  </si>
  <si>
    <t>36 504,17</t>
  </si>
  <si>
    <t>37 434,12</t>
  </si>
  <si>
    <t>42 877,1</t>
  </si>
  <si>
    <t>44 615,76</t>
  </si>
  <si>
    <t>42 403,16</t>
  </si>
  <si>
    <t>43 062,41</t>
  </si>
  <si>
    <t>45 597,24</t>
  </si>
  <si>
    <t>42 335,57</t>
  </si>
  <si>
    <t>41 350,64</t>
  </si>
  <si>
    <t>43 215,05</t>
  </si>
  <si>
    <t>41 177,41</t>
  </si>
  <si>
    <t>45 651,08</t>
  </si>
  <si>
    <t>39 505,79</t>
  </si>
  <si>
    <t>41 055,89</t>
  </si>
  <si>
    <t>45 100,28</t>
  </si>
  <si>
    <t>45 684,79</t>
  </si>
  <si>
    <t>44 368,54</t>
  </si>
  <si>
    <t>44 313,52</t>
  </si>
  <si>
    <t>48 407,64</t>
  </si>
  <si>
    <t>45 204,37</t>
  </si>
  <si>
    <t>44 615,3</t>
  </si>
  <si>
    <t>45 510,38</t>
  </si>
  <si>
    <t>44 521,85</t>
  </si>
  <si>
    <t>48 330,89</t>
  </si>
  <si>
    <t>47 735,9</t>
  </si>
  <si>
    <t>47 003,75</t>
  </si>
  <si>
    <t>52 848,1</t>
  </si>
  <si>
    <t>48 102,1</t>
  </si>
  <si>
    <t>43 711,3</t>
  </si>
  <si>
    <t>48 950,7</t>
  </si>
  <si>
    <t>52 288</t>
  </si>
  <si>
    <t>49 350,7</t>
  </si>
  <si>
    <t>48 299,7</t>
  </si>
  <si>
    <t>49 188</t>
  </si>
  <si>
    <t>47 854,2</t>
  </si>
  <si>
    <t>57 760,7</t>
  </si>
  <si>
    <t>51 047,4</t>
  </si>
  <si>
    <t>49 924,7</t>
  </si>
  <si>
    <t>62 396,1</t>
  </si>
  <si>
    <t>56 647</t>
  </si>
  <si>
    <t>54 836</t>
  </si>
  <si>
    <t>55 399,1</t>
  </si>
  <si>
    <t>62 105,6</t>
  </si>
  <si>
    <t>56 741,6</t>
  </si>
  <si>
    <t>54 220,3</t>
  </si>
  <si>
    <t>58 375,1</t>
  </si>
  <si>
    <t>57 786,5</t>
  </si>
  <si>
    <t>61 645,7</t>
  </si>
  <si>
    <t>55 472,4</t>
  </si>
  <si>
    <t>54 807</t>
  </si>
  <si>
    <t>82 699,5</t>
  </si>
  <si>
    <t>59 729,3</t>
  </si>
  <si>
    <t>56 688,4</t>
  </si>
  <si>
    <t>61 378</t>
  </si>
  <si>
    <t>62 924,5</t>
  </si>
  <si>
    <t>62 642,8</t>
  </si>
  <si>
    <t>72 028,3</t>
  </si>
  <si>
    <t>66 357,9</t>
  </si>
  <si>
    <t>65 587,4</t>
  </si>
  <si>
    <t>78 384,1</t>
  </si>
  <si>
    <t>62 420,8</t>
  </si>
  <si>
    <t>65 181,3</t>
  </si>
  <si>
    <t>75 411,9</t>
  </si>
  <si>
    <t>73 706,8</t>
  </si>
  <si>
    <t>71 852,1</t>
  </si>
  <si>
    <t>97 853,2</t>
  </si>
  <si>
    <t>79 871,5</t>
  </si>
  <si>
    <t>79 898,4</t>
  </si>
  <si>
    <t>105 149,8</t>
  </si>
  <si>
    <t>77 969,3</t>
  </si>
  <si>
    <t>49 493,48</t>
  </si>
  <si>
    <t>46 602,61</t>
  </si>
  <si>
    <t>62 250,23</t>
  </si>
  <si>
    <t>51 373,35</t>
  </si>
  <si>
    <t>48 404,99</t>
  </si>
  <si>
    <t>54 078,78</t>
  </si>
  <si>
    <t>57 914,72</t>
  </si>
  <si>
    <t>50 796,22</t>
  </si>
  <si>
    <t>49 317,46</t>
  </si>
  <si>
    <t>50 805</t>
  </si>
  <si>
    <t>51 407</t>
  </si>
  <si>
    <t>60 137</t>
  </si>
  <si>
    <t>44 832,76</t>
  </si>
  <si>
    <t>43 918,68</t>
  </si>
  <si>
    <t>51 388,58</t>
  </si>
  <si>
    <t>47 925,36</t>
  </si>
  <si>
    <t>45 384,77</t>
  </si>
  <si>
    <t>47 709,35</t>
  </si>
  <si>
    <t>49 777,24</t>
  </si>
  <si>
    <t>46 526,2</t>
  </si>
  <si>
    <t>45 899,2</t>
  </si>
  <si>
    <t>49 754,84</t>
  </si>
  <si>
    <t>47 837,47</t>
  </si>
  <si>
    <t>55 332,09</t>
  </si>
  <si>
    <t>53 308</t>
  </si>
  <si>
    <t>49 913,61</t>
  </si>
  <si>
    <t>62 203,91</t>
  </si>
  <si>
    <t>59 005,15</t>
  </si>
  <si>
    <t>56 540,82</t>
  </si>
  <si>
    <t>57 770,78</t>
  </si>
  <si>
    <t>62 217,76</t>
  </si>
  <si>
    <t>54 660,45</t>
  </si>
  <si>
    <t>56 161,55</t>
  </si>
  <si>
    <t>59 284,62</t>
  </si>
  <si>
    <t>58 039,08</t>
  </si>
  <si>
    <t>60 396,2</t>
  </si>
  <si>
    <t>54 939,1</t>
  </si>
  <si>
    <t>54 701,34</t>
  </si>
  <si>
    <t>68 424,1</t>
  </si>
  <si>
    <t>61 870,7</t>
  </si>
  <si>
    <t>55 513,5</t>
  </si>
  <si>
    <t>60 030</t>
  </si>
  <si>
    <t>64 553,7</t>
  </si>
  <si>
    <t>60 950,9</t>
  </si>
  <si>
    <t>58 942,2</t>
  </si>
  <si>
    <t>62 339,4</t>
  </si>
  <si>
    <t>60 852,8</t>
  </si>
  <si>
    <t>70 800,5</t>
  </si>
  <si>
    <t>62 839,1</t>
  </si>
  <si>
    <t>62 888</t>
  </si>
  <si>
    <t>76 071,6</t>
  </si>
  <si>
    <t>68 519,1</t>
  </si>
  <si>
    <t>62 911,9</t>
  </si>
  <si>
    <t>61 897,5</t>
  </si>
  <si>
    <t>68 258,9</t>
  </si>
  <si>
    <t>61 797,6</t>
  </si>
  <si>
    <t>64 057,2</t>
  </si>
  <si>
    <t>64 693,5</t>
  </si>
  <si>
    <t>61 155,3</t>
  </si>
  <si>
    <t>68 906</t>
  </si>
  <si>
    <t>66 745,3</t>
  </si>
  <si>
    <t>60 936,3</t>
  </si>
  <si>
    <t>78 036,4</t>
  </si>
  <si>
    <t>71 259,9</t>
  </si>
  <si>
    <t>72 749,1</t>
  </si>
  <si>
    <t>77 361,1</t>
  </si>
  <si>
    <t>75 387</t>
  </si>
  <si>
    <t>69 565</t>
  </si>
  <si>
    <t>71 564,4</t>
  </si>
  <si>
    <t>74 891,7</t>
  </si>
  <si>
    <t>72 661,5</t>
  </si>
  <si>
    <t>92 439,8</t>
  </si>
  <si>
    <t>77 990,2</t>
  </si>
  <si>
    <t>70 364,7</t>
  </si>
  <si>
    <t>85 440,6</t>
  </si>
  <si>
    <t>91 227,9</t>
  </si>
  <si>
    <t>75 707,3</t>
  </si>
  <si>
    <t>78 343,2</t>
  </si>
  <si>
    <t>83 957,3</t>
  </si>
  <si>
    <t>75 994,2</t>
  </si>
  <si>
    <t>75 870,2</t>
  </si>
  <si>
    <t>83 706</t>
  </si>
  <si>
    <t>36 727,32</t>
  </si>
  <si>
    <t>37 893,88</t>
  </si>
  <si>
    <t>37 719,2</t>
  </si>
  <si>
    <t>37 961,84</t>
  </si>
  <si>
    <t>42 813,49</t>
  </si>
  <si>
    <t>40 508,28</t>
  </si>
  <si>
    <t>39 545,31</t>
  </si>
  <si>
    <t>40 729,3</t>
  </si>
  <si>
    <t>39 421,1</t>
  </si>
  <si>
    <t>39 710</t>
  </si>
  <si>
    <t>39 353</t>
  </si>
  <si>
    <t>47 639</t>
  </si>
  <si>
    <t>40 459,83</t>
  </si>
  <si>
    <t>40 105,87</t>
  </si>
  <si>
    <t>42 627,53</t>
  </si>
  <si>
    <t>41 396,14</t>
  </si>
  <si>
    <t>43 722,97</t>
  </si>
  <si>
    <t>42 876,96</t>
  </si>
  <si>
    <t>43 406,48</t>
  </si>
  <si>
    <t>43 460,68</t>
  </si>
  <si>
    <t>42 812,17</t>
  </si>
  <si>
    <t>42 703,67</t>
  </si>
  <si>
    <t>43 111,45</t>
  </si>
  <si>
    <t>54 551,24</t>
  </si>
  <si>
    <t>40 823,7</t>
  </si>
  <si>
    <t>43 526,17</t>
  </si>
  <si>
    <t>45 096,71</t>
  </si>
  <si>
    <t>47 830,59</t>
  </si>
  <si>
    <t>55 325,16</t>
  </si>
  <si>
    <t>48 752,45</t>
  </si>
  <si>
    <t>51 707,24</t>
  </si>
  <si>
    <t>48 670,99</t>
  </si>
  <si>
    <t>46 736,42</t>
  </si>
  <si>
    <t>47 774,36</t>
  </si>
  <si>
    <t>46 115,95</t>
  </si>
  <si>
    <t>56 635,7</t>
  </si>
  <si>
    <t>46 534,5</t>
  </si>
  <si>
    <t>45 090,74</t>
  </si>
  <si>
    <t>46 009,1</t>
  </si>
  <si>
    <t>44 938</t>
  </si>
  <si>
    <t>49 650,6</t>
  </si>
  <si>
    <t>48 864,6</t>
  </si>
  <si>
    <t>50 558,6</t>
  </si>
  <si>
    <t>51 742,7</t>
  </si>
  <si>
    <t>45 850,3</t>
  </si>
  <si>
    <t>48 779,9</t>
  </si>
  <si>
    <t>46 651,9</t>
  </si>
  <si>
    <t>62 200,5</t>
  </si>
  <si>
    <t>47 971,3</t>
  </si>
  <si>
    <t>50 025,1</t>
  </si>
  <si>
    <t>53 363,6</t>
  </si>
  <si>
    <t>61 881,2</t>
  </si>
  <si>
    <t>53 495,8</t>
  </si>
  <si>
    <t>55 541,8</t>
  </si>
  <si>
    <t>57 155,4</t>
  </si>
  <si>
    <t>53 968,9</t>
  </si>
  <si>
    <t>53 750,6</t>
  </si>
  <si>
    <t>53 056,6</t>
  </si>
  <si>
    <t>53 667,2</t>
  </si>
  <si>
    <t>65 781,2</t>
  </si>
  <si>
    <t>55 852,3</t>
  </si>
  <si>
    <t>57 280,9</t>
  </si>
  <si>
    <t>64 856,6</t>
  </si>
  <si>
    <t>66 220,7</t>
  </si>
  <si>
    <t>59 671,2</t>
  </si>
  <si>
    <t>63 862,5</t>
  </si>
  <si>
    <t>64 709,2</t>
  </si>
  <si>
    <t>65 641,2</t>
  </si>
  <si>
    <t>62 636</t>
  </si>
  <si>
    <t>68 908,5</t>
  </si>
  <si>
    <t>68 006,5</t>
  </si>
  <si>
    <t>83 522,5</t>
  </si>
  <si>
    <t>67 107,5</t>
  </si>
  <si>
    <t>69 701,3</t>
  </si>
  <si>
    <t>73 592,3</t>
  </si>
  <si>
    <t>81 494</t>
  </si>
  <si>
    <t>77 753,9</t>
  </si>
  <si>
    <t>80 539</t>
  </si>
  <si>
    <t>79 594,6</t>
  </si>
  <si>
    <t>83 472,6</t>
  </si>
  <si>
    <t>78 269,6</t>
  </si>
  <si>
    <t>82 783,4</t>
  </si>
  <si>
    <t>30 039,51</t>
  </si>
  <si>
    <t>28 983,43</t>
  </si>
  <si>
    <t>31 084,16</t>
  </si>
  <si>
    <t>40 015,33</t>
  </si>
  <si>
    <t>34 307,02</t>
  </si>
  <si>
    <t>32 418,81</t>
  </si>
  <si>
    <t>32 434,6</t>
  </si>
  <si>
    <t>34 211,94</t>
  </si>
  <si>
    <t>32 256,09</t>
  </si>
  <si>
    <t>33 216</t>
  </si>
  <si>
    <t>30 996</t>
  </si>
  <si>
    <t>35 176</t>
  </si>
  <si>
    <t>31 540,08</t>
  </si>
  <si>
    <t>31 661,34</t>
  </si>
  <si>
    <t>34 247,54</t>
  </si>
  <si>
    <t>37 287,79</t>
  </si>
  <si>
    <t>37 608,5</t>
  </si>
  <si>
    <t>35 117,61</t>
  </si>
  <si>
    <t>36 008,83</t>
  </si>
  <si>
    <t>36 331,02</t>
  </si>
  <si>
    <t>34 296,88</t>
  </si>
  <si>
    <t>34 706,39</t>
  </si>
  <si>
    <t>33 646,64</t>
  </si>
  <si>
    <t>38 531,32</t>
  </si>
  <si>
    <t>34 524,37</t>
  </si>
  <si>
    <t>34 514,42</t>
  </si>
  <si>
    <t>35 486,27</t>
  </si>
  <si>
    <t>37 085,11</t>
  </si>
  <si>
    <t>38 730,83</t>
  </si>
  <si>
    <t>38 958,64</t>
  </si>
  <si>
    <t>38 950</t>
  </si>
  <si>
    <t>39 547,14</t>
  </si>
  <si>
    <t>37 630,03</t>
  </si>
  <si>
    <t>37 161,76</t>
  </si>
  <si>
    <t>38 100,65</t>
  </si>
  <si>
    <t>47 275,61</t>
  </si>
  <si>
    <t>38 088,03</t>
  </si>
  <si>
    <t>37 911,06</t>
  </si>
  <si>
    <t>39 578</t>
  </si>
  <si>
    <t>41 226,7</t>
  </si>
  <si>
    <t>41 262,8</t>
  </si>
  <si>
    <t>41 311,6</t>
  </si>
  <si>
    <t>42 207,6</t>
  </si>
  <si>
    <t>43 943,1</t>
  </si>
  <si>
    <t>42 227,6</t>
  </si>
  <si>
    <t>41 353</t>
  </si>
  <si>
    <t>40 400,7</t>
  </si>
  <si>
    <t>58 492,2</t>
  </si>
  <si>
    <t>43 140,5</t>
  </si>
  <si>
    <t>43 145,5</t>
  </si>
  <si>
    <t>45 497,2</t>
  </si>
  <si>
    <t>45 400,6</t>
  </si>
  <si>
    <t>53 059,2</t>
  </si>
  <si>
    <t>48 399,7</t>
  </si>
  <si>
    <t>49 680,7</t>
  </si>
  <si>
    <t>46 634,7</t>
  </si>
  <si>
    <t>48 485,7</t>
  </si>
  <si>
    <t>48 365,2</t>
  </si>
  <si>
    <t>47 618</t>
  </si>
  <si>
    <t>67 899,6</t>
  </si>
  <si>
    <t>51 814,4</t>
  </si>
  <si>
    <t>47 301,2</t>
  </si>
  <si>
    <t>58 941,9</t>
  </si>
  <si>
    <t>52 529,1</t>
  </si>
  <si>
    <t>50 851,3</t>
  </si>
  <si>
    <t>54 380,4</t>
  </si>
  <si>
    <t>57 645,1</t>
  </si>
  <si>
    <t>55 684,1</t>
  </si>
  <si>
    <t>69 113,9</t>
  </si>
  <si>
    <t>60 565,6</t>
  </si>
  <si>
    <t>56 743,3</t>
  </si>
  <si>
    <t>104 074,4</t>
  </si>
  <si>
    <t>56 518,4</t>
  </si>
  <si>
    <t>61 272,2</t>
  </si>
  <si>
    <t>64 957</t>
  </si>
  <si>
    <t>67 141</t>
  </si>
  <si>
    <t>70 079,3</t>
  </si>
  <si>
    <t>69 228,8</t>
  </si>
  <si>
    <t>67 620</t>
  </si>
  <si>
    <t>66 721,4</t>
  </si>
  <si>
    <t>66 466,5</t>
  </si>
  <si>
    <t>68 958,8</t>
  </si>
  <si>
    <t>51 106,5</t>
  </si>
  <si>
    <t>59 931,85</t>
  </si>
  <si>
    <t>52 568,25</t>
  </si>
  <si>
    <t>56 086,43</t>
  </si>
  <si>
    <t>51 689,73</t>
  </si>
  <si>
    <t>58 538,56</t>
  </si>
  <si>
    <t>52 397,18</t>
  </si>
  <si>
    <t>50 989,92</t>
  </si>
  <si>
    <t>51 411,33</t>
  </si>
  <si>
    <t>53 403</t>
  </si>
  <si>
    <t>51 403</t>
  </si>
  <si>
    <t>64 034</t>
  </si>
  <si>
    <t>50 463,98</t>
  </si>
  <si>
    <t>52 779,57</t>
  </si>
  <si>
    <t>57 787,48</t>
  </si>
  <si>
    <t>57 993,27</t>
  </si>
  <si>
    <t>54 467,83</t>
  </si>
  <si>
    <t>56 411,34</t>
  </si>
  <si>
    <t>57 560,06</t>
  </si>
  <si>
    <t>54 605,09</t>
  </si>
  <si>
    <t>54 851,18</t>
  </si>
  <si>
    <t>56 580,36</t>
  </si>
  <si>
    <t>56 121,18</t>
  </si>
  <si>
    <t>65 687,78</t>
  </si>
  <si>
    <t>57 104,23</t>
  </si>
  <si>
    <t>60 398,41</t>
  </si>
  <si>
    <t>64 057,62</t>
  </si>
  <si>
    <t>67 997,42</t>
  </si>
  <si>
    <t>61 764,08</t>
  </si>
  <si>
    <t>65 564,19</t>
  </si>
  <si>
    <t>63 180,4</t>
  </si>
  <si>
    <t>60 995,42</t>
  </si>
  <si>
    <t>62 719,45</t>
  </si>
  <si>
    <t>62 321,23</t>
  </si>
  <si>
    <t>61 149,87</t>
  </si>
  <si>
    <t>76 796,55</t>
  </si>
  <si>
    <t>65 447,19</t>
  </si>
  <si>
    <t>67 266,82</t>
  </si>
  <si>
    <t>71 007,6</t>
  </si>
  <si>
    <t>76 439,6</t>
  </si>
  <si>
    <t>67 331,4</t>
  </si>
  <si>
    <t>70 817,1</t>
  </si>
  <si>
    <t>73 383,1</t>
  </si>
  <si>
    <t>65 483,4</t>
  </si>
  <si>
    <t>68 096,2</t>
  </si>
  <si>
    <t>67 094,4</t>
  </si>
  <si>
    <t>67 304,5</t>
  </si>
  <si>
    <t>98 051</t>
  </si>
  <si>
    <t>70 921</t>
  </si>
  <si>
    <t>71 349,1</t>
  </si>
  <si>
    <t>83 130,3</t>
  </si>
  <si>
    <t>79 199,6</t>
  </si>
  <si>
    <t>72 685,2</t>
  </si>
  <si>
    <t>79 155,9</t>
  </si>
  <si>
    <t>77 518,1</t>
  </si>
  <si>
    <t>70 295,3</t>
  </si>
  <si>
    <t>76 036,2</t>
  </si>
  <si>
    <t>73 138,5</t>
  </si>
  <si>
    <t>72 626,4</t>
  </si>
  <si>
    <t>103 035,3</t>
  </si>
  <si>
    <t>77 401,4</t>
  </si>
  <si>
    <t>92 503,7</t>
  </si>
  <si>
    <t>103 266,8</t>
  </si>
  <si>
    <t>86 509,5</t>
  </si>
  <si>
    <t>80 828,6</t>
  </si>
  <si>
    <t>90 568,5</t>
  </si>
  <si>
    <t>82 090,7</t>
  </si>
  <si>
    <t>79 463,5</t>
  </si>
  <si>
    <t>81 845,4</t>
  </si>
  <si>
    <t>83 838</t>
  </si>
  <si>
    <t>83 470,1</t>
  </si>
  <si>
    <t>105 597,5</t>
  </si>
  <si>
    <t>84 444,5</t>
  </si>
  <si>
    <t>98 077,3</t>
  </si>
  <si>
    <t>110 382,7</t>
  </si>
  <si>
    <t>97 600,5</t>
  </si>
  <si>
    <t>91 854,4</t>
  </si>
  <si>
    <t>97 027,5</t>
  </si>
  <si>
    <t>94 997,1</t>
  </si>
  <si>
    <t>92 356,5</t>
  </si>
  <si>
    <t>92 957</t>
  </si>
  <si>
    <t>97 020,8</t>
  </si>
  <si>
    <t>68 013,59</t>
  </si>
  <si>
    <t>91 347,64</t>
  </si>
  <si>
    <t>67 991,34</t>
  </si>
  <si>
    <t>68 904,93</t>
  </si>
  <si>
    <t>64 595,3</t>
  </si>
  <si>
    <t>87 581,89</t>
  </si>
  <si>
    <t>62 688,88</t>
  </si>
  <si>
    <t>62 298,99</t>
  </si>
  <si>
    <t>66 173,94</t>
  </si>
  <si>
    <t>65 503</t>
  </si>
  <si>
    <t>63 332</t>
  </si>
  <si>
    <t>73 560</t>
  </si>
  <si>
    <t>53 100,77</t>
  </si>
  <si>
    <t>73 056,08</t>
  </si>
  <si>
    <t>80 081,81</t>
  </si>
  <si>
    <t>57 698,83</t>
  </si>
  <si>
    <t>65 246,77</t>
  </si>
  <si>
    <t>61 220,33</t>
  </si>
  <si>
    <t>58 644,57</t>
  </si>
  <si>
    <t>67 699,02</t>
  </si>
  <si>
    <t>65 163,07</t>
  </si>
  <si>
    <t>59 848,44</t>
  </si>
  <si>
    <t>62 745,54</t>
  </si>
  <si>
    <t>68 141,23</t>
  </si>
  <si>
    <t>59 799,75</t>
  </si>
  <si>
    <t>71 395,08</t>
  </si>
  <si>
    <t>77 211,87</t>
  </si>
  <si>
    <t>69 971,89</t>
  </si>
  <si>
    <t>80 122,61</t>
  </si>
  <si>
    <t>75 201,58</t>
  </si>
  <si>
    <t>72 745,86</t>
  </si>
  <si>
    <t>76 892,18</t>
  </si>
  <si>
    <t>69 789,93</t>
  </si>
  <si>
    <t>71 381,87</t>
  </si>
  <si>
    <t>75 431,02</t>
  </si>
  <si>
    <t>118 552,81</t>
  </si>
  <si>
    <t>71 119,6</t>
  </si>
  <si>
    <t>71 158,01</t>
  </si>
  <si>
    <t>91 427,4</t>
  </si>
  <si>
    <t>74 381</t>
  </si>
  <si>
    <t>71 232,1</t>
  </si>
  <si>
    <t>81 828,9</t>
  </si>
  <si>
    <t>75 189</t>
  </si>
  <si>
    <t>70 064,6</t>
  </si>
  <si>
    <t>74 995,5</t>
  </si>
  <si>
    <t>68 085,6</t>
  </si>
  <si>
    <t>68 682,8</t>
  </si>
  <si>
    <t>112 052,5</t>
  </si>
  <si>
    <t>72 987,5</t>
  </si>
  <si>
    <t>77 392,4</t>
  </si>
  <si>
    <t>87 829</t>
  </si>
  <si>
    <t>78 444,5</t>
  </si>
  <si>
    <t>76 294,3</t>
  </si>
  <si>
    <t>81 392,9</t>
  </si>
  <si>
    <t>81 630,3</t>
  </si>
  <si>
    <t>75 262,4</t>
  </si>
  <si>
    <t>80 352,8</t>
  </si>
  <si>
    <t>74 016,6</t>
  </si>
  <si>
    <t>76 426,4</t>
  </si>
  <si>
    <t>140 096,2</t>
  </si>
  <si>
    <t>87 727,2</t>
  </si>
  <si>
    <t>113 195,9</t>
  </si>
  <si>
    <t>115 358,2</t>
  </si>
  <si>
    <t>96 271,4</t>
  </si>
  <si>
    <t>89 881,9</t>
  </si>
  <si>
    <t>132 109,4</t>
  </si>
  <si>
    <t>96 325,9</t>
  </si>
  <si>
    <t>113 059,5</t>
  </si>
  <si>
    <t>92 228,1</t>
  </si>
  <si>
    <t>96 409,6</t>
  </si>
  <si>
    <t>92 939,9</t>
  </si>
  <si>
    <t>151 593,5</t>
  </si>
  <si>
    <t>94 665,3</t>
  </si>
  <si>
    <t>100 803,3</t>
  </si>
  <si>
    <t>182 859,8</t>
  </si>
  <si>
    <t>97 284,1</t>
  </si>
  <si>
    <t>93 363,6</t>
  </si>
  <si>
    <t>101 844,9</t>
  </si>
  <si>
    <t>97 518,8</t>
  </si>
  <si>
    <t>95 328,1</t>
  </si>
  <si>
    <t>97 445,7</t>
  </si>
  <si>
    <t>98 422,9</t>
  </si>
  <si>
    <t>46 426,61</t>
  </si>
  <si>
    <t>51 217,8</t>
  </si>
  <si>
    <t>48 059,24</t>
  </si>
  <si>
    <t>52 347,47</t>
  </si>
  <si>
    <t>47 998,88</t>
  </si>
  <si>
    <t>50 780,56</t>
  </si>
  <si>
    <t>49 725,54</t>
  </si>
  <si>
    <t>48 098,28</t>
  </si>
  <si>
    <t>47 710,66</t>
  </si>
  <si>
    <t>50 298</t>
  </si>
  <si>
    <t>48 395</t>
  </si>
  <si>
    <t>61 582</t>
  </si>
  <si>
    <t>50 043,61</t>
  </si>
  <si>
    <t>50 617,67</t>
  </si>
  <si>
    <t>55 304,61</t>
  </si>
  <si>
    <t>58 028,68</t>
  </si>
  <si>
    <t>53 163,62</t>
  </si>
  <si>
    <t>55 830,84</t>
  </si>
  <si>
    <t>57 429,69</t>
  </si>
  <si>
    <t>53 131,03</t>
  </si>
  <si>
    <t>53 724,98</t>
  </si>
  <si>
    <t>56 245,64</t>
  </si>
  <si>
    <t>55 461,81</t>
  </si>
  <si>
    <t>65 442,46</t>
  </si>
  <si>
    <t>56 776,61</t>
  </si>
  <si>
    <t>59 052,97</t>
  </si>
  <si>
    <t>62 421,33</t>
  </si>
  <si>
    <t>67 751,75</t>
  </si>
  <si>
    <t>59 459,01</t>
  </si>
  <si>
    <t>64 351,53</t>
  </si>
  <si>
    <t>61 963,84</t>
  </si>
  <si>
    <t>58 968,22</t>
  </si>
  <si>
    <t>61 818,27</t>
  </si>
  <si>
    <t>61 163,73</t>
  </si>
  <si>
    <t>59 312,65</t>
  </si>
  <si>
    <t>71 432,54</t>
  </si>
  <si>
    <t>64 636,11</t>
  </si>
  <si>
    <t>66 711,11</t>
  </si>
  <si>
    <t>68 139,7</t>
  </si>
  <si>
    <t>76 736</t>
  </si>
  <si>
    <t>66 768,4</t>
  </si>
  <si>
    <t>69 221,3</t>
  </si>
  <si>
    <t>73 133,4</t>
  </si>
  <si>
    <t>64 850,6</t>
  </si>
  <si>
    <t>67 130,1</t>
  </si>
  <si>
    <t>66 959,8</t>
  </si>
  <si>
    <t>67 115,4</t>
  </si>
  <si>
    <t>96 138,1</t>
  </si>
  <si>
    <t>70 626,4</t>
  </si>
  <si>
    <t>70 496,3</t>
  </si>
  <si>
    <t>82 506,1</t>
  </si>
  <si>
    <t>79 299,4</t>
  </si>
  <si>
    <t>72 205,1</t>
  </si>
  <si>
    <t>78 862,1</t>
  </si>
  <si>
    <t>76 982,1</t>
  </si>
  <si>
    <t>69 631</t>
  </si>
  <si>
    <t>75 449,8</t>
  </si>
  <si>
    <t>73 019,8</t>
  </si>
  <si>
    <t>72 111,8</t>
  </si>
  <si>
    <t>97 996,7</t>
  </si>
  <si>
    <t>76 048,7</t>
  </si>
  <si>
    <t>89 809</t>
  </si>
  <si>
    <t>101 676,2</t>
  </si>
  <si>
    <t>85 300,2</t>
  </si>
  <si>
    <t>79 710,5</t>
  </si>
  <si>
    <t>85 449,8</t>
  </si>
  <si>
    <t>80 363</t>
  </si>
  <si>
    <t>75 395,9</t>
  </si>
  <si>
    <t>80 588,1</t>
  </si>
  <si>
    <t>82 311,3</t>
  </si>
  <si>
    <t>82 323,5</t>
  </si>
  <si>
    <t>99 964,6</t>
  </si>
  <si>
    <t>83 196,6</t>
  </si>
  <si>
    <t>97 746,9</t>
  </si>
  <si>
    <t>101 614,9</t>
  </si>
  <si>
    <t>97 639,1</t>
  </si>
  <si>
    <t>91 691,8</t>
  </si>
  <si>
    <t>96 489,7</t>
  </si>
  <si>
    <t>94 723,3</t>
  </si>
  <si>
    <t>92 034,3</t>
  </si>
  <si>
    <t>92 471,4</t>
  </si>
  <si>
    <t>96 866,8</t>
  </si>
  <si>
    <t>28 745,51</t>
  </si>
  <si>
    <t>27 280,86</t>
  </si>
  <si>
    <t>30 098,9</t>
  </si>
  <si>
    <t>30 436,61</t>
  </si>
  <si>
    <t>29 138,98</t>
  </si>
  <si>
    <t>30 512,19</t>
  </si>
  <si>
    <t>30 679,11</t>
  </si>
  <si>
    <t>30 416,44</t>
  </si>
  <si>
    <t>29 865,38</t>
  </si>
  <si>
    <t>30 645</t>
  </si>
  <si>
    <t>30 126</t>
  </si>
  <si>
    <t>33 454</t>
  </si>
  <si>
    <t>32 138,42</t>
  </si>
  <si>
    <t>30 417,03</t>
  </si>
  <si>
    <t>33 207,9</t>
  </si>
  <si>
    <t>33 475,46</t>
  </si>
  <si>
    <t>32 208</t>
  </si>
  <si>
    <t>33 201,44</t>
  </si>
  <si>
    <t>33 262,72</t>
  </si>
  <si>
    <t>33 217,48</t>
  </si>
  <si>
    <t>32 389,77</t>
  </si>
  <si>
    <t>33 237,43</t>
  </si>
  <si>
    <t>33 061,79</t>
  </si>
  <si>
    <t>35 754,54</t>
  </si>
  <si>
    <t>34 191,54</t>
  </si>
  <si>
    <t>32 743,05</t>
  </si>
  <si>
    <t>36 477,53</t>
  </si>
  <si>
    <t>35 948,9</t>
  </si>
  <si>
    <t>35 584,59</t>
  </si>
  <si>
    <t>35 338,96</t>
  </si>
  <si>
    <t>35 814,54</t>
  </si>
  <si>
    <t>35 729,86</t>
  </si>
  <si>
    <t>35 859,38</t>
  </si>
  <si>
    <t>35 878,46</t>
  </si>
  <si>
    <t>35 385,5</t>
  </si>
  <si>
    <t>39 138,02</t>
  </si>
  <si>
    <t>36 305,62</t>
  </si>
  <si>
    <t>35 366,58</t>
  </si>
  <si>
    <t>38 888,9</t>
  </si>
  <si>
    <t>36 492,5</t>
  </si>
  <si>
    <t>34 390,4</t>
  </si>
  <si>
    <t>37 192,2</t>
  </si>
  <si>
    <t>37 762,4</t>
  </si>
  <si>
    <t>37 453,5</t>
  </si>
  <si>
    <t>37 063,9</t>
  </si>
  <si>
    <t>38 921,5</t>
  </si>
  <si>
    <t>39 727</t>
  </si>
  <si>
    <t>42 884,8</t>
  </si>
  <si>
    <t>40 425,1</t>
  </si>
  <si>
    <t>39 631,5</t>
  </si>
  <si>
    <t>44 659,8</t>
  </si>
  <si>
    <t>44 462,4</t>
  </si>
  <si>
    <t>42 521,2</t>
  </si>
  <si>
    <t>43 239,1</t>
  </si>
  <si>
    <t>44 331,5</t>
  </si>
  <si>
    <t>42 751,3</t>
  </si>
  <si>
    <t>42 635,1</t>
  </si>
  <si>
    <t>43 939,5</t>
  </si>
  <si>
    <t>45 161,2</t>
  </si>
  <si>
    <t>51 180,1</t>
  </si>
  <si>
    <t>45 235,1</t>
  </si>
  <si>
    <t>46 936</t>
  </si>
  <si>
    <t>51 549,9</t>
  </si>
  <si>
    <t>48 533,4</t>
  </si>
  <si>
    <t>48 103,4</t>
  </si>
  <si>
    <t>49 581,6</t>
  </si>
  <si>
    <t>48 811,2</t>
  </si>
  <si>
    <t>49 578,4</t>
  </si>
  <si>
    <t>48 711,8</t>
  </si>
  <si>
    <t>50 842,3</t>
  </si>
  <si>
    <t>52 118,5</t>
  </si>
  <si>
    <t>59 473,1</t>
  </si>
  <si>
    <t>51 240,8</t>
  </si>
  <si>
    <t>51 283,4</t>
  </si>
  <si>
    <t>61 568,6</t>
  </si>
  <si>
    <t>60 478,5</t>
  </si>
  <si>
    <t>60 038,1</t>
  </si>
  <si>
    <t>62 392</t>
  </si>
  <si>
    <t>58 901</t>
  </si>
  <si>
    <t>60 712,6</t>
  </si>
  <si>
    <t>61 754,1</t>
  </si>
  <si>
    <t>63 235,1</t>
  </si>
  <si>
    <t>35 751,63</t>
  </si>
  <si>
    <t>29 913,42</t>
  </si>
  <si>
    <t>32 933,56</t>
  </si>
  <si>
    <t>35 748,1</t>
  </si>
  <si>
    <t>32 273,95</t>
  </si>
  <si>
    <t>33 811,96</t>
  </si>
  <si>
    <t>32 307,78</t>
  </si>
  <si>
    <t>32 679,29</t>
  </si>
  <si>
    <t>32 479,59</t>
  </si>
  <si>
    <t>33 535</t>
  </si>
  <si>
    <t>32 625</t>
  </si>
  <si>
    <t>35 893</t>
  </si>
  <si>
    <t>40 213,79</t>
  </si>
  <si>
    <t>33 302,86</t>
  </si>
  <si>
    <t>36 255,8</t>
  </si>
  <si>
    <t>38 074,65</t>
  </si>
  <si>
    <t>37 083,18</t>
  </si>
  <si>
    <t>37 696,69</t>
  </si>
  <si>
    <t>37 533,22</t>
  </si>
  <si>
    <t>37 631,94</t>
  </si>
  <si>
    <t>36 631,6</t>
  </si>
  <si>
    <t>36 981,21</t>
  </si>
  <si>
    <t>36 739,08</t>
  </si>
  <si>
    <t>38 441,01</t>
  </si>
  <si>
    <t>42 474,03</t>
  </si>
  <si>
    <t>35 220,4</t>
  </si>
  <si>
    <t>36 971,8</t>
  </si>
  <si>
    <t>40 889,6</t>
  </si>
  <si>
    <t>37 732,94</t>
  </si>
  <si>
    <t>37 531,42</t>
  </si>
  <si>
    <t>38 859,27</t>
  </si>
  <si>
    <t>38 450,7</t>
  </si>
  <si>
    <t>38 703,65</t>
  </si>
  <si>
    <t>38 704,24</t>
  </si>
  <si>
    <t>38 195,35</t>
  </si>
  <si>
    <t>39 841,51</t>
  </si>
  <si>
    <t>44 044,48</t>
  </si>
  <si>
    <t>38 790,9</t>
  </si>
  <si>
    <t>39 428</t>
  </si>
  <si>
    <t>40 125,8</t>
  </si>
  <si>
    <t>36 522,2</t>
  </si>
  <si>
    <t>39 632,7</t>
  </si>
  <si>
    <t>39 016,9</t>
  </si>
  <si>
    <t>38 945,4</t>
  </si>
  <si>
    <t>39 678</t>
  </si>
  <si>
    <t>40 768,7</t>
  </si>
  <si>
    <t>41 744</t>
  </si>
  <si>
    <t>43 921,5</t>
  </si>
  <si>
    <t>48 524,4</t>
  </si>
  <si>
    <t>42 325,1</t>
  </si>
  <si>
    <t>46 444,2</t>
  </si>
  <si>
    <t>47 920,8</t>
  </si>
  <si>
    <t>46 848,5</t>
  </si>
  <si>
    <t>48 096,6</t>
  </si>
  <si>
    <t>48 016</t>
  </si>
  <si>
    <t>47 207</t>
  </si>
  <si>
    <t>47 498,9</t>
  </si>
  <si>
    <t>49 033,9</t>
  </si>
  <si>
    <t>50 404,7</t>
  </si>
  <si>
    <t>60 895,4</t>
  </si>
  <si>
    <t>55 331,3</t>
  </si>
  <si>
    <t>50 664,4</t>
  </si>
  <si>
    <t>57 461,6</t>
  </si>
  <si>
    <t>57 806,7</t>
  </si>
  <si>
    <t>54 200,2</t>
  </si>
  <si>
    <t>58 211,8</t>
  </si>
  <si>
    <t>57 734,8</t>
  </si>
  <si>
    <t>57 622,9</t>
  </si>
  <si>
    <t>58 340</t>
  </si>
  <si>
    <t>58 869,3</t>
  </si>
  <si>
    <t>59 839,9</t>
  </si>
  <si>
    <t>73 601,3</t>
  </si>
  <si>
    <t>55 723,4</t>
  </si>
  <si>
    <t>56 616,8</t>
  </si>
  <si>
    <t>62 232,6</t>
  </si>
  <si>
    <t>63 377,4</t>
  </si>
  <si>
    <t>64 560,7</t>
  </si>
  <si>
    <t>72 014,1</t>
  </si>
  <si>
    <t>63 496,7</t>
  </si>
  <si>
    <t>69 232,8</t>
  </si>
  <si>
    <t>67 001,5</t>
  </si>
  <si>
    <t>68 535,4</t>
  </si>
  <si>
    <t>26 870,76</t>
  </si>
  <si>
    <t>26 590,56</t>
  </si>
  <si>
    <t>29 362,45</t>
  </si>
  <si>
    <t>29 090,19</t>
  </si>
  <si>
    <t>28 346,81</t>
  </si>
  <si>
    <t>29 686,01</t>
  </si>
  <si>
    <t>30 270,06</t>
  </si>
  <si>
    <t>29 842,63</t>
  </si>
  <si>
    <t>29 218,44</t>
  </si>
  <si>
    <t>29 923</t>
  </si>
  <si>
    <t>29 496</t>
  </si>
  <si>
    <t>32 842</t>
  </si>
  <si>
    <t>29 898,8</t>
  </si>
  <si>
    <t>29 621,58</t>
  </si>
  <si>
    <t>32 367,04</t>
  </si>
  <si>
    <t>32 250,82</t>
  </si>
  <si>
    <t>30 901,55</t>
  </si>
  <si>
    <t>31 992,46</t>
  </si>
  <si>
    <t>32 129,5</t>
  </si>
  <si>
    <t>32 050,05</t>
  </si>
  <si>
    <t>31 274,82</t>
  </si>
  <si>
    <t>32 254,87</t>
  </si>
  <si>
    <t>32 095,6</t>
  </si>
  <si>
    <t>35 053,2</t>
  </si>
  <si>
    <t>32 050,95</t>
  </si>
  <si>
    <t>32 100,97</t>
  </si>
  <si>
    <t>36 350,77</t>
  </si>
  <si>
    <t>34 702</t>
  </si>
  <si>
    <t>35 046,78</t>
  </si>
  <si>
    <t>34 791,91</t>
  </si>
  <si>
    <t>35 057,12</t>
  </si>
  <si>
    <t>35 052,75</t>
  </si>
  <si>
    <t>35 161,79</t>
  </si>
  <si>
    <t>35 189,51</t>
  </si>
  <si>
    <t>34 701,54</t>
  </si>
  <si>
    <t>38 967,23</t>
  </si>
  <si>
    <t>34 412,86</t>
  </si>
  <si>
    <t>34 512,85</t>
  </si>
  <si>
    <t>38 757,1</t>
  </si>
  <si>
    <t>35 612,1</t>
  </si>
  <si>
    <t>33 867,8</t>
  </si>
  <si>
    <t>36 597,5</t>
  </si>
  <si>
    <t>37 453,6</t>
  </si>
  <si>
    <t>37 087,3</t>
  </si>
  <si>
    <t>36 426,1</t>
  </si>
  <si>
    <t>38 460,6</t>
  </si>
  <si>
    <t>39 233,3</t>
  </si>
  <si>
    <t>42 625,1</t>
  </si>
  <si>
    <t>38 468,4</t>
  </si>
  <si>
    <t>38 984,7</t>
  </si>
  <si>
    <t>44 235,2</t>
  </si>
  <si>
    <t>43 633,8</t>
  </si>
  <si>
    <t>41 489,9</t>
  </si>
  <si>
    <t>42 081,9</t>
  </si>
  <si>
    <t>43 449</t>
  </si>
  <si>
    <t>41 670,8</t>
  </si>
  <si>
    <t>41 456,6</t>
  </si>
  <si>
    <t>42 689,2</t>
  </si>
  <si>
    <t>43 876,7</t>
  </si>
  <si>
    <t>48 796,1</t>
  </si>
  <si>
    <t>42 735,9</t>
  </si>
  <si>
    <t>46 053,5</t>
  </si>
  <si>
    <t>50 175,5</t>
  </si>
  <si>
    <t>46 399,3</t>
  </si>
  <si>
    <t>46 699,3</t>
  </si>
  <si>
    <t>47 584,2</t>
  </si>
  <si>
    <t>46 780,2</t>
  </si>
  <si>
    <t>47 757,2</t>
  </si>
  <si>
    <t>46 538</t>
  </si>
  <si>
    <t>49 028,4</t>
  </si>
  <si>
    <t>50 369,6</t>
  </si>
  <si>
    <t>56 250,9</t>
  </si>
  <si>
    <t>50 238,8</t>
  </si>
  <si>
    <t>50 110</t>
  </si>
  <si>
    <t>61 421,6</t>
  </si>
  <si>
    <t>59 819,3</t>
  </si>
  <si>
    <t>59 018,2</t>
  </si>
  <si>
    <t>60 235,4</t>
  </si>
  <si>
    <t>57 876</t>
  </si>
  <si>
    <t>58 804,1</t>
  </si>
  <si>
    <t>60 571,4</t>
  </si>
  <si>
    <t>62 034,4</t>
  </si>
  <si>
    <t>27 721,38</t>
  </si>
  <si>
    <t>27 563,69</t>
  </si>
  <si>
    <t>31 237,31</t>
  </si>
  <si>
    <t>30 721,17</t>
  </si>
  <si>
    <t>30 893,54</t>
  </si>
  <si>
    <t>31 933,92</t>
  </si>
  <si>
    <t>32 475,15</t>
  </si>
  <si>
    <t>32 421,65</t>
  </si>
  <si>
    <t>31 139,08</t>
  </si>
  <si>
    <t>31 675</t>
  </si>
  <si>
    <t>30 915</t>
  </si>
  <si>
    <t>34 590</t>
  </si>
  <si>
    <t>31 012,11</t>
  </si>
  <si>
    <t>31 240,7</t>
  </si>
  <si>
    <t>33 501,14</t>
  </si>
  <si>
    <t>34 035,22</t>
  </si>
  <si>
    <t>33 609,68</t>
  </si>
  <si>
    <t>34 545,52</t>
  </si>
  <si>
    <t>35 825,53</t>
  </si>
  <si>
    <t>35 969,02</t>
  </si>
  <si>
    <t>34 190,9</t>
  </si>
  <si>
    <t>35 599,11</t>
  </si>
  <si>
    <t>34 519,7</t>
  </si>
  <si>
    <t>38 656,89</t>
  </si>
  <si>
    <t>34 359,67</t>
  </si>
  <si>
    <t>33 978,96</t>
  </si>
  <si>
    <t>37 100,98</t>
  </si>
  <si>
    <t>37 636,04</t>
  </si>
  <si>
    <t>37 391,9</t>
  </si>
  <si>
    <t>37 712,17</t>
  </si>
  <si>
    <t>39 687,29</t>
  </si>
  <si>
    <t>38 872,41</t>
  </si>
  <si>
    <t>37 452,87</t>
  </si>
  <si>
    <t>38 554,91</t>
  </si>
  <si>
    <t>37 092,78</t>
  </si>
  <si>
    <t>42 101,33</t>
  </si>
  <si>
    <t>37 373,6</t>
  </si>
  <si>
    <t>37 604,62</t>
  </si>
  <si>
    <t>40 734,8</t>
  </si>
  <si>
    <t>38 787,1</t>
  </si>
  <si>
    <t>38 044,6</t>
  </si>
  <si>
    <t>40 453,3</t>
  </si>
  <si>
    <t>41 808,7</t>
  </si>
  <si>
    <t>40 808,5</t>
  </si>
  <si>
    <t>39 740,1</t>
  </si>
  <si>
    <t>40 887,6</t>
  </si>
  <si>
    <t>39 566,5</t>
  </si>
  <si>
    <t>47 324,1</t>
  </si>
  <si>
    <t>39 242,7</t>
  </si>
  <si>
    <t>39 791,5</t>
  </si>
  <si>
    <t>45 785,9</t>
  </si>
  <si>
    <t>46 048,7</t>
  </si>
  <si>
    <t>44 370,6</t>
  </si>
  <si>
    <t>45 234,6</t>
  </si>
  <si>
    <t>47 102,5</t>
  </si>
  <si>
    <t>45 577,9</t>
  </si>
  <si>
    <t>45 551,8</t>
  </si>
  <si>
    <t>46 315,8</t>
  </si>
  <si>
    <t>46 817,1</t>
  </si>
  <si>
    <t>54 816,8</t>
  </si>
  <si>
    <t>46 970,5</t>
  </si>
  <si>
    <t>46 248,2</t>
  </si>
  <si>
    <t>55 734,8</t>
  </si>
  <si>
    <t>53 170,2</t>
  </si>
  <si>
    <t>51 626,6</t>
  </si>
  <si>
    <t>55 072</t>
  </si>
  <si>
    <t>54 419,8</t>
  </si>
  <si>
    <t>54 413,9</t>
  </si>
  <si>
    <t>52 723,4</t>
  </si>
  <si>
    <t>53 754,2</t>
  </si>
  <si>
    <t>53 792,5</t>
  </si>
  <si>
    <t>64 193,4</t>
  </si>
  <si>
    <t>53 340,6</t>
  </si>
  <si>
    <t>54 167,4</t>
  </si>
  <si>
    <t>60 796,5</t>
  </si>
  <si>
    <t>61 139,6</t>
  </si>
  <si>
    <t>60 879,5</t>
  </si>
  <si>
    <t>62 034,9</t>
  </si>
  <si>
    <t>63 638,7</t>
  </si>
  <si>
    <t>64 599,5</t>
  </si>
  <si>
    <t>63 054</t>
  </si>
  <si>
    <t>65 084,3</t>
  </si>
  <si>
    <t>32 707,34</t>
  </si>
  <si>
    <t>30 361,27</t>
  </si>
  <si>
    <t>33 900,21</t>
  </si>
  <si>
    <t>32 264,37</t>
  </si>
  <si>
    <t>33 069,5</t>
  </si>
  <si>
    <t>32 596,86</t>
  </si>
  <si>
    <t>33 465,8</t>
  </si>
  <si>
    <t>32 131,93</t>
  </si>
  <si>
    <t>30 949,03</t>
  </si>
  <si>
    <t>33 382</t>
  </si>
  <si>
    <t>33 561</t>
  </si>
  <si>
    <t>38 368</t>
  </si>
  <si>
    <t>32 251,27</t>
  </si>
  <si>
    <t>32 576,53</t>
  </si>
  <si>
    <t>35 174,36</t>
  </si>
  <si>
    <t>35 397,19</t>
  </si>
  <si>
    <t>34 468,82</t>
  </si>
  <si>
    <t>34 879,82</t>
  </si>
  <si>
    <t>35 849,62</t>
  </si>
  <si>
    <t>35 657,09</t>
  </si>
  <si>
    <t>35 100,46</t>
  </si>
  <si>
    <t>36 782,57</t>
  </si>
  <si>
    <t>36 164,56</t>
  </si>
  <si>
    <t>41 694,59</t>
  </si>
  <si>
    <t>38 450,21</t>
  </si>
  <si>
    <t>35 372,26</t>
  </si>
  <si>
    <t>39 258,62</t>
  </si>
  <si>
    <t>37 395,72</t>
  </si>
  <si>
    <t>37 764,23</t>
  </si>
  <si>
    <t>38 211,23</t>
  </si>
  <si>
    <t>40 339,35</t>
  </si>
  <si>
    <t>38 811,61</t>
  </si>
  <si>
    <t>38 213,36</t>
  </si>
  <si>
    <t>39 816,87</t>
  </si>
  <si>
    <t>38 963,72</t>
  </si>
  <si>
    <t>44 591,14</t>
  </si>
  <si>
    <t>41 042,48</t>
  </si>
  <si>
    <t>37 851,33</t>
  </si>
  <si>
    <t>45 190,2</t>
  </si>
  <si>
    <t>39 677,9</t>
  </si>
  <si>
    <t>42 368,9</t>
  </si>
  <si>
    <t>40 979,7</t>
  </si>
  <si>
    <t>42 331,3</t>
  </si>
  <si>
    <t>40 408</t>
  </si>
  <si>
    <t>40 507,3</t>
  </si>
  <si>
    <t>42 281,2</t>
  </si>
  <si>
    <t>41 233</t>
  </si>
  <si>
    <t>49 161</t>
  </si>
  <si>
    <t>43 789</t>
  </si>
  <si>
    <t>40 771,2</t>
  </si>
  <si>
    <t>50 247,8</t>
  </si>
  <si>
    <t>45 895,4</t>
  </si>
  <si>
    <t>44 264,2</t>
  </si>
  <si>
    <t>45 046,1</t>
  </si>
  <si>
    <t>46 580,5</t>
  </si>
  <si>
    <t>46 072,3</t>
  </si>
  <si>
    <t>45 121,1</t>
  </si>
  <si>
    <t>45 727,1</t>
  </si>
  <si>
    <t>45 662,2</t>
  </si>
  <si>
    <t>55 118,7</t>
  </si>
  <si>
    <t>49 788,1</t>
  </si>
  <si>
    <t>49 451,1</t>
  </si>
  <si>
    <t>56 695,5</t>
  </si>
  <si>
    <t>52 132,9</t>
  </si>
  <si>
    <t>53 619,8</t>
  </si>
  <si>
    <t>65 994,7</t>
  </si>
  <si>
    <t>54 069,9</t>
  </si>
  <si>
    <t>51 938,9</t>
  </si>
  <si>
    <t>51 813,6</t>
  </si>
  <si>
    <t>53 325,1</t>
  </si>
  <si>
    <t>59 883,3</t>
  </si>
  <si>
    <t>66 291,9</t>
  </si>
  <si>
    <t>58 310</t>
  </si>
  <si>
    <t>55 843,5</t>
  </si>
  <si>
    <t>64 586,3</t>
  </si>
  <si>
    <t>60 000,2</t>
  </si>
  <si>
    <t>63 524,9</t>
  </si>
  <si>
    <t>63 809,1</t>
  </si>
  <si>
    <t>66 281,6</t>
  </si>
  <si>
    <t>64 436,5</t>
  </si>
  <si>
    <t>64 654</t>
  </si>
  <si>
    <t>66 278,5</t>
  </si>
  <si>
    <t>29 689,53</t>
  </si>
  <si>
    <t>30 595,69</t>
  </si>
  <si>
    <t>32 660,04</t>
  </si>
  <si>
    <t>32 172,44</t>
  </si>
  <si>
    <t>32 837,46</t>
  </si>
  <si>
    <t>34 574,42</t>
  </si>
  <si>
    <t>35 700,86</t>
  </si>
  <si>
    <t>33 787,82</t>
  </si>
  <si>
    <t>32 361</t>
  </si>
  <si>
    <t>32 741</t>
  </si>
  <si>
    <t>32 309</t>
  </si>
  <si>
    <t>36 046</t>
  </si>
  <si>
    <t>35 234,16</t>
  </si>
  <si>
    <t>34 544,05</t>
  </si>
  <si>
    <t>35 116,86</t>
  </si>
  <si>
    <t>33 801,01</t>
  </si>
  <si>
    <t>35 466,36</t>
  </si>
  <si>
    <t>36 350,5</t>
  </si>
  <si>
    <t>37 545,55</t>
  </si>
  <si>
    <t>36 784,3</t>
  </si>
  <si>
    <t>35 356,94</t>
  </si>
  <si>
    <t>39 222,74</t>
  </si>
  <si>
    <t>35 257,69</t>
  </si>
  <si>
    <t>39 878,1</t>
  </si>
  <si>
    <t>38 347,02</t>
  </si>
  <si>
    <t>38 495,27</t>
  </si>
  <si>
    <t>40 463,56</t>
  </si>
  <si>
    <t>39 712,45</t>
  </si>
  <si>
    <t>39 445,76</t>
  </si>
  <si>
    <t>40 782,47</t>
  </si>
  <si>
    <t>42 617,21</t>
  </si>
  <si>
    <t>41 224,23</t>
  </si>
  <si>
    <t>39 041,42</t>
  </si>
  <si>
    <t>42 042,34</t>
  </si>
  <si>
    <t>39 767,05</t>
  </si>
  <si>
    <t>45 001,12</t>
  </si>
  <si>
    <t>40 828,83</t>
  </si>
  <si>
    <t>40 839,68</t>
  </si>
  <si>
    <t>43 319,2</t>
  </si>
  <si>
    <t>40 125,7</t>
  </si>
  <si>
    <t>40 592,2</t>
  </si>
  <si>
    <t>40 894,6</t>
  </si>
  <si>
    <t>42 922,1</t>
  </si>
  <si>
    <t>40 118,6</t>
  </si>
  <si>
    <t>39 377,1</t>
  </si>
  <si>
    <t>40 734,3</t>
  </si>
  <si>
    <t>38 188,9</t>
  </si>
  <si>
    <t>47 673</t>
  </si>
  <si>
    <t>39 048,1</t>
  </si>
  <si>
    <t>41 401,4</t>
  </si>
  <si>
    <t>49 305</t>
  </si>
  <si>
    <t>45 651,7</t>
  </si>
  <si>
    <t>46 414,2</t>
  </si>
  <si>
    <t>46 224,7</t>
  </si>
  <si>
    <t>50 155,8</t>
  </si>
  <si>
    <t>46 492,2</t>
  </si>
  <si>
    <t>46 400,6</t>
  </si>
  <si>
    <t>46 714,5</t>
  </si>
  <si>
    <t>47 942,1</t>
  </si>
  <si>
    <t>54 172,5</t>
  </si>
  <si>
    <t>50 057,7</t>
  </si>
  <si>
    <t>52 386</t>
  </si>
  <si>
    <t>53 235,6</t>
  </si>
  <si>
    <t>54 992,3</t>
  </si>
  <si>
    <t>57 371</t>
  </si>
  <si>
    <t>56 253,5</t>
  </si>
  <si>
    <t>59 253</t>
  </si>
  <si>
    <t>57 773</t>
  </si>
  <si>
    <t>54 194,2</t>
  </si>
  <si>
    <t>56 228</t>
  </si>
  <si>
    <t>56 415,8</t>
  </si>
  <si>
    <t>63 029,7</t>
  </si>
  <si>
    <t>57 305,3</t>
  </si>
  <si>
    <t>60 191,4</t>
  </si>
  <si>
    <t>62 834,4</t>
  </si>
  <si>
    <t>63 751,6</t>
  </si>
  <si>
    <t>68 889,2</t>
  </si>
  <si>
    <t>68 729,3</t>
  </si>
  <si>
    <t>68 115,7</t>
  </si>
  <si>
    <t>72 341,6</t>
  </si>
  <si>
    <t>66 123,9</t>
  </si>
  <si>
    <t>67 535,9</t>
  </si>
  <si>
    <t>27 277,15</t>
  </si>
  <si>
    <t>25 282,14</t>
  </si>
  <si>
    <t>28 800,73</t>
  </si>
  <si>
    <t>28 830,55</t>
  </si>
  <si>
    <t>28 555,85</t>
  </si>
  <si>
    <t>30 172,13</t>
  </si>
  <si>
    <t>29 203,39</t>
  </si>
  <si>
    <t>29 648,92</t>
  </si>
  <si>
    <t>28 766,95</t>
  </si>
  <si>
    <t>28 890</t>
  </si>
  <si>
    <t>27 858</t>
  </si>
  <si>
    <t>31 783</t>
  </si>
  <si>
    <t>28 883,27</t>
  </si>
  <si>
    <t>27 177,87</t>
  </si>
  <si>
    <t>29 207,93</t>
  </si>
  <si>
    <t>30 113,6</t>
  </si>
  <si>
    <t>30 248,82</t>
  </si>
  <si>
    <t>33 597,79</t>
  </si>
  <si>
    <t>32 570,44</t>
  </si>
  <si>
    <t>32 543,16</t>
  </si>
  <si>
    <t>31 212,2</t>
  </si>
  <si>
    <t>30 500,4</t>
  </si>
  <si>
    <t>29 819,26</t>
  </si>
  <si>
    <t>34 690,9</t>
  </si>
  <si>
    <t>31 463,09</t>
  </si>
  <si>
    <t>29 906,81</t>
  </si>
  <si>
    <t>34 100,65</t>
  </si>
  <si>
    <t>32 293,38</t>
  </si>
  <si>
    <t>33 718,57</t>
  </si>
  <si>
    <t>34 833,29</t>
  </si>
  <si>
    <t>35 463,41</t>
  </si>
  <si>
    <t>34 525,85</t>
  </si>
  <si>
    <t>32 720,88</t>
  </si>
  <si>
    <t>33 999,46</t>
  </si>
  <si>
    <t>33 015,34</t>
  </si>
  <si>
    <t>38 824,48</t>
  </si>
  <si>
    <t>36 194,96</t>
  </si>
  <si>
    <t>33 369,06</t>
  </si>
  <si>
    <t>35 719,9</t>
  </si>
  <si>
    <t>33 350,2</t>
  </si>
  <si>
    <t>33 450,2</t>
  </si>
  <si>
    <t>38 504,7</t>
  </si>
  <si>
    <t>38 103,9</t>
  </si>
  <si>
    <t>38 176,9</t>
  </si>
  <si>
    <t>36 875,2</t>
  </si>
  <si>
    <t>37 796,8</t>
  </si>
  <si>
    <t>35 970,5</t>
  </si>
  <si>
    <t>43 863,1</t>
  </si>
  <si>
    <t>39 321,8</t>
  </si>
  <si>
    <t>36 664,1</t>
  </si>
  <si>
    <t>38 996,5</t>
  </si>
  <si>
    <t>41 335,6</t>
  </si>
  <si>
    <t>40 878,6</t>
  </si>
  <si>
    <t>43 783,3</t>
  </si>
  <si>
    <t>44 623,7</t>
  </si>
  <si>
    <t>42 887</t>
  </si>
  <si>
    <t>42 395,6</t>
  </si>
  <si>
    <t>43 515,9</t>
  </si>
  <si>
    <t>44 584,4</t>
  </si>
  <si>
    <t>55 387,8</t>
  </si>
  <si>
    <t>48 209,5</t>
  </si>
  <si>
    <t>43 425,5</t>
  </si>
  <si>
    <t>51 338,2</t>
  </si>
  <si>
    <t>50 322,5</t>
  </si>
  <si>
    <t>50 299,7</t>
  </si>
  <si>
    <t>53 888,8</t>
  </si>
  <si>
    <t>53 848,9</t>
  </si>
  <si>
    <t>53 021,6</t>
  </si>
  <si>
    <t>49 252</t>
  </si>
  <si>
    <t>49 741,3</t>
  </si>
  <si>
    <t>49 147,7</t>
  </si>
  <si>
    <t>61 805,6</t>
  </si>
  <si>
    <t>51 404,4</t>
  </si>
  <si>
    <t>49 227,2</t>
  </si>
  <si>
    <t>54 867,9</t>
  </si>
  <si>
    <t>53 232,6</t>
  </si>
  <si>
    <t>54 262,6</t>
  </si>
  <si>
    <t>57 029,4</t>
  </si>
  <si>
    <t>58 121</t>
  </si>
  <si>
    <t>59 465,4</t>
  </si>
  <si>
    <t>56 828,4</t>
  </si>
  <si>
    <t>57 490,6</t>
  </si>
  <si>
    <t>30 233,9</t>
  </si>
  <si>
    <t>33 163,71</t>
  </si>
  <si>
    <t>31 822,47</t>
  </si>
  <si>
    <t>32 554,75</t>
  </si>
  <si>
    <t>33 095,14</t>
  </si>
  <si>
    <t>32 720,44</t>
  </si>
  <si>
    <t>32 301,44</t>
  </si>
  <si>
    <t>32 162,08</t>
  </si>
  <si>
    <t>32 231</t>
  </si>
  <si>
    <t>32 556</t>
  </si>
  <si>
    <t>34 757</t>
  </si>
  <si>
    <t>37 862,2</t>
  </si>
  <si>
    <t>35 069,76</t>
  </si>
  <si>
    <t>40 938,87</t>
  </si>
  <si>
    <t>38 460,57</t>
  </si>
  <si>
    <t>39 434,77</t>
  </si>
  <si>
    <t>40 168,01</t>
  </si>
  <si>
    <t>39 844,84</t>
  </si>
  <si>
    <t>41 779,8</t>
  </si>
  <si>
    <t>39 708,99</t>
  </si>
  <si>
    <t>40 649,82</t>
  </si>
  <si>
    <t>41 455,96</t>
  </si>
  <si>
    <t>43 177,56</t>
  </si>
  <si>
    <t>40 945,73</t>
  </si>
  <si>
    <t>39 117,95</t>
  </si>
  <si>
    <t>40 243,09</t>
  </si>
  <si>
    <t>40 759,47</t>
  </si>
  <si>
    <t>40 758,27</t>
  </si>
  <si>
    <t>40 815,33</t>
  </si>
  <si>
    <t>41 228,81</t>
  </si>
  <si>
    <t>41 855,98</t>
  </si>
  <si>
    <t>40 301,29</t>
  </si>
  <si>
    <t>41 421,36</t>
  </si>
  <si>
    <t>40 407,11</t>
  </si>
  <si>
    <t>42 417,42</t>
  </si>
  <si>
    <t>42 949,22</t>
  </si>
  <si>
    <t>40 972,64</t>
  </si>
  <si>
    <t>41 816</t>
  </si>
  <si>
    <t>37 278</t>
  </si>
  <si>
    <t>36 768,4</t>
  </si>
  <si>
    <t>41 848,5</t>
  </si>
  <si>
    <t>44 565,7</t>
  </si>
  <si>
    <t>44 177,8</t>
  </si>
  <si>
    <t>43 402,3</t>
  </si>
  <si>
    <t>47 120,3</t>
  </si>
  <si>
    <t>47 076,2</t>
  </si>
  <si>
    <t>50 282,6</t>
  </si>
  <si>
    <t>46 717,5</t>
  </si>
  <si>
    <t>44 739,6</t>
  </si>
  <si>
    <t>48 833,7</t>
  </si>
  <si>
    <t>49 598,7</t>
  </si>
  <si>
    <t>50 118,8</t>
  </si>
  <si>
    <t>50 893,2</t>
  </si>
  <si>
    <t>50 768,7</t>
  </si>
  <si>
    <t>51 474,9</t>
  </si>
  <si>
    <t>50 836,1</t>
  </si>
  <si>
    <t>51 211,5</t>
  </si>
  <si>
    <t>52 344,4</t>
  </si>
  <si>
    <t>54 636,1</t>
  </si>
  <si>
    <t>54 512,4</t>
  </si>
  <si>
    <t>51 837,4</t>
  </si>
  <si>
    <t>56 691,6</t>
  </si>
  <si>
    <t>57 244,5</t>
  </si>
  <si>
    <t>54 478,5</t>
  </si>
  <si>
    <t>57 924,5</t>
  </si>
  <si>
    <t>58 358,7</t>
  </si>
  <si>
    <t>59 697,6</t>
  </si>
  <si>
    <t>58 904,7</t>
  </si>
  <si>
    <t>61 298,5</t>
  </si>
  <si>
    <t>62 191,3</t>
  </si>
  <si>
    <t>64 674,8</t>
  </si>
  <si>
    <t>64 293,9</t>
  </si>
  <si>
    <t>61 639</t>
  </si>
  <si>
    <t>63 626,6</t>
  </si>
  <si>
    <t>64 817,3</t>
  </si>
  <si>
    <t>65 700,4</t>
  </si>
  <si>
    <t>68 688</t>
  </si>
  <si>
    <t>67 033,8</t>
  </si>
  <si>
    <t>71 039,4</t>
  </si>
  <si>
    <t>69 858</t>
  </si>
  <si>
    <t>72 037</t>
  </si>
  <si>
    <t>33 012,64</t>
  </si>
  <si>
    <t>31 249,94</t>
  </si>
  <si>
    <t>37 188,5</t>
  </si>
  <si>
    <t>38 853,41</t>
  </si>
  <si>
    <t>36 744,56</t>
  </si>
  <si>
    <t>37 457,91</t>
  </si>
  <si>
    <t>37 754,61</t>
  </si>
  <si>
    <t>39 254,6</t>
  </si>
  <si>
    <t>37 051,78</t>
  </si>
  <si>
    <t>37 217</t>
  </si>
  <si>
    <t>36 219</t>
  </si>
  <si>
    <t>40 344</t>
  </si>
  <si>
    <t>39 337,24</t>
  </si>
  <si>
    <t>35 361,47</t>
  </si>
  <si>
    <t>40 829,18</t>
  </si>
  <si>
    <t>41 509,55</t>
  </si>
  <si>
    <t>40 117,57</t>
  </si>
  <si>
    <t>40 713,8</t>
  </si>
  <si>
    <t>41 541,56</t>
  </si>
  <si>
    <t>44 063,56</t>
  </si>
  <si>
    <t>39 931,37</t>
  </si>
  <si>
    <t>41 383,69</t>
  </si>
  <si>
    <t>39 436,93</t>
  </si>
  <si>
    <t>44 179,23</t>
  </si>
  <si>
    <t>42 681,43</t>
  </si>
  <si>
    <t>38 267,56</t>
  </si>
  <si>
    <t>45 364,81</t>
  </si>
  <si>
    <t>46 009,12</t>
  </si>
  <si>
    <t>47 104,22</t>
  </si>
  <si>
    <t>43 653,34</t>
  </si>
  <si>
    <t>45 154,47</t>
  </si>
  <si>
    <t>44 789,03</t>
  </si>
  <si>
    <t>41 873,94</t>
  </si>
  <si>
    <t>44 426,29</t>
  </si>
  <si>
    <t>42 376,55</t>
  </si>
  <si>
    <t>47 690,87</t>
  </si>
  <si>
    <t>46 066,97</t>
  </si>
  <si>
    <t>42 702,98</t>
  </si>
  <si>
    <t>50 292,9</t>
  </si>
  <si>
    <t>49 775,7</t>
  </si>
  <si>
    <t>45 897</t>
  </si>
  <si>
    <t>46 585,2</t>
  </si>
  <si>
    <t>48 523,6</t>
  </si>
  <si>
    <t>49 562,8</t>
  </si>
  <si>
    <t>45 305,4</t>
  </si>
  <si>
    <t>47 450,2</t>
  </si>
  <si>
    <t>45 364,7</t>
  </si>
  <si>
    <t>53 657,3</t>
  </si>
  <si>
    <t>50 648,3</t>
  </si>
  <si>
    <t>44 620,5</t>
  </si>
  <si>
    <t>50 543</t>
  </si>
  <si>
    <t>53 567,4</t>
  </si>
  <si>
    <t>49 254,1</t>
  </si>
  <si>
    <t>49 739,5</t>
  </si>
  <si>
    <t>52 060</t>
  </si>
  <si>
    <t>51 706,8</t>
  </si>
  <si>
    <t>49 780</t>
  </si>
  <si>
    <t>53 305,7</t>
  </si>
  <si>
    <t>51 491,4</t>
  </si>
  <si>
    <t>63 042,2</t>
  </si>
  <si>
    <t>60 121,9</t>
  </si>
  <si>
    <t>51 547,5</t>
  </si>
  <si>
    <t>73 862</t>
  </si>
  <si>
    <t>73 744,5</t>
  </si>
  <si>
    <t>61 856,5</t>
  </si>
  <si>
    <t>62 219,6</t>
  </si>
  <si>
    <t>63 064,3</t>
  </si>
  <si>
    <t>63 850,6</t>
  </si>
  <si>
    <t>60 910,5</t>
  </si>
  <si>
    <t>61 862,9</t>
  </si>
  <si>
    <t>59 326,1</t>
  </si>
  <si>
    <t>74 242</t>
  </si>
  <si>
    <t>67 273</t>
  </si>
  <si>
    <t>65 839,9</t>
  </si>
  <si>
    <t>69 247,8</t>
  </si>
  <si>
    <t>82 642,8</t>
  </si>
  <si>
    <t>71 853,1</t>
  </si>
  <si>
    <t>73 988,8</t>
  </si>
  <si>
    <t>74 157,1</t>
  </si>
  <si>
    <t>72 962,8</t>
  </si>
  <si>
    <t>76 658,2</t>
  </si>
  <si>
    <t>24 005,72</t>
  </si>
  <si>
    <t>24 966,54</t>
  </si>
  <si>
    <t>28 460,32</t>
  </si>
  <si>
    <t>27 710,67</t>
  </si>
  <si>
    <t>28 001,33</t>
  </si>
  <si>
    <t>29 341,87</t>
  </si>
  <si>
    <t>30 051,34</t>
  </si>
  <si>
    <t>30 521,45</t>
  </si>
  <si>
    <t>28 967,76</t>
  </si>
  <si>
    <t>28 989</t>
  </si>
  <si>
    <t>28 286</t>
  </si>
  <si>
    <t>30 326</t>
  </si>
  <si>
    <t>27 714,34</t>
  </si>
  <si>
    <t>29 424,25</t>
  </si>
  <si>
    <t>31 316,45</t>
  </si>
  <si>
    <t>31 740,82</t>
  </si>
  <si>
    <t>30 993,28</t>
  </si>
  <si>
    <t>31 463,33</t>
  </si>
  <si>
    <t>33 862,37</t>
  </si>
  <si>
    <t>33 634,19</t>
  </si>
  <si>
    <t>31 763,17</t>
  </si>
  <si>
    <t>33 798,53</t>
  </si>
  <si>
    <t>32 636,7</t>
  </si>
  <si>
    <t>35 415,5</t>
  </si>
  <si>
    <t>30 512,38</t>
  </si>
  <si>
    <t>31 521,08</t>
  </si>
  <si>
    <t>34 190,8</t>
  </si>
  <si>
    <t>35 155,23</t>
  </si>
  <si>
    <t>34 022,53</t>
  </si>
  <si>
    <t>34 899,51</t>
  </si>
  <si>
    <t>37 111,06</t>
  </si>
  <si>
    <t>36 577,19</t>
  </si>
  <si>
    <t>35 315,3</t>
  </si>
  <si>
    <t>35 874,75</t>
  </si>
  <si>
    <t>34 416,85</t>
  </si>
  <si>
    <t>37 986,86</t>
  </si>
  <si>
    <t>32 948,6</t>
  </si>
  <si>
    <t>35 352,35</t>
  </si>
  <si>
    <t>37 145</t>
  </si>
  <si>
    <t>35 799,1</t>
  </si>
  <si>
    <t>34 724,4</t>
  </si>
  <si>
    <t>37 517,6</t>
  </si>
  <si>
    <t>39 077,9</t>
  </si>
  <si>
    <t>38 271,5</t>
  </si>
  <si>
    <t>36 995,5</t>
  </si>
  <si>
    <t>38 156,2</t>
  </si>
  <si>
    <t>37 350,4</t>
  </si>
  <si>
    <t>44 024</t>
  </si>
  <si>
    <t>34 501,4</t>
  </si>
  <si>
    <t>36 708,9</t>
  </si>
  <si>
    <t>43 314,2</t>
  </si>
  <si>
    <t>43 436</t>
  </si>
  <si>
    <t>41 740</t>
  </si>
  <si>
    <t>42 513,7</t>
  </si>
  <si>
    <t>44 571,8</t>
  </si>
  <si>
    <t>43 038,4</t>
  </si>
  <si>
    <t>43 870,6</t>
  </si>
  <si>
    <t>45 280</t>
  </si>
  <si>
    <t>50 554,7</t>
  </si>
  <si>
    <t>41 545,6</t>
  </si>
  <si>
    <t>42 324,8</t>
  </si>
  <si>
    <t>51 396,5</t>
  </si>
  <si>
    <t>47 913,5</t>
  </si>
  <si>
    <t>47 012,5</t>
  </si>
  <si>
    <t>49 464</t>
  </si>
  <si>
    <t>50 558</t>
  </si>
  <si>
    <t>51 287,2</t>
  </si>
  <si>
    <t>49 368,2</t>
  </si>
  <si>
    <t>50 750</t>
  </si>
  <si>
    <t>49 200</t>
  </si>
  <si>
    <t>60 046,2</t>
  </si>
  <si>
    <t>46 700,7</t>
  </si>
  <si>
    <t>49 704,1</t>
  </si>
  <si>
    <t>56 255,1</t>
  </si>
  <si>
    <t>56 684,2</t>
  </si>
  <si>
    <t>55 209,4</t>
  </si>
  <si>
    <t>57 068,1</t>
  </si>
  <si>
    <t>59 110,8</t>
  </si>
  <si>
    <t>61 143,7</t>
  </si>
  <si>
    <t>59 451,9</t>
  </si>
  <si>
    <t>61 800,2</t>
  </si>
  <si>
    <t>22 481,5</t>
  </si>
  <si>
    <t>22 984,89</t>
  </si>
  <si>
    <t>26 805,19</t>
  </si>
  <si>
    <t>22 692,75</t>
  </si>
  <si>
    <t>24 244,25</t>
  </si>
  <si>
    <t>24 382,93</t>
  </si>
  <si>
    <t>27 091,36</t>
  </si>
  <si>
    <t>26 977,69</t>
  </si>
  <si>
    <t>25 480,06</t>
  </si>
  <si>
    <t>25 532</t>
  </si>
  <si>
    <t>24 875</t>
  </si>
  <si>
    <t>27 762</t>
  </si>
  <si>
    <t>23 576,88</t>
  </si>
  <si>
    <t>21 749,79</t>
  </si>
  <si>
    <t>22 884,43</t>
  </si>
  <si>
    <t>24 061,25</t>
  </si>
  <si>
    <t>24 181,08</t>
  </si>
  <si>
    <t>25 267,71</t>
  </si>
  <si>
    <t>25 497,42</t>
  </si>
  <si>
    <t>26 038,05</t>
  </si>
  <si>
    <t>24 774,64</t>
  </si>
  <si>
    <t>24 456,75</t>
  </si>
  <si>
    <t>23 701,98</t>
  </si>
  <si>
    <t>24 856,7</t>
  </si>
  <si>
    <t>24 033,88</t>
  </si>
  <si>
    <t>25 587,85</t>
  </si>
  <si>
    <t>27 502,11</t>
  </si>
  <si>
    <t>31 536,58</t>
  </si>
  <si>
    <t>28 187,35</t>
  </si>
  <si>
    <t>28 851,91</t>
  </si>
  <si>
    <t>30 205,65</t>
  </si>
  <si>
    <t>29 660,89</t>
  </si>
  <si>
    <t>28 498,09</t>
  </si>
  <si>
    <t>29 301,37</t>
  </si>
  <si>
    <t>28 394,71</t>
  </si>
  <si>
    <t>30 029,86</t>
  </si>
  <si>
    <t>28 102,49</t>
  </si>
  <si>
    <t>29 600,46</t>
  </si>
  <si>
    <t>31 188,8</t>
  </si>
  <si>
    <t>32 778,2</t>
  </si>
  <si>
    <t>30 189,8</t>
  </si>
  <si>
    <t>32 302,7</t>
  </si>
  <si>
    <t>32 741,8</t>
  </si>
  <si>
    <t>31 302</t>
  </si>
  <si>
    <t>29 768,9</t>
  </si>
  <si>
    <t>29 864,7</t>
  </si>
  <si>
    <t>29 505,1</t>
  </si>
  <si>
    <t>32 598</t>
  </si>
  <si>
    <t>28 560,6</t>
  </si>
  <si>
    <t>31 698,9</t>
  </si>
  <si>
    <t>33 544,4</t>
  </si>
  <si>
    <t>38 978,4</t>
  </si>
  <si>
    <t>34 783,2</t>
  </si>
  <si>
    <t>35 272,2</t>
  </si>
  <si>
    <t>36 362,7</t>
  </si>
  <si>
    <t>35 702,3</t>
  </si>
  <si>
    <t>35 586,7</t>
  </si>
  <si>
    <t>35 228,1</t>
  </si>
  <si>
    <t>34 735,4</t>
  </si>
  <si>
    <t>37 316,9</t>
  </si>
  <si>
    <t>34 393,5</t>
  </si>
  <si>
    <t>33 190,1</t>
  </si>
  <si>
    <t>42 276,8</t>
  </si>
  <si>
    <t>39 298</t>
  </si>
  <si>
    <t>40 663,8</t>
  </si>
  <si>
    <t>43 156,3</t>
  </si>
  <si>
    <t>44 570,7</t>
  </si>
  <si>
    <t>44 835,3</t>
  </si>
  <si>
    <t>42 751,5</t>
  </si>
  <si>
    <t>43 035,1</t>
  </si>
  <si>
    <t>42 651,7</t>
  </si>
  <si>
    <t>46 322,7</t>
  </si>
  <si>
    <t>41 519,5</t>
  </si>
  <si>
    <t>42 629,4</t>
  </si>
  <si>
    <t>48 272,3</t>
  </si>
  <si>
    <t>44 102,9</t>
  </si>
  <si>
    <t>46 087,4</t>
  </si>
  <si>
    <t>48 365,1</t>
  </si>
  <si>
    <t>50 851</t>
  </si>
  <si>
    <t>51 985,9</t>
  </si>
  <si>
    <t>48 510,1</t>
  </si>
  <si>
    <t>50 850,9</t>
  </si>
  <si>
    <t>32 253,7</t>
  </si>
  <si>
    <t>33 530,22</t>
  </si>
  <si>
    <t>36 897,47</t>
  </si>
  <si>
    <t>36 884,8</t>
  </si>
  <si>
    <t>37 734,62</t>
  </si>
  <si>
    <t>38 819,13</t>
  </si>
  <si>
    <t>39 286,08</t>
  </si>
  <si>
    <t>37 486,96</t>
  </si>
  <si>
    <t>37 193,75</t>
  </si>
  <si>
    <t>38 757</t>
  </si>
  <si>
    <t>36 773</t>
  </si>
  <si>
    <t>44 816</t>
  </si>
  <si>
    <t>34 925,48</t>
  </si>
  <si>
    <t>37 097,02</t>
  </si>
  <si>
    <t>37 702,65</t>
  </si>
  <si>
    <t>39 785,12</t>
  </si>
  <si>
    <t>39 968,52</t>
  </si>
  <si>
    <t>41 051,14</t>
  </si>
  <si>
    <t>41 591,59</t>
  </si>
  <si>
    <t>41 369,36</t>
  </si>
  <si>
    <t>39 944,17</t>
  </si>
  <si>
    <t>40 449,46</t>
  </si>
  <si>
    <t>40 068,08</t>
  </si>
  <si>
    <t>47 617,02</t>
  </si>
  <si>
    <t>38 430,33</t>
  </si>
  <si>
    <t>39 651,77</t>
  </si>
  <si>
    <t>40 793,75</t>
  </si>
  <si>
    <t>43 987,4</t>
  </si>
  <si>
    <t>44 117,28</t>
  </si>
  <si>
    <t>44 205</t>
  </si>
  <si>
    <t>47 233,78</t>
  </si>
  <si>
    <t>45 731,71</t>
  </si>
  <si>
    <t>44 610,76</t>
  </si>
  <si>
    <t>45 267,1</t>
  </si>
  <si>
    <t>43 319,86</t>
  </si>
  <si>
    <t>52 894,44</t>
  </si>
  <si>
    <t>42 726,21</t>
  </si>
  <si>
    <t>44 412,34</t>
  </si>
  <si>
    <t>46 737,6</t>
  </si>
  <si>
    <t>45 284,3</t>
  </si>
  <si>
    <t>43 806,9</t>
  </si>
  <si>
    <t>47 666,3</t>
  </si>
  <si>
    <t>48 682,3</t>
  </si>
  <si>
    <t>46 255,1</t>
  </si>
  <si>
    <t>47 039</t>
  </si>
  <si>
    <t>44 385,4</t>
  </si>
  <si>
    <t>56 509,7</t>
  </si>
  <si>
    <t>42 471,2</t>
  </si>
  <si>
    <t>47 134,7</t>
  </si>
  <si>
    <t>51 460,5</t>
  </si>
  <si>
    <t>53 341,4</t>
  </si>
  <si>
    <t>51 540,8</t>
  </si>
  <si>
    <t>52 024,4</t>
  </si>
  <si>
    <t>53 947,8</t>
  </si>
  <si>
    <t>50 892,4</t>
  </si>
  <si>
    <t>52 172,1</t>
  </si>
  <si>
    <t>52 450,3</t>
  </si>
  <si>
    <t>51 745,4</t>
  </si>
  <si>
    <t>65 787,3</t>
  </si>
  <si>
    <t>51 337,9</t>
  </si>
  <si>
    <t>52 786,2</t>
  </si>
  <si>
    <t>62 278,6</t>
  </si>
  <si>
    <t>59 272,5</t>
  </si>
  <si>
    <t>57 176,5</t>
  </si>
  <si>
    <t>59 392</t>
  </si>
  <si>
    <t>60 037,2</t>
  </si>
  <si>
    <t>59 832,2</t>
  </si>
  <si>
    <t>60 174,1</t>
  </si>
  <si>
    <t>59 905,2</t>
  </si>
  <si>
    <t>60 740,9</t>
  </si>
  <si>
    <t>73 451,1</t>
  </si>
  <si>
    <t>58 985,3</t>
  </si>
  <si>
    <t>60 065,6</t>
  </si>
  <si>
    <t>70 392,5</t>
  </si>
  <si>
    <t>68 072,5</t>
  </si>
  <si>
    <t>71 288</t>
  </si>
  <si>
    <t>69 359,8</t>
  </si>
  <si>
    <t>71 440</t>
  </si>
  <si>
    <t>70 059</t>
  </si>
  <si>
    <t>70 273</t>
  </si>
  <si>
    <t>71 684,8</t>
  </si>
  <si>
    <t>46 250,35</t>
  </si>
  <si>
    <t>46 832,81</t>
  </si>
  <si>
    <t>48 127,17</t>
  </si>
  <si>
    <t>54 224,28</t>
  </si>
  <si>
    <t>47 439,2</t>
  </si>
  <si>
    <t>47 322,41</t>
  </si>
  <si>
    <t>52 053,07</t>
  </si>
  <si>
    <t>47 774,78</t>
  </si>
  <si>
    <t>46 836,29</t>
  </si>
  <si>
    <t>48 822</t>
  </si>
  <si>
    <t>46 968</t>
  </si>
  <si>
    <t>59 517</t>
  </si>
  <si>
    <t>48 355,64</t>
  </si>
  <si>
    <t>47 382,25</t>
  </si>
  <si>
    <t>47 702,57</t>
  </si>
  <si>
    <t>53 736,63</t>
  </si>
  <si>
    <t>47 720,26</t>
  </si>
  <si>
    <t>49 821,8</t>
  </si>
  <si>
    <t>53 689,2</t>
  </si>
  <si>
    <t>47 986,05</t>
  </si>
  <si>
    <t>46 547,37</t>
  </si>
  <si>
    <t>49 451,43</t>
  </si>
  <si>
    <t>47 773,08</t>
  </si>
  <si>
    <t>59 698,16</t>
  </si>
  <si>
    <t>51 056,32</t>
  </si>
  <si>
    <t>51 028,71</t>
  </si>
  <si>
    <t>53 055,54</t>
  </si>
  <si>
    <t>57 133,03</t>
  </si>
  <si>
    <t>50 956,58</t>
  </si>
  <si>
    <t>51 715,24</t>
  </si>
  <si>
    <t>56 720,04</t>
  </si>
  <si>
    <t>51 375,48</t>
  </si>
  <si>
    <t>50 710,61</t>
  </si>
  <si>
    <t>53 267,71</t>
  </si>
  <si>
    <t>51 012,46</t>
  </si>
  <si>
    <t>62 942,04</t>
  </si>
  <si>
    <t>58 437,21</t>
  </si>
  <si>
    <t>54 529,06</t>
  </si>
  <si>
    <t>59 334,2</t>
  </si>
  <si>
    <t>59 619,1</t>
  </si>
  <si>
    <t>54 228,7</t>
  </si>
  <si>
    <t>56 833,8</t>
  </si>
  <si>
    <t>53 695,2</t>
  </si>
  <si>
    <t>52 734,3</t>
  </si>
  <si>
    <t>53 234,5</t>
  </si>
  <si>
    <t>54 672,3</t>
  </si>
  <si>
    <t>71 499,8</t>
  </si>
  <si>
    <t>58 653,7</t>
  </si>
  <si>
    <t>56 352,3</t>
  </si>
  <si>
    <t>64 303,7</t>
  </si>
  <si>
    <t>68 079,1</t>
  </si>
  <si>
    <t>59 496</t>
  </si>
  <si>
    <t>63 450,4</t>
  </si>
  <si>
    <t>64 006,2</t>
  </si>
  <si>
    <t>59 415,8</t>
  </si>
  <si>
    <t>60 353,1</t>
  </si>
  <si>
    <t>62 157,3</t>
  </si>
  <si>
    <t>62 269,1</t>
  </si>
  <si>
    <t>82 758,4</t>
  </si>
  <si>
    <t>68 569,5</t>
  </si>
  <si>
    <t>70 549,2</t>
  </si>
  <si>
    <t>97 403,6</t>
  </si>
  <si>
    <t>69 484,2</t>
  </si>
  <si>
    <t>71 482</t>
  </si>
  <si>
    <t>74 329,3</t>
  </si>
  <si>
    <t>69 475,8</t>
  </si>
  <si>
    <t>69 195,1</t>
  </si>
  <si>
    <t>72 122,5</t>
  </si>
  <si>
    <t>71 250,8</t>
  </si>
  <si>
    <t>93 112,6</t>
  </si>
  <si>
    <t>77 804,9</t>
  </si>
  <si>
    <t>74 983,6</t>
  </si>
  <si>
    <t>83 409,6</t>
  </si>
  <si>
    <t>87 554,9</t>
  </si>
  <si>
    <t>81 838,9</t>
  </si>
  <si>
    <t>79 886,7</t>
  </si>
  <si>
    <t>87 652</t>
  </si>
  <si>
    <t>83 050,3</t>
  </si>
  <si>
    <t>81 434,2</t>
  </si>
  <si>
    <t>86 084,3</t>
  </si>
  <si>
    <t>42 626,13</t>
  </si>
  <si>
    <t>45 644,03</t>
  </si>
  <si>
    <t>45 642,01</t>
  </si>
  <si>
    <t>46 903,36</t>
  </si>
  <si>
    <t>44 214,22</t>
  </si>
  <si>
    <t>44 698,99</t>
  </si>
  <si>
    <t>48 292,12</t>
  </si>
  <si>
    <t>44 911,76</t>
  </si>
  <si>
    <t>44 006,41</t>
  </si>
  <si>
    <t>47 046</t>
  </si>
  <si>
    <t>43 500</t>
  </si>
  <si>
    <t>50 940</t>
  </si>
  <si>
    <t>46 958,64</t>
  </si>
  <si>
    <t>47 208,94</t>
  </si>
  <si>
    <t>48 139</t>
  </si>
  <si>
    <t>52 611,13</t>
  </si>
  <si>
    <t>47 607,31</t>
  </si>
  <si>
    <t>48 771,79</t>
  </si>
  <si>
    <t>51 714,87</t>
  </si>
  <si>
    <t>48 142,35</t>
  </si>
  <si>
    <t>46 770,33</t>
  </si>
  <si>
    <t>50 484,09</t>
  </si>
  <si>
    <t>46 908,32</t>
  </si>
  <si>
    <t>55 997,88</t>
  </si>
  <si>
    <t>50 592,12</t>
  </si>
  <si>
    <t>52 457,85</t>
  </si>
  <si>
    <t>57 223,64</t>
  </si>
  <si>
    <t>55 306,3</t>
  </si>
  <si>
    <t>51 065,49</t>
  </si>
  <si>
    <t>52 063,87</t>
  </si>
  <si>
    <t>56 743,52</t>
  </si>
  <si>
    <t>52 495,67</t>
  </si>
  <si>
    <t>51 211,55</t>
  </si>
  <si>
    <t>52 386,05</t>
  </si>
  <si>
    <t>50 941,6</t>
  </si>
  <si>
    <t>58 792,18</t>
  </si>
  <si>
    <t>57 617,4</t>
  </si>
  <si>
    <t>58 192,84</t>
  </si>
  <si>
    <t>60 994,2</t>
  </si>
  <si>
    <t>55 429,6</t>
  </si>
  <si>
    <t>53 947,1</t>
  </si>
  <si>
    <t>55 764,6</t>
  </si>
  <si>
    <t>56 640,8</t>
  </si>
  <si>
    <t>53 687,5</t>
  </si>
  <si>
    <t>52 888,8</t>
  </si>
  <si>
    <t>53 755,8</t>
  </si>
  <si>
    <t>57 819,4</t>
  </si>
  <si>
    <t>66 296,4</t>
  </si>
  <si>
    <t>57 980,5</t>
  </si>
  <si>
    <t>57 164,6</t>
  </si>
  <si>
    <t>66 651,3</t>
  </si>
  <si>
    <t>62 740,1</t>
  </si>
  <si>
    <t>58 887,3</t>
  </si>
  <si>
    <t>61 791,4</t>
  </si>
  <si>
    <t>62 241,1</t>
  </si>
  <si>
    <t>59 686</t>
  </si>
  <si>
    <t>59 362</t>
  </si>
  <si>
    <t>60 776,5</t>
  </si>
  <si>
    <t>60 782,8</t>
  </si>
  <si>
    <t>74 429,6</t>
  </si>
  <si>
    <t>66 827,3</t>
  </si>
  <si>
    <t>79 122,4</t>
  </si>
  <si>
    <t>109 621,6</t>
  </si>
  <si>
    <t>68 375,6</t>
  </si>
  <si>
    <t>68 248,3</t>
  </si>
  <si>
    <t>71 697,3</t>
  </si>
  <si>
    <t>70 947,6</t>
  </si>
  <si>
    <t>68 155,4</t>
  </si>
  <si>
    <t>67 823,1</t>
  </si>
  <si>
    <t>68 809,1</t>
  </si>
  <si>
    <t>67 451,1</t>
  </si>
  <si>
    <t>78 327,6</t>
  </si>
  <si>
    <t>72 814,1</t>
  </si>
  <si>
    <t>74 542</t>
  </si>
  <si>
    <t>86 964,9</t>
  </si>
  <si>
    <t>74 570,7</t>
  </si>
  <si>
    <t>78 934,7</t>
  </si>
  <si>
    <t>76 675,1</t>
  </si>
  <si>
    <t>82 897</t>
  </si>
  <si>
    <t>79 617,6</t>
  </si>
  <si>
    <t>77 497,5</t>
  </si>
  <si>
    <t>84 084,3</t>
  </si>
  <si>
    <t>41 304,39</t>
  </si>
  <si>
    <t>38 630,8</t>
  </si>
  <si>
    <t>47 622,24</t>
  </si>
  <si>
    <t>42 304,05</t>
  </si>
  <si>
    <t>39 622,88</t>
  </si>
  <si>
    <t>40 209,58</t>
  </si>
  <si>
    <t>41 414,41</t>
  </si>
  <si>
    <t>40 524,68</t>
  </si>
  <si>
    <t>40 134,28</t>
  </si>
  <si>
    <t>40 445</t>
  </si>
  <si>
    <t>40 391</t>
  </si>
  <si>
    <t>45 777</t>
  </si>
  <si>
    <t>46 995,02</t>
  </si>
  <si>
    <t>40 136,98</t>
  </si>
  <si>
    <t>45 309,1</t>
  </si>
  <si>
    <t>44 744,82</t>
  </si>
  <si>
    <t>42 066,75</t>
  </si>
  <si>
    <t>43 302,09</t>
  </si>
  <si>
    <t>43 513,98</t>
  </si>
  <si>
    <t>43 912,3</t>
  </si>
  <si>
    <t>42 204,76</t>
  </si>
  <si>
    <t>43 333,11</t>
  </si>
  <si>
    <t>43 844,74</t>
  </si>
  <si>
    <t>48 350,76</t>
  </si>
  <si>
    <t>50 003,41</t>
  </si>
  <si>
    <t>49 755,45</t>
  </si>
  <si>
    <t>47 751,36</t>
  </si>
  <si>
    <t>46 522,6</t>
  </si>
  <si>
    <t>45 464,77</t>
  </si>
  <si>
    <t>48 405,09</t>
  </si>
  <si>
    <t>47 602,1</t>
  </si>
  <si>
    <t>46 688,16</t>
  </si>
  <si>
    <t>46 800,99</t>
  </si>
  <si>
    <t>47 169,87</t>
  </si>
  <si>
    <t>48 814,42</t>
  </si>
  <si>
    <t>51 667,87</t>
  </si>
  <si>
    <t>58 043,8</t>
  </si>
  <si>
    <t>51 021,57</t>
  </si>
  <si>
    <t>69 244</t>
  </si>
  <si>
    <t>55 261</t>
  </si>
  <si>
    <t>48 233</t>
  </si>
  <si>
    <t>48 621,4</t>
  </si>
  <si>
    <t>51 825,8</t>
  </si>
  <si>
    <t>48 868,5</t>
  </si>
  <si>
    <t>47 251,2</t>
  </si>
  <si>
    <t>47 458,8</t>
  </si>
  <si>
    <t>46 869,8</t>
  </si>
  <si>
    <t>54 758,3</t>
  </si>
  <si>
    <t>57 899,1</t>
  </si>
  <si>
    <t>53 486,7</t>
  </si>
  <si>
    <t>67 394,2</t>
  </si>
  <si>
    <t>65 138,2</t>
  </si>
  <si>
    <t>51 177,3</t>
  </si>
  <si>
    <t>50 961,8</t>
  </si>
  <si>
    <t>53 695,7</t>
  </si>
  <si>
    <t>51 492,3</t>
  </si>
  <si>
    <t>53 836,2</t>
  </si>
  <si>
    <t>55 345,5</t>
  </si>
  <si>
    <t>56 692,5</t>
  </si>
  <si>
    <t>61 908</t>
  </si>
  <si>
    <t>70 411,7</t>
  </si>
  <si>
    <t>59 575,9</t>
  </si>
  <si>
    <t>74 180,6</t>
  </si>
  <si>
    <t>62 095,7</t>
  </si>
  <si>
    <t>61 281,9</t>
  </si>
  <si>
    <t>62 146,2</t>
  </si>
  <si>
    <t>63 764</t>
  </si>
  <si>
    <t>62 492,4</t>
  </si>
  <si>
    <t>61 886,9</t>
  </si>
  <si>
    <t>66 090,9</t>
  </si>
  <si>
    <t>68 069,9</t>
  </si>
  <si>
    <t>71 500,2</t>
  </si>
  <si>
    <t>82 882,1</t>
  </si>
  <si>
    <t>70 635,3</t>
  </si>
  <si>
    <t>75 161,3</t>
  </si>
  <si>
    <t>71 547,7</t>
  </si>
  <si>
    <t>69 942</t>
  </si>
  <si>
    <t>72 436,7</t>
  </si>
  <si>
    <t>78 052,8</t>
  </si>
  <si>
    <t>76 729,7</t>
  </si>
  <si>
    <t>76 272,6</t>
  </si>
  <si>
    <t>77 944</t>
  </si>
  <si>
    <t>33 128,86</t>
  </si>
  <si>
    <t>33 583,75</t>
  </si>
  <si>
    <t>36 172,75</t>
  </si>
  <si>
    <t>35 215,54</t>
  </si>
  <si>
    <t>35 590,26</t>
  </si>
  <si>
    <t>35 884,4</t>
  </si>
  <si>
    <t>36 554,76</t>
  </si>
  <si>
    <t>36 914,98</t>
  </si>
  <si>
    <t>36 205,33</t>
  </si>
  <si>
    <t>36 321</t>
  </si>
  <si>
    <t>35 534</t>
  </si>
  <si>
    <t>37 182</t>
  </si>
  <si>
    <t>33 810,89</t>
  </si>
  <si>
    <t>35 516,19</t>
  </si>
  <si>
    <t>35 659,57</t>
  </si>
  <si>
    <t>34 866,85</t>
  </si>
  <si>
    <t>36 677,39</t>
  </si>
  <si>
    <t>38 358,79</t>
  </si>
  <si>
    <t>38 054,51</t>
  </si>
  <si>
    <t>38 319,27</t>
  </si>
  <si>
    <t>37 040,88</t>
  </si>
  <si>
    <t>38 016,9</t>
  </si>
  <si>
    <t>37 423,8</t>
  </si>
  <si>
    <t>39 235,29</t>
  </si>
  <si>
    <t>37 058,89</t>
  </si>
  <si>
    <t>37 565,12</t>
  </si>
  <si>
    <t>39 239,72</t>
  </si>
  <si>
    <t>39 112,17</t>
  </si>
  <si>
    <t>38 399,04</t>
  </si>
  <si>
    <t>40 432,5</t>
  </si>
  <si>
    <t>40 921,94</t>
  </si>
  <si>
    <t>41 399,74</t>
  </si>
  <si>
    <t>40 746,53</t>
  </si>
  <si>
    <t>41 521,4</t>
  </si>
  <si>
    <t>39 186,36</t>
  </si>
  <si>
    <t>42 851,68</t>
  </si>
  <si>
    <t>39 465,13</t>
  </si>
  <si>
    <t>40 529,99</t>
  </si>
  <si>
    <t>44 269,2</t>
  </si>
  <si>
    <t>40 972,9</t>
  </si>
  <si>
    <t>39 981,4</t>
  </si>
  <si>
    <t>42 370,7</t>
  </si>
  <si>
    <t>44 275,6</t>
  </si>
  <si>
    <t>42 941</t>
  </si>
  <si>
    <t>44 635,6</t>
  </si>
  <si>
    <t>44 246,3</t>
  </si>
  <si>
    <t>43 436,5</t>
  </si>
  <si>
    <t>52 326,1</t>
  </si>
  <si>
    <t>43 912,8</t>
  </si>
  <si>
    <t>45 745,3</t>
  </si>
  <si>
    <t>48 810,7</t>
  </si>
  <si>
    <t>47 402,8</t>
  </si>
  <si>
    <t>46 944</t>
  </si>
  <si>
    <t>50 491,4</t>
  </si>
  <si>
    <t>49 821</t>
  </si>
  <si>
    <t>49 683,8</t>
  </si>
  <si>
    <t>50 954,9</t>
  </si>
  <si>
    <t>52 214,3</t>
  </si>
  <si>
    <t>50 414,1</t>
  </si>
  <si>
    <t>59 799,6</t>
  </si>
  <si>
    <t>51 682,3</t>
  </si>
  <si>
    <t>58 557,2</t>
  </si>
  <si>
    <t>61 536,7</t>
  </si>
  <si>
    <t>55 880,9</t>
  </si>
  <si>
    <t>52 698</t>
  </si>
  <si>
    <t>55 598,1</t>
  </si>
  <si>
    <t>59 229,1</t>
  </si>
  <si>
    <t>61 476,5</t>
  </si>
  <si>
    <t>57 006,9</t>
  </si>
  <si>
    <t>58 894,4</t>
  </si>
  <si>
    <t>56 355,3</t>
  </si>
  <si>
    <t>59 214</t>
  </si>
  <si>
    <t>57 537,2</t>
  </si>
  <si>
    <t>58 225</t>
  </si>
  <si>
    <t>60 669,8</t>
  </si>
  <si>
    <t>63 643,4</t>
  </si>
  <si>
    <t>62 615,4</t>
  </si>
  <si>
    <t>65 390,4</t>
  </si>
  <si>
    <t>71 612,2</t>
  </si>
  <si>
    <t>75 287,4</t>
  </si>
  <si>
    <t>66 932,4</t>
  </si>
  <si>
    <t>73 008,5</t>
  </si>
  <si>
    <t>57 013,4</t>
  </si>
  <si>
    <t>56 393,57</t>
  </si>
  <si>
    <t>55 616,92</t>
  </si>
  <si>
    <t>73 837,38</t>
  </si>
  <si>
    <t>59 614,04</t>
  </si>
  <si>
    <t>67 128,47</t>
  </si>
  <si>
    <t>58 765,85</t>
  </si>
  <si>
    <t>57 687,42</t>
  </si>
  <si>
    <t>59 450</t>
  </si>
  <si>
    <t>58 481</t>
  </si>
  <si>
    <t>83 784</t>
  </si>
  <si>
    <t>58 693,64</t>
  </si>
  <si>
    <t>58 280,93</t>
  </si>
  <si>
    <t>54 528,58</t>
  </si>
  <si>
    <t>69 171,83</t>
  </si>
  <si>
    <t>57 152,57</t>
  </si>
  <si>
    <t>61 469,82</t>
  </si>
  <si>
    <t>69 701,1</t>
  </si>
  <si>
    <t>55 259,78</t>
  </si>
  <si>
    <t>54 101,83</t>
  </si>
  <si>
    <t>57 519,63</t>
  </si>
  <si>
    <t>56 844,99</t>
  </si>
  <si>
    <t>80 548,07</t>
  </si>
  <si>
    <t>60 595,33</t>
  </si>
  <si>
    <t>58 039,16</t>
  </si>
  <si>
    <t>57 822,94</t>
  </si>
  <si>
    <t>75 974,7</t>
  </si>
  <si>
    <t>61 447,76</t>
  </si>
  <si>
    <t>60 437,18</t>
  </si>
  <si>
    <t>70 689,38</t>
  </si>
  <si>
    <t>58 992,14</t>
  </si>
  <si>
    <t>58 796,98</t>
  </si>
  <si>
    <t>64 918,27</t>
  </si>
  <si>
    <t>59 449,91</t>
  </si>
  <si>
    <t>86 782,15</t>
  </si>
  <si>
    <t>71 051,11</t>
  </si>
  <si>
    <t>60 045,87</t>
  </si>
  <si>
    <t>60 911,7</t>
  </si>
  <si>
    <t>78 819,3</t>
  </si>
  <si>
    <t>67 221,1</t>
  </si>
  <si>
    <t>64 608,5</t>
  </si>
  <si>
    <t>68 593,3</t>
  </si>
  <si>
    <t>64 191,6</t>
  </si>
  <si>
    <t>62 339</t>
  </si>
  <si>
    <t>62 234,4</t>
  </si>
  <si>
    <t>61 740,9</t>
  </si>
  <si>
    <t>100 941,4</t>
  </si>
  <si>
    <t>70 077</t>
  </si>
  <si>
    <t>64 919,4</t>
  </si>
  <si>
    <t>69 407,6</t>
  </si>
  <si>
    <t>89 580,2</t>
  </si>
  <si>
    <t>73 065,7</t>
  </si>
  <si>
    <t>81 794,3</t>
  </si>
  <si>
    <t>80 418,9</t>
  </si>
  <si>
    <t>70 362,1</t>
  </si>
  <si>
    <t>72 348,2</t>
  </si>
  <si>
    <t>75 888</t>
  </si>
  <si>
    <t>74 946,4</t>
  </si>
  <si>
    <t>120 892,7</t>
  </si>
  <si>
    <t>80 949</t>
  </si>
  <si>
    <t>74 283,3</t>
  </si>
  <si>
    <t>114 333</t>
  </si>
  <si>
    <t>90 019</t>
  </si>
  <si>
    <t>85 937,5</t>
  </si>
  <si>
    <t>86 557,5</t>
  </si>
  <si>
    <t>95 358,8</t>
  </si>
  <si>
    <t>82 863,9</t>
  </si>
  <si>
    <t>83 199,2</t>
  </si>
  <si>
    <t>89 169,8</t>
  </si>
  <si>
    <t>86 942,6</t>
  </si>
  <si>
    <t>144 434,7</t>
  </si>
  <si>
    <t>93 624,1</t>
  </si>
  <si>
    <t>87 779,3</t>
  </si>
  <si>
    <t>94 693,5</t>
  </si>
  <si>
    <t>127 796,5</t>
  </si>
  <si>
    <t>103 030,7</t>
  </si>
  <si>
    <t>96 464</t>
  </si>
  <si>
    <t>109 861,5</t>
  </si>
  <si>
    <t>98 002,8</t>
  </si>
  <si>
    <t>98 433,3</t>
  </si>
  <si>
    <t>102 285,4</t>
  </si>
  <si>
    <t>26 733,85</t>
  </si>
  <si>
    <t>26 563,77</t>
  </si>
  <si>
    <t>29 581,16</t>
  </si>
  <si>
    <t>29 445,76</t>
  </si>
  <si>
    <t>29 281,76</t>
  </si>
  <si>
    <t>29 553,77</t>
  </si>
  <si>
    <t>31 049,88</t>
  </si>
  <si>
    <t>31 721,66</t>
  </si>
  <si>
    <t>29 892,85</t>
  </si>
  <si>
    <t>31 634</t>
  </si>
  <si>
    <t>30 869</t>
  </si>
  <si>
    <t>32 278</t>
  </si>
  <si>
    <t>31 670,6</t>
  </si>
  <si>
    <t>30 447,19</t>
  </si>
  <si>
    <t>34 027,39</t>
  </si>
  <si>
    <t>33 711,32</t>
  </si>
  <si>
    <t>34 644,24</t>
  </si>
  <si>
    <t>35 891,93</t>
  </si>
  <si>
    <t>36 126,11</t>
  </si>
  <si>
    <t>34 088,71</t>
  </si>
  <si>
    <t>35 918,94</t>
  </si>
  <si>
    <t>35 603,48</t>
  </si>
  <si>
    <t>39 899,58</t>
  </si>
  <si>
    <t>33 365,66</t>
  </si>
  <si>
    <t>34 261,33</t>
  </si>
  <si>
    <t>37 589,66</t>
  </si>
  <si>
    <t>36 770,97</t>
  </si>
  <si>
    <t>35 177,26</t>
  </si>
  <si>
    <t>35 958,28</t>
  </si>
  <si>
    <t>39 104,78</t>
  </si>
  <si>
    <t>37 752,87</t>
  </si>
  <si>
    <t>36 569,06</t>
  </si>
  <si>
    <t>39 447,83</t>
  </si>
  <si>
    <t>37 347,42</t>
  </si>
  <si>
    <t>41 898,35</t>
  </si>
  <si>
    <t>36 249,7</t>
  </si>
  <si>
    <t>36 778,76</t>
  </si>
  <si>
    <t>38 823,1</t>
  </si>
  <si>
    <t>37 127,3</t>
  </si>
  <si>
    <t>34 695,3</t>
  </si>
  <si>
    <t>36 247,7</t>
  </si>
  <si>
    <t>38 516,6</t>
  </si>
  <si>
    <t>36 855,8</t>
  </si>
  <si>
    <t>36 785,8</t>
  </si>
  <si>
    <t>37 900,7</t>
  </si>
  <si>
    <t>37 906,6</t>
  </si>
  <si>
    <t>44 127,9</t>
  </si>
  <si>
    <t>37 799,3</t>
  </si>
  <si>
    <t>38 801</t>
  </si>
  <si>
    <t>43 430,4</t>
  </si>
  <si>
    <t>44 221,6</t>
  </si>
  <si>
    <t>42 322,8</t>
  </si>
  <si>
    <t>44 059,9</t>
  </si>
  <si>
    <t>47 572,7</t>
  </si>
  <si>
    <t>44 172,1</t>
  </si>
  <si>
    <t>45 024,6</t>
  </si>
  <si>
    <t>44 255,9</t>
  </si>
  <si>
    <t>47 090,6</t>
  </si>
  <si>
    <t>52 708,9</t>
  </si>
  <si>
    <t>46 757,5</t>
  </si>
  <si>
    <t>47 524,2</t>
  </si>
  <si>
    <t>53 406</t>
  </si>
  <si>
    <t>50 454</t>
  </si>
  <si>
    <t>49 772,4</t>
  </si>
  <si>
    <t>50 847,5</t>
  </si>
  <si>
    <t>52 652,8</t>
  </si>
  <si>
    <t>51 953,3</t>
  </si>
  <si>
    <t>52 816,4</t>
  </si>
  <si>
    <t>53 626,2</t>
  </si>
  <si>
    <t>55 005</t>
  </si>
  <si>
    <t>60 770,6</t>
  </si>
  <si>
    <t>53 905,6</t>
  </si>
  <si>
    <t>54 874,9</t>
  </si>
  <si>
    <t>59 726,1</t>
  </si>
  <si>
    <t>61 876,2</t>
  </si>
  <si>
    <t>60 218,8</t>
  </si>
  <si>
    <t>63 710,6</t>
  </si>
  <si>
    <t>64 921,9</t>
  </si>
  <si>
    <t>66 956,3</t>
  </si>
  <si>
    <t>63 262,5</t>
  </si>
  <si>
    <t>66 345,8</t>
  </si>
  <si>
    <t>33 317,84</t>
  </si>
  <si>
    <t>33 382,76</t>
  </si>
  <si>
    <t>35 292,69</t>
  </si>
  <si>
    <t>35 102,95</t>
  </si>
  <si>
    <t>36 658,38</t>
  </si>
  <si>
    <t>37 295,32</t>
  </si>
  <si>
    <t>36 238,04</t>
  </si>
  <si>
    <t>37 025,05</t>
  </si>
  <si>
    <t>36 049,54</t>
  </si>
  <si>
    <t>36 769</t>
  </si>
  <si>
    <t>36 271</t>
  </si>
  <si>
    <t>43 525</t>
  </si>
  <si>
    <t>34 433,41</t>
  </si>
  <si>
    <t>35 114,09</t>
  </si>
  <si>
    <t>36 981,47</t>
  </si>
  <si>
    <t>39 304,67</t>
  </si>
  <si>
    <t>38 901,88</t>
  </si>
  <si>
    <t>39 016,46</t>
  </si>
  <si>
    <t>38 640,41</t>
  </si>
  <si>
    <t>37 443,28</t>
  </si>
  <si>
    <t>38 382,28</t>
  </si>
  <si>
    <t>38 374,28</t>
  </si>
  <si>
    <t>45 037,72</t>
  </si>
  <si>
    <t>37 048,68</t>
  </si>
  <si>
    <t>38 079,34</t>
  </si>
  <si>
    <t>39 698,87</t>
  </si>
  <si>
    <t>40 469,17</t>
  </si>
  <si>
    <t>40 745,03</t>
  </si>
  <si>
    <t>40 547,46</t>
  </si>
  <si>
    <t>42 766,91</t>
  </si>
  <si>
    <t>41 421,56</t>
  </si>
  <si>
    <t>41 591,26</t>
  </si>
  <si>
    <t>41 773,76</t>
  </si>
  <si>
    <t>41 335,21</t>
  </si>
  <si>
    <t>48 977,66</t>
  </si>
  <si>
    <t>41 623,42</t>
  </si>
  <si>
    <t>40 748,69</t>
  </si>
  <si>
    <t>42 540,1</t>
  </si>
  <si>
    <t>40 540,6</t>
  </si>
  <si>
    <t>41 448</t>
  </si>
  <si>
    <t>43 842,9</t>
  </si>
  <si>
    <t>43 906,2</t>
  </si>
  <si>
    <t>42 347,4</t>
  </si>
  <si>
    <t>43 472,3</t>
  </si>
  <si>
    <t>43 714,4</t>
  </si>
  <si>
    <t>43 273,7</t>
  </si>
  <si>
    <t>54 342,5</t>
  </si>
  <si>
    <t>43 524,8</t>
  </si>
  <si>
    <t>43 307,5</t>
  </si>
  <si>
    <t>47 449,7</t>
  </si>
  <si>
    <t>47 677,6</t>
  </si>
  <si>
    <t>47 381,9</t>
  </si>
  <si>
    <t>48 409,4</t>
  </si>
  <si>
    <t>50 249,6</t>
  </si>
  <si>
    <t>48 283,9</t>
  </si>
  <si>
    <t>49 603,8</t>
  </si>
  <si>
    <t>48 856,7</t>
  </si>
  <si>
    <t>49 551,7</t>
  </si>
  <si>
    <t>58 665,8</t>
  </si>
  <si>
    <t>49 065,9</t>
  </si>
  <si>
    <t>48 893,5</t>
  </si>
  <si>
    <t>54 369,9</t>
  </si>
  <si>
    <t>54 014,9</t>
  </si>
  <si>
    <t>53 596,5</t>
  </si>
  <si>
    <t>55 840,9</t>
  </si>
  <si>
    <t>56 615,5</t>
  </si>
  <si>
    <t>55 936,8</t>
  </si>
  <si>
    <t>56 645,2</t>
  </si>
  <si>
    <t>57 988,2</t>
  </si>
  <si>
    <t>59 443,8</t>
  </si>
  <si>
    <t>71 304,7</t>
  </si>
  <si>
    <t>60 898,2</t>
  </si>
  <si>
    <t>59 776,3</t>
  </si>
  <si>
    <t>64 355,7</t>
  </si>
  <si>
    <t>66 028,2</t>
  </si>
  <si>
    <t>67 535</t>
  </si>
  <si>
    <t>70 154</t>
  </si>
  <si>
    <t>70 250,9</t>
  </si>
  <si>
    <t>71 239,1</t>
  </si>
  <si>
    <t>70 972</t>
  </si>
  <si>
    <t>72 958,9</t>
  </si>
  <si>
    <t>28 240,6</t>
  </si>
  <si>
    <t>27 619,36</t>
  </si>
  <si>
    <t>30 281,13</t>
  </si>
  <si>
    <t>28 592,51</t>
  </si>
  <si>
    <t>29 778,68</t>
  </si>
  <si>
    <t>30 762,44</t>
  </si>
  <si>
    <t>30 224,52</t>
  </si>
  <si>
    <t>30 515,3</t>
  </si>
  <si>
    <t>29 803,27</t>
  </si>
  <si>
    <t>30 256</t>
  </si>
  <si>
    <t>29 581</t>
  </si>
  <si>
    <t>32 894</t>
  </si>
  <si>
    <t>27 875,01</t>
  </si>
  <si>
    <t>29 446,08</t>
  </si>
  <si>
    <t>31 928,65</t>
  </si>
  <si>
    <t>31 752,67</t>
  </si>
  <si>
    <t>31 827,85</t>
  </si>
  <si>
    <t>31 652,74</t>
  </si>
  <si>
    <t>32 060,52</t>
  </si>
  <si>
    <t>31 782,78</t>
  </si>
  <si>
    <t>30 319,3</t>
  </si>
  <si>
    <t>31 498,91</t>
  </si>
  <si>
    <t>30 536,07</t>
  </si>
  <si>
    <t>33 617,35</t>
  </si>
  <si>
    <t>30 264,54</t>
  </si>
  <si>
    <t>30 451,67</t>
  </si>
  <si>
    <t>33 284,22</t>
  </si>
  <si>
    <t>32 902,01</t>
  </si>
  <si>
    <t>32 506,76</t>
  </si>
  <si>
    <t>32 876,42</t>
  </si>
  <si>
    <t>34 109,33</t>
  </si>
  <si>
    <t>34 852,75</t>
  </si>
  <si>
    <t>33 788,25</t>
  </si>
  <si>
    <t>35 426,73</t>
  </si>
  <si>
    <t>34 950,97</t>
  </si>
  <si>
    <t>43 973,44</t>
  </si>
  <si>
    <t>35 226,88</t>
  </si>
  <si>
    <t>35 004,77</t>
  </si>
  <si>
    <t>35 792,7</t>
  </si>
  <si>
    <t>32 321,7</t>
  </si>
  <si>
    <t>33 107,9</t>
  </si>
  <si>
    <t>35 249,1</t>
  </si>
  <si>
    <t>35 449</t>
  </si>
  <si>
    <t>35 387,5</t>
  </si>
  <si>
    <t>35 133,5</t>
  </si>
  <si>
    <t>38 627,8</t>
  </si>
  <si>
    <t>37 222</t>
  </si>
  <si>
    <t>42 028,3</t>
  </si>
  <si>
    <t>36 390</t>
  </si>
  <si>
    <t>37 105,8</t>
  </si>
  <si>
    <t>43 358,2</t>
  </si>
  <si>
    <t>41 458,3</t>
  </si>
  <si>
    <t>40 140,1</t>
  </si>
  <si>
    <t>42 234,6</t>
  </si>
  <si>
    <t>43 451</t>
  </si>
  <si>
    <t>42 164,2</t>
  </si>
  <si>
    <t>43 990,2</t>
  </si>
  <si>
    <t>43 416,5</t>
  </si>
  <si>
    <t>48 734,5</t>
  </si>
  <si>
    <t>42 098,1</t>
  </si>
  <si>
    <t>44 662,6</t>
  </si>
  <si>
    <t>49 691,6</t>
  </si>
  <si>
    <t>49 409,8</t>
  </si>
  <si>
    <t>47 181,5</t>
  </si>
  <si>
    <t>50 150,7</t>
  </si>
  <si>
    <t>50 208,9</t>
  </si>
  <si>
    <t>50 215,5</t>
  </si>
  <si>
    <t>50 411,7</t>
  </si>
  <si>
    <t>52 022</t>
  </si>
  <si>
    <t>52 375,8</t>
  </si>
  <si>
    <t>59 608,7</t>
  </si>
  <si>
    <t>49 595,6</t>
  </si>
  <si>
    <t>50 967</t>
  </si>
  <si>
    <t>56 354,1</t>
  </si>
  <si>
    <t>55 035,6</t>
  </si>
  <si>
    <t>55 350,2</t>
  </si>
  <si>
    <t>58 344,1</t>
  </si>
  <si>
    <t>59 001,5</t>
  </si>
  <si>
    <t>60 456,4</t>
  </si>
  <si>
    <t>59 343,4</t>
  </si>
  <si>
    <t>61 628,9</t>
  </si>
  <si>
    <t>27 903,37</t>
  </si>
  <si>
    <t>26 533,02</t>
  </si>
  <si>
    <t>27 026,66</t>
  </si>
  <si>
    <t>27 408,8</t>
  </si>
  <si>
    <t>31 449,9</t>
  </si>
  <si>
    <t>28 923,77</t>
  </si>
  <si>
    <t>29 502,29</t>
  </si>
  <si>
    <t>30 374,33</t>
  </si>
  <si>
    <t>31 301,83</t>
  </si>
  <si>
    <t>34 379</t>
  </si>
  <si>
    <t>32 610</t>
  </si>
  <si>
    <t>32 217</t>
  </si>
  <si>
    <t>29 795,66</t>
  </si>
  <si>
    <t>29 282,09</t>
  </si>
  <si>
    <t>31 040,05</t>
  </si>
  <si>
    <t>31 785,6</t>
  </si>
  <si>
    <t>31 135,2</t>
  </si>
  <si>
    <t>32 360,68</t>
  </si>
  <si>
    <t>33 248,09</t>
  </si>
  <si>
    <t>33 086,65</t>
  </si>
  <si>
    <t>31 987,1</t>
  </si>
  <si>
    <t>33 921,25</t>
  </si>
  <si>
    <t>33 731,97</t>
  </si>
  <si>
    <t>35 179,88</t>
  </si>
  <si>
    <t>33 046,41</t>
  </si>
  <si>
    <t>31 127,96</t>
  </si>
  <si>
    <t>32 898,1</t>
  </si>
  <si>
    <t>36 978,53</t>
  </si>
  <si>
    <t>36 401,83</t>
  </si>
  <si>
    <t>36 139,04</t>
  </si>
  <si>
    <t>37 210,19</t>
  </si>
  <si>
    <t>36 596,85</t>
  </si>
  <si>
    <t>36 280,75</t>
  </si>
  <si>
    <t>37 969,35</t>
  </si>
  <si>
    <t>37 006,4</t>
  </si>
  <si>
    <t>39 141,37</t>
  </si>
  <si>
    <t>35 056,92</t>
  </si>
  <si>
    <t>35 651,57</t>
  </si>
  <si>
    <t>36 091,3</t>
  </si>
  <si>
    <t>34 737,6</t>
  </si>
  <si>
    <t>34 234,2</t>
  </si>
  <si>
    <t>36 106,9</t>
  </si>
  <si>
    <t>39 191,6</t>
  </si>
  <si>
    <t>37 622</t>
  </si>
  <si>
    <t>38 434,5</t>
  </si>
  <si>
    <t>39 218</t>
  </si>
  <si>
    <t>38 744,5</t>
  </si>
  <si>
    <t>40 793,1</t>
  </si>
  <si>
    <t>37 632,4</t>
  </si>
  <si>
    <t>38 845,3</t>
  </si>
  <si>
    <t>42 413,6</t>
  </si>
  <si>
    <t>42 932,7</t>
  </si>
  <si>
    <t>40 448,2</t>
  </si>
  <si>
    <t>42 438,4</t>
  </si>
  <si>
    <t>43 992,8</t>
  </si>
  <si>
    <t>43 282</t>
  </si>
  <si>
    <t>44 265,5</t>
  </si>
  <si>
    <t>45 320,1</t>
  </si>
  <si>
    <t>45 772,8</t>
  </si>
  <si>
    <t>50 481,3</t>
  </si>
  <si>
    <t>45 254,4</t>
  </si>
  <si>
    <t>45 238,2</t>
  </si>
  <si>
    <t>49 328</t>
  </si>
  <si>
    <t>45 957,9</t>
  </si>
  <si>
    <t>46 295,1</t>
  </si>
  <si>
    <t>47 684</t>
  </si>
  <si>
    <t>47 320,4</t>
  </si>
  <si>
    <t>47 564,8</t>
  </si>
  <si>
    <t>47 320,7</t>
  </si>
  <si>
    <t>51 078,1</t>
  </si>
  <si>
    <t>52 344,5</t>
  </si>
  <si>
    <t>57 680</t>
  </si>
  <si>
    <t>49 602,4</t>
  </si>
  <si>
    <t>50 997,9</t>
  </si>
  <si>
    <t>54 984</t>
  </si>
  <si>
    <t>59 583,8</t>
  </si>
  <si>
    <t>59 408,9</t>
  </si>
  <si>
    <t>61 793</t>
  </si>
  <si>
    <t>62 393,1</t>
  </si>
  <si>
    <t>64 590,5</t>
  </si>
  <si>
    <t>62 862,4</t>
  </si>
  <si>
    <t>65 406,8</t>
  </si>
  <si>
    <t>44 736,63</t>
  </si>
  <si>
    <t>62 093,1</t>
  </si>
  <si>
    <t>44 260,12</t>
  </si>
  <si>
    <t>45 729,56</t>
  </si>
  <si>
    <t>73 637,64</t>
  </si>
  <si>
    <t>50 865,99</t>
  </si>
  <si>
    <t>47 225,47</t>
  </si>
  <si>
    <t>53 326,68</t>
  </si>
  <si>
    <t>45 451,07</t>
  </si>
  <si>
    <t>47 063</t>
  </si>
  <si>
    <t>45 176</t>
  </si>
  <si>
    <t>62 948</t>
  </si>
  <si>
    <t>44 524,92</t>
  </si>
  <si>
    <t>59 257,55</t>
  </si>
  <si>
    <t>47 544,63</t>
  </si>
  <si>
    <t>48 014,64</t>
  </si>
  <si>
    <t>66 833,59</t>
  </si>
  <si>
    <t>54 284,8</t>
  </si>
  <si>
    <t>49 397,93</t>
  </si>
  <si>
    <t>48 513,91</t>
  </si>
  <si>
    <t>51 293,93</t>
  </si>
  <si>
    <t>49 026,55</t>
  </si>
  <si>
    <t>54 837,16</t>
  </si>
  <si>
    <t>60 377,26</t>
  </si>
  <si>
    <t>51 619,88</t>
  </si>
  <si>
    <t>65 764,09</t>
  </si>
  <si>
    <t>55 677,44</t>
  </si>
  <si>
    <t>55 567,56</t>
  </si>
  <si>
    <t>76 094,32</t>
  </si>
  <si>
    <t>55 724,47</t>
  </si>
  <si>
    <t>61 115,79</t>
  </si>
  <si>
    <t>52 905,69</t>
  </si>
  <si>
    <t>59 156,68</t>
  </si>
  <si>
    <t>54 922,17</t>
  </si>
  <si>
    <t>59 414,14</t>
  </si>
  <si>
    <t>64 080,01</t>
  </si>
  <si>
    <t>75 920,07</t>
  </si>
  <si>
    <t>57 973,59</t>
  </si>
  <si>
    <t>63 848,6</t>
  </si>
  <si>
    <t>54 027,4</t>
  </si>
  <si>
    <t>78 556,8</t>
  </si>
  <si>
    <t>63 384,3</t>
  </si>
  <si>
    <t>57 402,8</t>
  </si>
  <si>
    <t>60 867,1</t>
  </si>
  <si>
    <t>54 280,7</t>
  </si>
  <si>
    <t>54 844,8</t>
  </si>
  <si>
    <t>58 338,3</t>
  </si>
  <si>
    <t>126 580,5</t>
  </si>
  <si>
    <t>77 728,5</t>
  </si>
  <si>
    <t>54 822,3</t>
  </si>
  <si>
    <t>58 789,8</t>
  </si>
  <si>
    <t>61 792,4</t>
  </si>
  <si>
    <t>85 786,3</t>
  </si>
  <si>
    <t>60 663,4</t>
  </si>
  <si>
    <t>62 921</t>
  </si>
  <si>
    <t>65 674,9</t>
  </si>
  <si>
    <t>59 265,1</t>
  </si>
  <si>
    <t>61 145,6</t>
  </si>
  <si>
    <t>70 509,2</t>
  </si>
  <si>
    <t>80 408,9</t>
  </si>
  <si>
    <t>90 813,7</t>
  </si>
  <si>
    <t>60 268,9</t>
  </si>
  <si>
    <t>86 080</t>
  </si>
  <si>
    <t>73 905,9</t>
  </si>
  <si>
    <t>79 973,3</t>
  </si>
  <si>
    <t>78 443,6</t>
  </si>
  <si>
    <t>74 208</t>
  </si>
  <si>
    <t>70 537,7</t>
  </si>
  <si>
    <t>76 521,6</t>
  </si>
  <si>
    <t>79 634,7</t>
  </si>
  <si>
    <t>81 107</t>
  </si>
  <si>
    <t>85 765,9</t>
  </si>
  <si>
    <t>101 829,9</t>
  </si>
  <si>
    <t>75 857,4</t>
  </si>
  <si>
    <t>83 543,9</t>
  </si>
  <si>
    <t>95 055,8</t>
  </si>
  <si>
    <t>100 942,5</t>
  </si>
  <si>
    <t>96 479,2</t>
  </si>
  <si>
    <t>83 929,2</t>
  </si>
  <si>
    <t>92 525,4</t>
  </si>
  <si>
    <t>86 831,3</t>
  </si>
  <si>
    <t>86 095,2</t>
  </si>
  <si>
    <t>28 070,18</t>
  </si>
  <si>
    <t>27 871,84</t>
  </si>
  <si>
    <t>29 327,76</t>
  </si>
  <si>
    <t>29 948,04</t>
  </si>
  <si>
    <t>29 245,87</t>
  </si>
  <si>
    <t>31 092,18</t>
  </si>
  <si>
    <t>29 719,46</t>
  </si>
  <si>
    <t>30 507,29</t>
  </si>
  <si>
    <t>28 242,71</t>
  </si>
  <si>
    <t>32 937</t>
  </si>
  <si>
    <t>30 502</t>
  </si>
  <si>
    <t>31 901</t>
  </si>
  <si>
    <t>31 599,66</t>
  </si>
  <si>
    <t>32 382,01</t>
  </si>
  <si>
    <t>34 333,28</t>
  </si>
  <si>
    <t>33 857,97</t>
  </si>
  <si>
    <t>33 779,76</t>
  </si>
  <si>
    <t>34 897,99</t>
  </si>
  <si>
    <t>33 531,71</t>
  </si>
  <si>
    <t>34 735,08</t>
  </si>
  <si>
    <t>32 631,2</t>
  </si>
  <si>
    <t>34 931,66</t>
  </si>
  <si>
    <t>35 019,89</t>
  </si>
  <si>
    <t>36 454,94</t>
  </si>
  <si>
    <t>34 864,67</t>
  </si>
  <si>
    <t>35 180,33</t>
  </si>
  <si>
    <t>37 453,4</t>
  </si>
  <si>
    <t>36 789,41</t>
  </si>
  <si>
    <t>37 144,35</t>
  </si>
  <si>
    <t>37 457,08</t>
  </si>
  <si>
    <t>37 759,72</t>
  </si>
  <si>
    <t>37 974,62</t>
  </si>
  <si>
    <t>35 714,52</t>
  </si>
  <si>
    <t>37 350,78</t>
  </si>
  <si>
    <t>36 818,08</t>
  </si>
  <si>
    <t>38 389,08</t>
  </si>
  <si>
    <t>37 646,2</t>
  </si>
  <si>
    <t>37 132,16</t>
  </si>
  <si>
    <t>37 402,2</t>
  </si>
  <si>
    <t>35 506,9</t>
  </si>
  <si>
    <t>36 459,3</t>
  </si>
  <si>
    <t>36 227,2</t>
  </si>
  <si>
    <t>38 051,7</t>
  </si>
  <si>
    <t>37 885,4</t>
  </si>
  <si>
    <t>37 333,4</t>
  </si>
  <si>
    <t>37 582,3</t>
  </si>
  <si>
    <t>37 044,7</t>
  </si>
  <si>
    <t>43 093</t>
  </si>
  <si>
    <t>39 048</t>
  </si>
  <si>
    <t>39 387</t>
  </si>
  <si>
    <t>42 803,3</t>
  </si>
  <si>
    <t>43 580,7</t>
  </si>
  <si>
    <t>42 958</t>
  </si>
  <si>
    <t>44 112,2</t>
  </si>
  <si>
    <t>44 742,4</t>
  </si>
  <si>
    <t>44 940,9</t>
  </si>
  <si>
    <t>44 861,6</t>
  </si>
  <si>
    <t>43 548</t>
  </si>
  <si>
    <t>44 729,7</t>
  </si>
  <si>
    <t>50 896,1</t>
  </si>
  <si>
    <t>45 931,3</t>
  </si>
  <si>
    <t>50 548,9</t>
  </si>
  <si>
    <t>50 347,6</t>
  </si>
  <si>
    <t>49 243,2</t>
  </si>
  <si>
    <t>50 866,9</t>
  </si>
  <si>
    <t>50 690</t>
  </si>
  <si>
    <t>50 803,1</t>
  </si>
  <si>
    <t>51 258,1</t>
  </si>
  <si>
    <t>49 322,7</t>
  </si>
  <si>
    <t>51 315,8</t>
  </si>
  <si>
    <t>57 545,7</t>
  </si>
  <si>
    <t>56 949,1</t>
  </si>
  <si>
    <t>58 212,8</t>
  </si>
  <si>
    <t>61 959,7</t>
  </si>
  <si>
    <t>67 345,3</t>
  </si>
  <si>
    <t>64 956,3</t>
  </si>
  <si>
    <t>64 564,6</t>
  </si>
  <si>
    <t>64 359,2</t>
  </si>
  <si>
    <t>70 618,5</t>
  </si>
  <si>
    <t>72 501,4</t>
  </si>
  <si>
    <t>76 106,7</t>
  </si>
  <si>
    <t>30 705,16</t>
  </si>
  <si>
    <t>30 398,73</t>
  </si>
  <si>
    <t>33 387,29</t>
  </si>
  <si>
    <t>32 876,71</t>
  </si>
  <si>
    <t>32 756,88</t>
  </si>
  <si>
    <t>33 838,02</t>
  </si>
  <si>
    <t>34 392,01</t>
  </si>
  <si>
    <t>34 756,46</t>
  </si>
  <si>
    <t>33 482,53</t>
  </si>
  <si>
    <t>34 342</t>
  </si>
  <si>
    <t>34 068</t>
  </si>
  <si>
    <t>38 257</t>
  </si>
  <si>
    <t>32 147,85</t>
  </si>
  <si>
    <t>32 786,31</t>
  </si>
  <si>
    <t>33 147,37</t>
  </si>
  <si>
    <t>33 574,47</t>
  </si>
  <si>
    <t>33 409,87</t>
  </si>
  <si>
    <t>33 840,16</t>
  </si>
  <si>
    <t>34 797,49</t>
  </si>
  <si>
    <t>35 296,75</t>
  </si>
  <si>
    <t>33 285,1</t>
  </si>
  <si>
    <t>34 314,48</t>
  </si>
  <si>
    <t>35 891,7</t>
  </si>
  <si>
    <t>37 908,18</t>
  </si>
  <si>
    <t>33 730,58</t>
  </si>
  <si>
    <t>34 629,86</t>
  </si>
  <si>
    <t>35 570,85</t>
  </si>
  <si>
    <t>36 978,6</t>
  </si>
  <si>
    <t>35 831,85</t>
  </si>
  <si>
    <t>36 313,75</t>
  </si>
  <si>
    <t>38 007,27</t>
  </si>
  <si>
    <t>37 703,16</t>
  </si>
  <si>
    <t>37 310,74</t>
  </si>
  <si>
    <t>38 311,84</t>
  </si>
  <si>
    <t>36 350,66</t>
  </si>
  <si>
    <t>40 336,76</t>
  </si>
  <si>
    <t>37 872,61</t>
  </si>
  <si>
    <t>38 904,94</t>
  </si>
  <si>
    <t>40 820,9</t>
  </si>
  <si>
    <t>38 805,2</t>
  </si>
  <si>
    <t>39 825,8</t>
  </si>
  <si>
    <t>42 784,5</t>
  </si>
  <si>
    <t>40 536,5</t>
  </si>
  <si>
    <t>39 048,5</t>
  </si>
  <si>
    <t>38 928,3</t>
  </si>
  <si>
    <t>38 545,1</t>
  </si>
  <si>
    <t>39 327</t>
  </si>
  <si>
    <t>47 440,3</t>
  </si>
  <si>
    <t>39 944,7</t>
  </si>
  <si>
    <t>42 115,7</t>
  </si>
  <si>
    <t>44 359,8</t>
  </si>
  <si>
    <t>44 853,7</t>
  </si>
  <si>
    <t>42 674,5</t>
  </si>
  <si>
    <t>44 632,6</t>
  </si>
  <si>
    <t>44 991,9</t>
  </si>
  <si>
    <t>44 537,7</t>
  </si>
  <si>
    <t>44 881,2</t>
  </si>
  <si>
    <t>45 658,9</t>
  </si>
  <si>
    <t>46 810,5</t>
  </si>
  <si>
    <t>54 164,7</t>
  </si>
  <si>
    <t>46 131,3</t>
  </si>
  <si>
    <t>47 206,3</t>
  </si>
  <si>
    <t>51 680,8</t>
  </si>
  <si>
    <t>50 323,7</t>
  </si>
  <si>
    <t>49 188,1</t>
  </si>
  <si>
    <t>50 681,3</t>
  </si>
  <si>
    <t>52 331</t>
  </si>
  <si>
    <t>51 517,7</t>
  </si>
  <si>
    <t>52 421,2</t>
  </si>
  <si>
    <t>53 419,5</t>
  </si>
  <si>
    <t>53 983,5</t>
  </si>
  <si>
    <t>61 948,4</t>
  </si>
  <si>
    <t>55 967,5</t>
  </si>
  <si>
    <t>55 140,8</t>
  </si>
  <si>
    <t>58 278</t>
  </si>
  <si>
    <t>60 519</t>
  </si>
  <si>
    <t>61 739,9</t>
  </si>
  <si>
    <t>62 700,5</t>
  </si>
  <si>
    <t>63 648</t>
  </si>
  <si>
    <t>63 335</t>
  </si>
  <si>
    <t>63 104,7</t>
  </si>
  <si>
    <t>64 193,9</t>
  </si>
  <si>
    <t>24 145,07</t>
  </si>
  <si>
    <t>24 416,89</t>
  </si>
  <si>
    <t>26 845,75</t>
  </si>
  <si>
    <t>25 425,62</t>
  </si>
  <si>
    <t>26 444,8</t>
  </si>
  <si>
    <t>27 238,84</t>
  </si>
  <si>
    <t>27 234,73</t>
  </si>
  <si>
    <t>26 313,98</t>
  </si>
  <si>
    <t>26 329,93</t>
  </si>
  <si>
    <t>26 909</t>
  </si>
  <si>
    <t>26 815</t>
  </si>
  <si>
    <t>28 870</t>
  </si>
  <si>
    <t>28 077,32</t>
  </si>
  <si>
    <t>27 888,13</t>
  </si>
  <si>
    <t>30 713,96</t>
  </si>
  <si>
    <t>29 395,62</t>
  </si>
  <si>
    <t>28 660,17</t>
  </si>
  <si>
    <t>28 799,91</t>
  </si>
  <si>
    <t>29 887,1</t>
  </si>
  <si>
    <t>30 002,44</t>
  </si>
  <si>
    <t>29 187,15</t>
  </si>
  <si>
    <t>30 056,04</t>
  </si>
  <si>
    <t>29 974,65</t>
  </si>
  <si>
    <t>31 943,91</t>
  </si>
  <si>
    <t>29 388,27</t>
  </si>
  <si>
    <t>30 488,77</t>
  </si>
  <si>
    <t>32 724,73</t>
  </si>
  <si>
    <t>33 812,5</t>
  </si>
  <si>
    <t>32 722,82</t>
  </si>
  <si>
    <t>33 594,42</t>
  </si>
  <si>
    <t>35 622,27</t>
  </si>
  <si>
    <t>34 656,92</t>
  </si>
  <si>
    <t>34 456,11</t>
  </si>
  <si>
    <t>35 405,29</t>
  </si>
  <si>
    <t>34 085,41</t>
  </si>
  <si>
    <t>36 952,72</t>
  </si>
  <si>
    <t>35 600,64</t>
  </si>
  <si>
    <t>34 158,43</t>
  </si>
  <si>
    <t>36 627,4</t>
  </si>
  <si>
    <t>33 088,4</t>
  </si>
  <si>
    <t>32 080,5</t>
  </si>
  <si>
    <t>35 869,6</t>
  </si>
  <si>
    <t>36 441,4</t>
  </si>
  <si>
    <t>35 550,7</t>
  </si>
  <si>
    <t>35 102,7</t>
  </si>
  <si>
    <t>35 647,8</t>
  </si>
  <si>
    <t>34 091,5</t>
  </si>
  <si>
    <t>39 174,8</t>
  </si>
  <si>
    <t>34 036,1</t>
  </si>
  <si>
    <t>37 823,6</t>
  </si>
  <si>
    <t>39 259,1</t>
  </si>
  <si>
    <t>40 603,9</t>
  </si>
  <si>
    <t>37 580,5</t>
  </si>
  <si>
    <t>39 055,2</t>
  </si>
  <si>
    <t>39 525</t>
  </si>
  <si>
    <t>61 909,5</t>
  </si>
  <si>
    <t>38 180,4</t>
  </si>
  <si>
    <t>39 061,1</t>
  </si>
  <si>
    <t>42 861,7</t>
  </si>
  <si>
    <t>41 771,7</t>
  </si>
  <si>
    <t>40 052,1</t>
  </si>
  <si>
    <t>44 636,3</t>
  </si>
  <si>
    <t>45 632</t>
  </si>
  <si>
    <t>44 856</t>
  </si>
  <si>
    <t>46 948,8</t>
  </si>
  <si>
    <t>45 894,8</t>
  </si>
  <si>
    <t>47 272,8</t>
  </si>
  <si>
    <t>47 043,6</t>
  </si>
  <si>
    <t>47 667,8</t>
  </si>
  <si>
    <t>48 688,3</t>
  </si>
  <si>
    <t>57 272,1</t>
  </si>
  <si>
    <t>49 395,3</t>
  </si>
  <si>
    <t>49 929,9</t>
  </si>
  <si>
    <t>52 055,6</t>
  </si>
  <si>
    <t>59 083,7</t>
  </si>
  <si>
    <t>55 108,2</t>
  </si>
  <si>
    <t>57 908</t>
  </si>
  <si>
    <t>56 242,6</t>
  </si>
  <si>
    <t>61 400,1</t>
  </si>
  <si>
    <t>61 694,7</t>
  </si>
  <si>
    <t>64 341,9</t>
  </si>
  <si>
    <t>40 325,46</t>
  </si>
  <si>
    <t>40 588</t>
  </si>
  <si>
    <t>45 424,62</t>
  </si>
  <si>
    <t>44 082,72</t>
  </si>
  <si>
    <t>45 462,17</t>
  </si>
  <si>
    <t>48 392,33</t>
  </si>
  <si>
    <t>45 920,64</t>
  </si>
  <si>
    <t>45 586,22</t>
  </si>
  <si>
    <t>45 136,57</t>
  </si>
  <si>
    <t>45 107</t>
  </si>
  <si>
    <t>48 427</t>
  </si>
  <si>
    <t>61 871</t>
  </si>
  <si>
    <t>44 686,95</t>
  </si>
  <si>
    <t>45 407,48</t>
  </si>
  <si>
    <t>48 891,83</t>
  </si>
  <si>
    <t>48 642,83</t>
  </si>
  <si>
    <t>49 608,12</t>
  </si>
  <si>
    <t>52 927,97</t>
  </si>
  <si>
    <t>51 067,77</t>
  </si>
  <si>
    <t>50 913,66</t>
  </si>
  <si>
    <t>50 914,24</t>
  </si>
  <si>
    <t>50 464,34</t>
  </si>
  <si>
    <t>52 420,33</t>
  </si>
  <si>
    <t>66 133,72</t>
  </si>
  <si>
    <t>48 493,04</t>
  </si>
  <si>
    <t>48 589,25</t>
  </si>
  <si>
    <t>54 082,16</t>
  </si>
  <si>
    <t>54 137,55</t>
  </si>
  <si>
    <t>52 284,96</t>
  </si>
  <si>
    <t>55 439,97</t>
  </si>
  <si>
    <t>55 388,38</t>
  </si>
  <si>
    <t>53 731,66</t>
  </si>
  <si>
    <t>52 544,46</t>
  </si>
  <si>
    <t>57 121,54</t>
  </si>
  <si>
    <t>55 432,72</t>
  </si>
  <si>
    <t>70 867,9</t>
  </si>
  <si>
    <t>53 286,99</t>
  </si>
  <si>
    <t>52 378,23</t>
  </si>
  <si>
    <t>49 047,9</t>
  </si>
  <si>
    <t>52 372,9</t>
  </si>
  <si>
    <t>57 964,2</t>
  </si>
  <si>
    <t>58 395,2</t>
  </si>
  <si>
    <t>56 613,4</t>
  </si>
  <si>
    <t>57 615,1</t>
  </si>
  <si>
    <t>55 634,6</t>
  </si>
  <si>
    <t>58 275</t>
  </si>
  <si>
    <t>72 697,5</t>
  </si>
  <si>
    <t>54 811,1</t>
  </si>
  <si>
    <t>56 793,8</t>
  </si>
  <si>
    <t>62 416,9</t>
  </si>
  <si>
    <t>62 533,5</t>
  </si>
  <si>
    <t>66 601,2</t>
  </si>
  <si>
    <t>64 510,3</t>
  </si>
  <si>
    <t>62 295,2</t>
  </si>
  <si>
    <t>63 174</t>
  </si>
  <si>
    <t>62 958,5</t>
  </si>
  <si>
    <t>64 885,7</t>
  </si>
  <si>
    <t>84 187,3</t>
  </si>
  <si>
    <t>61 803,2</t>
  </si>
  <si>
    <t>61 833,6</t>
  </si>
  <si>
    <t>71 996,2</t>
  </si>
  <si>
    <t>70 104</t>
  </si>
  <si>
    <t>69 437,1</t>
  </si>
  <si>
    <t>78 610,2</t>
  </si>
  <si>
    <t>71 222</t>
  </si>
  <si>
    <t>70 477,7</t>
  </si>
  <si>
    <t>73 164,6</t>
  </si>
  <si>
    <t>78 187,9</t>
  </si>
  <si>
    <t>78 805,1</t>
  </si>
  <si>
    <t>99 451,6</t>
  </si>
  <si>
    <t>78 510,4</t>
  </si>
  <si>
    <t>80 275,2</t>
  </si>
  <si>
    <t>86 666,2</t>
  </si>
  <si>
    <t>85 837,9</t>
  </si>
  <si>
    <t>86 253,1</t>
  </si>
  <si>
    <t>93 977,8</t>
  </si>
  <si>
    <t>90 673,4</t>
  </si>
  <si>
    <t>88 944</t>
  </si>
  <si>
    <t>88 490,9</t>
  </si>
  <si>
    <t>91 839,9</t>
  </si>
  <si>
    <t>41 274,4</t>
  </si>
  <si>
    <t>39 989,28</t>
  </si>
  <si>
    <t>42 094,6</t>
  </si>
  <si>
    <t>44 632,96</t>
  </si>
  <si>
    <t>43 915,7</t>
  </si>
  <si>
    <t>43 269,95</t>
  </si>
  <si>
    <t>46 161,83</t>
  </si>
  <si>
    <t>47 551,04</t>
  </si>
  <si>
    <t>46 449,44</t>
  </si>
  <si>
    <t>48 141,55</t>
  </si>
  <si>
    <t>50 421,47</t>
  </si>
  <si>
    <t>45 238,01</t>
  </si>
  <si>
    <t>46 320,77</t>
  </si>
  <si>
    <t>54 762,79</t>
  </si>
  <si>
    <t>47 902,71</t>
  </si>
  <si>
    <t>58 212,16</t>
  </si>
  <si>
    <t>46 095,71</t>
  </si>
  <si>
    <t>46 411,27</t>
  </si>
  <si>
    <t>47 907</t>
  </si>
  <si>
    <t>43 395,6</t>
  </si>
  <si>
    <t>45 590,1</t>
  </si>
  <si>
    <t>49 235,6</t>
  </si>
  <si>
    <t>51 851,1</t>
  </si>
  <si>
    <t>52 416,8</t>
  </si>
  <si>
    <t>55 696,1</t>
  </si>
  <si>
    <t>49 724,4</t>
  </si>
  <si>
    <t>51 313,8</t>
  </si>
  <si>
    <t>69 801,4</t>
  </si>
  <si>
    <t>49 237,6</t>
  </si>
  <si>
    <t>49 184,9</t>
  </si>
  <si>
    <t>54 013,4</t>
  </si>
  <si>
    <t>59 745,6</t>
  </si>
  <si>
    <t>59 213</t>
  </si>
  <si>
    <t>63 482,7</t>
  </si>
  <si>
    <t>57 629,1</t>
  </si>
  <si>
    <t>61 458,3</t>
  </si>
  <si>
    <t>61 752,3</t>
  </si>
  <si>
    <t>58 429,2</t>
  </si>
  <si>
    <t>62 177,5</t>
  </si>
  <si>
    <t>76 296</t>
  </si>
  <si>
    <t>55 657,1</t>
  </si>
  <si>
    <t>55 047,5</t>
  </si>
  <si>
    <t>62 229,2</t>
  </si>
  <si>
    <t>64 340,5</t>
  </si>
  <si>
    <t>62 437,7</t>
  </si>
  <si>
    <t>74 334,3</t>
  </si>
  <si>
    <t>67 391</t>
  </si>
  <si>
    <t>67 172,6</t>
  </si>
  <si>
    <t>68 676,1</t>
  </si>
  <si>
    <t>75 932,9</t>
  </si>
  <si>
    <t>76 910,1</t>
  </si>
  <si>
    <t>92 745</t>
  </si>
  <si>
    <t>73 846,6</t>
  </si>
  <si>
    <t>71 938,2</t>
  </si>
  <si>
    <t>84 496,3</t>
  </si>
  <si>
    <t>84 008,7</t>
  </si>
  <si>
    <t>80 135,2</t>
  </si>
  <si>
    <t>92 939,7</t>
  </si>
  <si>
    <t>95 622,8</t>
  </si>
  <si>
    <t>89 603,7</t>
  </si>
  <si>
    <t>91 637,8</t>
  </si>
  <si>
    <t>90 656,3</t>
  </si>
  <si>
    <t>54 934,43</t>
  </si>
  <si>
    <t>55 311,65</t>
  </si>
  <si>
    <t>60 345,63</t>
  </si>
  <si>
    <t>62 484,08</t>
  </si>
  <si>
    <t>58 293,21</t>
  </si>
  <si>
    <t>63 198,37</t>
  </si>
  <si>
    <t>65 194,22</t>
  </si>
  <si>
    <t>61 962,18</t>
  </si>
  <si>
    <t>62 176,1</t>
  </si>
  <si>
    <t>65 676</t>
  </si>
  <si>
    <t>65 686</t>
  </si>
  <si>
    <t>93 609</t>
  </si>
  <si>
    <t>67 499,67</t>
  </si>
  <si>
    <t>72 202,73</t>
  </si>
  <si>
    <t>79 066,44</t>
  </si>
  <si>
    <t>80 014,25</t>
  </si>
  <si>
    <t>75 928,12</t>
  </si>
  <si>
    <t>78 641,2</t>
  </si>
  <si>
    <t>84 308,56</t>
  </si>
  <si>
    <t>79 675,45</t>
  </si>
  <si>
    <t>79 830,84</t>
  </si>
  <si>
    <t>84 648,31</t>
  </si>
  <si>
    <t>106 600,36</t>
  </si>
  <si>
    <t>89 256,09</t>
  </si>
  <si>
    <t>97 381,79</t>
  </si>
  <si>
    <t>103 024,5</t>
  </si>
  <si>
    <t>91 460,33</t>
  </si>
  <si>
    <t>87 851,21</t>
  </si>
  <si>
    <t>89 741</t>
  </si>
  <si>
    <t>94 513,2</t>
  </si>
  <si>
    <t>161 209,79</t>
  </si>
  <si>
    <t>99 055,2</t>
  </si>
  <si>
    <t>92 529,05</t>
  </si>
  <si>
    <t>105 265,3</t>
  </si>
  <si>
    <t>80 674,8</t>
  </si>
  <si>
    <t>105 962,8</t>
  </si>
  <si>
    <t>96 560,1</t>
  </si>
  <si>
    <t>94 439,3</t>
  </si>
  <si>
    <t>89 367,9</t>
  </si>
  <si>
    <t>93 240,1</t>
  </si>
  <si>
    <t>95 393</t>
  </si>
  <si>
    <t>100 479,1</t>
  </si>
  <si>
    <t>154 939</t>
  </si>
  <si>
    <t>99 509,4</t>
  </si>
  <si>
    <t>103 770,2</t>
  </si>
  <si>
    <t>130 526,9</t>
  </si>
  <si>
    <t>103 776,8</t>
  </si>
  <si>
    <t>98 435,6</t>
  </si>
  <si>
    <t>109 158,8</t>
  </si>
  <si>
    <t>118 830,8</t>
  </si>
  <si>
    <t>100 110,4</t>
  </si>
  <si>
    <t>99 927,8</t>
  </si>
  <si>
    <t>95 275,7</t>
  </si>
  <si>
    <t>94 740,4</t>
  </si>
  <si>
    <t>155 770,8</t>
  </si>
  <si>
    <t>98 594,7</t>
  </si>
  <si>
    <t>100 393,5</t>
  </si>
  <si>
    <t>122 816,2</t>
  </si>
  <si>
    <t>118 697,3</t>
  </si>
  <si>
    <t>130 079,2</t>
  </si>
  <si>
    <t>137 331,5</t>
  </si>
  <si>
    <t>125 043,5</t>
  </si>
  <si>
    <t>119 654,9</t>
  </si>
  <si>
    <t>130 254,6</t>
  </si>
  <si>
    <t>137 186</t>
  </si>
  <si>
    <t>136 070,9</t>
  </si>
  <si>
    <t>206 185,4</t>
  </si>
  <si>
    <t>136 842,1</t>
  </si>
  <si>
    <t>141 327,8</t>
  </si>
  <si>
    <t>196 065,6</t>
  </si>
  <si>
    <t>155 280,2</t>
  </si>
  <si>
    <t>139 672,3</t>
  </si>
  <si>
    <t>163 419,9</t>
  </si>
  <si>
    <t>149 696,5</t>
  </si>
  <si>
    <t>144 595,1</t>
  </si>
  <si>
    <t>145 632,7</t>
  </si>
  <si>
    <t>158 876,8</t>
  </si>
  <si>
    <t>46 288,04</t>
  </si>
  <si>
    <t>45 111,78</t>
  </si>
  <si>
    <t>43 951,57</t>
  </si>
  <si>
    <t>47 787,4</t>
  </si>
  <si>
    <t>50 497,21</t>
  </si>
  <si>
    <t>50 569,27</t>
  </si>
  <si>
    <t>53 248,92</t>
  </si>
  <si>
    <t>53 471,3</t>
  </si>
  <si>
    <t>56 255,44</t>
  </si>
  <si>
    <t>54 653,92</t>
  </si>
  <si>
    <t>57 251,84</t>
  </si>
  <si>
    <t>55 194,1</t>
  </si>
  <si>
    <t>54 133,18</t>
  </si>
  <si>
    <t>64 119,2</t>
  </si>
  <si>
    <t>57 750,95</t>
  </si>
  <si>
    <t>71 875,81</t>
  </si>
  <si>
    <t>53 572,13</t>
  </si>
  <si>
    <t>53 861,71</t>
  </si>
  <si>
    <t>56 090</t>
  </si>
  <si>
    <t>51 594,5</t>
  </si>
  <si>
    <t>52 887,3</t>
  </si>
  <si>
    <t>62 243,1</t>
  </si>
  <si>
    <t>60 517,6</t>
  </si>
  <si>
    <t>59 062,8</t>
  </si>
  <si>
    <t>59 708,3</t>
  </si>
  <si>
    <t>57 384</t>
  </si>
  <si>
    <t>62 573,5</t>
  </si>
  <si>
    <t>69 973,7</t>
  </si>
  <si>
    <t>55 887,4</t>
  </si>
  <si>
    <t>56 754,1</t>
  </si>
  <si>
    <t>60 868,9</t>
  </si>
  <si>
    <t>62 027,8</t>
  </si>
  <si>
    <t>60 978,5</t>
  </si>
  <si>
    <t>71 119,1</t>
  </si>
  <si>
    <t>66 765,6</t>
  </si>
  <si>
    <t>63 682,8</t>
  </si>
  <si>
    <t>64 055</t>
  </si>
  <si>
    <t>69 085,8</t>
  </si>
  <si>
    <t>64 626,2</t>
  </si>
  <si>
    <t>81 151,2</t>
  </si>
  <si>
    <t>60 676,6</t>
  </si>
  <si>
    <t>62 284,6</t>
  </si>
  <si>
    <t>69 341,7</t>
  </si>
  <si>
    <t>61 910,1</t>
  </si>
  <si>
    <t>62 203,8</t>
  </si>
  <si>
    <t>70 663,9</t>
  </si>
  <si>
    <t>66 103,5</t>
  </si>
  <si>
    <t>65 764,8</t>
  </si>
  <si>
    <t>66 703,9</t>
  </si>
  <si>
    <t>69 700,4</t>
  </si>
  <si>
    <t>73 253,3</t>
  </si>
  <si>
    <t>88 600,2</t>
  </si>
  <si>
    <t>74 308</t>
  </si>
  <si>
    <t>81 840,8</t>
  </si>
  <si>
    <t>76 717</t>
  </si>
  <si>
    <t>78 669,6</t>
  </si>
  <si>
    <t>81 435</t>
  </si>
  <si>
    <t>84 120,8</t>
  </si>
  <si>
    <t>88 244,8</t>
  </si>
  <si>
    <t>84 205,8</t>
  </si>
  <si>
    <t>84 274,4</t>
  </si>
  <si>
    <t>84 472,2</t>
  </si>
  <si>
    <t>43 174,85</t>
  </si>
  <si>
    <t>43 857,27</t>
  </si>
  <si>
    <t>48 668,44</t>
  </si>
  <si>
    <t>45 553,16</t>
  </si>
  <si>
    <t>47 567,51</t>
  </si>
  <si>
    <t>54 893,71</t>
  </si>
  <si>
    <t>55 072,31</t>
  </si>
  <si>
    <t>51 796,04</t>
  </si>
  <si>
    <t>53 744,49</t>
  </si>
  <si>
    <t>51 445</t>
  </si>
  <si>
    <t>52 129</t>
  </si>
  <si>
    <t>71 278</t>
  </si>
  <si>
    <t>43 728,23</t>
  </si>
  <si>
    <t>44 377,37</t>
  </si>
  <si>
    <t>46 664,85</t>
  </si>
  <si>
    <t>44 913,47</t>
  </si>
  <si>
    <t>46 368,02</t>
  </si>
  <si>
    <t>53 574,01</t>
  </si>
  <si>
    <t>50 169,52</t>
  </si>
  <si>
    <t>47 175,3</t>
  </si>
  <si>
    <t>47 157,84</t>
  </si>
  <si>
    <t>50 372,28</t>
  </si>
  <si>
    <t>52 483,98</t>
  </si>
  <si>
    <t>51 440,64</t>
  </si>
  <si>
    <t>60 438,34</t>
  </si>
  <si>
    <t>55 805,02</t>
  </si>
  <si>
    <t>55 016,8</t>
  </si>
  <si>
    <t>52 009,18</t>
  </si>
  <si>
    <t>54 218,03</t>
  </si>
  <si>
    <t>57 745,84</t>
  </si>
  <si>
    <t>66 341,24</t>
  </si>
  <si>
    <t>45 165,76</t>
  </si>
  <si>
    <t>47 091,51</t>
  </si>
  <si>
    <t>51 017,8</t>
  </si>
  <si>
    <t>47 467,4</t>
  </si>
  <si>
    <t>47 761,2</t>
  </si>
  <si>
    <t>56 112,7</t>
  </si>
  <si>
    <t>56 905,7</t>
  </si>
  <si>
    <t>54 279,3</t>
  </si>
  <si>
    <t>53 458,7</t>
  </si>
  <si>
    <t>53 098</t>
  </si>
  <si>
    <t>55 565,9</t>
  </si>
  <si>
    <t>74 364,5</t>
  </si>
  <si>
    <t>55 524,8</t>
  </si>
  <si>
    <t>53 658,4</t>
  </si>
  <si>
    <t>56 957,5</t>
  </si>
  <si>
    <t>59 664,9</t>
  </si>
  <si>
    <t>55 934,7</t>
  </si>
  <si>
    <t>62 107,8</t>
  </si>
  <si>
    <t>61 785,5</t>
  </si>
  <si>
    <t>56 236</t>
  </si>
  <si>
    <t>60 747,1</t>
  </si>
  <si>
    <t>61 642,8</t>
  </si>
  <si>
    <t>65 954,8</t>
  </si>
  <si>
    <t>95 394,2</t>
  </si>
  <si>
    <t>62 272,5</t>
  </si>
  <si>
    <t>58 747,8</t>
  </si>
  <si>
    <t>62 080,9</t>
  </si>
  <si>
    <t>65 236</t>
  </si>
  <si>
    <t>64 165,6</t>
  </si>
  <si>
    <t>76 448,7</t>
  </si>
  <si>
    <t>65 037,8</t>
  </si>
  <si>
    <t>65 391,3</t>
  </si>
  <si>
    <t>65 265,5</t>
  </si>
  <si>
    <t>68 563,4</t>
  </si>
  <si>
    <t>71 206,3</t>
  </si>
  <si>
    <t>100 538</t>
  </si>
  <si>
    <t>69 260</t>
  </si>
  <si>
    <t>66 706,6</t>
  </si>
  <si>
    <t>69 855,7</t>
  </si>
  <si>
    <t>64 872,2</t>
  </si>
  <si>
    <t>69 097,4</t>
  </si>
  <si>
    <t>76 550,6</t>
  </si>
  <si>
    <t>75 731,3</t>
  </si>
  <si>
    <t>73 095,7</t>
  </si>
  <si>
    <t>72 390,7</t>
  </si>
  <si>
    <t>80 664,8</t>
  </si>
  <si>
    <t>39 922,33</t>
  </si>
  <si>
    <t>40 883,12</t>
  </si>
  <si>
    <t>45 704,79</t>
  </si>
  <si>
    <t>43 104,32</t>
  </si>
  <si>
    <t>47 007,79</t>
  </si>
  <si>
    <t>47 070,2</t>
  </si>
  <si>
    <t>45 947,95</t>
  </si>
  <si>
    <t>45 842,63</t>
  </si>
  <si>
    <t>45 075,84</t>
  </si>
  <si>
    <t>44 424</t>
  </si>
  <si>
    <t>49 058</t>
  </si>
  <si>
    <t>60 205</t>
  </si>
  <si>
    <t>45 111,92</t>
  </si>
  <si>
    <t>45 766,85</t>
  </si>
  <si>
    <t>48 820,24</t>
  </si>
  <si>
    <t>49 005,08</t>
  </si>
  <si>
    <t>49 170,72</t>
  </si>
  <si>
    <t>51 678,38</t>
  </si>
  <si>
    <t>50 330,56</t>
  </si>
  <si>
    <t>47 196,9</t>
  </si>
  <si>
    <t>47 258,75</t>
  </si>
  <si>
    <t>54 917,01</t>
  </si>
  <si>
    <t>52 514,31</t>
  </si>
  <si>
    <t>49 849,5</t>
  </si>
  <si>
    <t>54 209,43</t>
  </si>
  <si>
    <t>52 792,32</t>
  </si>
  <si>
    <t>52 304,65</t>
  </si>
  <si>
    <t>50 467,45</t>
  </si>
  <si>
    <t>52 592,43</t>
  </si>
  <si>
    <t>53 373,23</t>
  </si>
  <si>
    <t>66 358,86</t>
  </si>
  <si>
    <t>51 842,55</t>
  </si>
  <si>
    <t>50 387,64</t>
  </si>
  <si>
    <t>53 193,2</t>
  </si>
  <si>
    <t>47 029,7</t>
  </si>
  <si>
    <t>49 101</t>
  </si>
  <si>
    <t>54 965,5</t>
  </si>
  <si>
    <t>55 517,8</t>
  </si>
  <si>
    <t>54 045,4</t>
  </si>
  <si>
    <t>54 193,8</t>
  </si>
  <si>
    <t>53 829,9</t>
  </si>
  <si>
    <t>56 019,6</t>
  </si>
  <si>
    <t>68 163,2</t>
  </si>
  <si>
    <t>52 316,4</t>
  </si>
  <si>
    <t>55 224,4</t>
  </si>
  <si>
    <t>60 245,8</t>
  </si>
  <si>
    <t>60 231,8</t>
  </si>
  <si>
    <t>59 127,6</t>
  </si>
  <si>
    <t>62 710,1</t>
  </si>
  <si>
    <t>61 240,9</t>
  </si>
  <si>
    <t>59 216,4</t>
  </si>
  <si>
    <t>60 024,1</t>
  </si>
  <si>
    <t>58 986,2</t>
  </si>
  <si>
    <t>62 992,2</t>
  </si>
  <si>
    <t>78 843,1</t>
  </si>
  <si>
    <t>60 979,5</t>
  </si>
  <si>
    <t>60 507</t>
  </si>
  <si>
    <t>71 155,7</t>
  </si>
  <si>
    <t>70 393,6</t>
  </si>
  <si>
    <t>68 687,4</t>
  </si>
  <si>
    <t>75 131,1</t>
  </si>
  <si>
    <t>69 412,9</t>
  </si>
  <si>
    <t>69 139,4</t>
  </si>
  <si>
    <t>71 815,6</t>
  </si>
  <si>
    <t>76 197,5</t>
  </si>
  <si>
    <t>75 916,3</t>
  </si>
  <si>
    <t>92 335,8</t>
  </si>
  <si>
    <t>75 481,9</t>
  </si>
  <si>
    <t>76 736,6</t>
  </si>
  <si>
    <t>79 223,1</t>
  </si>
  <si>
    <t>81 493,6</t>
  </si>
  <si>
    <t>84 489,4</t>
  </si>
  <si>
    <t>90 485,3</t>
  </si>
  <si>
    <t>84 266,6</t>
  </si>
  <si>
    <t>84 589,2</t>
  </si>
  <si>
    <t>82 561,7</t>
  </si>
  <si>
    <t>87 332,4</t>
  </si>
  <si>
    <t>34 689,53</t>
  </si>
  <si>
    <t>34 693,19</t>
  </si>
  <si>
    <t>40 020,64</t>
  </si>
  <si>
    <t>37 686,08</t>
  </si>
  <si>
    <t>38 218,08</t>
  </si>
  <si>
    <t>42 916,25</t>
  </si>
  <si>
    <t>40 274,09</t>
  </si>
  <si>
    <t>39 617,05</t>
  </si>
  <si>
    <t>39 885,5</t>
  </si>
  <si>
    <t>42 001</t>
  </si>
  <si>
    <t>41 909</t>
  </si>
  <si>
    <t>61 381</t>
  </si>
  <si>
    <t>38 368,37</t>
  </si>
  <si>
    <t>39 926,59</t>
  </si>
  <si>
    <t>47 304,18</t>
  </si>
  <si>
    <t>41 731,36</t>
  </si>
  <si>
    <t>41 364,43</t>
  </si>
  <si>
    <t>44 815,18</t>
  </si>
  <si>
    <t>41 334,08</t>
  </si>
  <si>
    <t>42 725,11</t>
  </si>
  <si>
    <t>43 687,88</t>
  </si>
  <si>
    <t>44 844,24</t>
  </si>
  <si>
    <t>46 555,66</t>
  </si>
  <si>
    <t>46 483,5</t>
  </si>
  <si>
    <t>53 242,87</t>
  </si>
  <si>
    <t>49 044,43</t>
  </si>
  <si>
    <t>54 829,83</t>
  </si>
  <si>
    <t>59 842,39</t>
  </si>
  <si>
    <t>58 901,63</t>
  </si>
  <si>
    <t>56 204,34</t>
  </si>
  <si>
    <t>82 181,3</t>
  </si>
  <si>
    <t>49 033,74</t>
  </si>
  <si>
    <t>48 488,02</t>
  </si>
  <si>
    <t>52 622,5</t>
  </si>
  <si>
    <t>53 440,8</t>
  </si>
  <si>
    <t>59 038,6</t>
  </si>
  <si>
    <t>57 647,2</t>
  </si>
  <si>
    <t>71 848,6</t>
  </si>
  <si>
    <t>51 479,1</t>
  </si>
  <si>
    <t>54 810,4</t>
  </si>
  <si>
    <t>55 743,3</t>
  </si>
  <si>
    <t>54 438,2</t>
  </si>
  <si>
    <t>77 642,9</t>
  </si>
  <si>
    <t>57 537,7</t>
  </si>
  <si>
    <t>59 717,8</t>
  </si>
  <si>
    <t>66 467,5</t>
  </si>
  <si>
    <t>62 683,8</t>
  </si>
  <si>
    <t>63 013,2</t>
  </si>
  <si>
    <t>66 333,8</t>
  </si>
  <si>
    <t>66 089,4</t>
  </si>
  <si>
    <t>64 289,6</t>
  </si>
  <si>
    <t>72 568,2</t>
  </si>
  <si>
    <t>68 876,8</t>
  </si>
  <si>
    <t>73 109,6</t>
  </si>
  <si>
    <t>129 203,4</t>
  </si>
  <si>
    <t>59 977,4</t>
  </si>
  <si>
    <t>62 023,6</t>
  </si>
  <si>
    <t>82 357,5</t>
  </si>
  <si>
    <t>70 245,8</t>
  </si>
  <si>
    <t>68 771,5</t>
  </si>
  <si>
    <t>120 508,7</t>
  </si>
  <si>
    <t>78 819,6</t>
  </si>
  <si>
    <t>66 863,1</t>
  </si>
  <si>
    <t>67 744,7</t>
  </si>
  <si>
    <t>81 372,9</t>
  </si>
  <si>
    <t>79 409,5</t>
  </si>
  <si>
    <t>139 143</t>
  </si>
  <si>
    <t>76 098,6</t>
  </si>
  <si>
    <t>75 258,3</t>
  </si>
  <si>
    <t>84 211,4</t>
  </si>
  <si>
    <t>83 868,8</t>
  </si>
  <si>
    <t>77 392,7</t>
  </si>
  <si>
    <t>86 842,6</t>
  </si>
  <si>
    <t>82 148,8</t>
  </si>
  <si>
    <t>81 471,4</t>
  </si>
  <si>
    <t>89 345,8</t>
  </si>
  <si>
    <t>83 525,6</t>
  </si>
  <si>
    <t>40 170,49</t>
  </si>
  <si>
    <t>40 277,43</t>
  </si>
  <si>
    <t>42 756,7</t>
  </si>
  <si>
    <t>43 908,67</t>
  </si>
  <si>
    <t>43 462,04</t>
  </si>
  <si>
    <t>46 077,13</t>
  </si>
  <si>
    <t>46 180,35</t>
  </si>
  <si>
    <t>46 480,98</t>
  </si>
  <si>
    <t>45 928,25</t>
  </si>
  <si>
    <t>46 768</t>
  </si>
  <si>
    <t>55 476</t>
  </si>
  <si>
    <t>55 949</t>
  </si>
  <si>
    <t>40 915,94</t>
  </si>
  <si>
    <t>42 902,88</t>
  </si>
  <si>
    <t>44 608,93</t>
  </si>
  <si>
    <t>44 466,15</t>
  </si>
  <si>
    <t>46 121,85</t>
  </si>
  <si>
    <t>46 089,65</t>
  </si>
  <si>
    <t>49 851,32</t>
  </si>
  <si>
    <t>43 480,77</t>
  </si>
  <si>
    <t>46 727,21</t>
  </si>
  <si>
    <t>50 419,85</t>
  </si>
  <si>
    <t>52 201,1</t>
  </si>
  <si>
    <t>48 497,65</t>
  </si>
  <si>
    <t>55 669,12</t>
  </si>
  <si>
    <t>49 623,71</t>
  </si>
  <si>
    <t>52 581,73</t>
  </si>
  <si>
    <t>49 559,92</t>
  </si>
  <si>
    <t>51 008,34</t>
  </si>
  <si>
    <t>50 901,21</t>
  </si>
  <si>
    <t>61 208,39</t>
  </si>
  <si>
    <t>47 695,41</t>
  </si>
  <si>
    <t>47 792,38</t>
  </si>
  <si>
    <t>49 451,6</t>
  </si>
  <si>
    <t>39 856,2</t>
  </si>
  <si>
    <t>44 237,4</t>
  </si>
  <si>
    <t>58 367,6</t>
  </si>
  <si>
    <t>49 662,8</t>
  </si>
  <si>
    <t>50 424,8</t>
  </si>
  <si>
    <t>48 954,3</t>
  </si>
  <si>
    <t>50 404,4</t>
  </si>
  <si>
    <t>49 776,9</t>
  </si>
  <si>
    <t>65 480,6</t>
  </si>
  <si>
    <t>46 672,5</t>
  </si>
  <si>
    <t>48 871,8</t>
  </si>
  <si>
    <t>51 034,1</t>
  </si>
  <si>
    <t>59 019,2</t>
  </si>
  <si>
    <t>51 738,2</t>
  </si>
  <si>
    <t>54 760,2</t>
  </si>
  <si>
    <t>54 737,9</t>
  </si>
  <si>
    <t>52 125,8</t>
  </si>
  <si>
    <t>52 908,9</t>
  </si>
  <si>
    <t>54 573,3</t>
  </si>
  <si>
    <t>56 259,3</t>
  </si>
  <si>
    <t>74 089,2</t>
  </si>
  <si>
    <t>55 125,2</t>
  </si>
  <si>
    <t>53 625,3</t>
  </si>
  <si>
    <t>59 002</t>
  </si>
  <si>
    <t>58 965,4</t>
  </si>
  <si>
    <t>60 146,3</t>
  </si>
  <si>
    <t>70 486,3</t>
  </si>
  <si>
    <t>57 434,4</t>
  </si>
  <si>
    <t>61 273,6</t>
  </si>
  <si>
    <t>65 866,9</t>
  </si>
  <si>
    <t>72 049,6</t>
  </si>
  <si>
    <t>72 727,7</t>
  </si>
  <si>
    <t>94 175,5</t>
  </si>
  <si>
    <t>75 518,3</t>
  </si>
  <si>
    <t>75 114,6</t>
  </si>
  <si>
    <t>79 965,9</t>
  </si>
  <si>
    <t>87 432,2</t>
  </si>
  <si>
    <t>83 218,8</t>
  </si>
  <si>
    <t>87 394</t>
  </si>
  <si>
    <t>84 832</t>
  </si>
  <si>
    <t>88 417,6</t>
  </si>
  <si>
    <t>87 863,4</t>
  </si>
  <si>
    <t>90 248</t>
  </si>
  <si>
    <t>46 010</t>
  </si>
  <si>
    <t>36 518,96</t>
  </si>
  <si>
    <t>44 051,08</t>
  </si>
  <si>
    <t>34 622,55</t>
  </si>
  <si>
    <t>34 647,14</t>
  </si>
  <si>
    <t>36 319,31</t>
  </si>
  <si>
    <t>36 959,67</t>
  </si>
  <si>
    <t>35 896,44</t>
  </si>
  <si>
    <t>35 225,43</t>
  </si>
  <si>
    <t>35 468</t>
  </si>
  <si>
    <t>35 673</t>
  </si>
  <si>
    <t>36 078</t>
  </si>
  <si>
    <t>54 588,7</t>
  </si>
  <si>
    <t>61 659,76</t>
  </si>
  <si>
    <t>65 835,47</t>
  </si>
  <si>
    <t>63 250,07</t>
  </si>
  <si>
    <t>61 966,11</t>
  </si>
  <si>
    <t>73 791,29</t>
  </si>
  <si>
    <t>75 788,69</t>
  </si>
  <si>
    <t>77 162,83</t>
  </si>
  <si>
    <t>79 948,7</t>
  </si>
  <si>
    <t>94 348,06</t>
  </si>
  <si>
    <t>77 699,85</t>
  </si>
  <si>
    <t>74 941,45</t>
  </si>
  <si>
    <t>76 191,04</t>
  </si>
  <si>
    <t>76 118,16</t>
  </si>
  <si>
    <t>83 581,27</t>
  </si>
  <si>
    <t>76 326,54</t>
  </si>
  <si>
    <t>78 579,65</t>
  </si>
  <si>
    <t>76 757,03</t>
  </si>
  <si>
    <t>80 624,26</t>
  </si>
  <si>
    <t>102 974,33</t>
  </si>
  <si>
    <t>104 247,04</t>
  </si>
  <si>
    <t>57 774</t>
  </si>
  <si>
    <t>86 717,2</t>
  </si>
  <si>
    <t>83 084,8</t>
  </si>
  <si>
    <t>87 643,5</t>
  </si>
  <si>
    <t>87 287,9</t>
  </si>
  <si>
    <t>90 635,4</t>
  </si>
  <si>
    <t>72 964,5</t>
  </si>
  <si>
    <t>84 839,6</t>
  </si>
  <si>
    <t>82 707,7</t>
  </si>
  <si>
    <t>84 984,3</t>
  </si>
  <si>
    <t>96 835,2</t>
  </si>
  <si>
    <t>97 449,8</t>
  </si>
  <si>
    <t>101 833,6</t>
  </si>
  <si>
    <t>89 647,2</t>
  </si>
  <si>
    <t>84 416,9</t>
  </si>
  <si>
    <t>85 821</t>
  </si>
  <si>
    <t>84 039,4</t>
  </si>
  <si>
    <t>99 755,2</t>
  </si>
  <si>
    <t>95 793,7</t>
  </si>
  <si>
    <t>98 294,7</t>
  </si>
  <si>
    <t>97 259,5</t>
  </si>
  <si>
    <t>116 076,4</t>
  </si>
  <si>
    <t>102 468,7</t>
  </si>
  <si>
    <t>117 386,7</t>
  </si>
  <si>
    <t>140 521,3</t>
  </si>
  <si>
    <t>162 983,1</t>
  </si>
  <si>
    <t>144 609,9</t>
  </si>
  <si>
    <t>161 656,6</t>
  </si>
  <si>
    <t>103 356,9</t>
  </si>
  <si>
    <t>96 008,9</t>
  </si>
  <si>
    <t>124 666,3</t>
  </si>
  <si>
    <t>104 846,7</t>
  </si>
  <si>
    <t>114 191,4</t>
  </si>
  <si>
    <t>143 328</t>
  </si>
  <si>
    <t>96 819,1</t>
  </si>
  <si>
    <t>91 927,1</t>
  </si>
  <si>
    <t>115 572</t>
  </si>
  <si>
    <t>118 101,5</t>
  </si>
  <si>
    <t>125 040</t>
  </si>
  <si>
    <t>125 833,8</t>
  </si>
  <si>
    <t>139 274,3</t>
  </si>
  <si>
    <t>115 794,8</t>
  </si>
  <si>
    <t>120 724</t>
  </si>
  <si>
    <t>123 810,2</t>
  </si>
  <si>
    <t>31 373,21</t>
  </si>
  <si>
    <t>30 887,62</t>
  </si>
  <si>
    <t>34 517,22</t>
  </si>
  <si>
    <t>33 996,49</t>
  </si>
  <si>
    <t>34 137,17</t>
  </si>
  <si>
    <t>35 655,66</t>
  </si>
  <si>
    <t>34 906,68</t>
  </si>
  <si>
    <t>35 124,31</t>
  </si>
  <si>
    <t>35 009,82</t>
  </si>
  <si>
    <t>35 022</t>
  </si>
  <si>
    <t>35 816</t>
  </si>
  <si>
    <t>42 059</t>
  </si>
  <si>
    <t>34 657,09</t>
  </si>
  <si>
    <t>35 599,86</t>
  </si>
  <si>
    <t>38 016,45</t>
  </si>
  <si>
    <t>38 513,11</t>
  </si>
  <si>
    <t>38 633,39</t>
  </si>
  <si>
    <t>39 106,32</t>
  </si>
  <si>
    <t>39 310,78</t>
  </si>
  <si>
    <t>39 490,16</t>
  </si>
  <si>
    <t>38 566,05</t>
  </si>
  <si>
    <t>39 120,4</t>
  </si>
  <si>
    <t>39 439,18</t>
  </si>
  <si>
    <t>46 199,14</t>
  </si>
  <si>
    <t>39 370,64</t>
  </si>
  <si>
    <t>39 439,58</t>
  </si>
  <si>
    <t>41 945,1</t>
  </si>
  <si>
    <t>43 657,95</t>
  </si>
  <si>
    <t>41 593,19</t>
  </si>
  <si>
    <t>43 991,6</t>
  </si>
  <si>
    <t>45 325,04</t>
  </si>
  <si>
    <t>44 225,88</t>
  </si>
  <si>
    <t>43 565,25</t>
  </si>
  <si>
    <t>44 334,08</t>
  </si>
  <si>
    <t>44 254,83</t>
  </si>
  <si>
    <t>52 287,8</t>
  </si>
  <si>
    <t>43 364,97</t>
  </si>
  <si>
    <t>44 269,9</t>
  </si>
  <si>
    <t>48 021,3</t>
  </si>
  <si>
    <t>42 122,3</t>
  </si>
  <si>
    <t>42 282,7</t>
  </si>
  <si>
    <t>45 673,1</t>
  </si>
  <si>
    <t>47 549,6</t>
  </si>
  <si>
    <t>45 383,7</t>
  </si>
  <si>
    <t>46 603,9</t>
  </si>
  <si>
    <t>45 886,1</t>
  </si>
  <si>
    <t>45 118,6</t>
  </si>
  <si>
    <t>54 015,8</t>
  </si>
  <si>
    <t>44 726,1</t>
  </si>
  <si>
    <t>45 812,3</t>
  </si>
  <si>
    <t>51 074,9</t>
  </si>
  <si>
    <t>51 577,3</t>
  </si>
  <si>
    <t>48 887,4</t>
  </si>
  <si>
    <t>50 958</t>
  </si>
  <si>
    <t>51 438,9</t>
  </si>
  <si>
    <t>49 416,2</t>
  </si>
  <si>
    <t>50 594</t>
  </si>
  <si>
    <t>50 120,9</t>
  </si>
  <si>
    <t>51 691,4</t>
  </si>
  <si>
    <t>61 341,2</t>
  </si>
  <si>
    <t>51 586</t>
  </si>
  <si>
    <t>51 756,3</t>
  </si>
  <si>
    <t>55 965,5</t>
  </si>
  <si>
    <t>53 370,7</t>
  </si>
  <si>
    <t>58 691,8</t>
  </si>
  <si>
    <t>57 860,3</t>
  </si>
  <si>
    <t>56 490,6</t>
  </si>
  <si>
    <t>60 429,3</t>
  </si>
  <si>
    <t>60 484,5</t>
  </si>
  <si>
    <t>61 128,2</t>
  </si>
  <si>
    <t>74 333,6</t>
  </si>
  <si>
    <t>63 399,7</t>
  </si>
  <si>
    <t>63 157,2</t>
  </si>
  <si>
    <t>71 302,6</t>
  </si>
  <si>
    <t>69 661,9</t>
  </si>
  <si>
    <t>70 433,5</t>
  </si>
  <si>
    <t>72 348,1</t>
  </si>
  <si>
    <t>72 274,7</t>
  </si>
  <si>
    <t>73 290,6</t>
  </si>
  <si>
    <t>72 891,9</t>
  </si>
  <si>
    <t>75 316,6</t>
  </si>
  <si>
    <t>31 578,28</t>
  </si>
  <si>
    <t>30 589,68</t>
  </si>
  <si>
    <t>34 248,65</t>
  </si>
  <si>
    <t>33 696,05</t>
  </si>
  <si>
    <t>33 487,48</t>
  </si>
  <si>
    <t>35 376,38</t>
  </si>
  <si>
    <t>34 474,43</t>
  </si>
  <si>
    <t>35 176,04</t>
  </si>
  <si>
    <t>34 795,03</t>
  </si>
  <si>
    <t>35 047</t>
  </si>
  <si>
    <t>36 107</t>
  </si>
  <si>
    <t>43 773</t>
  </si>
  <si>
    <t>34 795,83</t>
  </si>
  <si>
    <t>35 816,37</t>
  </si>
  <si>
    <t>39 480,14</t>
  </si>
  <si>
    <t>39 005,49</t>
  </si>
  <si>
    <t>39 334,34</t>
  </si>
  <si>
    <t>39 437,18</t>
  </si>
  <si>
    <t>38 670,82</t>
  </si>
  <si>
    <t>39 150,62</t>
  </si>
  <si>
    <t>38 287,19</t>
  </si>
  <si>
    <t>38 680,73</t>
  </si>
  <si>
    <t>39 705,56</t>
  </si>
  <si>
    <t>46 377,15</t>
  </si>
  <si>
    <t>40 442,93</t>
  </si>
  <si>
    <t>40 106,95</t>
  </si>
  <si>
    <t>42 916,49</t>
  </si>
  <si>
    <t>45 722,7</t>
  </si>
  <si>
    <t>43 148,7</t>
  </si>
  <si>
    <t>44 166,41</t>
  </si>
  <si>
    <t>44 745,96</t>
  </si>
  <si>
    <t>45 097,25</t>
  </si>
  <si>
    <t>44 173,85</t>
  </si>
  <si>
    <t>44 532,9</t>
  </si>
  <si>
    <t>45 306,65</t>
  </si>
  <si>
    <t>54 651,72</t>
  </si>
  <si>
    <t>43 670,71</t>
  </si>
  <si>
    <t>43 874,33</t>
  </si>
  <si>
    <t>49 637</t>
  </si>
  <si>
    <t>42 880,1</t>
  </si>
  <si>
    <t>42 991</t>
  </si>
  <si>
    <t>45 755,8</t>
  </si>
  <si>
    <t>47 943,4</t>
  </si>
  <si>
    <t>45 653,2</t>
  </si>
  <si>
    <t>46 638,5</t>
  </si>
  <si>
    <t>45 222,4</t>
  </si>
  <si>
    <t>44 789</t>
  </si>
  <si>
    <t>55 485,2</t>
  </si>
  <si>
    <t>44 533,2</t>
  </si>
  <si>
    <t>45 061,6</t>
  </si>
  <si>
    <t>49 013,3</t>
  </si>
  <si>
    <t>50 547,8</t>
  </si>
  <si>
    <t>48 342,5</t>
  </si>
  <si>
    <t>51 317,8</t>
  </si>
  <si>
    <t>50 350</t>
  </si>
  <si>
    <t>48 576,9</t>
  </si>
  <si>
    <t>50 415,8</t>
  </si>
  <si>
    <t>49 691,8</t>
  </si>
  <si>
    <t>51 072,5</t>
  </si>
  <si>
    <t>61 816,5</t>
  </si>
  <si>
    <t>50 794,7</t>
  </si>
  <si>
    <t>51 724,7</t>
  </si>
  <si>
    <t>59 138,2</t>
  </si>
  <si>
    <t>55 518,7</t>
  </si>
  <si>
    <t>53 818,6</t>
  </si>
  <si>
    <t>59 541,6</t>
  </si>
  <si>
    <t>59 461,7</t>
  </si>
  <si>
    <t>57 788,6</t>
  </si>
  <si>
    <t>61 058,9</t>
  </si>
  <si>
    <t>59 644,3</t>
  </si>
  <si>
    <t>61 259,9</t>
  </si>
  <si>
    <t>73 455,6</t>
  </si>
  <si>
    <t>63 612,6</t>
  </si>
  <si>
    <t>63 794,1</t>
  </si>
  <si>
    <t>71 341,9</t>
  </si>
  <si>
    <t>69 203,2</t>
  </si>
  <si>
    <t>71 391,4</t>
  </si>
  <si>
    <t>72 069,1</t>
  </si>
  <si>
    <t>71 972</t>
  </si>
  <si>
    <t>73 474,5</t>
  </si>
  <si>
    <t>72 588,8</t>
  </si>
  <si>
    <t>75 801,5</t>
  </si>
  <si>
    <t>29 835,25</t>
  </si>
  <si>
    <t>30 008,17</t>
  </si>
  <si>
    <t>31 822,66</t>
  </si>
  <si>
    <t>32 003,44</t>
  </si>
  <si>
    <t>31 959,19</t>
  </si>
  <si>
    <t>37 559,2</t>
  </si>
  <si>
    <t>33 990,54</t>
  </si>
  <si>
    <t>34 280,1</t>
  </si>
  <si>
    <t>34 400,94</t>
  </si>
  <si>
    <t>36 699</t>
  </si>
  <si>
    <t>38 424</t>
  </si>
  <si>
    <t>40 635</t>
  </si>
  <si>
    <t>33 325,41</t>
  </si>
  <si>
    <t>35 637,04</t>
  </si>
  <si>
    <t>34 063,28</t>
  </si>
  <si>
    <t>34 795,27</t>
  </si>
  <si>
    <t>34 445,86</t>
  </si>
  <si>
    <t>37 941,86</t>
  </si>
  <si>
    <t>37 000,22</t>
  </si>
  <si>
    <t>37 734,7</t>
  </si>
  <si>
    <t>40 021,31</t>
  </si>
  <si>
    <t>40 491,55</t>
  </si>
  <si>
    <t>41 601,22</t>
  </si>
  <si>
    <t>45 325,25</t>
  </si>
  <si>
    <t>39 111,39</t>
  </si>
  <si>
    <t>35 884,88</t>
  </si>
  <si>
    <t>39 369,88</t>
  </si>
  <si>
    <t>38 809,72</t>
  </si>
  <si>
    <t>37 169,97</t>
  </si>
  <si>
    <t>41 225,15</t>
  </si>
  <si>
    <t>40 975,54</t>
  </si>
  <si>
    <t>41 306,02</t>
  </si>
  <si>
    <t>41 229,83</t>
  </si>
  <si>
    <t>41 082,48</t>
  </si>
  <si>
    <t>41 873,33</t>
  </si>
  <si>
    <t>48 951,62</t>
  </si>
  <si>
    <t>35 487,74</t>
  </si>
  <si>
    <t>35 511,18</t>
  </si>
  <si>
    <t>40 329</t>
  </si>
  <si>
    <t>33 959,6</t>
  </si>
  <si>
    <t>34 349,6</t>
  </si>
  <si>
    <t>44 210,1</t>
  </si>
  <si>
    <t>41 152,9</t>
  </si>
  <si>
    <t>41 693,5</t>
  </si>
  <si>
    <t>43 884,5</t>
  </si>
  <si>
    <t>44 610,7</t>
  </si>
  <si>
    <t>41 800,9</t>
  </si>
  <si>
    <t>48 701,1</t>
  </si>
  <si>
    <t>41 105,5</t>
  </si>
  <si>
    <t>40 566</t>
  </si>
  <si>
    <t>45 522,3</t>
  </si>
  <si>
    <t>45 045,5</t>
  </si>
  <si>
    <t>41 741</t>
  </si>
  <si>
    <t>47 001,3</t>
  </si>
  <si>
    <t>48 227,7</t>
  </si>
  <si>
    <t>46 532,3</t>
  </si>
  <si>
    <t>48 267</t>
  </si>
  <si>
    <t>49 265,9</t>
  </si>
  <si>
    <t>49 426</t>
  </si>
  <si>
    <t>56 921,7</t>
  </si>
  <si>
    <t>45 767,6</t>
  </si>
  <si>
    <t>43 886,8</t>
  </si>
  <si>
    <t>47 854,7</t>
  </si>
  <si>
    <t>51 751,6</t>
  </si>
  <si>
    <t>49 134</t>
  </si>
  <si>
    <t>57 265,8</t>
  </si>
  <si>
    <t>54 856,5</t>
  </si>
  <si>
    <t>56 760</t>
  </si>
  <si>
    <t>61 654,6</t>
  </si>
  <si>
    <t>62 562,8</t>
  </si>
  <si>
    <t>74 137,2</t>
  </si>
  <si>
    <t>67 935,4</t>
  </si>
  <si>
    <t>63 762,7</t>
  </si>
  <si>
    <t>76 711,7</t>
  </si>
  <si>
    <t>62 485,8</t>
  </si>
  <si>
    <t>67 206,3</t>
  </si>
  <si>
    <t>71 810,1</t>
  </si>
  <si>
    <t>68 542,4</t>
  </si>
  <si>
    <t>69 768,6</t>
  </si>
  <si>
    <t>70 974,2</t>
  </si>
  <si>
    <t>73 653</t>
  </si>
  <si>
    <t>32 457,49</t>
  </si>
  <si>
    <t>33 036,5</t>
  </si>
  <si>
    <t>37 701,81</t>
  </si>
  <si>
    <t>36 119,2</t>
  </si>
  <si>
    <t>36 290,6</t>
  </si>
  <si>
    <t>38 636,02</t>
  </si>
  <si>
    <t>37 498,32</t>
  </si>
  <si>
    <t>37 531,72</t>
  </si>
  <si>
    <t>38 809,68</t>
  </si>
  <si>
    <t>37 114</t>
  </si>
  <si>
    <t>37 659</t>
  </si>
  <si>
    <t>43 036</t>
  </si>
  <si>
    <t>38 400,53</t>
  </si>
  <si>
    <t>39 911,5</t>
  </si>
  <si>
    <t>41 554,04</t>
  </si>
  <si>
    <t>43 012,09</t>
  </si>
  <si>
    <t>43 018,9</t>
  </si>
  <si>
    <t>42 934,73</t>
  </si>
  <si>
    <t>44 697,02</t>
  </si>
  <si>
    <t>44 705,43</t>
  </si>
  <si>
    <t>43 505,2</t>
  </si>
  <si>
    <t>44 048,81</t>
  </si>
  <si>
    <t>42 800,71</t>
  </si>
  <si>
    <t>49 908,44</t>
  </si>
  <si>
    <t>39 977,2</t>
  </si>
  <si>
    <t>40 237,84</t>
  </si>
  <si>
    <t>42 730,55</t>
  </si>
  <si>
    <t>43 901,08</t>
  </si>
  <si>
    <t>42 649,54</t>
  </si>
  <si>
    <t>45 166,82</t>
  </si>
  <si>
    <t>47 464,27</t>
  </si>
  <si>
    <t>44 668,74</t>
  </si>
  <si>
    <t>44 263,03</t>
  </si>
  <si>
    <t>45 429,45</t>
  </si>
  <si>
    <t>44 323,37</t>
  </si>
  <si>
    <t>49 557,21</t>
  </si>
  <si>
    <t>42 416,5</t>
  </si>
  <si>
    <t>43 623,79</t>
  </si>
  <si>
    <t>44 918,2</t>
  </si>
  <si>
    <t>41 432</t>
  </si>
  <si>
    <t>39 662,9</t>
  </si>
  <si>
    <t>44 384,8</t>
  </si>
  <si>
    <t>44 319,4</t>
  </si>
  <si>
    <t>44 150,1</t>
  </si>
  <si>
    <t>44 510,8</t>
  </si>
  <si>
    <t>45 577,3</t>
  </si>
  <si>
    <t>42 624,7</t>
  </si>
  <si>
    <t>50 928,1</t>
  </si>
  <si>
    <t>42 511,8</t>
  </si>
  <si>
    <t>43 437,9</t>
  </si>
  <si>
    <t>49 218,8</t>
  </si>
  <si>
    <t>50 440,2</t>
  </si>
  <si>
    <t>47 791,6</t>
  </si>
  <si>
    <t>50 380,2</t>
  </si>
  <si>
    <t>53 552,1</t>
  </si>
  <si>
    <t>51 442</t>
  </si>
  <si>
    <t>51 429,3</t>
  </si>
  <si>
    <t>52 232,3</t>
  </si>
  <si>
    <t>53 411,8</t>
  </si>
  <si>
    <t>63 044</t>
  </si>
  <si>
    <t>53 138,1</t>
  </si>
  <si>
    <t>50 624</t>
  </si>
  <si>
    <t>61 674,8</t>
  </si>
  <si>
    <t>56 772,7</t>
  </si>
  <si>
    <t>55 710,9</t>
  </si>
  <si>
    <t>60 787</t>
  </si>
  <si>
    <t>61 374,2</t>
  </si>
  <si>
    <t>58 582,6</t>
  </si>
  <si>
    <t>65 234</t>
  </si>
  <si>
    <t>62 094,1</t>
  </si>
  <si>
    <t>64 294,1</t>
  </si>
  <si>
    <t>80 304</t>
  </si>
  <si>
    <t>64 210,1</t>
  </si>
  <si>
    <t>64 657,3</t>
  </si>
  <si>
    <t>73 895,4</t>
  </si>
  <si>
    <t>72 796,8</t>
  </si>
  <si>
    <t>71 168,8</t>
  </si>
  <si>
    <t>74 459,4</t>
  </si>
  <si>
    <t>77 061,8</t>
  </si>
  <si>
    <t>76 417,7</t>
  </si>
  <si>
    <t>77 008,4</t>
  </si>
  <si>
    <t>79 363,6</t>
  </si>
  <si>
    <t>25 497,28</t>
  </si>
  <si>
    <t>24 136,55</t>
  </si>
  <si>
    <t>28 135,61</t>
  </si>
  <si>
    <t>25 746,16</t>
  </si>
  <si>
    <t>26 018,64</t>
  </si>
  <si>
    <t>27 121,47</t>
  </si>
  <si>
    <t>25 096,74</t>
  </si>
  <si>
    <t>26 479,85</t>
  </si>
  <si>
    <t>27 191,75</t>
  </si>
  <si>
    <t>25 748</t>
  </si>
  <si>
    <t>26 245</t>
  </si>
  <si>
    <t>31 890</t>
  </si>
  <si>
    <t>25 434,33</t>
  </si>
  <si>
    <t>27 880,96</t>
  </si>
  <si>
    <t>28 109,42</t>
  </si>
  <si>
    <t>29 916,73</t>
  </si>
  <si>
    <t>28 840,6</t>
  </si>
  <si>
    <t>29 650,45</t>
  </si>
  <si>
    <t>30 111,47</t>
  </si>
  <si>
    <t>30 581,67</t>
  </si>
  <si>
    <t>29 801,9</t>
  </si>
  <si>
    <t>30 920,17</t>
  </si>
  <si>
    <t>30 829,76</t>
  </si>
  <si>
    <t>38 778,25</t>
  </si>
  <si>
    <t>30 456,96</t>
  </si>
  <si>
    <t>31 381,1</t>
  </si>
  <si>
    <t>32 590,23</t>
  </si>
  <si>
    <t>38 717,36</t>
  </si>
  <si>
    <t>33 345,77</t>
  </si>
  <si>
    <t>36 297,25</t>
  </si>
  <si>
    <t>41 982,44</t>
  </si>
  <si>
    <t>38 512,55</t>
  </si>
  <si>
    <t>36 042,89</t>
  </si>
  <si>
    <t>38 455,83</t>
  </si>
  <si>
    <t>37 580,04</t>
  </si>
  <si>
    <t>52 518,73</t>
  </si>
  <si>
    <t>38 150,73</t>
  </si>
  <si>
    <t>37 079,16</t>
  </si>
  <si>
    <t>44 381,4</t>
  </si>
  <si>
    <t>41 855,2</t>
  </si>
  <si>
    <t>38 330,9</t>
  </si>
  <si>
    <t>36 787,7</t>
  </si>
  <si>
    <t>38 712,7</t>
  </si>
  <si>
    <t>33 692,3</t>
  </si>
  <si>
    <t>36 104,8</t>
  </si>
  <si>
    <t>37 255,9</t>
  </si>
  <si>
    <t>37 324,7</t>
  </si>
  <si>
    <t>42 795,3</t>
  </si>
  <si>
    <t>41 335</t>
  </si>
  <si>
    <t>45 638,9</t>
  </si>
  <si>
    <t>63 048,8</t>
  </si>
  <si>
    <t>47 930,8</t>
  </si>
  <si>
    <t>48 726,1</t>
  </si>
  <si>
    <t>46 205,3</t>
  </si>
  <si>
    <t>42 987,6</t>
  </si>
  <si>
    <t>45 725,7</t>
  </si>
  <si>
    <t>43 235,8</t>
  </si>
  <si>
    <t>45 038,1</t>
  </si>
  <si>
    <t>48 444,5</t>
  </si>
  <si>
    <t>46 274,8</t>
  </si>
  <si>
    <t>44 542,8</t>
  </si>
  <si>
    <t>47 026,9</t>
  </si>
  <si>
    <t>48 313,8</t>
  </si>
  <si>
    <t>41 825,3</t>
  </si>
  <si>
    <t>48 732,4</t>
  </si>
  <si>
    <t>47 555,2</t>
  </si>
  <si>
    <t>47 848,7</t>
  </si>
  <si>
    <t>50 258,8</t>
  </si>
  <si>
    <t>50 707,6</t>
  </si>
  <si>
    <t>50 753,9</t>
  </si>
  <si>
    <t>61 482,9</t>
  </si>
  <si>
    <t>53 507,4</t>
  </si>
  <si>
    <t>49 539,6</t>
  </si>
  <si>
    <t>62 418,7</t>
  </si>
  <si>
    <t>63 961,2</t>
  </si>
  <si>
    <t>55 120,8</t>
  </si>
  <si>
    <t>62 280,4</t>
  </si>
  <si>
    <t>58 122,8</t>
  </si>
  <si>
    <t>60 239,7</t>
  </si>
  <si>
    <t>59 785,1</t>
  </si>
  <si>
    <t>62 167,1</t>
  </si>
  <si>
    <t>34 656,74</t>
  </si>
  <si>
    <t>34 375,52</t>
  </si>
  <si>
    <t>38 484,54</t>
  </si>
  <si>
    <t>38 307,56</t>
  </si>
  <si>
    <t>34 664,79</t>
  </si>
  <si>
    <t>37 117,9</t>
  </si>
  <si>
    <t>35 304,07</t>
  </si>
  <si>
    <t>35 673,6</t>
  </si>
  <si>
    <t>34 681,31</t>
  </si>
  <si>
    <t>35 742</t>
  </si>
  <si>
    <t>35 170</t>
  </si>
  <si>
    <t>40 007</t>
  </si>
  <si>
    <t>34 302,47</t>
  </si>
  <si>
    <t>34 385,44</t>
  </si>
  <si>
    <t>35 543,35</t>
  </si>
  <si>
    <t>35 978,75</t>
  </si>
  <si>
    <t>34 462,98</t>
  </si>
  <si>
    <t>37 233,2</t>
  </si>
  <si>
    <t>41 352,89</t>
  </si>
  <si>
    <t>40 040,77</t>
  </si>
  <si>
    <t>38 299,37</t>
  </si>
  <si>
    <t>38 492,35</t>
  </si>
  <si>
    <t>37 950,35</t>
  </si>
  <si>
    <t>42 291,09</t>
  </si>
  <si>
    <t>37 354,1</t>
  </si>
  <si>
    <t>38 242,77</t>
  </si>
  <si>
    <t>39 640,29</t>
  </si>
  <si>
    <t>40 383,23</t>
  </si>
  <si>
    <t>36 676,82</t>
  </si>
  <si>
    <t>39 541,48</t>
  </si>
  <si>
    <t>42 333,8</t>
  </si>
  <si>
    <t>40 246,45</t>
  </si>
  <si>
    <t>40 568,14</t>
  </si>
  <si>
    <t>43 204,96</t>
  </si>
  <si>
    <t>39 829,94</t>
  </si>
  <si>
    <t>45 910,01</t>
  </si>
  <si>
    <t>39 533,94</t>
  </si>
  <si>
    <t>42 111,08</t>
  </si>
  <si>
    <t>42 974</t>
  </si>
  <si>
    <t>37 899,8</t>
  </si>
  <si>
    <t>35 683,4</t>
  </si>
  <si>
    <t>43 660,8</t>
  </si>
  <si>
    <t>44 718,3</t>
  </si>
  <si>
    <t>44 624,5</t>
  </si>
  <si>
    <t>46 454,3</t>
  </si>
  <si>
    <t>47 234,9</t>
  </si>
  <si>
    <t>48 691,4</t>
  </si>
  <si>
    <t>53 577,5</t>
  </si>
  <si>
    <t>52 887,4</t>
  </si>
  <si>
    <t>49 060,7</t>
  </si>
  <si>
    <t>53 456,9</t>
  </si>
  <si>
    <t>57 974,7</t>
  </si>
  <si>
    <t>44 257,2</t>
  </si>
  <si>
    <t>48 153,9</t>
  </si>
  <si>
    <t>48 989,9</t>
  </si>
  <si>
    <t>48 094,4</t>
  </si>
  <si>
    <t>47 080,6</t>
  </si>
  <si>
    <t>46 286,1</t>
  </si>
  <si>
    <t>50 404,8</t>
  </si>
  <si>
    <t>57 553,5</t>
  </si>
  <si>
    <t>49 476,4</t>
  </si>
  <si>
    <t>47 115,2</t>
  </si>
  <si>
    <t>52 614,2</t>
  </si>
  <si>
    <t>51 867,9</t>
  </si>
  <si>
    <t>42 136,8</t>
  </si>
  <si>
    <t>49 284,9</t>
  </si>
  <si>
    <t>49 927,7</t>
  </si>
  <si>
    <t>50 379,5</t>
  </si>
  <si>
    <t>49 048</t>
  </si>
  <si>
    <t>52 967,3</t>
  </si>
  <si>
    <t>49 667,9</t>
  </si>
  <si>
    <t>57 914,2</t>
  </si>
  <si>
    <t>57 186,5</t>
  </si>
  <si>
    <t>53 731,9</t>
  </si>
  <si>
    <t>56 687,1</t>
  </si>
  <si>
    <t>62 721,6</t>
  </si>
  <si>
    <t>56 660,3</t>
  </si>
  <si>
    <t>61 551,7</t>
  </si>
  <si>
    <t>60 213,3</t>
  </si>
  <si>
    <t>63 235,8</t>
  </si>
  <si>
    <t>64 086,6</t>
  </si>
  <si>
    <t>65 001,1</t>
  </si>
  <si>
    <t>31 076,61</t>
  </si>
  <si>
    <t>31 356,41</t>
  </si>
  <si>
    <t>34 334,24</t>
  </si>
  <si>
    <t>34 807,69</t>
  </si>
  <si>
    <t>37 041,84</t>
  </si>
  <si>
    <t>36 092,02</t>
  </si>
  <si>
    <t>37 295,7</t>
  </si>
  <si>
    <t>36 038,68</t>
  </si>
  <si>
    <t>35 673,24</t>
  </si>
  <si>
    <t>35 698</t>
  </si>
  <si>
    <t>36 351</t>
  </si>
  <si>
    <t>41 259</t>
  </si>
  <si>
    <t>35 295,6</t>
  </si>
  <si>
    <t>35 137,42</t>
  </si>
  <si>
    <t>37 487,98</t>
  </si>
  <si>
    <t>39 224,1</t>
  </si>
  <si>
    <t>40 203,95</t>
  </si>
  <si>
    <t>39 968,02</t>
  </si>
  <si>
    <t>39 525,54</t>
  </si>
  <si>
    <t>39 499,23</t>
  </si>
  <si>
    <t>39 153,99</t>
  </si>
  <si>
    <t>39 325,11</t>
  </si>
  <si>
    <t>47 564,34</t>
  </si>
  <si>
    <t>40 623,46</t>
  </si>
  <si>
    <t>41 609,83</t>
  </si>
  <si>
    <t>44 099,51</t>
  </si>
  <si>
    <t>42 383,84</t>
  </si>
  <si>
    <t>43 232,7</t>
  </si>
  <si>
    <t>48 749,7</t>
  </si>
  <si>
    <t>49 130,22</t>
  </si>
  <si>
    <t>46 517,02</t>
  </si>
  <si>
    <t>46 325,34</t>
  </si>
  <si>
    <t>46 555,24</t>
  </si>
  <si>
    <t>46 547,91</t>
  </si>
  <si>
    <t>51 699,95</t>
  </si>
  <si>
    <t>49 279,89</t>
  </si>
  <si>
    <t>52 132,76</t>
  </si>
  <si>
    <t>51 841,9</t>
  </si>
  <si>
    <t>44 669</t>
  </si>
  <si>
    <t>49 337,5</t>
  </si>
  <si>
    <t>51 678,9</t>
  </si>
  <si>
    <t>56 051,7</t>
  </si>
  <si>
    <t>51 757,7</t>
  </si>
  <si>
    <t>53 392,4</t>
  </si>
  <si>
    <t>51 202,8</t>
  </si>
  <si>
    <t>50 542,7</t>
  </si>
  <si>
    <t>58 372</t>
  </si>
  <si>
    <t>46 043</t>
  </si>
  <si>
    <t>50 354,7</t>
  </si>
  <si>
    <t>54 024,1</t>
  </si>
  <si>
    <t>53 674,9</t>
  </si>
  <si>
    <t>56 487</t>
  </si>
  <si>
    <t>54 074</t>
  </si>
  <si>
    <t>57 056,5</t>
  </si>
  <si>
    <t>54 279,2</t>
  </si>
  <si>
    <t>54 998,5</t>
  </si>
  <si>
    <t>54 342,3</t>
  </si>
  <si>
    <t>56 010,6</t>
  </si>
  <si>
    <t>66 815,6</t>
  </si>
  <si>
    <t>57 729,2</t>
  </si>
  <si>
    <t>61 722,1</t>
  </si>
  <si>
    <t>62 440,4</t>
  </si>
  <si>
    <t>63 767</t>
  </si>
  <si>
    <t>62 208,5</t>
  </si>
  <si>
    <t>63 811,3</t>
  </si>
  <si>
    <t>58 414,7</t>
  </si>
  <si>
    <t>56 994,4</t>
  </si>
  <si>
    <t>63 472,9</t>
  </si>
  <si>
    <t>69 774</t>
  </si>
  <si>
    <t>67 521,2</t>
  </si>
  <si>
    <t>85 075,2</t>
  </si>
  <si>
    <t>68 473,4</t>
  </si>
  <si>
    <t>71 038,8</t>
  </si>
  <si>
    <t>78 489,6</t>
  </si>
  <si>
    <t>76 026,7</t>
  </si>
  <si>
    <t>81 735</t>
  </si>
  <si>
    <t>81 314,7</t>
  </si>
  <si>
    <t>81 578,1</t>
  </si>
  <si>
    <t>81 396,1</t>
  </si>
  <si>
    <t>80 205,2</t>
  </si>
  <si>
    <t>80 999,7</t>
  </si>
  <si>
    <t>33 165,84</t>
  </si>
  <si>
    <t>33 810,57</t>
  </si>
  <si>
    <t>36 776,28</t>
  </si>
  <si>
    <t>36 618,31</t>
  </si>
  <si>
    <t>36 852,62</t>
  </si>
  <si>
    <t>37 627,15</t>
  </si>
  <si>
    <t>37 949,54</t>
  </si>
  <si>
    <t>37 302,62</t>
  </si>
  <si>
    <t>36 959,88</t>
  </si>
  <si>
    <t>37 978</t>
  </si>
  <si>
    <t>37 911</t>
  </si>
  <si>
    <t>42 073</t>
  </si>
  <si>
    <t>35 983,62</t>
  </si>
  <si>
    <t>37 286,43</t>
  </si>
  <si>
    <t>39 286,4</t>
  </si>
  <si>
    <t>40 209,05</t>
  </si>
  <si>
    <t>40 136,71</t>
  </si>
  <si>
    <t>40 263,58</t>
  </si>
  <si>
    <t>39 359,38</t>
  </si>
  <si>
    <t>39 702,58</t>
  </si>
  <si>
    <t>39 317,63</t>
  </si>
  <si>
    <t>39 498,44</t>
  </si>
  <si>
    <t>39 891,81</t>
  </si>
  <si>
    <t>45 100,29</t>
  </si>
  <si>
    <t>40 179,1</t>
  </si>
  <si>
    <t>40 842,69</t>
  </si>
  <si>
    <t>42 992,38</t>
  </si>
  <si>
    <t>44 640,79</t>
  </si>
  <si>
    <t>43 864,65</t>
  </si>
  <si>
    <t>44 380,83</t>
  </si>
  <si>
    <t>44 475,12</t>
  </si>
  <si>
    <t>44 200,67</t>
  </si>
  <si>
    <t>42 976,05</t>
  </si>
  <si>
    <t>44 432,8</t>
  </si>
  <si>
    <t>43 716,2</t>
  </si>
  <si>
    <t>49 558,88</t>
  </si>
  <si>
    <t>44 034,39</t>
  </si>
  <si>
    <t>44 983,01</t>
  </si>
  <si>
    <t>47 160,4</t>
  </si>
  <si>
    <t>44 911,2</t>
  </si>
  <si>
    <t>43 989,3</t>
  </si>
  <si>
    <t>46 958,9</t>
  </si>
  <si>
    <t>46 682,9</t>
  </si>
  <si>
    <t>45 240,8</t>
  </si>
  <si>
    <t>47 240,7</t>
  </si>
  <si>
    <t>46 886,9</t>
  </si>
  <si>
    <t>46 128,6</t>
  </si>
  <si>
    <t>60 298,6</t>
  </si>
  <si>
    <t>47 343,3</t>
  </si>
  <si>
    <t>48 282,8</t>
  </si>
  <si>
    <t>53 018,7</t>
  </si>
  <si>
    <t>55 397,3</t>
  </si>
  <si>
    <t>53 814,7</t>
  </si>
  <si>
    <t>54 643,1</t>
  </si>
  <si>
    <t>54 211,5</t>
  </si>
  <si>
    <t>51 072</t>
  </si>
  <si>
    <t>52 797,7</t>
  </si>
  <si>
    <t>53 204,5</t>
  </si>
  <si>
    <t>55 391,3</t>
  </si>
  <si>
    <t>64 476,3</t>
  </si>
  <si>
    <t>56 016,9</t>
  </si>
  <si>
    <t>54 474,5</t>
  </si>
  <si>
    <t>63 460,7</t>
  </si>
  <si>
    <t>61 623,4</t>
  </si>
  <si>
    <t>59 130,2</t>
  </si>
  <si>
    <t>63 072,6</t>
  </si>
  <si>
    <t>61 210,4</t>
  </si>
  <si>
    <t>60 646</t>
  </si>
  <si>
    <t>61 459,4</t>
  </si>
  <si>
    <t>63 569,9</t>
  </si>
  <si>
    <t>65 167</t>
  </si>
  <si>
    <t>77 066,4</t>
  </si>
  <si>
    <t>65 232,8</t>
  </si>
  <si>
    <t>64 785,4</t>
  </si>
  <si>
    <t>70 944,8</t>
  </si>
  <si>
    <t>72 154,6</t>
  </si>
  <si>
    <t>74 298,7</t>
  </si>
  <si>
    <t>74 050</t>
  </si>
  <si>
    <t>74 717,3</t>
  </si>
  <si>
    <t>76 201,3</t>
  </si>
  <si>
    <t>76 143</t>
  </si>
  <si>
    <t>36 507,45</t>
  </si>
  <si>
    <t>37 569,69</t>
  </si>
  <si>
    <t>39 815,61</t>
  </si>
  <si>
    <t>41 260,84</t>
  </si>
  <si>
    <t>41 198,35</t>
  </si>
  <si>
    <t>40 754,5</t>
  </si>
  <si>
    <t>40 243,61</t>
  </si>
  <si>
    <t>40 257,82</t>
  </si>
  <si>
    <t>38 792,87</t>
  </si>
  <si>
    <t>39 790</t>
  </si>
  <si>
    <t>40 579</t>
  </si>
  <si>
    <t>43 171</t>
  </si>
  <si>
    <t>37 977,41</t>
  </si>
  <si>
    <t>40 275,49</t>
  </si>
  <si>
    <t>41 447,15</t>
  </si>
  <si>
    <t>44 500,45</t>
  </si>
  <si>
    <t>43 841,87</t>
  </si>
  <si>
    <t>42 938,7</t>
  </si>
  <si>
    <t>41 247,27</t>
  </si>
  <si>
    <t>41 652,87</t>
  </si>
  <si>
    <t>42 731,71</t>
  </si>
  <si>
    <t>41 460,64</t>
  </si>
  <si>
    <t>41 718,89</t>
  </si>
  <si>
    <t>46 011,75</t>
  </si>
  <si>
    <t>41 371,7</t>
  </si>
  <si>
    <t>42 500,38</t>
  </si>
  <si>
    <t>44 108,73</t>
  </si>
  <si>
    <t>46 933,41</t>
  </si>
  <si>
    <t>45 833,53</t>
  </si>
  <si>
    <t>47 159,89</t>
  </si>
  <si>
    <t>45 604,53</t>
  </si>
  <si>
    <t>45 610,94</t>
  </si>
  <si>
    <t>43 864,4</t>
  </si>
  <si>
    <t>45 319,51</t>
  </si>
  <si>
    <t>44 499,62</t>
  </si>
  <si>
    <t>50 176,54</t>
  </si>
  <si>
    <t>45 367,5</t>
  </si>
  <si>
    <t>45 594,6</t>
  </si>
  <si>
    <t>47 807,9</t>
  </si>
  <si>
    <t>44 653,7</t>
  </si>
  <si>
    <t>44 265,6</t>
  </si>
  <si>
    <t>50 700,7</t>
  </si>
  <si>
    <t>46 936,5</t>
  </si>
  <si>
    <t>45 013</t>
  </si>
  <si>
    <t>48 014,3</t>
  </si>
  <si>
    <t>47 610,1</t>
  </si>
  <si>
    <t>45 931,6</t>
  </si>
  <si>
    <t>56 392</t>
  </si>
  <si>
    <t>48 323,2</t>
  </si>
  <si>
    <t>48 510,9</t>
  </si>
  <si>
    <t>53 069,8</t>
  </si>
  <si>
    <t>55 139,6</t>
  </si>
  <si>
    <t>52 275,7</t>
  </si>
  <si>
    <t>56 332,9</t>
  </si>
  <si>
    <t>53 370,1</t>
  </si>
  <si>
    <t>49 110,2</t>
  </si>
  <si>
    <t>51 594,7</t>
  </si>
  <si>
    <t>51 369,7</t>
  </si>
  <si>
    <t>53 053,9</t>
  </si>
  <si>
    <t>59 576,2</t>
  </si>
  <si>
    <t>56 559,9</t>
  </si>
  <si>
    <t>54 580,7</t>
  </si>
  <si>
    <t>65 750,4</t>
  </si>
  <si>
    <t>62 166,5</t>
  </si>
  <si>
    <t>61 651,1</t>
  </si>
  <si>
    <t>64 955,7</t>
  </si>
  <si>
    <t>63 131,6</t>
  </si>
  <si>
    <t>61 158,9</t>
  </si>
  <si>
    <t>63 564,6</t>
  </si>
  <si>
    <t>64 270,8</t>
  </si>
  <si>
    <t>66 610</t>
  </si>
  <si>
    <t>74 355,5</t>
  </si>
  <si>
    <t>69 867,7</t>
  </si>
  <si>
    <t>68 198,1</t>
  </si>
  <si>
    <t>76 800,2</t>
  </si>
  <si>
    <t>71 474,7</t>
  </si>
  <si>
    <t>76 476,1</t>
  </si>
  <si>
    <t>76 379,5</t>
  </si>
  <si>
    <t>76 870,3</t>
  </si>
  <si>
    <t>75 524,4</t>
  </si>
  <si>
    <t>82 275</t>
  </si>
  <si>
    <t>77 022,8</t>
  </si>
  <si>
    <t>28 605,05</t>
  </si>
  <si>
    <t>29 177,56</t>
  </si>
  <si>
    <t>31 107,58</t>
  </si>
  <si>
    <t>31 334,94</t>
  </si>
  <si>
    <t>32 596,9</t>
  </si>
  <si>
    <t>34 612,89</t>
  </si>
  <si>
    <t>36 085,86</t>
  </si>
  <si>
    <t>34 024,03</t>
  </si>
  <si>
    <t>34 471,05</t>
  </si>
  <si>
    <t>34 916</t>
  </si>
  <si>
    <t>35 369</t>
  </si>
  <si>
    <t>39 116</t>
  </si>
  <si>
    <t>34 073,48</t>
  </si>
  <si>
    <t>34 244,21</t>
  </si>
  <si>
    <t>37 462,19</t>
  </si>
  <si>
    <t>37 109,95</t>
  </si>
  <si>
    <t>35 742,29</t>
  </si>
  <si>
    <t>37 809,76</t>
  </si>
  <si>
    <t>37 048,15</t>
  </si>
  <si>
    <t>36 710,18</t>
  </si>
  <si>
    <t>36 642,37</t>
  </si>
  <si>
    <t>36 934,93</t>
  </si>
  <si>
    <t>37 459,77</t>
  </si>
  <si>
    <t>42 697,23</t>
  </si>
  <si>
    <t>37 867,94</t>
  </si>
  <si>
    <t>38 734,5</t>
  </si>
  <si>
    <t>42 125,06</t>
  </si>
  <si>
    <t>41 784,93</t>
  </si>
  <si>
    <t>40 086,39</t>
  </si>
  <si>
    <t>42 583,28</t>
  </si>
  <si>
    <t>43 805,66</t>
  </si>
  <si>
    <t>42 174,5</t>
  </si>
  <si>
    <t>41 787,4</t>
  </si>
  <si>
    <t>43 390,09</t>
  </si>
  <si>
    <t>42 413,71</t>
  </si>
  <si>
    <t>46 797,01</t>
  </si>
  <si>
    <t>42 365,06</t>
  </si>
  <si>
    <t>44 372,9</t>
  </si>
  <si>
    <t>48 094,2</t>
  </si>
  <si>
    <t>41 275,3</t>
  </si>
  <si>
    <t>41 764,3</t>
  </si>
  <si>
    <t>44 820,8</t>
  </si>
  <si>
    <t>46 357,6</t>
  </si>
  <si>
    <t>44 530,7</t>
  </si>
  <si>
    <t>46 629,4</t>
  </si>
  <si>
    <t>46 768,3</t>
  </si>
  <si>
    <t>45 582,4</t>
  </si>
  <si>
    <t>56 770,2</t>
  </si>
  <si>
    <t>45 908,6</t>
  </si>
  <si>
    <t>49 423,4</t>
  </si>
  <si>
    <t>56 382,1</t>
  </si>
  <si>
    <t>57 166,7</t>
  </si>
  <si>
    <t>55 064,1</t>
  </si>
  <si>
    <t>55 618,8</t>
  </si>
  <si>
    <t>57 652,1</t>
  </si>
  <si>
    <t>53 181,9</t>
  </si>
  <si>
    <t>54 196,6</t>
  </si>
  <si>
    <t>57 332,7</t>
  </si>
  <si>
    <t>58 557,9</t>
  </si>
  <si>
    <t>68 400,6</t>
  </si>
  <si>
    <t>56 717,7</t>
  </si>
  <si>
    <t>54 943,1</t>
  </si>
  <si>
    <t>58 635,8</t>
  </si>
  <si>
    <t>57 675,2</t>
  </si>
  <si>
    <t>55 130,4</t>
  </si>
  <si>
    <t>59 450,8</t>
  </si>
  <si>
    <t>57 211</t>
  </si>
  <si>
    <t>57 640,7</t>
  </si>
  <si>
    <t>59 245,7</t>
  </si>
  <si>
    <t>61 432,9</t>
  </si>
  <si>
    <t>62 088,3</t>
  </si>
  <si>
    <t>74 630,7</t>
  </si>
  <si>
    <t>61 166,8</t>
  </si>
  <si>
    <t>61 177</t>
  </si>
  <si>
    <t>67 011,3</t>
  </si>
  <si>
    <t>70 526,1</t>
  </si>
  <si>
    <t>68 328,9</t>
  </si>
  <si>
    <t>72 691,8</t>
  </si>
  <si>
    <t>72 339,5</t>
  </si>
  <si>
    <t>73 335</t>
  </si>
  <si>
    <t>74 593,1</t>
  </si>
  <si>
    <t>76 224,5</t>
  </si>
  <si>
    <t>33 349,26</t>
  </si>
  <si>
    <t>33 452,2</t>
  </si>
  <si>
    <t>38 290,64</t>
  </si>
  <si>
    <t>37 021,57</t>
  </si>
  <si>
    <t>36 374,67</t>
  </si>
  <si>
    <t>37 059,22</t>
  </si>
  <si>
    <t>36 968,27</t>
  </si>
  <si>
    <t>36 409,62</t>
  </si>
  <si>
    <t>38 536,08</t>
  </si>
  <si>
    <t>42 829</t>
  </si>
  <si>
    <t>36 799</t>
  </si>
  <si>
    <t>43 349</t>
  </si>
  <si>
    <t>33 555,07</t>
  </si>
  <si>
    <t>35 556,79</t>
  </si>
  <si>
    <t>37 010,45</t>
  </si>
  <si>
    <t>36 230,16</t>
  </si>
  <si>
    <t>36 507,65</t>
  </si>
  <si>
    <t>39 527,68</t>
  </si>
  <si>
    <t>37 293,45</t>
  </si>
  <si>
    <t>38 003,54</t>
  </si>
  <si>
    <t>37 549,24</t>
  </si>
  <si>
    <t>39 287,47</t>
  </si>
  <si>
    <t>39 142,17</t>
  </si>
  <si>
    <t>45 624,4</t>
  </si>
  <si>
    <t>38 578,19</t>
  </si>
  <si>
    <t>40 444,12</t>
  </si>
  <si>
    <t>43 495</t>
  </si>
  <si>
    <t>44 328,12</t>
  </si>
  <si>
    <t>43 463,63</t>
  </si>
  <si>
    <t>43 708,39</t>
  </si>
  <si>
    <t>44 569,1</t>
  </si>
  <si>
    <t>42 673,64</t>
  </si>
  <si>
    <t>42 259,29</t>
  </si>
  <si>
    <t>42 978,93</t>
  </si>
  <si>
    <t>43 189,51</t>
  </si>
  <si>
    <t>50 101,91</t>
  </si>
  <si>
    <t>40 082,63</t>
  </si>
  <si>
    <t>41 839,61</t>
  </si>
  <si>
    <t>44 959</t>
  </si>
  <si>
    <t>43 115,9</t>
  </si>
  <si>
    <t>43 433,9</t>
  </si>
  <si>
    <t>44 416</t>
  </si>
  <si>
    <t>45 308,6</t>
  </si>
  <si>
    <t>42 047</t>
  </si>
  <si>
    <t>44 199</t>
  </si>
  <si>
    <t>44 483,9</t>
  </si>
  <si>
    <t>45 654,2</t>
  </si>
  <si>
    <t>57 074,3</t>
  </si>
  <si>
    <t>46 911,6</t>
  </si>
  <si>
    <t>47 662,7</t>
  </si>
  <si>
    <t>52 622,3</t>
  </si>
  <si>
    <t>52 642,5</t>
  </si>
  <si>
    <t>50 335,1</t>
  </si>
  <si>
    <t>51 613,5</t>
  </si>
  <si>
    <t>52 102,5</t>
  </si>
  <si>
    <t>55 194</t>
  </si>
  <si>
    <t>53 014,5</t>
  </si>
  <si>
    <t>59 638</t>
  </si>
  <si>
    <t>68 374,1</t>
  </si>
  <si>
    <t>55 294,2</t>
  </si>
  <si>
    <t>53 255,9</t>
  </si>
  <si>
    <t>60 423,2</t>
  </si>
  <si>
    <t>62 785,9</t>
  </si>
  <si>
    <t>55 307,7</t>
  </si>
  <si>
    <t>59 132,7</t>
  </si>
  <si>
    <t>60 009,4</t>
  </si>
  <si>
    <t>58 937,2</t>
  </si>
  <si>
    <t>60 163</t>
  </si>
  <si>
    <t>63 200,9</t>
  </si>
  <si>
    <t>64 370,6</t>
  </si>
  <si>
    <t>87 175,6</t>
  </si>
  <si>
    <t>63 019,2</t>
  </si>
  <si>
    <t>61 715,1</t>
  </si>
  <si>
    <t>67 650,5</t>
  </si>
  <si>
    <t>67 240,3</t>
  </si>
  <si>
    <t>59 262,1</t>
  </si>
  <si>
    <t>65 106,5</t>
  </si>
  <si>
    <t>66 075,6</t>
  </si>
  <si>
    <t>67 958,7</t>
  </si>
  <si>
    <t>63 559,4</t>
  </si>
  <si>
    <t>25 946,16</t>
  </si>
  <si>
    <t>26 865,16</t>
  </si>
  <si>
    <t>26 556,22</t>
  </si>
  <si>
    <t>25 806,11</t>
  </si>
  <si>
    <t>26 188,86</t>
  </si>
  <si>
    <t>27 021,03</t>
  </si>
  <si>
    <t>27 140,55</t>
  </si>
  <si>
    <t>27 708,96</t>
  </si>
  <si>
    <t>27 014,29</t>
  </si>
  <si>
    <t>28 512</t>
  </si>
  <si>
    <t>27 997</t>
  </si>
  <si>
    <t>32 978</t>
  </si>
  <si>
    <t>28 669,3</t>
  </si>
  <si>
    <t>30 959,25</t>
  </si>
  <si>
    <t>30 570,25</t>
  </si>
  <si>
    <t>30 558,36</t>
  </si>
  <si>
    <t>30 144,94</t>
  </si>
  <si>
    <t>30 782,58</t>
  </si>
  <si>
    <t>30 942,79</t>
  </si>
  <si>
    <t>31 262,62</t>
  </si>
  <si>
    <t>30 399,92</t>
  </si>
  <si>
    <t>31 555,52</t>
  </si>
  <si>
    <t>31 765,68</t>
  </si>
  <si>
    <t>33 297,52</t>
  </si>
  <si>
    <t>31 471,89</t>
  </si>
  <si>
    <t>31 347,93</t>
  </si>
  <si>
    <t>34 280,67</t>
  </si>
  <si>
    <t>33 427,88</t>
  </si>
  <si>
    <t>32 466,22</t>
  </si>
  <si>
    <t>33 400,84</t>
  </si>
  <si>
    <t>34 513,8</t>
  </si>
  <si>
    <t>34 725,82</t>
  </si>
  <si>
    <t>33 568,37</t>
  </si>
  <si>
    <t>35 268,27</t>
  </si>
  <si>
    <t>35 575,92</t>
  </si>
  <si>
    <t>37 854,51</t>
  </si>
  <si>
    <t>34 641,77</t>
  </si>
  <si>
    <t>36 264,08</t>
  </si>
  <si>
    <t>40 090,7</t>
  </si>
  <si>
    <t>35 820,8</t>
  </si>
  <si>
    <t>34 310,9</t>
  </si>
  <si>
    <t>36 397,2</t>
  </si>
  <si>
    <t>34 803,8</t>
  </si>
  <si>
    <t>38 539,5</t>
  </si>
  <si>
    <t>39 866,7</t>
  </si>
  <si>
    <t>38 545,5</t>
  </si>
  <si>
    <t>38 330,7</t>
  </si>
  <si>
    <t>40 485,1</t>
  </si>
  <si>
    <t>37 475,1</t>
  </si>
  <si>
    <t>37 554,2</t>
  </si>
  <si>
    <t>40 658,7</t>
  </si>
  <si>
    <t>39 498,4</t>
  </si>
  <si>
    <t>37 773,2</t>
  </si>
  <si>
    <t>39 276,3</t>
  </si>
  <si>
    <t>40 110,9</t>
  </si>
  <si>
    <t>40 399,2</t>
  </si>
  <si>
    <t>41 567,7</t>
  </si>
  <si>
    <t>41 545,2</t>
  </si>
  <si>
    <t>43 492,2</t>
  </si>
  <si>
    <t>45 867</t>
  </si>
  <si>
    <t>45 296,4</t>
  </si>
  <si>
    <t>41 728,1</t>
  </si>
  <si>
    <t>54 474,3</t>
  </si>
  <si>
    <t>53 627,8</t>
  </si>
  <si>
    <t>50 850</t>
  </si>
  <si>
    <t>54 095,9</t>
  </si>
  <si>
    <t>48 867,2</t>
  </si>
  <si>
    <t>49 575,9</t>
  </si>
  <si>
    <t>48 212,2</t>
  </si>
  <si>
    <t>51 697,8</t>
  </si>
  <si>
    <t>51 577,4</t>
  </si>
  <si>
    <t>55 496,4</t>
  </si>
  <si>
    <t>52 555</t>
  </si>
  <si>
    <t>53 200,8</t>
  </si>
  <si>
    <t>58 028,1</t>
  </si>
  <si>
    <t>56 163,7</t>
  </si>
  <si>
    <t>57 258,9</t>
  </si>
  <si>
    <t>63 289,9</t>
  </si>
  <si>
    <t>60 535,7</t>
  </si>
  <si>
    <t>63 396,8</t>
  </si>
  <si>
    <t>62 908,2</t>
  </si>
  <si>
    <t>63 621</t>
  </si>
  <si>
    <t>34 546,41</t>
  </si>
  <si>
    <t>35 394,81</t>
  </si>
  <si>
    <t>39 964,64</t>
  </si>
  <si>
    <t>38 022,13</t>
  </si>
  <si>
    <t>37 465,92</t>
  </si>
  <si>
    <t>38 401,45</t>
  </si>
  <si>
    <t>38 572,58</t>
  </si>
  <si>
    <t>38 461,39</t>
  </si>
  <si>
    <t>37 991,16</t>
  </si>
  <si>
    <t>38 882</t>
  </si>
  <si>
    <t>38 904</t>
  </si>
  <si>
    <t>44 338</t>
  </si>
  <si>
    <t>37 047,33</t>
  </si>
  <si>
    <t>37 874,17</t>
  </si>
  <si>
    <t>40 109,6</t>
  </si>
  <si>
    <t>40 137,96</t>
  </si>
  <si>
    <t>41 913,29</t>
  </si>
  <si>
    <t>40 800,7</t>
  </si>
  <si>
    <t>40 812,62</t>
  </si>
  <si>
    <t>41 564,68</t>
  </si>
  <si>
    <t>39 342,83</t>
  </si>
  <si>
    <t>40 602,4</t>
  </si>
  <si>
    <t>41 182,1</t>
  </si>
  <si>
    <t>47 442,25</t>
  </si>
  <si>
    <t>42 288,45</t>
  </si>
  <si>
    <t>42 182,72</t>
  </si>
  <si>
    <t>43 506,11</t>
  </si>
  <si>
    <t>46 069,23</t>
  </si>
  <si>
    <t>46 457,01</t>
  </si>
  <si>
    <t>44 471,22</t>
  </si>
  <si>
    <t>45 004,75</t>
  </si>
  <si>
    <t>45 939,64</t>
  </si>
  <si>
    <t>44 411,64</t>
  </si>
  <si>
    <t>45 842,05</t>
  </si>
  <si>
    <t>45 115,52</t>
  </si>
  <si>
    <t>52 717,97</t>
  </si>
  <si>
    <t>45 985,49</t>
  </si>
  <si>
    <t>46 538,92</t>
  </si>
  <si>
    <t>46 902,5</t>
  </si>
  <si>
    <t>49 868,4</t>
  </si>
  <si>
    <t>46 832,4</t>
  </si>
  <si>
    <t>46 630,6</t>
  </si>
  <si>
    <t>48 315,8</t>
  </si>
  <si>
    <t>47 597,6</t>
  </si>
  <si>
    <t>48 477,5</t>
  </si>
  <si>
    <t>47 675,8</t>
  </si>
  <si>
    <t>47 795,2</t>
  </si>
  <si>
    <t>70 388,1</t>
  </si>
  <si>
    <t>48 781,8</t>
  </si>
  <si>
    <t>48 410,6</t>
  </si>
  <si>
    <t>51 596,4</t>
  </si>
  <si>
    <t>56 618</t>
  </si>
  <si>
    <t>57 098,7</t>
  </si>
  <si>
    <t>54 090</t>
  </si>
  <si>
    <t>54 396,2</t>
  </si>
  <si>
    <t>52 463</t>
  </si>
  <si>
    <t>53 665,9</t>
  </si>
  <si>
    <t>53 009,4</t>
  </si>
  <si>
    <t>55 528,2</t>
  </si>
  <si>
    <t>67 376,1</t>
  </si>
  <si>
    <t>56 150,2</t>
  </si>
  <si>
    <t>55 681</t>
  </si>
  <si>
    <t>66 790,7</t>
  </si>
  <si>
    <t>64 930,9</t>
  </si>
  <si>
    <t>61 588,1</t>
  </si>
  <si>
    <t>66 027,4</t>
  </si>
  <si>
    <t>64 103,1</t>
  </si>
  <si>
    <t>64 255,7</t>
  </si>
  <si>
    <t>62 818</t>
  </si>
  <si>
    <t>66 012,5</t>
  </si>
  <si>
    <t>67 868,1</t>
  </si>
  <si>
    <t>82 034,9</t>
  </si>
  <si>
    <t>65 556,9</t>
  </si>
  <si>
    <t>66 296,5</t>
  </si>
  <si>
    <t>70 304,2</t>
  </si>
  <si>
    <t>77 349,3</t>
  </si>
  <si>
    <t>75 593,9</t>
  </si>
  <si>
    <t>77 004,3</t>
  </si>
  <si>
    <t>76 034,8</t>
  </si>
  <si>
    <t>78 028,9</t>
  </si>
  <si>
    <t>75 491,2</t>
  </si>
  <si>
    <t>78 220,7</t>
  </si>
  <si>
    <t>32 973,29</t>
  </si>
  <si>
    <t>36 674,42</t>
  </si>
  <si>
    <t>36 383,44</t>
  </si>
  <si>
    <t>39 380,78</t>
  </si>
  <si>
    <t>35 063,93</t>
  </si>
  <si>
    <t>37 773,3</t>
  </si>
  <si>
    <t>40 764,21</t>
  </si>
  <si>
    <t>36 141,97</t>
  </si>
  <si>
    <t>38 323,55</t>
  </si>
  <si>
    <t>40 358</t>
  </si>
  <si>
    <t>40 002</t>
  </si>
  <si>
    <t>47 066</t>
  </si>
  <si>
    <t>37 160,57</t>
  </si>
  <si>
    <t>40 197,94</t>
  </si>
  <si>
    <t>40 470,68</t>
  </si>
  <si>
    <t>43 107,82</t>
  </si>
  <si>
    <t>38 290,79</t>
  </si>
  <si>
    <t>40 741,15</t>
  </si>
  <si>
    <t>46 493,93</t>
  </si>
  <si>
    <t>39 691,91</t>
  </si>
  <si>
    <t>41 137,58</t>
  </si>
  <si>
    <t>42 908,98</t>
  </si>
  <si>
    <t>42 478,89</t>
  </si>
  <si>
    <t>48 820,86</t>
  </si>
  <si>
    <t>38 583,21</t>
  </si>
  <si>
    <t>40 402,65</t>
  </si>
  <si>
    <t>46 326,49</t>
  </si>
  <si>
    <t>47 407,55</t>
  </si>
  <si>
    <t>42 136,56</t>
  </si>
  <si>
    <t>45 456,96</t>
  </si>
  <si>
    <t>51 486,01</t>
  </si>
  <si>
    <t>42 131</t>
  </si>
  <si>
    <t>44 053,62</t>
  </si>
  <si>
    <t>46 033,91</t>
  </si>
  <si>
    <t>44 827,5</t>
  </si>
  <si>
    <t>52 315,41</t>
  </si>
  <si>
    <t>42 975,92</t>
  </si>
  <si>
    <t>43 424,64</t>
  </si>
  <si>
    <t>49 541,5</t>
  </si>
  <si>
    <t>45 342,7</t>
  </si>
  <si>
    <t>38 748,2</t>
  </si>
  <si>
    <t>43 827,9</t>
  </si>
  <si>
    <t>52 587,1</t>
  </si>
  <si>
    <t>40 644,7</t>
  </si>
  <si>
    <t>47 630</t>
  </si>
  <si>
    <t>49 105,5</t>
  </si>
  <si>
    <t>48 341,6</t>
  </si>
  <si>
    <t>56 754,9</t>
  </si>
  <si>
    <t>45 426,6</t>
  </si>
  <si>
    <t>46 725,6</t>
  </si>
  <si>
    <t>55 166,2</t>
  </si>
  <si>
    <t>53 670,8</t>
  </si>
  <si>
    <t>47 305,1</t>
  </si>
  <si>
    <t>54 274</t>
  </si>
  <si>
    <t>61 029,6</t>
  </si>
  <si>
    <t>46 869,4</t>
  </si>
  <si>
    <t>52 960</t>
  </si>
  <si>
    <t>52 639,4</t>
  </si>
  <si>
    <t>53 540,2</t>
  </si>
  <si>
    <t>65 061,3</t>
  </si>
  <si>
    <t>53 225,4</t>
  </si>
  <si>
    <t>54 231,6</t>
  </si>
  <si>
    <t>64 714,4</t>
  </si>
  <si>
    <t>51 418</t>
  </si>
  <si>
    <t>52 982,7</t>
  </si>
  <si>
    <t>54 175,6</t>
  </si>
  <si>
    <t>56 773,9</t>
  </si>
  <si>
    <t>52 496</t>
  </si>
  <si>
    <t>56 629</t>
  </si>
  <si>
    <t>57 908,6</t>
  </si>
  <si>
    <t>70 001,4</t>
  </si>
  <si>
    <t>68 856,8</t>
  </si>
  <si>
    <t>58 199</t>
  </si>
  <si>
    <t>61 494,1</t>
  </si>
  <si>
    <t>64 836,1</t>
  </si>
  <si>
    <t>67 004,4</t>
  </si>
  <si>
    <t>65 764,7</t>
  </si>
  <si>
    <t>67 372,6</t>
  </si>
  <si>
    <t>74 162,9</t>
  </si>
  <si>
    <t>70 979,7</t>
  </si>
  <si>
    <t>72 782,9</t>
  </si>
  <si>
    <t>75 317,5</t>
  </si>
  <si>
    <t>35 522,62</t>
  </si>
  <si>
    <t>39 629,57</t>
  </si>
  <si>
    <t>38 872,18</t>
  </si>
  <si>
    <t>43 449,19</t>
  </si>
  <si>
    <t>37 130</t>
  </si>
  <si>
    <t>40 399,38</t>
  </si>
  <si>
    <t>44 426,55</t>
  </si>
  <si>
    <t>38 412,01</t>
  </si>
  <si>
    <t>41 456,48</t>
  </si>
  <si>
    <t>43 724</t>
  </si>
  <si>
    <t>52 132</t>
  </si>
  <si>
    <t>41 719,73</t>
  </si>
  <si>
    <t>45 697,63</t>
  </si>
  <si>
    <t>44 158,18</t>
  </si>
  <si>
    <t>49 031,59</t>
  </si>
  <si>
    <t>41 699,95</t>
  </si>
  <si>
    <t>45 083,46</t>
  </si>
  <si>
    <t>52 758,94</t>
  </si>
  <si>
    <t>42 976,14</t>
  </si>
  <si>
    <t>45 112,86</t>
  </si>
  <si>
    <t>47 458,32</t>
  </si>
  <si>
    <t>46 963,8</t>
  </si>
  <si>
    <t>56 023,9</t>
  </si>
  <si>
    <t>42 149,5</t>
  </si>
  <si>
    <t>44 112,55</t>
  </si>
  <si>
    <t>50 582,22</t>
  </si>
  <si>
    <t>53 067,57</t>
  </si>
  <si>
    <t>45 504,52</t>
  </si>
  <si>
    <t>49 287,62</t>
  </si>
  <si>
    <t>57 599,23</t>
  </si>
  <si>
    <t>45 570,78</t>
  </si>
  <si>
    <t>47 987,13</t>
  </si>
  <si>
    <t>50 184,91</t>
  </si>
  <si>
    <t>48 974,53</t>
  </si>
  <si>
    <t>58 884,83</t>
  </si>
  <si>
    <t>47 621,69</t>
  </si>
  <si>
    <t>46 906,94</t>
  </si>
  <si>
    <t>53 248,2</t>
  </si>
  <si>
    <t>50 973,9</t>
  </si>
  <si>
    <t>42 316,3</t>
  </si>
  <si>
    <t>47 714,5</t>
  </si>
  <si>
    <t>59 754,7</t>
  </si>
  <si>
    <t>42 180,6</t>
  </si>
  <si>
    <t>51 433,2</t>
  </si>
  <si>
    <t>53 455,3</t>
  </si>
  <si>
    <t>52 265,6</t>
  </si>
  <si>
    <t>63 437,7</t>
  </si>
  <si>
    <t>49 328,7</t>
  </si>
  <si>
    <t>49 724,7</t>
  </si>
  <si>
    <t>58 207,8</t>
  </si>
  <si>
    <t>58 453,9</t>
  </si>
  <si>
    <t>49 513,9</t>
  </si>
  <si>
    <t>59 330,5</t>
  </si>
  <si>
    <t>68 740,7</t>
  </si>
  <si>
    <t>49 696,3</t>
  </si>
  <si>
    <t>57 413,9</t>
  </si>
  <si>
    <t>57 257,7</t>
  </si>
  <si>
    <t>57 671,3</t>
  </si>
  <si>
    <t>71 641,2</t>
  </si>
  <si>
    <t>57 863,1</t>
  </si>
  <si>
    <t>72 720,9</t>
  </si>
  <si>
    <t>54 059</t>
  </si>
  <si>
    <t>60 112,1</t>
  </si>
  <si>
    <t>58 352,4</t>
  </si>
  <si>
    <t>62 156,4</t>
  </si>
  <si>
    <t>54 965,2</t>
  </si>
  <si>
    <t>59 392,8</t>
  </si>
  <si>
    <t>62 667,5</t>
  </si>
  <si>
    <t>79 037,2</t>
  </si>
  <si>
    <t>73 588,2</t>
  </si>
  <si>
    <t>63 353,5</t>
  </si>
  <si>
    <t>65 368,2</t>
  </si>
  <si>
    <t>68 437</t>
  </si>
  <si>
    <t>69 826,4</t>
  </si>
  <si>
    <t>69 520,7</t>
  </si>
  <si>
    <t>69 664,5</t>
  </si>
  <si>
    <t>79 346,3</t>
  </si>
  <si>
    <t>73 923,6</t>
  </si>
  <si>
    <t>76 723,5</t>
  </si>
  <si>
    <t>79 997,5</t>
  </si>
  <si>
    <t>27 772,15</t>
  </si>
  <si>
    <t>28 517,12</t>
  </si>
  <si>
    <t>31 160,71</t>
  </si>
  <si>
    <t>31 475,24</t>
  </si>
  <si>
    <t>33 160,31</t>
  </si>
  <si>
    <t>32 740,66</t>
  </si>
  <si>
    <t>33 209,75</t>
  </si>
  <si>
    <t>34 939,67</t>
  </si>
  <si>
    <t>33 996,03</t>
  </si>
  <si>
    <t>33 772</t>
  </si>
  <si>
    <t>34 963</t>
  </si>
  <si>
    <t>40 254</t>
  </si>
  <si>
    <t>31 574,45</t>
  </si>
  <si>
    <t>32 701,84</t>
  </si>
  <si>
    <t>34 332,21</t>
  </si>
  <si>
    <t>35 751,05</t>
  </si>
  <si>
    <t>35 398,91</t>
  </si>
  <si>
    <t>36 607,49</t>
  </si>
  <si>
    <t>37 285,61</t>
  </si>
  <si>
    <t>38 919,75</t>
  </si>
  <si>
    <t>37 244,28</t>
  </si>
  <si>
    <t>37 543,75</t>
  </si>
  <si>
    <t>39 412,96</t>
  </si>
  <si>
    <t>41 329,42</t>
  </si>
  <si>
    <t>35 238,1</t>
  </si>
  <si>
    <t>37 234,3</t>
  </si>
  <si>
    <t>39 659,12</t>
  </si>
  <si>
    <t>41 741,48</t>
  </si>
  <si>
    <t>41 923,63</t>
  </si>
  <si>
    <t>41 231,68</t>
  </si>
  <si>
    <t>43 062,84</t>
  </si>
  <si>
    <t>43 051,81</t>
  </si>
  <si>
    <t>41 955,57</t>
  </si>
  <si>
    <t>43 070,61</t>
  </si>
  <si>
    <t>42 279,66</t>
  </si>
  <si>
    <t>44 961,95</t>
  </si>
  <si>
    <t>41 324,22</t>
  </si>
  <si>
    <t>43 573,21</t>
  </si>
  <si>
    <t>44 962</t>
  </si>
  <si>
    <t>42 897,9</t>
  </si>
  <si>
    <t>42 240,5</t>
  </si>
  <si>
    <t>44 845,1</t>
  </si>
  <si>
    <t>45 722,4</t>
  </si>
  <si>
    <t>46 790,8</t>
  </si>
  <si>
    <t>45 195,7</t>
  </si>
  <si>
    <t>44 305,5</t>
  </si>
  <si>
    <t>44 992,2</t>
  </si>
  <si>
    <t>49 071,1</t>
  </si>
  <si>
    <t>43 294,6</t>
  </si>
  <si>
    <t>43 903,7</t>
  </si>
  <si>
    <t>49 661,4</t>
  </si>
  <si>
    <t>49 545</t>
  </si>
  <si>
    <t>48 497,4</t>
  </si>
  <si>
    <t>49 655,7</t>
  </si>
  <si>
    <t>51 414,4</t>
  </si>
  <si>
    <t>52 865,6</t>
  </si>
  <si>
    <t>52 099</t>
  </si>
  <si>
    <t>52 291,8</t>
  </si>
  <si>
    <t>54 966,7</t>
  </si>
  <si>
    <t>60 893,8</t>
  </si>
  <si>
    <t>52 564,1</t>
  </si>
  <si>
    <t>56 072,1</t>
  </si>
  <si>
    <t>58 289,5</t>
  </si>
  <si>
    <t>56 813,5</t>
  </si>
  <si>
    <t>51 423,1</t>
  </si>
  <si>
    <t>58 465,5</t>
  </si>
  <si>
    <t>56 410,5</t>
  </si>
  <si>
    <t>60 047,8</t>
  </si>
  <si>
    <t>58 829,2</t>
  </si>
  <si>
    <t>58 680</t>
  </si>
  <si>
    <t>63 876,8</t>
  </si>
  <si>
    <t>70 214,4</t>
  </si>
  <si>
    <t>60 681,2</t>
  </si>
  <si>
    <t>62 052,6</t>
  </si>
  <si>
    <t>68 555,7</t>
  </si>
  <si>
    <t>69 174,3</t>
  </si>
  <si>
    <t>69 334</t>
  </si>
  <si>
    <t>73 283</t>
  </si>
  <si>
    <t>73 765,1</t>
  </si>
  <si>
    <t>77 301</t>
  </si>
  <si>
    <t>74 609,8</t>
  </si>
  <si>
    <t>75 772,3</t>
  </si>
  <si>
    <t>28 876,17</t>
  </si>
  <si>
    <t>32 540,36</t>
  </si>
  <si>
    <t>32 606,28</t>
  </si>
  <si>
    <t>33 129,15</t>
  </si>
  <si>
    <t>31 459,82</t>
  </si>
  <si>
    <t>33 701,55</t>
  </si>
  <si>
    <t>32 059,11</t>
  </si>
  <si>
    <t>33 256,4</t>
  </si>
  <si>
    <t>35 336</t>
  </si>
  <si>
    <t>33 996</t>
  </si>
  <si>
    <t>38 817</t>
  </si>
  <si>
    <t>31 099,87</t>
  </si>
  <si>
    <t>32 860,16</t>
  </si>
  <si>
    <t>35 778,44</t>
  </si>
  <si>
    <t>35 090,6</t>
  </si>
  <si>
    <t>33 452,88</t>
  </si>
  <si>
    <t>34 631,22</t>
  </si>
  <si>
    <t>38 095,3</t>
  </si>
  <si>
    <t>34 610,11</t>
  </si>
  <si>
    <t>35 408,45</t>
  </si>
  <si>
    <t>36 451,27</t>
  </si>
  <si>
    <t>35 918,67</t>
  </si>
  <si>
    <t>38 850,6</t>
  </si>
  <si>
    <t>33 527,48</t>
  </si>
  <si>
    <t>35 031,07</t>
  </si>
  <si>
    <t>40 561,23</t>
  </si>
  <si>
    <t>39 183,51</t>
  </si>
  <si>
    <t>36 733,51</t>
  </si>
  <si>
    <t>39 881,59</t>
  </si>
  <si>
    <t>42 902,03</t>
  </si>
  <si>
    <t>36 465,61</t>
  </si>
  <si>
    <t>38 081,73</t>
  </si>
  <si>
    <t>40 022,49</t>
  </si>
  <si>
    <t>38 692,77</t>
  </si>
  <si>
    <t>43 190,35</t>
  </si>
  <si>
    <t>35 891,14</t>
  </si>
  <si>
    <t>37 886,03</t>
  </si>
  <si>
    <t>44 473,7</t>
  </si>
  <si>
    <t>36 814</t>
  </si>
  <si>
    <t>32 477,3</t>
  </si>
  <si>
    <t>37 342,3</t>
  </si>
  <si>
    <t>42 458</t>
  </si>
  <si>
    <t>37 245,5</t>
  </si>
  <si>
    <t>42 000,9</t>
  </si>
  <si>
    <t>42 934,7</t>
  </si>
  <si>
    <t>47 697,4</t>
  </si>
  <si>
    <t>39 801,2</t>
  </si>
  <si>
    <t>42 582,9</t>
  </si>
  <si>
    <t>51 390,8</t>
  </si>
  <si>
    <t>46 983,8</t>
  </si>
  <si>
    <t>43 717</t>
  </si>
  <si>
    <t>47 410,2</t>
  </si>
  <si>
    <t>51 106,1</t>
  </si>
  <si>
    <t>41 607,8</t>
  </si>
  <si>
    <t>46 437,5</t>
  </si>
  <si>
    <t>45 816,4</t>
  </si>
  <si>
    <t>47 183,7</t>
  </si>
  <si>
    <t>55 971,8</t>
  </si>
  <si>
    <t>46 302,2</t>
  </si>
  <si>
    <t>48 522,3</t>
  </si>
  <si>
    <t>54 059,2</t>
  </si>
  <si>
    <t>46 502,4</t>
  </si>
  <si>
    <t>42 557,2</t>
  </si>
  <si>
    <t>47 013,6</t>
  </si>
  <si>
    <t>48 605,6</t>
  </si>
  <si>
    <t>47 249,8</t>
  </si>
  <si>
    <t>51 876,4</t>
  </si>
  <si>
    <t>50 315,8</t>
  </si>
  <si>
    <t>57 130,8</t>
  </si>
  <si>
    <t>61 056,5</t>
  </si>
  <si>
    <t>49 703,9</t>
  </si>
  <si>
    <t>55 225,9</t>
  </si>
  <si>
    <t>58 428,4</t>
  </si>
  <si>
    <t>62 246,9</t>
  </si>
  <si>
    <t>59 322,9</t>
  </si>
  <si>
    <t>62 758</t>
  </si>
  <si>
    <t>66 646,9</t>
  </si>
  <si>
    <t>65 345</t>
  </si>
  <si>
    <t>66 550,2</t>
  </si>
  <si>
    <t>68 183,9</t>
  </si>
  <si>
    <t>41 585,78</t>
  </si>
  <si>
    <t>40 610,73</t>
  </si>
  <si>
    <t>44 104,2</t>
  </si>
  <si>
    <t>43 972,12</t>
  </si>
  <si>
    <t>44 408,27</t>
  </si>
  <si>
    <t>46 476,89</t>
  </si>
  <si>
    <t>45 762,54</t>
  </si>
  <si>
    <t>44 070,45</t>
  </si>
  <si>
    <t>43 366,63</t>
  </si>
  <si>
    <t>44 141</t>
  </si>
  <si>
    <t>44 951</t>
  </si>
  <si>
    <t>52 483</t>
  </si>
  <si>
    <t>44 773,3</t>
  </si>
  <si>
    <t>44 902,88</t>
  </si>
  <si>
    <t>45 528,38</t>
  </si>
  <si>
    <t>47 711,66</t>
  </si>
  <si>
    <t>47 633,06</t>
  </si>
  <si>
    <t>48 448,98</t>
  </si>
  <si>
    <t>49 521,04</t>
  </si>
  <si>
    <t>47 286,35</t>
  </si>
  <si>
    <t>46 024,39</t>
  </si>
  <si>
    <t>48 308,52</t>
  </si>
  <si>
    <t>48 732,96</t>
  </si>
  <si>
    <t>56 311,37</t>
  </si>
  <si>
    <t>47 771,79</t>
  </si>
  <si>
    <t>47 689,89</t>
  </si>
  <si>
    <t>49 053,85</t>
  </si>
  <si>
    <t>51 658,02</t>
  </si>
  <si>
    <t>51 371,4</t>
  </si>
  <si>
    <t>51 438,32</t>
  </si>
  <si>
    <t>53 598,33</t>
  </si>
  <si>
    <t>52 508,94</t>
  </si>
  <si>
    <t>49 792,68</t>
  </si>
  <si>
    <t>52 531,86</t>
  </si>
  <si>
    <t>51 633,96</t>
  </si>
  <si>
    <t>60 242,03</t>
  </si>
  <si>
    <t>51 254,43</t>
  </si>
  <si>
    <t>51 407,43</t>
  </si>
  <si>
    <t>52 504,2</t>
  </si>
  <si>
    <t>50 608,6</t>
  </si>
  <si>
    <t>50 923,4</t>
  </si>
  <si>
    <t>52 691,1</t>
  </si>
  <si>
    <t>55 772,3</t>
  </si>
  <si>
    <t>52 693,6</t>
  </si>
  <si>
    <t>52 901,7</t>
  </si>
  <si>
    <t>53 507,5</t>
  </si>
  <si>
    <t>52 459,7</t>
  </si>
  <si>
    <t>63 791,9</t>
  </si>
  <si>
    <t>53 510</t>
  </si>
  <si>
    <t>53 825,1</t>
  </si>
  <si>
    <t>57 648,9</t>
  </si>
  <si>
    <t>60 195,4</t>
  </si>
  <si>
    <t>59 194,4</t>
  </si>
  <si>
    <t>61 861,9</t>
  </si>
  <si>
    <t>59 374,2</t>
  </si>
  <si>
    <t>59 203,1</t>
  </si>
  <si>
    <t>59 252,8</t>
  </si>
  <si>
    <t>60 553</t>
  </si>
  <si>
    <t>72 030</t>
  </si>
  <si>
    <t>60 590,8</t>
  </si>
  <si>
    <t>58 124,4</t>
  </si>
  <si>
    <t>65 448,8</t>
  </si>
  <si>
    <t>66 057,3</t>
  </si>
  <si>
    <t>67 370,4</t>
  </si>
  <si>
    <t>67 609,6</t>
  </si>
  <si>
    <t>69 538,2</t>
  </si>
  <si>
    <t>67 933</t>
  </si>
  <si>
    <t>68 107,7</t>
  </si>
  <si>
    <t>70 055,1</t>
  </si>
  <si>
    <t>73 019,1</t>
  </si>
  <si>
    <t>83 074,2</t>
  </si>
  <si>
    <t>73 867,7</t>
  </si>
  <si>
    <t>71 919,8</t>
  </si>
  <si>
    <t>79 490,5</t>
  </si>
  <si>
    <t>79 199,2</t>
  </si>
  <si>
    <t>82 011</t>
  </si>
  <si>
    <t>83 426,3</t>
  </si>
  <si>
    <t>85 387,5</t>
  </si>
  <si>
    <t>84 897,2</t>
  </si>
  <si>
    <t>81 970,9</t>
  </si>
  <si>
    <t>85 942</t>
  </si>
  <si>
    <t>34 724,72</t>
  </si>
  <si>
    <t>34 602,38</t>
  </si>
  <si>
    <t>38 942,58</t>
  </si>
  <si>
    <t>37 672,39</t>
  </si>
  <si>
    <t>37 913,53</t>
  </si>
  <si>
    <t>37 853,72</t>
  </si>
  <si>
    <t>40 670,45</t>
  </si>
  <si>
    <t>36 622,2</t>
  </si>
  <si>
    <t>37 322,84</t>
  </si>
  <si>
    <t>38 831</t>
  </si>
  <si>
    <t>38 760</t>
  </si>
  <si>
    <t>41 516</t>
  </si>
  <si>
    <t>39 035,99</t>
  </si>
  <si>
    <t>40 146,83</t>
  </si>
  <si>
    <t>40 368,36</t>
  </si>
  <si>
    <t>41 870,67</t>
  </si>
  <si>
    <t>41 763,38</t>
  </si>
  <si>
    <t>42 796,48</t>
  </si>
  <si>
    <t>44 930</t>
  </si>
  <si>
    <t>41 183,14</t>
  </si>
  <si>
    <t>40 393,13</t>
  </si>
  <si>
    <t>42 841,33</t>
  </si>
  <si>
    <t>42 299,95</t>
  </si>
  <si>
    <t>44 978,12</t>
  </si>
  <si>
    <t>41 472,63</t>
  </si>
  <si>
    <t>42 744,89</t>
  </si>
  <si>
    <t>42 600,83</t>
  </si>
  <si>
    <t>45 812,43</t>
  </si>
  <si>
    <t>45 488,59</t>
  </si>
  <si>
    <t>43 985,06</t>
  </si>
  <si>
    <t>46 304,24</t>
  </si>
  <si>
    <t>45 474,11</t>
  </si>
  <si>
    <t>43 439,01</t>
  </si>
  <si>
    <t>45 558,47</t>
  </si>
  <si>
    <t>44 901,76</t>
  </si>
  <si>
    <t>48 170,5</t>
  </si>
  <si>
    <t>44 743,59</t>
  </si>
  <si>
    <t>45 799,11</t>
  </si>
  <si>
    <t>45 329,1</t>
  </si>
  <si>
    <t>43 271,8</t>
  </si>
  <si>
    <t>43 498,4</t>
  </si>
  <si>
    <t>44 584,2</t>
  </si>
  <si>
    <t>46 960,5</t>
  </si>
  <si>
    <t>45 272,2</t>
  </si>
  <si>
    <t>44 944,6</t>
  </si>
  <si>
    <t>45 862,7</t>
  </si>
  <si>
    <t>44 942,4</t>
  </si>
  <si>
    <t>50 114,6</t>
  </si>
  <si>
    <t>44 761,6</t>
  </si>
  <si>
    <t>46 599,6</t>
  </si>
  <si>
    <t>49 059,2</t>
  </si>
  <si>
    <t>51 488,8</t>
  </si>
  <si>
    <t>49 880,4</t>
  </si>
  <si>
    <t>50 756,3</t>
  </si>
  <si>
    <t>51 751</t>
  </si>
  <si>
    <t>50 794,9</t>
  </si>
  <si>
    <t>50 031,4</t>
  </si>
  <si>
    <t>50 481,7</t>
  </si>
  <si>
    <t>51 024,6</t>
  </si>
  <si>
    <t>55 461,2</t>
  </si>
  <si>
    <t>50 831,9</t>
  </si>
  <si>
    <t>49 686</t>
  </si>
  <si>
    <t>56 046,6</t>
  </si>
  <si>
    <t>54 136,9</t>
  </si>
  <si>
    <t>53 859,5</t>
  </si>
  <si>
    <t>53 765,3</t>
  </si>
  <si>
    <t>55 878,3</t>
  </si>
  <si>
    <t>55 407,3</t>
  </si>
  <si>
    <t>54 650,4</t>
  </si>
  <si>
    <t>56 839,2</t>
  </si>
  <si>
    <t>59 375,6</t>
  </si>
  <si>
    <t>63 145,5</t>
  </si>
  <si>
    <t>61 474,6</t>
  </si>
  <si>
    <t>62 144,2</t>
  </si>
  <si>
    <t>69 014</t>
  </si>
  <si>
    <t>67 775,4</t>
  </si>
  <si>
    <t>70 672</t>
  </si>
  <si>
    <t>70 391,7</t>
  </si>
  <si>
    <t>74 186,8</t>
  </si>
  <si>
    <t>73 689,5</t>
  </si>
  <si>
    <t>70 506,2</t>
  </si>
  <si>
    <t>74 131,1</t>
  </si>
  <si>
    <t>46 032,47</t>
  </si>
  <si>
    <t>45 990,23</t>
  </si>
  <si>
    <t>45 785,12</t>
  </si>
  <si>
    <t>47 964,74</t>
  </si>
  <si>
    <t>48 578,27</t>
  </si>
  <si>
    <t>47 783,96</t>
  </si>
  <si>
    <t>49 881,88</t>
  </si>
  <si>
    <t>51 826,46</t>
  </si>
  <si>
    <t>50 102,99</t>
  </si>
  <si>
    <t>51 859,04</t>
  </si>
  <si>
    <t>53 564,62</t>
  </si>
  <si>
    <t>52 537,55</t>
  </si>
  <si>
    <t>50 392,02</t>
  </si>
  <si>
    <t>52 611,11</t>
  </si>
  <si>
    <t>52 593,19</t>
  </si>
  <si>
    <t>65 157,5</t>
  </si>
  <si>
    <t>51 455,97</t>
  </si>
  <si>
    <t>50 957,04</t>
  </si>
  <si>
    <t>52 833,3</t>
  </si>
  <si>
    <t>50 791,1</t>
  </si>
  <si>
    <t>49 335</t>
  </si>
  <si>
    <t>52 688,1</t>
  </si>
  <si>
    <t>55 742</t>
  </si>
  <si>
    <t>52 899,9</t>
  </si>
  <si>
    <t>52 900,7</t>
  </si>
  <si>
    <t>53 659,4</t>
  </si>
  <si>
    <t>53 138,7</t>
  </si>
  <si>
    <t>69 040,2</t>
  </si>
  <si>
    <t>54 257,1</t>
  </si>
  <si>
    <t>53 768,2</t>
  </si>
  <si>
    <t>58 338,6</t>
  </si>
  <si>
    <t>60 169,9</t>
  </si>
  <si>
    <t>59 333,8</t>
  </si>
  <si>
    <t>60 776,6</t>
  </si>
  <si>
    <t>62 862</t>
  </si>
  <si>
    <t>59 796,8</t>
  </si>
  <si>
    <t>60 520,5</t>
  </si>
  <si>
    <t>59 804,7</t>
  </si>
  <si>
    <t>61 638,6</t>
  </si>
  <si>
    <t>77 976,9</t>
  </si>
  <si>
    <t>62 827,4</t>
  </si>
  <si>
    <t>59 233,8</t>
  </si>
  <si>
    <t>67 107,3</t>
  </si>
  <si>
    <t>68 374,4</t>
  </si>
  <si>
    <t>69 741,6</t>
  </si>
  <si>
    <t>70 070,8</t>
  </si>
  <si>
    <t>71 305,8</t>
  </si>
  <si>
    <t>70 344,5</t>
  </si>
  <si>
    <t>70 666,2</t>
  </si>
  <si>
    <t>72 709,2</t>
  </si>
  <si>
    <t>75 084,7</t>
  </si>
  <si>
    <t>89 888,6</t>
  </si>
  <si>
    <t>77 406,2</t>
  </si>
  <si>
    <t>73 096,8</t>
  </si>
  <si>
    <t>82 088,3</t>
  </si>
  <si>
    <t>80 132,5</t>
  </si>
  <si>
    <t>82 923</t>
  </si>
  <si>
    <t>85 006,9</t>
  </si>
  <si>
    <t>87 419,1</t>
  </si>
  <si>
    <t>87 015,2</t>
  </si>
  <si>
    <t>84 939,5</t>
  </si>
  <si>
    <t>90 429,3</t>
  </si>
  <si>
    <t>27 102,49</t>
  </si>
  <si>
    <t>26 193,66</t>
  </si>
  <si>
    <t>28 981,72</t>
  </si>
  <si>
    <t>28 201,66</t>
  </si>
  <si>
    <t>26 255,02</t>
  </si>
  <si>
    <t>27 260,94</t>
  </si>
  <si>
    <t>26 725,88</t>
  </si>
  <si>
    <t>24 893,2</t>
  </si>
  <si>
    <t>25 992,78</t>
  </si>
  <si>
    <t>27 394</t>
  </si>
  <si>
    <t>28 290</t>
  </si>
  <si>
    <t>30 815</t>
  </si>
  <si>
    <t>21 159,59</t>
  </si>
  <si>
    <t>21 320,38</t>
  </si>
  <si>
    <t>21 537,56</t>
  </si>
  <si>
    <t>24 456,85</t>
  </si>
  <si>
    <t>23 134,32</t>
  </si>
  <si>
    <t>23 253,11</t>
  </si>
  <si>
    <t>21 987,46</t>
  </si>
  <si>
    <t>21 619,14</t>
  </si>
  <si>
    <t>22 453,68</t>
  </si>
  <si>
    <t>21 859,88</t>
  </si>
  <si>
    <t>22 582,33</t>
  </si>
  <si>
    <t>24 927,88</t>
  </si>
  <si>
    <t>22 736,07</t>
  </si>
  <si>
    <t>24 598,61</t>
  </si>
  <si>
    <t>30 706,35</t>
  </si>
  <si>
    <t>24 233,46</t>
  </si>
  <si>
    <t>24 602,24</t>
  </si>
  <si>
    <t>24 825,79</t>
  </si>
  <si>
    <t>26 446,09</t>
  </si>
  <si>
    <t>22 226,18</t>
  </si>
  <si>
    <t>22 325,63</t>
  </si>
  <si>
    <t>24 558,74</t>
  </si>
  <si>
    <t>24 255,54</t>
  </si>
  <si>
    <t>26 943,77</t>
  </si>
  <si>
    <t>28 697,93</t>
  </si>
  <si>
    <t>27 996,65</t>
  </si>
  <si>
    <t>27 861,1</t>
  </si>
  <si>
    <t>25 909,6</t>
  </si>
  <si>
    <t>25 309,6</t>
  </si>
  <si>
    <t>27 582,8</t>
  </si>
  <si>
    <t>32 790,1</t>
  </si>
  <si>
    <t>27 236</t>
  </si>
  <si>
    <t>29 061,7</t>
  </si>
  <si>
    <t>30 311,2</t>
  </si>
  <si>
    <t>31 431,4</t>
  </si>
  <si>
    <t>38 888,8</t>
  </si>
  <si>
    <t>31 015,8</t>
  </si>
  <si>
    <t>30 268,9</t>
  </si>
  <si>
    <t>31 338,6</t>
  </si>
  <si>
    <t>33 541,1</t>
  </si>
  <si>
    <t>31 690,7</t>
  </si>
  <si>
    <t>31 892,6</t>
  </si>
  <si>
    <t>33 484,2</t>
  </si>
  <si>
    <t>34 042,1</t>
  </si>
  <si>
    <t>34 370,6</t>
  </si>
  <si>
    <t>35 183,3</t>
  </si>
  <si>
    <t>37 103,1</t>
  </si>
  <si>
    <t>42 158,4</t>
  </si>
  <si>
    <t>35 805,3</t>
  </si>
  <si>
    <t>37 674,7</t>
  </si>
  <si>
    <t>39 184,3</t>
  </si>
  <si>
    <t>39 773,2</t>
  </si>
  <si>
    <t>37 885,3</t>
  </si>
  <si>
    <t>41 230</t>
  </si>
  <si>
    <t>43 114,6</t>
  </si>
  <si>
    <t>36 010</t>
  </si>
  <si>
    <t>39 809,8</t>
  </si>
  <si>
    <t>42 425,6</t>
  </si>
  <si>
    <t>42 529,3</t>
  </si>
  <si>
    <t>48 437,6</t>
  </si>
  <si>
    <t>40 907,2</t>
  </si>
  <si>
    <t>44 424,3</t>
  </si>
  <si>
    <t>51 268,6</t>
  </si>
  <si>
    <t>57 477,5</t>
  </si>
  <si>
    <t>54 847</t>
  </si>
  <si>
    <t>57 458</t>
  </si>
  <si>
    <t>46 583,5</t>
  </si>
  <si>
    <t>47 968,9</t>
  </si>
  <si>
    <t>47 582,3</t>
  </si>
  <si>
    <t>50 343,6</t>
  </si>
  <si>
    <t>18 734,67</t>
  </si>
  <si>
    <t>18 972,46</t>
  </si>
  <si>
    <t>21 634,19</t>
  </si>
  <si>
    <t>21 358,45</t>
  </si>
  <si>
    <t>22 395,07</t>
  </si>
  <si>
    <t>23 717,71</t>
  </si>
  <si>
    <t>21 985,47</t>
  </si>
  <si>
    <t>22 433,48</t>
  </si>
  <si>
    <t>21 913,73</t>
  </si>
  <si>
    <t>22 490</t>
  </si>
  <si>
    <t>22 748</t>
  </si>
  <si>
    <t>24 482</t>
  </si>
  <si>
    <t>20 760,28</t>
  </si>
  <si>
    <t>21 032,77</t>
  </si>
  <si>
    <t>21 935,32</t>
  </si>
  <si>
    <t>22 040,36</t>
  </si>
  <si>
    <t>21 199,63</t>
  </si>
  <si>
    <t>23 417,2</t>
  </si>
  <si>
    <t>23 881,21</t>
  </si>
  <si>
    <t>23 964,72</t>
  </si>
  <si>
    <t>23 459,76</t>
  </si>
  <si>
    <t>24 665,74</t>
  </si>
  <si>
    <t>24 708,87</t>
  </si>
  <si>
    <t>25 249,19</t>
  </si>
  <si>
    <t>25 364</t>
  </si>
  <si>
    <t>24 583,29</t>
  </si>
  <si>
    <t>24 881,99</t>
  </si>
  <si>
    <t>26 654,99</t>
  </si>
  <si>
    <t>24 884,82</t>
  </si>
  <si>
    <t>26 118,71</t>
  </si>
  <si>
    <t>26 499,5</t>
  </si>
  <si>
    <t>27 968,74</t>
  </si>
  <si>
    <t>26 672,83</t>
  </si>
  <si>
    <t>28 112,21</t>
  </si>
  <si>
    <t>28 539,5</t>
  </si>
  <si>
    <t>29 808,41</t>
  </si>
  <si>
    <t>27 851,78</t>
  </si>
  <si>
    <t>28 402,61</t>
  </si>
  <si>
    <t>28 101,7</t>
  </si>
  <si>
    <t>21 959,4</t>
  </si>
  <si>
    <t>23 989,4</t>
  </si>
  <si>
    <t>29 776,3</t>
  </si>
  <si>
    <t>28 459,9</t>
  </si>
  <si>
    <t>29 154,3</t>
  </si>
  <si>
    <t>29 360,3</t>
  </si>
  <si>
    <t>29 790,5</t>
  </si>
  <si>
    <t>29 908,7</t>
  </si>
  <si>
    <t>35 030,1</t>
  </si>
  <si>
    <t>29 215,2</t>
  </si>
  <si>
    <t>29 427,8</t>
  </si>
  <si>
    <t>31 335,1</t>
  </si>
  <si>
    <t>32 590,6</t>
  </si>
  <si>
    <t>30 630</t>
  </si>
  <si>
    <t>32 456,5</t>
  </si>
  <si>
    <t>33 055,7</t>
  </si>
  <si>
    <t>32 320,8</t>
  </si>
  <si>
    <t>32 677,2</t>
  </si>
  <si>
    <t>33 090</t>
  </si>
  <si>
    <t>33 162,8</t>
  </si>
  <si>
    <t>36 604,1</t>
  </si>
  <si>
    <t>33 391,6</t>
  </si>
  <si>
    <t>33 784,4</t>
  </si>
  <si>
    <t>36 012,7</t>
  </si>
  <si>
    <t>36 313</t>
  </si>
  <si>
    <t>32 339,4</t>
  </si>
  <si>
    <t>36 412,8</t>
  </si>
  <si>
    <t>36 237,7</t>
  </si>
  <si>
    <t>35 874,6</t>
  </si>
  <si>
    <t>36 110</t>
  </si>
  <si>
    <t>36 880,2</t>
  </si>
  <si>
    <t>37 922,3</t>
  </si>
  <si>
    <t>40 991,5</t>
  </si>
  <si>
    <t>37 377,7</t>
  </si>
  <si>
    <t>37 150,7</t>
  </si>
  <si>
    <t>38 791,4</t>
  </si>
  <si>
    <t>40 492,4</t>
  </si>
  <si>
    <t>42 777,2</t>
  </si>
  <si>
    <t>42 583</t>
  </si>
  <si>
    <t>44 376,9</t>
  </si>
  <si>
    <t>44 259,8</t>
  </si>
  <si>
    <t>46 645,2</t>
  </si>
  <si>
    <t>21 377,53</t>
  </si>
  <si>
    <t>21 986,24</t>
  </si>
  <si>
    <t>22 404,01</t>
  </si>
  <si>
    <t>21 884,55</t>
  </si>
  <si>
    <t>20 761,54</t>
  </si>
  <si>
    <t>21 034,08</t>
  </si>
  <si>
    <t>21 936,72</t>
  </si>
  <si>
    <t>27 131,71</t>
  </si>
  <si>
    <t>32 553,24</t>
  </si>
  <si>
    <t>29 908,87</t>
  </si>
  <si>
    <t>28 942,58</t>
  </si>
  <si>
    <t>29 278,52</t>
  </si>
  <si>
    <t>30 880,15</t>
  </si>
  <si>
    <t>29 149,5</t>
  </si>
  <si>
    <t>28 492,61</t>
  </si>
  <si>
    <t>28 445,16</t>
  </si>
  <si>
    <t>29 334</t>
  </si>
  <si>
    <t>29 004</t>
  </si>
  <si>
    <t>33 724</t>
  </si>
  <si>
    <t>28 192,08</t>
  </si>
  <si>
    <t>29 491,83</t>
  </si>
  <si>
    <t>32 880,67</t>
  </si>
  <si>
    <t>30 166,25</t>
  </si>
  <si>
    <t>30 121,73</t>
  </si>
  <si>
    <t>31 206,63</t>
  </si>
  <si>
    <t>31 536,86</t>
  </si>
  <si>
    <t>31 430,6</t>
  </si>
  <si>
    <t>30 735,25</t>
  </si>
  <si>
    <t>31 126,84</t>
  </si>
  <si>
    <t>30 845,42</t>
  </si>
  <si>
    <t>36 409,15</t>
  </si>
  <si>
    <t>30 100,74</t>
  </si>
  <si>
    <t>32 340,07</t>
  </si>
  <si>
    <t>38 479,93</t>
  </si>
  <si>
    <t>35 954,44</t>
  </si>
  <si>
    <t>33 135,77</t>
  </si>
  <si>
    <t>36 584,42</t>
  </si>
  <si>
    <t>36 013,6</t>
  </si>
  <si>
    <t>35 092,58</t>
  </si>
  <si>
    <t>34 278,52</t>
  </si>
  <si>
    <t>37 471,73</t>
  </si>
  <si>
    <t>37 560,64</t>
  </si>
  <si>
    <t>41 648,48</t>
  </si>
  <si>
    <t>37 206,64</t>
  </si>
  <si>
    <t>37 574,69</t>
  </si>
  <si>
    <t>43 221,7</t>
  </si>
  <si>
    <t>34 219,2</t>
  </si>
  <si>
    <t>35 162,4</t>
  </si>
  <si>
    <t>38 197,5</t>
  </si>
  <si>
    <t>39 333,6</t>
  </si>
  <si>
    <t>36 868,9</t>
  </si>
  <si>
    <t>38 027,5</t>
  </si>
  <si>
    <t>39 602,9</t>
  </si>
  <si>
    <t>40 948,4</t>
  </si>
  <si>
    <t>46 784,6</t>
  </si>
  <si>
    <t>38 055,3</t>
  </si>
  <si>
    <t>40 292</t>
  </si>
  <si>
    <t>50 574,7</t>
  </si>
  <si>
    <t>44 846</t>
  </si>
  <si>
    <t>43 876,4</t>
  </si>
  <si>
    <t>44 424,7</t>
  </si>
  <si>
    <t>45 262,1</t>
  </si>
  <si>
    <t>40 402,2</t>
  </si>
  <si>
    <t>41 794,4</t>
  </si>
  <si>
    <t>41 823,6</t>
  </si>
  <si>
    <t>43 032,5</t>
  </si>
  <si>
    <t>51 765,6</t>
  </si>
  <si>
    <t>40 009,8</t>
  </si>
  <si>
    <t>41 549,7</t>
  </si>
  <si>
    <t>51 070,7</t>
  </si>
  <si>
    <t>49 319,3</t>
  </si>
  <si>
    <t>47 788</t>
  </si>
  <si>
    <t>48 862</t>
  </si>
  <si>
    <t>48 416</t>
  </si>
  <si>
    <t>46 592,3</t>
  </si>
  <si>
    <t>48 344,3</t>
  </si>
  <si>
    <t>48 280,9</t>
  </si>
  <si>
    <t>49 384,2</t>
  </si>
  <si>
    <t>56 974,4</t>
  </si>
  <si>
    <t>50 094,2</t>
  </si>
  <si>
    <t>51 052,4</t>
  </si>
  <si>
    <t>59 530,7</t>
  </si>
  <si>
    <t>54 718,9</t>
  </si>
  <si>
    <t>54 372,1</t>
  </si>
  <si>
    <t>56 832,2</t>
  </si>
  <si>
    <t>56 611,9</t>
  </si>
  <si>
    <t>55 833,3</t>
  </si>
  <si>
    <t>54 663,4</t>
  </si>
  <si>
    <t>57 726</t>
  </si>
  <si>
    <t>25 211,13</t>
  </si>
  <si>
    <t>30 509,95</t>
  </si>
  <si>
    <t>26 624,56</t>
  </si>
  <si>
    <t>27 116,38</t>
  </si>
  <si>
    <t>27 587,58</t>
  </si>
  <si>
    <t>29 549,47</t>
  </si>
  <si>
    <t>27 921,44</t>
  </si>
  <si>
    <t>28 132,99</t>
  </si>
  <si>
    <t>26 913,33</t>
  </si>
  <si>
    <t>28 079</t>
  </si>
  <si>
    <t>28 217</t>
  </si>
  <si>
    <t>32 117</t>
  </si>
  <si>
    <t>25 749,73</t>
  </si>
  <si>
    <t>34 505,01</t>
  </si>
  <si>
    <t>32 795,46</t>
  </si>
  <si>
    <t>34 045,07</t>
  </si>
  <si>
    <t>33 695,84</t>
  </si>
  <si>
    <t>36 058,76</t>
  </si>
  <si>
    <t>36 393</t>
  </si>
  <si>
    <t>37 870,14</t>
  </si>
  <si>
    <t>36 235,95</t>
  </si>
  <si>
    <t>34 252,97</t>
  </si>
  <si>
    <t>32 394,92</t>
  </si>
  <si>
    <t>35 100,96</t>
  </si>
  <si>
    <t>31 483,03</t>
  </si>
  <si>
    <t>34 830,55</t>
  </si>
  <si>
    <t>39 024,08</t>
  </si>
  <si>
    <t>41 464,92</t>
  </si>
  <si>
    <t>32 579,41</t>
  </si>
  <si>
    <t>37 620,52</t>
  </si>
  <si>
    <t>37 563,52</t>
  </si>
  <si>
    <t>35 892,37</t>
  </si>
  <si>
    <t>35 057,68</t>
  </si>
  <si>
    <t>39 287,86</t>
  </si>
  <si>
    <t>39 585,84</t>
  </si>
  <si>
    <t>42 163,65</t>
  </si>
  <si>
    <t>39 825,82</t>
  </si>
  <si>
    <t>41 610,45</t>
  </si>
  <si>
    <t>37 937,2</t>
  </si>
  <si>
    <t>29 168</t>
  </si>
  <si>
    <t>27 730</t>
  </si>
  <si>
    <t>32 155,5</t>
  </si>
  <si>
    <t>34 541,4</t>
  </si>
  <si>
    <t>33 982,4</t>
  </si>
  <si>
    <t>37 684,5</t>
  </si>
  <si>
    <t>38 724</t>
  </si>
  <si>
    <t>37 208,9</t>
  </si>
  <si>
    <t>41 273,7</t>
  </si>
  <si>
    <t>39 982</t>
  </si>
  <si>
    <t>42 613,2</t>
  </si>
  <si>
    <t>43 450</t>
  </si>
  <si>
    <t>47 349,8</t>
  </si>
  <si>
    <t>46 975,1</t>
  </si>
  <si>
    <t>47 755,7</t>
  </si>
  <si>
    <t>49 846,1</t>
  </si>
  <si>
    <t>44 820,5</t>
  </si>
  <si>
    <t>45 949,9</t>
  </si>
  <si>
    <t>47 033,4</t>
  </si>
  <si>
    <t>44 899,7</t>
  </si>
  <si>
    <t>53 545,3</t>
  </si>
  <si>
    <t>41 326,9</t>
  </si>
  <si>
    <t>44 810,3</t>
  </si>
  <si>
    <t>48 706,1</t>
  </si>
  <si>
    <t>53 252,2</t>
  </si>
  <si>
    <t>48 416,4</t>
  </si>
  <si>
    <t>51 429,4</t>
  </si>
  <si>
    <t>54 124,6</t>
  </si>
  <si>
    <t>50 843,9</t>
  </si>
  <si>
    <t>54 072,9</t>
  </si>
  <si>
    <t>51 125,3</t>
  </si>
  <si>
    <t>52 327,4</t>
  </si>
  <si>
    <t>54 488,7</t>
  </si>
  <si>
    <t>51 856,2</t>
  </si>
  <si>
    <t>55 744,4</t>
  </si>
  <si>
    <t>58 618,9</t>
  </si>
  <si>
    <t>59 537,5</t>
  </si>
  <si>
    <t>64 746,8</t>
  </si>
  <si>
    <t>64 540,6</t>
  </si>
  <si>
    <t>62 711,4</t>
  </si>
  <si>
    <t>59 959,7</t>
  </si>
  <si>
    <t>60 177,9</t>
  </si>
  <si>
    <t>65 123,8</t>
  </si>
  <si>
    <t>17 221,91</t>
  </si>
  <si>
    <t>17 480,98</t>
  </si>
  <si>
    <t>16 866,99</t>
  </si>
  <si>
    <t>17 213,94</t>
  </si>
  <si>
    <t>17 201,68</t>
  </si>
  <si>
    <t>17 283,09</t>
  </si>
  <si>
    <t>17 304</t>
  </si>
  <si>
    <t>17 912</t>
  </si>
  <si>
    <t>18 310</t>
  </si>
  <si>
    <t>19 956,38</t>
  </si>
  <si>
    <t>20 352,63</t>
  </si>
  <si>
    <t>20 231,28</t>
  </si>
  <si>
    <t>19 699,71</t>
  </si>
  <si>
    <t>20 258,67</t>
  </si>
  <si>
    <t>20 428,35</t>
  </si>
  <si>
    <t>20 624,86</t>
  </si>
  <si>
    <t>20 554,8</t>
  </si>
  <si>
    <t>20 578,43</t>
  </si>
  <si>
    <t>20 797,34</t>
  </si>
  <si>
    <t>20 800,71</t>
  </si>
  <si>
    <t>20 833,79</t>
  </si>
  <si>
    <t>20 536,67</t>
  </si>
  <si>
    <t>27 901,15</t>
  </si>
  <si>
    <t>28 084,62</t>
  </si>
  <si>
    <t>27 827,96</t>
  </si>
  <si>
    <t>27 931,15</t>
  </si>
  <si>
    <t>27 897,54</t>
  </si>
  <si>
    <t>28 072,58</t>
  </si>
  <si>
    <t>28 480,06</t>
  </si>
  <si>
    <t>28 030,36</t>
  </si>
  <si>
    <t>28 276,28</t>
  </si>
  <si>
    <t>28 276,07</t>
  </si>
  <si>
    <t>29 892,57</t>
  </si>
  <si>
    <t>31 356,52</t>
  </si>
  <si>
    <t>21 802,68</t>
  </si>
  <si>
    <t>21 756,7</t>
  </si>
  <si>
    <t>21 622,6</t>
  </si>
  <si>
    <t>31 910,3</t>
  </si>
  <si>
    <t>31 752,7</t>
  </si>
  <si>
    <t>31 508,3</t>
  </si>
  <si>
    <t>31 576,9</t>
  </si>
  <si>
    <t>31 521,2</t>
  </si>
  <si>
    <t>34 423,2</t>
  </si>
  <si>
    <t>34 600,5</t>
  </si>
  <si>
    <t>34 844</t>
  </si>
  <si>
    <t>35 787,6</t>
  </si>
  <si>
    <t>39 723,9</t>
  </si>
  <si>
    <t>39 741,9</t>
  </si>
  <si>
    <t>38 708,4</t>
  </si>
  <si>
    <t>39 314,6</t>
  </si>
  <si>
    <t>39 162,5</t>
  </si>
  <si>
    <t>36 908,7</t>
  </si>
  <si>
    <t>36 412</t>
  </si>
  <si>
    <t>36 487,5</t>
  </si>
  <si>
    <t>37 989,9</t>
  </si>
  <si>
    <t>37 731,1</t>
  </si>
  <si>
    <t>39 529,2</t>
  </si>
  <si>
    <t>37 879,5</t>
  </si>
  <si>
    <t>37 363,7</t>
  </si>
  <si>
    <t>37 717,8</t>
  </si>
  <si>
    <t>36 910</t>
  </si>
  <si>
    <t>39 436,7</t>
  </si>
  <si>
    <t>39 448,9</t>
  </si>
  <si>
    <t>39 760,4</t>
  </si>
  <si>
    <t>40 141,5</t>
  </si>
  <si>
    <t>40 042,7</t>
  </si>
  <si>
    <t>41 302,5</t>
  </si>
  <si>
    <t>42 812,6</t>
  </si>
  <si>
    <t>42 863,6</t>
  </si>
  <si>
    <t>41 555,7</t>
  </si>
  <si>
    <t>39 913,3</t>
  </si>
  <si>
    <t>43 583</t>
  </si>
  <si>
    <t>42 789,7</t>
  </si>
  <si>
    <t>43 001,1</t>
  </si>
  <si>
    <t>42 926</t>
  </si>
  <si>
    <t>41 116,6</t>
  </si>
  <si>
    <t>42 053,5</t>
  </si>
  <si>
    <t>42 071,5</t>
  </si>
  <si>
    <t>42 908,3</t>
  </si>
  <si>
    <t>26 804,04</t>
  </si>
  <si>
    <t>27 522,41</t>
  </si>
  <si>
    <t>28 297,22</t>
  </si>
  <si>
    <t>29 533,73</t>
  </si>
  <si>
    <t>30 697,3</t>
  </si>
  <si>
    <t>31 965,5</t>
  </si>
  <si>
    <t>28 842,56</t>
  </si>
  <si>
    <t>28 780,13</t>
  </si>
  <si>
    <t>37 218,16</t>
  </si>
  <si>
    <t>30 185</t>
  </si>
  <si>
    <t>27 797</t>
  </si>
  <si>
    <t>38 374</t>
  </si>
  <si>
    <t>23 899,39</t>
  </si>
  <si>
    <t>26 235,06</t>
  </si>
  <si>
    <t>27 272,34</t>
  </si>
  <si>
    <t>28 261,28</t>
  </si>
  <si>
    <t>27 761,7</t>
  </si>
  <si>
    <t>28 263,36</t>
  </si>
  <si>
    <t>30 539,84</t>
  </si>
  <si>
    <t>27 835,48</t>
  </si>
  <si>
    <t>27 668,06</t>
  </si>
  <si>
    <t>27 789,63</t>
  </si>
  <si>
    <t>29 518,29</t>
  </si>
  <si>
    <t>36 223,6</t>
  </si>
  <si>
    <t>27 360,93</t>
  </si>
  <si>
    <t>28 689,53</t>
  </si>
  <si>
    <t>29 320,02</t>
  </si>
  <si>
    <t>31 390,83</t>
  </si>
  <si>
    <t>33 506,67</t>
  </si>
  <si>
    <t>33 706,01</t>
  </si>
  <si>
    <t>35 759,45</t>
  </si>
  <si>
    <t>33 867,42</t>
  </si>
  <si>
    <t>35 333,69</t>
  </si>
  <si>
    <t>36 676,36</t>
  </si>
  <si>
    <t>34 130,95</t>
  </si>
  <si>
    <t>51 609,97</t>
  </si>
  <si>
    <t>29 792,19</t>
  </si>
  <si>
    <t>29 131,14</t>
  </si>
  <si>
    <t>29 427,9</t>
  </si>
  <si>
    <t>29 470,5</t>
  </si>
  <si>
    <t>30 284,1</t>
  </si>
  <si>
    <t>35 191,9</t>
  </si>
  <si>
    <t>39 329,5</t>
  </si>
  <si>
    <t>39 868,8</t>
  </si>
  <si>
    <t>47 993,1</t>
  </si>
  <si>
    <t>35 741,8</t>
  </si>
  <si>
    <t>34 626,1</t>
  </si>
  <si>
    <t>43 196,2</t>
  </si>
  <si>
    <t>33 063,7</t>
  </si>
  <si>
    <t>33 630,3</t>
  </si>
  <si>
    <t>34 523,2</t>
  </si>
  <si>
    <t>37 432,5</t>
  </si>
  <si>
    <t>40 271,8</t>
  </si>
  <si>
    <t>36 384,4</t>
  </si>
  <si>
    <t>36 415</t>
  </si>
  <si>
    <t>38 940,6</t>
  </si>
  <si>
    <t>37 396,3</t>
  </si>
  <si>
    <t>37 698,8</t>
  </si>
  <si>
    <t>42 237,4</t>
  </si>
  <si>
    <t>35 858,1</t>
  </si>
  <si>
    <t>34 673,3</t>
  </si>
  <si>
    <t>38 961,1</t>
  </si>
  <si>
    <t>41 817,9</t>
  </si>
  <si>
    <t>41 562,6</t>
  </si>
  <si>
    <t>49 204</t>
  </si>
  <si>
    <t>43 953</t>
  </si>
  <si>
    <t>44 393,3</t>
  </si>
  <si>
    <t>53 883,2</t>
  </si>
  <si>
    <t>43 317,1</t>
  </si>
  <si>
    <t>44 778,3</t>
  </si>
  <si>
    <t>52 540,3</t>
  </si>
  <si>
    <t>40 030</t>
  </si>
  <si>
    <t>40 280,4</t>
  </si>
  <si>
    <t>42 007,6</t>
  </si>
  <si>
    <t>44 156,6</t>
  </si>
  <si>
    <t>47 586,3</t>
  </si>
  <si>
    <t>53 529,6</t>
  </si>
  <si>
    <t>47 128,4</t>
  </si>
  <si>
    <t>47 506,8</t>
  </si>
  <si>
    <t>47 469,7</t>
  </si>
  <si>
    <t>48 305,6</t>
  </si>
  <si>
    <t>25 442,42</t>
  </si>
  <si>
    <t>23 801,92</t>
  </si>
  <si>
    <t>25 344,89</t>
  </si>
  <si>
    <t>25 819,64</t>
  </si>
  <si>
    <t>23 791</t>
  </si>
  <si>
    <t>24 805,69</t>
  </si>
  <si>
    <t>24 218,76</t>
  </si>
  <si>
    <t>24 998,48</t>
  </si>
  <si>
    <t>25 161,5</t>
  </si>
  <si>
    <t>26 469</t>
  </si>
  <si>
    <t>26 178</t>
  </si>
  <si>
    <t>29 097</t>
  </si>
  <si>
    <t>25 313,53</t>
  </si>
  <si>
    <t>25 649,58</t>
  </si>
  <si>
    <t>25 919,5</t>
  </si>
  <si>
    <t>25 353,34</t>
  </si>
  <si>
    <t>27 632,54</t>
  </si>
  <si>
    <t>25 231,05</t>
  </si>
  <si>
    <t>26 329,16</t>
  </si>
  <si>
    <t>27 283,11</t>
  </si>
  <si>
    <t>28 173,71</t>
  </si>
  <si>
    <t>28 423,41</t>
  </si>
  <si>
    <t>31 176,09</t>
  </si>
  <si>
    <t>27 838,64</t>
  </si>
  <si>
    <t>28 747,53</t>
  </si>
  <si>
    <t>28 947,08</t>
  </si>
  <si>
    <t>30 315,7</t>
  </si>
  <si>
    <t>27 976,86</t>
  </si>
  <si>
    <t>31 338,96</t>
  </si>
  <si>
    <t>26 373,37</t>
  </si>
  <si>
    <t>29 644,72</t>
  </si>
  <si>
    <t>28 590,98</t>
  </si>
  <si>
    <t>29 165,42</t>
  </si>
  <si>
    <t>33 984,22</t>
  </si>
  <si>
    <t>29 979,55</t>
  </si>
  <si>
    <t>30 628,4</t>
  </si>
  <si>
    <t>29 617,7</t>
  </si>
  <si>
    <t>26 980,9</t>
  </si>
  <si>
    <t>28 358</t>
  </si>
  <si>
    <t>30 262,7</t>
  </si>
  <si>
    <t>28 248,5</t>
  </si>
  <si>
    <t>29 014</t>
  </si>
  <si>
    <t>28 575,9</t>
  </si>
  <si>
    <t>27 603</t>
  </si>
  <si>
    <t>27 606,8</t>
  </si>
  <si>
    <t>32 762,7</t>
  </si>
  <si>
    <t>32 337,8</t>
  </si>
  <si>
    <t>33 704</t>
  </si>
  <si>
    <t>33 504,7</t>
  </si>
  <si>
    <t>34 842,1</t>
  </si>
  <si>
    <t>33 839,5</t>
  </si>
  <si>
    <t>35 276,2</t>
  </si>
  <si>
    <t>35 062,6</t>
  </si>
  <si>
    <t>33 121,6</t>
  </si>
  <si>
    <t>33 205,2</t>
  </si>
  <si>
    <t>34 250,7</t>
  </si>
  <si>
    <t>34 789,2</t>
  </si>
  <si>
    <t>38 482</t>
  </si>
  <si>
    <t>35 858,2</t>
  </si>
  <si>
    <t>32 816,8</t>
  </si>
  <si>
    <t>37 477,4</t>
  </si>
  <si>
    <t>38 998,6</t>
  </si>
  <si>
    <t>36 318,1</t>
  </si>
  <si>
    <t>39 682,1</t>
  </si>
  <si>
    <t>35 243,1</t>
  </si>
  <si>
    <t>36 635,5</t>
  </si>
  <si>
    <t>34 568,7</t>
  </si>
  <si>
    <t>36 069,5</t>
  </si>
  <si>
    <t>37 068,4</t>
  </si>
  <si>
    <t>40 365,5</t>
  </si>
  <si>
    <t>36 376,3</t>
  </si>
  <si>
    <t>37 027,2</t>
  </si>
  <si>
    <t>39 413</t>
  </si>
  <si>
    <t>41 922,8</t>
  </si>
  <si>
    <t>38 847,8</t>
  </si>
  <si>
    <t>40 834,1</t>
  </si>
  <si>
    <t>39 336,3</t>
  </si>
  <si>
    <t>40 303,2</t>
  </si>
  <si>
    <t>39 864</t>
  </si>
  <si>
    <t>42 638,7</t>
  </si>
  <si>
    <t>35 924,2</t>
  </si>
  <si>
    <t>52 878,04</t>
  </si>
  <si>
    <t>43 013,6</t>
  </si>
  <si>
    <t>40 022,8</t>
  </si>
  <si>
    <t>41 696,06</t>
  </si>
  <si>
    <t>40 790,37</t>
  </si>
  <si>
    <t>41 095,93</t>
  </si>
  <si>
    <t>36 542,67</t>
  </si>
  <si>
    <t>37 123,9</t>
  </si>
  <si>
    <t>38 537</t>
  </si>
  <si>
    <t>38 104</t>
  </si>
  <si>
    <t>48 776</t>
  </si>
  <si>
    <t>36 746,01</t>
  </si>
  <si>
    <t>39 082,5</t>
  </si>
  <si>
    <t>57 388,79</t>
  </si>
  <si>
    <t>41 083,54</t>
  </si>
  <si>
    <t>41 783,58</t>
  </si>
  <si>
    <t>43 592,32</t>
  </si>
  <si>
    <t>43 686,94</t>
  </si>
  <si>
    <t>40 848,72</t>
  </si>
  <si>
    <t>40 426,37</t>
  </si>
  <si>
    <t>42 480,71</t>
  </si>
  <si>
    <t>43 507,91</t>
  </si>
  <si>
    <t>59 910,53</t>
  </si>
  <si>
    <t>40 471,83</t>
  </si>
  <si>
    <t>44 616,01</t>
  </si>
  <si>
    <t>65 165,93</t>
  </si>
  <si>
    <t>49 871,76</t>
  </si>
  <si>
    <t>48 799,49</t>
  </si>
  <si>
    <t>53 417,96</t>
  </si>
  <si>
    <t>50 684,22</t>
  </si>
  <si>
    <t>48 832,48</t>
  </si>
  <si>
    <t>46 767,41</t>
  </si>
  <si>
    <t>51 242,86</t>
  </si>
  <si>
    <t>51 639,81</t>
  </si>
  <si>
    <t>60 247,25</t>
  </si>
  <si>
    <t>46 544,82</t>
  </si>
  <si>
    <t>46 945,53</t>
  </si>
  <si>
    <t>70 805,8</t>
  </si>
  <si>
    <t>49 556,8</t>
  </si>
  <si>
    <t>50 874</t>
  </si>
  <si>
    <t>58 903,5</t>
  </si>
  <si>
    <t>60 367,7</t>
  </si>
  <si>
    <t>52 024,8</t>
  </si>
  <si>
    <t>51 430,1</t>
  </si>
  <si>
    <t>55 712,2</t>
  </si>
  <si>
    <t>60 932,7</t>
  </si>
  <si>
    <t>69 063,2</t>
  </si>
  <si>
    <t>50 701</t>
  </si>
  <si>
    <t>53 692,2</t>
  </si>
  <si>
    <t>82 559,5</t>
  </si>
  <si>
    <t>63 518,3</t>
  </si>
  <si>
    <t>61 434,1</t>
  </si>
  <si>
    <t>61 219,7</t>
  </si>
  <si>
    <t>61 424,9</t>
  </si>
  <si>
    <t>55 527</t>
  </si>
  <si>
    <t>57 127,3</t>
  </si>
  <si>
    <t>56 504</t>
  </si>
  <si>
    <t>58 966,2</t>
  </si>
  <si>
    <t>75 766,3</t>
  </si>
  <si>
    <t>52 081,4</t>
  </si>
  <si>
    <t>75 067,1</t>
  </si>
  <si>
    <t>66 346,3</t>
  </si>
  <si>
    <t>67 471,7</t>
  </si>
  <si>
    <t>62 909,8</t>
  </si>
  <si>
    <t>67 354,1</t>
  </si>
  <si>
    <t>62 357,4</t>
  </si>
  <si>
    <t>63 538</t>
  </si>
  <si>
    <t>61 827</t>
  </si>
  <si>
    <t>63 147,4</t>
  </si>
  <si>
    <t>77 947</t>
  </si>
  <si>
    <t>62 585,8</t>
  </si>
  <si>
    <t>62 900,4</t>
  </si>
  <si>
    <t>88 005,6</t>
  </si>
  <si>
    <t>67 276,9</t>
  </si>
  <si>
    <t>64 527,6</t>
  </si>
  <si>
    <t>67 957,3</t>
  </si>
  <si>
    <t>71 127,7</t>
  </si>
  <si>
    <t>68 358,3</t>
  </si>
  <si>
    <t>65 009,2</t>
  </si>
  <si>
    <t>70 522,3</t>
  </si>
  <si>
    <t>24 591,03</t>
  </si>
  <si>
    <t>24 438,34</t>
  </si>
  <si>
    <t>26 824,19</t>
  </si>
  <si>
    <t>25 465</t>
  </si>
  <si>
    <t>25 498,29</t>
  </si>
  <si>
    <t>28 248,6</t>
  </si>
  <si>
    <t>25 509,48</t>
  </si>
  <si>
    <t>25 465,64</t>
  </si>
  <si>
    <t>25 005,59</t>
  </si>
  <si>
    <t>26 017</t>
  </si>
  <si>
    <t>25 442</t>
  </si>
  <si>
    <t>27 768</t>
  </si>
  <si>
    <t>26 870,84</t>
  </si>
  <si>
    <t>21 346,72</t>
  </si>
  <si>
    <t>21 283,3</t>
  </si>
  <si>
    <t>21 818,56</t>
  </si>
  <si>
    <t>22 594,06</t>
  </si>
  <si>
    <t>22 257,4</t>
  </si>
  <si>
    <t>22 864,14</t>
  </si>
  <si>
    <t>23 077,47</t>
  </si>
  <si>
    <t>22 259,95</t>
  </si>
  <si>
    <t>23 579,02</t>
  </si>
  <si>
    <t>23 505,95</t>
  </si>
  <si>
    <t>25 754,04</t>
  </si>
  <si>
    <t>23 284,68</t>
  </si>
  <si>
    <t>24 877,28</t>
  </si>
  <si>
    <t>25 752,41</t>
  </si>
  <si>
    <t>25 826,7</t>
  </si>
  <si>
    <t>25 504,71</t>
  </si>
  <si>
    <t>27 848,22</t>
  </si>
  <si>
    <t>28 837,02</t>
  </si>
  <si>
    <t>28 166,89</t>
  </si>
  <si>
    <t>27 868,27</t>
  </si>
  <si>
    <t>29 678,49</t>
  </si>
  <si>
    <t>29 561,01</t>
  </si>
  <si>
    <t>31 179,29</t>
  </si>
  <si>
    <t>31 629,75</t>
  </si>
  <si>
    <t>30 569,61</t>
  </si>
  <si>
    <t>31 877,3</t>
  </si>
  <si>
    <t>28 635,1</t>
  </si>
  <si>
    <t>30 574,1</t>
  </si>
  <si>
    <t>28 571,1</t>
  </si>
  <si>
    <t>28 440,5</t>
  </si>
  <si>
    <t>27 522,2</t>
  </si>
  <si>
    <t>29 497,1</t>
  </si>
  <si>
    <t>28 638,4</t>
  </si>
  <si>
    <t>33 293,6</t>
  </si>
  <si>
    <t>27 856</t>
  </si>
  <si>
    <t>28 565,1</t>
  </si>
  <si>
    <t>31 900,8</t>
  </si>
  <si>
    <t>30 131,8</t>
  </si>
  <si>
    <t>30 548,9</t>
  </si>
  <si>
    <t>30 608,5</t>
  </si>
  <si>
    <t>31 781,7</t>
  </si>
  <si>
    <t>27 011,1</t>
  </si>
  <si>
    <t>28 769,8</t>
  </si>
  <si>
    <t>28 310,8</t>
  </si>
  <si>
    <t>30 666,2</t>
  </si>
  <si>
    <t>34 531,6</t>
  </si>
  <si>
    <t>29 776,6</t>
  </si>
  <si>
    <t>30 915,4</t>
  </si>
  <si>
    <t>35 630,3</t>
  </si>
  <si>
    <t>33 419</t>
  </si>
  <si>
    <t>37 394</t>
  </si>
  <si>
    <t>32 167</t>
  </si>
  <si>
    <t>32 887,6</t>
  </si>
  <si>
    <t>33 854</t>
  </si>
  <si>
    <t>38 302,8</t>
  </si>
  <si>
    <t>38 949,5</t>
  </si>
  <si>
    <t>44 442,8</t>
  </si>
  <si>
    <t>43 135,9</t>
  </si>
  <si>
    <t>43 493,6</t>
  </si>
  <si>
    <t>43 620,5</t>
  </si>
  <si>
    <t>45 169,6</t>
  </si>
  <si>
    <t>43 716,7</t>
  </si>
  <si>
    <t>46 396,7</t>
  </si>
  <si>
    <t>45 316,4</t>
  </si>
  <si>
    <t>47 172,3</t>
  </si>
  <si>
    <t>46 708,8</t>
  </si>
  <si>
    <t>46 723</t>
  </si>
  <si>
    <t>41 705,1</t>
  </si>
  <si>
    <t>40 661,17</t>
  </si>
  <si>
    <t>44 064,41</t>
  </si>
  <si>
    <t>43 939,93</t>
  </si>
  <si>
    <t>45 831,62</t>
  </si>
  <si>
    <t>44 775,68</t>
  </si>
  <si>
    <t>44 786,53</t>
  </si>
  <si>
    <t>44 298,7</t>
  </si>
  <si>
    <t>43 224,6</t>
  </si>
  <si>
    <t>43 415</t>
  </si>
  <si>
    <t>43 903</t>
  </si>
  <si>
    <t>55 800</t>
  </si>
  <si>
    <t>42 290,47</t>
  </si>
  <si>
    <t>42 835,71</t>
  </si>
  <si>
    <t>43 938,82</t>
  </si>
  <si>
    <t>44 372,23</t>
  </si>
  <si>
    <t>44 870,22</t>
  </si>
  <si>
    <t>44 315,35</t>
  </si>
  <si>
    <t>45 585,25</t>
  </si>
  <si>
    <t>45 735,78</t>
  </si>
  <si>
    <t>44 782,81</t>
  </si>
  <si>
    <t>46 238,98</t>
  </si>
  <si>
    <t>45 242,79</t>
  </si>
  <si>
    <t>55 042,94</t>
  </si>
  <si>
    <t>44 493,33</t>
  </si>
  <si>
    <t>44 413,3</t>
  </si>
  <si>
    <t>47 522,58</t>
  </si>
  <si>
    <t>49 749,72</t>
  </si>
  <si>
    <t>48 741,84</t>
  </si>
  <si>
    <t>48 916,85</t>
  </si>
  <si>
    <t>50 843,49</t>
  </si>
  <si>
    <t>49 412,69</t>
  </si>
  <si>
    <t>46 966,66</t>
  </si>
  <si>
    <t>49 340,2</t>
  </si>
  <si>
    <t>48 636</t>
  </si>
  <si>
    <t>58 449,45</t>
  </si>
  <si>
    <t>48 109,95</t>
  </si>
  <si>
    <t>47 753,52</t>
  </si>
  <si>
    <t>50 999,2</t>
  </si>
  <si>
    <t>49 860</t>
  </si>
  <si>
    <t>50 647,1</t>
  </si>
  <si>
    <t>51 878,3</t>
  </si>
  <si>
    <t>52 442,5</t>
  </si>
  <si>
    <t>50 777,1</t>
  </si>
  <si>
    <t>50 133</t>
  </si>
  <si>
    <t>50 902,5</t>
  </si>
  <si>
    <t>50 975,9</t>
  </si>
  <si>
    <t>64 850,2</t>
  </si>
  <si>
    <t>50 605,9</t>
  </si>
  <si>
    <t>51 894,3</t>
  </si>
  <si>
    <t>55 783,6</t>
  </si>
  <si>
    <t>58 934,4</t>
  </si>
  <si>
    <t>56 326,6</t>
  </si>
  <si>
    <t>57 516,8</t>
  </si>
  <si>
    <t>56 344</t>
  </si>
  <si>
    <t>56 134,4</t>
  </si>
  <si>
    <t>56 285</t>
  </si>
  <si>
    <t>57 409,1</t>
  </si>
  <si>
    <t>74 331</t>
  </si>
  <si>
    <t>56 817,9</t>
  </si>
  <si>
    <t>59 206,7</t>
  </si>
  <si>
    <t>70 508,5</t>
  </si>
  <si>
    <t>67 058,8</t>
  </si>
  <si>
    <t>66 982,4</t>
  </si>
  <si>
    <t>67 484</t>
  </si>
  <si>
    <t>68 591,7</t>
  </si>
  <si>
    <t>67 683,6</t>
  </si>
  <si>
    <t>65 766,5</t>
  </si>
  <si>
    <t>67 094,5</t>
  </si>
  <si>
    <t>67 541,2</t>
  </si>
  <si>
    <t>85 204,3</t>
  </si>
  <si>
    <t>67 462,3</t>
  </si>
  <si>
    <t>68 359,1</t>
  </si>
  <si>
    <t>72 388,4</t>
  </si>
  <si>
    <t>75 491,5</t>
  </si>
  <si>
    <t>78 234,2</t>
  </si>
  <si>
    <t>77 444,2</t>
  </si>
  <si>
    <t>79 633,5</t>
  </si>
  <si>
    <t>79 716,5</t>
  </si>
  <si>
    <t>75 757,2</t>
  </si>
  <si>
    <t>77 723,2</t>
  </si>
  <si>
    <t>41 736,12</t>
  </si>
  <si>
    <t>40 692,14</t>
  </si>
  <si>
    <t>44 083,68</t>
  </si>
  <si>
    <t>43 986,31</t>
  </si>
  <si>
    <t>45 894,32</t>
  </si>
  <si>
    <t>44 805,7</t>
  </si>
  <si>
    <t>44 849,4</t>
  </si>
  <si>
    <t>44 351,25</t>
  </si>
  <si>
    <t>43 262,17</t>
  </si>
  <si>
    <t>43 472</t>
  </si>
  <si>
    <t>43 961</t>
  </si>
  <si>
    <t>55 884</t>
  </si>
  <si>
    <t>42 217,03</t>
  </si>
  <si>
    <t>42 758,34</t>
  </si>
  <si>
    <t>43 597,44</t>
  </si>
  <si>
    <t>44 183,22</t>
  </si>
  <si>
    <t>44 704,04</t>
  </si>
  <si>
    <t>44 125,01</t>
  </si>
  <si>
    <t>45 431,87</t>
  </si>
  <si>
    <t>45 572,36</t>
  </si>
  <si>
    <t>44 641,45</t>
  </si>
  <si>
    <t>46 082,1</t>
  </si>
  <si>
    <t>45 026,89</t>
  </si>
  <si>
    <t>54 714,68</t>
  </si>
  <si>
    <t>44 313,25</t>
  </si>
  <si>
    <t>44 301,08</t>
  </si>
  <si>
    <t>47 315,61</t>
  </si>
  <si>
    <t>49 654,71</t>
  </si>
  <si>
    <t>48 581,65</t>
  </si>
  <si>
    <t>48 867,56</t>
  </si>
  <si>
    <t>50 843,2</t>
  </si>
  <si>
    <t>49 404,94</t>
  </si>
  <si>
    <t>46 933,56</t>
  </si>
  <si>
    <t>49 312,48</t>
  </si>
  <si>
    <t>48 528,03</t>
  </si>
  <si>
    <t>58 312,42</t>
  </si>
  <si>
    <t>48 120,91</t>
  </si>
  <si>
    <t>47 707,51</t>
  </si>
  <si>
    <t>50 818,2</t>
  </si>
  <si>
    <t>49 891,5</t>
  </si>
  <si>
    <t>50 673,4</t>
  </si>
  <si>
    <t>51 840</t>
  </si>
  <si>
    <t>52 468,8</t>
  </si>
  <si>
    <t>50 812,5</t>
  </si>
  <si>
    <t>50 109,3</t>
  </si>
  <si>
    <t>50 809,2</t>
  </si>
  <si>
    <t>50 813,2</t>
  </si>
  <si>
    <t>64 907,4</t>
  </si>
  <si>
    <t>50 529,4</t>
  </si>
  <si>
    <t>51 660,2</t>
  </si>
  <si>
    <t>55 376,9</t>
  </si>
  <si>
    <t>58 801,7</t>
  </si>
  <si>
    <t>56 218,4</t>
  </si>
  <si>
    <t>57 247,7</t>
  </si>
  <si>
    <t>57 600</t>
  </si>
  <si>
    <t>56 447,5</t>
  </si>
  <si>
    <t>56 101,5</t>
  </si>
  <si>
    <t>56 123,4</t>
  </si>
  <si>
    <t>57 096</t>
  </si>
  <si>
    <t>74 260,8</t>
  </si>
  <si>
    <t>56 855,8</t>
  </si>
  <si>
    <t>59 328</t>
  </si>
  <si>
    <t>70 739,5</t>
  </si>
  <si>
    <t>67 464,8</t>
  </si>
  <si>
    <t>67 572</t>
  </si>
  <si>
    <t>67 959,8</t>
  </si>
  <si>
    <t>69 229,8</t>
  </si>
  <si>
    <t>68 332,2</t>
  </si>
  <si>
    <t>66 187,8</t>
  </si>
  <si>
    <t>67 271,3</t>
  </si>
  <si>
    <t>67 669,3</t>
  </si>
  <si>
    <t>85 556,2</t>
  </si>
  <si>
    <t>67 714,4</t>
  </si>
  <si>
    <t>68 289,1</t>
  </si>
  <si>
    <t>72 400,1</t>
  </si>
  <si>
    <t>75 433,7</t>
  </si>
  <si>
    <t>78 412,5</t>
  </si>
  <si>
    <t>77 608,9</t>
  </si>
  <si>
    <t>79 766,4</t>
  </si>
  <si>
    <t>79 831,2</t>
  </si>
  <si>
    <t>75 807,2</t>
  </si>
  <si>
    <t>77 663,1</t>
  </si>
  <si>
    <t>25 282,95</t>
  </si>
  <si>
    <t>24 267,76</t>
  </si>
  <si>
    <t>34 319,35</t>
  </si>
  <si>
    <t>31 363,54</t>
  </si>
  <si>
    <t>30 344,69</t>
  </si>
  <si>
    <t>37 304,68</t>
  </si>
  <si>
    <t>30 272,66</t>
  </si>
  <si>
    <t>32 120,51</t>
  </si>
  <si>
    <t>34 952,58</t>
  </si>
  <si>
    <t>32 041</t>
  </si>
  <si>
    <t>31 404</t>
  </si>
  <si>
    <t>38 400</t>
  </si>
  <si>
    <t>48 213,94</t>
  </si>
  <si>
    <t>48 416,14</t>
  </si>
  <si>
    <t>68 309,23</t>
  </si>
  <si>
    <t>57 129,91</t>
  </si>
  <si>
    <t>55 463,17</t>
  </si>
  <si>
    <t>55 984,55</t>
  </si>
  <si>
    <t>54 151,76</t>
  </si>
  <si>
    <t>54 846,44</t>
  </si>
  <si>
    <t>52 418,11</t>
  </si>
  <si>
    <t>55 272,7</t>
  </si>
  <si>
    <t>55 937,64</t>
  </si>
  <si>
    <t>70 690,21</t>
  </si>
  <si>
    <t>53 272,98</t>
  </si>
  <si>
    <t>49 177,57</t>
  </si>
  <si>
    <t>55 582,84</t>
  </si>
  <si>
    <t>53 569,27</t>
  </si>
  <si>
    <t>54 821,94</t>
  </si>
  <si>
    <t>50 687,5</t>
  </si>
  <si>
    <t>50 853,94</t>
  </si>
  <si>
    <t>49 681,55</t>
  </si>
  <si>
    <t>48 111,3</t>
  </si>
  <si>
    <t>50 317,21</t>
  </si>
  <si>
    <t>52 449,23</t>
  </si>
  <si>
    <t>62 985,63</t>
  </si>
  <si>
    <t>47 740,09</t>
  </si>
  <si>
    <t>49 338,79</t>
  </si>
  <si>
    <t>57 124,8</t>
  </si>
  <si>
    <t>48 774,7</t>
  </si>
  <si>
    <t>49 774,3</t>
  </si>
  <si>
    <t>53 157,8</t>
  </si>
  <si>
    <t>51 597</t>
  </si>
  <si>
    <t>49 679,6</t>
  </si>
  <si>
    <t>50 892,5</t>
  </si>
  <si>
    <t>53 352,2</t>
  </si>
  <si>
    <t>55 393,2</t>
  </si>
  <si>
    <t>63 204,9</t>
  </si>
  <si>
    <t>52 586,8</t>
  </si>
  <si>
    <t>58 167,7</t>
  </si>
  <si>
    <t>67 373,3</t>
  </si>
  <si>
    <t>62 610,3</t>
  </si>
  <si>
    <t>59 193,7</t>
  </si>
  <si>
    <t>64 399,6</t>
  </si>
  <si>
    <t>64 239</t>
  </si>
  <si>
    <t>53 600,6</t>
  </si>
  <si>
    <t>56 995,3</t>
  </si>
  <si>
    <t>60 527,9</t>
  </si>
  <si>
    <t>65 746,7</t>
  </si>
  <si>
    <t>76 144,8</t>
  </si>
  <si>
    <t>55 873,7</t>
  </si>
  <si>
    <t>56 575,8</t>
  </si>
  <si>
    <t>65 639,3</t>
  </si>
  <si>
    <t>58 246,8</t>
  </si>
  <si>
    <t>53 677,4</t>
  </si>
  <si>
    <t>56 470,2</t>
  </si>
  <si>
    <t>53 105,9</t>
  </si>
  <si>
    <t>52 404,9</t>
  </si>
  <si>
    <t>55 715,6</t>
  </si>
  <si>
    <t>62 927</t>
  </si>
  <si>
    <t>64 364,9</t>
  </si>
  <si>
    <t>76 499,1</t>
  </si>
  <si>
    <t>62 061,1</t>
  </si>
  <si>
    <t>70 202,4</t>
  </si>
  <si>
    <t>72 106,1</t>
  </si>
  <si>
    <t>77 072,6</t>
  </si>
  <si>
    <t>73 418,8</t>
  </si>
  <si>
    <t>73 254,2</t>
  </si>
  <si>
    <t>75 884,6</t>
  </si>
  <si>
    <t>76 727,3</t>
  </si>
  <si>
    <t>74 392,5</t>
  </si>
  <si>
    <t>79 235</t>
  </si>
  <si>
    <t>40 722,48</t>
  </si>
  <si>
    <t>41 107,52</t>
  </si>
  <si>
    <t>42 162,09</t>
  </si>
  <si>
    <t>47 394,59</t>
  </si>
  <si>
    <t>46 196,14</t>
  </si>
  <si>
    <t>46 979,84</t>
  </si>
  <si>
    <t>44 778,05</t>
  </si>
  <si>
    <t>44 243,35</t>
  </si>
  <si>
    <t>42 116,54</t>
  </si>
  <si>
    <t>42 002</t>
  </si>
  <si>
    <t>42 366</t>
  </si>
  <si>
    <t>54 606</t>
  </si>
  <si>
    <t>43 567,1</t>
  </si>
  <si>
    <t>44 459,85</t>
  </si>
  <si>
    <t>45 861,16</t>
  </si>
  <si>
    <t>51 086,96</t>
  </si>
  <si>
    <t>48 990,6</t>
  </si>
  <si>
    <t>48 730,08</t>
  </si>
  <si>
    <t>48 685,65</t>
  </si>
  <si>
    <t>47 976,51</t>
  </si>
  <si>
    <t>44 567,64</t>
  </si>
  <si>
    <t>44 901,07</t>
  </si>
  <si>
    <t>44 880,34</t>
  </si>
  <si>
    <t>57 364,01</t>
  </si>
  <si>
    <t>46 604,62</t>
  </si>
  <si>
    <t>46 533,15</t>
  </si>
  <si>
    <t>47 482,23</t>
  </si>
  <si>
    <t>54 267,08</t>
  </si>
  <si>
    <t>51 945</t>
  </si>
  <si>
    <t>50 512,98</t>
  </si>
  <si>
    <t>50 714,63</t>
  </si>
  <si>
    <t>49 764,94</t>
  </si>
  <si>
    <t>46 914,95</t>
  </si>
  <si>
    <t>47 103,73</t>
  </si>
  <si>
    <t>47 252,94</t>
  </si>
  <si>
    <t>61 258,2</t>
  </si>
  <si>
    <t>50 896,14</t>
  </si>
  <si>
    <t>47 767,82</t>
  </si>
  <si>
    <t>50 107,8</t>
  </si>
  <si>
    <t>56 284,4</t>
  </si>
  <si>
    <t>55 365,4</t>
  </si>
  <si>
    <t>53 991,7</t>
  </si>
  <si>
    <t>55 638,5</t>
  </si>
  <si>
    <t>52 246,6</t>
  </si>
  <si>
    <t>50 604,2</t>
  </si>
  <si>
    <t>48 641,7</t>
  </si>
  <si>
    <t>48 561,8</t>
  </si>
  <si>
    <t>64 084,9</t>
  </si>
  <si>
    <t>53 749,5</t>
  </si>
  <si>
    <t>50 760,7</t>
  </si>
  <si>
    <t>53 509,7</t>
  </si>
  <si>
    <t>62 363,4</t>
  </si>
  <si>
    <t>58 778,6</t>
  </si>
  <si>
    <t>58 133</t>
  </si>
  <si>
    <t>58 435,2</t>
  </si>
  <si>
    <t>55 944,7</t>
  </si>
  <si>
    <t>55 411,4</t>
  </si>
  <si>
    <t>54 441,6</t>
  </si>
  <si>
    <t>54 889,4</t>
  </si>
  <si>
    <t>73 826,3</t>
  </si>
  <si>
    <t>58 147,7</t>
  </si>
  <si>
    <t>54 770,5</t>
  </si>
  <si>
    <t>68 626,7</t>
  </si>
  <si>
    <t>66 616,3</t>
  </si>
  <si>
    <t>64 530,4</t>
  </si>
  <si>
    <t>65 993,8</t>
  </si>
  <si>
    <t>65 991,9</t>
  </si>
  <si>
    <t>65 625,1</t>
  </si>
  <si>
    <t>63 093,6</t>
  </si>
  <si>
    <t>62 725,6</t>
  </si>
  <si>
    <t>63 458,7</t>
  </si>
  <si>
    <t>83 571,5</t>
  </si>
  <si>
    <t>66 879,1</t>
  </si>
  <si>
    <t>65 238,2</t>
  </si>
  <si>
    <t>69 061,7</t>
  </si>
  <si>
    <t>80 344,7</t>
  </si>
  <si>
    <t>75 946,6</t>
  </si>
  <si>
    <t>76 801,2</t>
  </si>
  <si>
    <t>74 210,7</t>
  </si>
  <si>
    <t>75 474</t>
  </si>
  <si>
    <t>70 333,7</t>
  </si>
  <si>
    <t>70 945,5</t>
  </si>
  <si>
    <t>50 038,74</t>
  </si>
  <si>
    <t>52 377,7</t>
  </si>
  <si>
    <t>52 766,74</t>
  </si>
  <si>
    <t>61 399,93</t>
  </si>
  <si>
    <t>56 565,14</t>
  </si>
  <si>
    <t>58 449,5</t>
  </si>
  <si>
    <t>55 301,36</t>
  </si>
  <si>
    <t>54 143,02</t>
  </si>
  <si>
    <t>52 016,01</t>
  </si>
  <si>
    <t>51 737</t>
  </si>
  <si>
    <t>52 961</t>
  </si>
  <si>
    <t>68 220</t>
  </si>
  <si>
    <t>53 317,25</t>
  </si>
  <si>
    <t>56 475,91</t>
  </si>
  <si>
    <t>56 559,66</t>
  </si>
  <si>
    <t>65 829,68</t>
  </si>
  <si>
    <t>59 644,44</t>
  </si>
  <si>
    <t>59 188,77</t>
  </si>
  <si>
    <t>59 291,17</t>
  </si>
  <si>
    <t>58 187,86</t>
  </si>
  <si>
    <t>55 067,27</t>
  </si>
  <si>
    <t>55 211,51</t>
  </si>
  <si>
    <t>56 209,41</t>
  </si>
  <si>
    <t>72 135,09</t>
  </si>
  <si>
    <t>56 585,32</t>
  </si>
  <si>
    <t>58 325,01</t>
  </si>
  <si>
    <t>58 584,52</t>
  </si>
  <si>
    <t>69 233,88</t>
  </si>
  <si>
    <t>63 136,35</t>
  </si>
  <si>
    <t>61 277,24</t>
  </si>
  <si>
    <t>60 786,02</t>
  </si>
  <si>
    <t>59 625,03</t>
  </si>
  <si>
    <t>57 983,95</t>
  </si>
  <si>
    <t>57 497,32</t>
  </si>
  <si>
    <t>58 487,2</t>
  </si>
  <si>
    <t>78 701</t>
  </si>
  <si>
    <t>63 308,67</t>
  </si>
  <si>
    <t>58 596,79</t>
  </si>
  <si>
    <t>62 316,1</t>
  </si>
  <si>
    <t>73 850,2</t>
  </si>
  <si>
    <t>68 008,1</t>
  </si>
  <si>
    <t>66 699,8</t>
  </si>
  <si>
    <t>67 880,2</t>
  </si>
  <si>
    <t>63 783,9</t>
  </si>
  <si>
    <t>61 493,7</t>
  </si>
  <si>
    <t>59 207,5</t>
  </si>
  <si>
    <t>60 465,3</t>
  </si>
  <si>
    <t>81 189,4</t>
  </si>
  <si>
    <t>66 765,5</t>
  </si>
  <si>
    <t>62 352</t>
  </si>
  <si>
    <t>65 741,2</t>
  </si>
  <si>
    <t>80 153,6</t>
  </si>
  <si>
    <t>70 551,7</t>
  </si>
  <si>
    <t>70 295,4</t>
  </si>
  <si>
    <t>70 241,2</t>
  </si>
  <si>
    <t>68 337,4</t>
  </si>
  <si>
    <t>67 420,3</t>
  </si>
  <si>
    <t>67 139,7</t>
  </si>
  <si>
    <t>67 645,9</t>
  </si>
  <si>
    <t>94 335,7</t>
  </si>
  <si>
    <t>69 832,9</t>
  </si>
  <si>
    <t>66 593,7</t>
  </si>
  <si>
    <t>87 310,8</t>
  </si>
  <si>
    <t>82 680,9</t>
  </si>
  <si>
    <t>76 276,6</t>
  </si>
  <si>
    <t>79 826,3</t>
  </si>
  <si>
    <t>79 354</t>
  </si>
  <si>
    <t>78 583</t>
  </si>
  <si>
    <t>75 392,9</t>
  </si>
  <si>
    <t>76 865,5</t>
  </si>
  <si>
    <t>77 912,7</t>
  </si>
  <si>
    <t>105 030,5</t>
  </si>
  <si>
    <t>81 379</t>
  </si>
  <si>
    <t>79 902,9</t>
  </si>
  <si>
    <t>84 727,3</t>
  </si>
  <si>
    <t>102 842,7</t>
  </si>
  <si>
    <t>91 126</t>
  </si>
  <si>
    <t>91 775</t>
  </si>
  <si>
    <t>89 528</t>
  </si>
  <si>
    <t>91 052,7</t>
  </si>
  <si>
    <t>84 282,6</t>
  </si>
  <si>
    <t>86 603</t>
  </si>
  <si>
    <t>34 887,57</t>
  </si>
  <si>
    <t>35 789,68</t>
  </si>
  <si>
    <t>35 347,33</t>
  </si>
  <si>
    <t>37 176,9</t>
  </si>
  <si>
    <t>38 483,42</t>
  </si>
  <si>
    <t>40 364,15</t>
  </si>
  <si>
    <t>40 215,05</t>
  </si>
  <si>
    <t>44 513,09</t>
  </si>
  <si>
    <t>37 474,15</t>
  </si>
  <si>
    <t>37 987</t>
  </si>
  <si>
    <t>36 165</t>
  </si>
  <si>
    <t>55 945</t>
  </si>
  <si>
    <t>35 258,91</t>
  </si>
  <si>
    <t>38 640,46</t>
  </si>
  <si>
    <t>41 923,47</t>
  </si>
  <si>
    <t>44 270,71</t>
  </si>
  <si>
    <t>39 779,41</t>
  </si>
  <si>
    <t>42 815,55</t>
  </si>
  <si>
    <t>43 529,14</t>
  </si>
  <si>
    <t>47 899,56</t>
  </si>
  <si>
    <t>37 649,31</t>
  </si>
  <si>
    <t>39 952,88</t>
  </si>
  <si>
    <t>36 544,21</t>
  </si>
  <si>
    <t>55 239,35</t>
  </si>
  <si>
    <t>38 555,79</t>
  </si>
  <si>
    <t>40 144,62</t>
  </si>
  <si>
    <t>41 407,96</t>
  </si>
  <si>
    <t>43 012,72</t>
  </si>
  <si>
    <t>41 602,33</t>
  </si>
  <si>
    <t>44 673,11</t>
  </si>
  <si>
    <t>47 949,23</t>
  </si>
  <si>
    <t>51 240,26</t>
  </si>
  <si>
    <t>39 327,53</t>
  </si>
  <si>
    <t>42 677,59</t>
  </si>
  <si>
    <t>39 036,85</t>
  </si>
  <si>
    <t>54 488,43</t>
  </si>
  <si>
    <t>41 132,4</t>
  </si>
  <si>
    <t>43 010,99</t>
  </si>
  <si>
    <t>43 517,4</t>
  </si>
  <si>
    <t>40 124,8</t>
  </si>
  <si>
    <t>41 835,4</t>
  </si>
  <si>
    <t>41 150,8</t>
  </si>
  <si>
    <t>50 933,3</t>
  </si>
  <si>
    <t>48 541,8</t>
  </si>
  <si>
    <t>48 732,5</t>
  </si>
  <si>
    <t>42 740,5</t>
  </si>
  <si>
    <t>39 348,2</t>
  </si>
  <si>
    <t>56 507</t>
  </si>
  <si>
    <t>41 962,3</t>
  </si>
  <si>
    <t>44 891,9</t>
  </si>
  <si>
    <t>45 120,6</t>
  </si>
  <si>
    <t>48 515,1</t>
  </si>
  <si>
    <t>44 938,4</t>
  </si>
  <si>
    <t>48 980,8</t>
  </si>
  <si>
    <t>55 320,7</t>
  </si>
  <si>
    <t>49 928,1</t>
  </si>
  <si>
    <t>51 546,6</t>
  </si>
  <si>
    <t>47 615,1</t>
  </si>
  <si>
    <t>44 702,9</t>
  </si>
  <si>
    <t>65 007,5</t>
  </si>
  <si>
    <t>48 409,3</t>
  </si>
  <si>
    <t>48 784,5</t>
  </si>
  <si>
    <t>58 268,8</t>
  </si>
  <si>
    <t>60 660,6</t>
  </si>
  <si>
    <t>54 464,9</t>
  </si>
  <si>
    <t>54 609,8</t>
  </si>
  <si>
    <t>58 741,5</t>
  </si>
  <si>
    <t>65 766,6</t>
  </si>
  <si>
    <t>61 377,5</t>
  </si>
  <si>
    <t>55 408,9</t>
  </si>
  <si>
    <t>54 425,6</t>
  </si>
  <si>
    <t>80 118,8</t>
  </si>
  <si>
    <t>54 285,7</t>
  </si>
  <si>
    <t>58 719,8</t>
  </si>
  <si>
    <t>60 512,5</t>
  </si>
  <si>
    <t>61 522,5</t>
  </si>
  <si>
    <t>68 845,8</t>
  </si>
  <si>
    <t>65 236,7</t>
  </si>
  <si>
    <t>72 261,2</t>
  </si>
  <si>
    <t>66 017,7</t>
  </si>
  <si>
    <t>61 634,5</t>
  </si>
  <si>
    <t>30 888,92</t>
  </si>
  <si>
    <t>28 776,15</t>
  </si>
  <si>
    <t>31 040,83</t>
  </si>
  <si>
    <t>32 630,34</t>
  </si>
  <si>
    <t>34 701,88</t>
  </si>
  <si>
    <t>33 435,3</t>
  </si>
  <si>
    <t>31 808,16</t>
  </si>
  <si>
    <t>30 611,36</t>
  </si>
  <si>
    <t>30 248,89</t>
  </si>
  <si>
    <t>30 632</t>
  </si>
  <si>
    <t>30 714</t>
  </si>
  <si>
    <t>36 804</t>
  </si>
  <si>
    <t>34 797,61</t>
  </si>
  <si>
    <t>32 613,15</t>
  </si>
  <si>
    <t>35 003,2</t>
  </si>
  <si>
    <t>36 153,28</t>
  </si>
  <si>
    <t>38 460,06</t>
  </si>
  <si>
    <t>37 089,66</t>
  </si>
  <si>
    <t>36 337,14</t>
  </si>
  <si>
    <t>34 525,18</t>
  </si>
  <si>
    <t>33 073,25</t>
  </si>
  <si>
    <t>33 988,29</t>
  </si>
  <si>
    <t>34 084,11</t>
  </si>
  <si>
    <t>41 032,46</t>
  </si>
  <si>
    <t>37 487,22</t>
  </si>
  <si>
    <t>34 964,17</t>
  </si>
  <si>
    <t>36 576,79</t>
  </si>
  <si>
    <t>40 161,4</t>
  </si>
  <si>
    <t>40 974,58</t>
  </si>
  <si>
    <t>38 325,28</t>
  </si>
  <si>
    <t>38 458,45</t>
  </si>
  <si>
    <t>36 518,69</t>
  </si>
  <si>
    <t>35 247,86</t>
  </si>
  <si>
    <t>36 150,28</t>
  </si>
  <si>
    <t>36 708,23</t>
  </si>
  <si>
    <t>43 236,98</t>
  </si>
  <si>
    <t>39 603,17</t>
  </si>
  <si>
    <t>36 887,89</t>
  </si>
  <si>
    <t>40 500,7</t>
  </si>
  <si>
    <t>43 644</t>
  </si>
  <si>
    <t>41 477</t>
  </si>
  <si>
    <t>40 797,7</t>
  </si>
  <si>
    <t>37 984,7</t>
  </si>
  <si>
    <t>37 020,4</t>
  </si>
  <si>
    <t>37 542,2</t>
  </si>
  <si>
    <t>37 191,1</t>
  </si>
  <si>
    <t>46 230,7</t>
  </si>
  <si>
    <t>41 934,1</t>
  </si>
  <si>
    <t>38 959</t>
  </si>
  <si>
    <t>41 560,2</t>
  </si>
  <si>
    <t>45 107,5</t>
  </si>
  <si>
    <t>47 816,5</t>
  </si>
  <si>
    <t>44 583,7</t>
  </si>
  <si>
    <t>43 259,5</t>
  </si>
  <si>
    <t>40 834,7</t>
  </si>
  <si>
    <t>40 886,8</t>
  </si>
  <si>
    <t>40 884,4</t>
  </si>
  <si>
    <t>42 589,7</t>
  </si>
  <si>
    <t>52 040,3</t>
  </si>
  <si>
    <t>47 100,5</t>
  </si>
  <si>
    <t>42 397,9</t>
  </si>
  <si>
    <t>49 269,4</t>
  </si>
  <si>
    <t>48 845,7</t>
  </si>
  <si>
    <t>52 327</t>
  </si>
  <si>
    <t>50 776,1</t>
  </si>
  <si>
    <t>49 781,5</t>
  </si>
  <si>
    <t>47 412,3</t>
  </si>
  <si>
    <t>47 122,6</t>
  </si>
  <si>
    <t>47 245,3</t>
  </si>
  <si>
    <t>48 518,9</t>
  </si>
  <si>
    <t>58 516,4</t>
  </si>
  <si>
    <t>53 253,3</t>
  </si>
  <si>
    <t>49 457,7</t>
  </si>
  <si>
    <t>52 645,7</t>
  </si>
  <si>
    <t>58 256,2</t>
  </si>
  <si>
    <t>60 016,8</t>
  </si>
  <si>
    <t>58 445,5</t>
  </si>
  <si>
    <t>55 457,3</t>
  </si>
  <si>
    <t>54 089,3</t>
  </si>
  <si>
    <t>52 235,7</t>
  </si>
  <si>
    <t>53 787,6</t>
  </si>
  <si>
    <t>27 986,01</t>
  </si>
  <si>
    <t>26 968,88</t>
  </si>
  <si>
    <t>28 460,25</t>
  </si>
  <si>
    <t>28 070,94</t>
  </si>
  <si>
    <t>29 454,01</t>
  </si>
  <si>
    <t>30 124,73</t>
  </si>
  <si>
    <t>28 646,36</t>
  </si>
  <si>
    <t>28 948,2</t>
  </si>
  <si>
    <t>28 370,33</t>
  </si>
  <si>
    <t>28 263</t>
  </si>
  <si>
    <t>28 910</t>
  </si>
  <si>
    <t>34 210</t>
  </si>
  <si>
    <t>29 658,48</t>
  </si>
  <si>
    <t>29 293,46</t>
  </si>
  <si>
    <t>30 330,24</t>
  </si>
  <si>
    <t>30 758,67</t>
  </si>
  <si>
    <t>31 589,28</t>
  </si>
  <si>
    <t>31 481,55</t>
  </si>
  <si>
    <t>32 418,44</t>
  </si>
  <si>
    <t>31 405,87</t>
  </si>
  <si>
    <t>30 270,16</t>
  </si>
  <si>
    <t>32 191,78</t>
  </si>
  <si>
    <t>30 802,14</t>
  </si>
  <si>
    <t>35 326,02</t>
  </si>
  <si>
    <t>32 486,69</t>
  </si>
  <si>
    <t>31 504,92</t>
  </si>
  <si>
    <t>32 554,12</t>
  </si>
  <si>
    <t>34 137,33</t>
  </si>
  <si>
    <t>34 513,79</t>
  </si>
  <si>
    <t>34 317,95</t>
  </si>
  <si>
    <t>34 290,56</t>
  </si>
  <si>
    <t>34 792,23</t>
  </si>
  <si>
    <t>33 215,26</t>
  </si>
  <si>
    <t>34 308,58</t>
  </si>
  <si>
    <t>33 152,23</t>
  </si>
  <si>
    <t>38 262,83</t>
  </si>
  <si>
    <t>35 492,42</t>
  </si>
  <si>
    <t>34 228,23</t>
  </si>
  <si>
    <t>35 598,3</t>
  </si>
  <si>
    <t>34 278</t>
  </si>
  <si>
    <t>37 030,6</t>
  </si>
  <si>
    <t>37 623,6</t>
  </si>
  <si>
    <t>36 594,3</t>
  </si>
  <si>
    <t>35 070,4</t>
  </si>
  <si>
    <t>34 738,8</t>
  </si>
  <si>
    <t>35 793,2</t>
  </si>
  <si>
    <t>34 536,6</t>
  </si>
  <si>
    <t>40 707,2</t>
  </si>
  <si>
    <t>37 611,2</t>
  </si>
  <si>
    <t>35 494,3</t>
  </si>
  <si>
    <t>37 842</t>
  </si>
  <si>
    <t>39 215,8</t>
  </si>
  <si>
    <t>41 571,5</t>
  </si>
  <si>
    <t>39 393,8</t>
  </si>
  <si>
    <t>38 839,9</t>
  </si>
  <si>
    <t>38 825,5</t>
  </si>
  <si>
    <t>39 284,9</t>
  </si>
  <si>
    <t>39 336,7</t>
  </si>
  <si>
    <t>46 793,1</t>
  </si>
  <si>
    <t>42 768,7</t>
  </si>
  <si>
    <t>39 677,5</t>
  </si>
  <si>
    <t>45 093,4</t>
  </si>
  <si>
    <t>43 787,4</t>
  </si>
  <si>
    <t>45 588,9</t>
  </si>
  <si>
    <t>46 953,1</t>
  </si>
  <si>
    <t>45 101,9</t>
  </si>
  <si>
    <t>45 054,6</t>
  </si>
  <si>
    <t>44 396,2</t>
  </si>
  <si>
    <t>45 834,4</t>
  </si>
  <si>
    <t>45 849,4</t>
  </si>
  <si>
    <t>52 944,8</t>
  </si>
  <si>
    <t>49 257,5</t>
  </si>
  <si>
    <t>46 460,9</t>
  </si>
  <si>
    <t>50 006,2</t>
  </si>
  <si>
    <t>51 142,4</t>
  </si>
  <si>
    <t>52 928,9</t>
  </si>
  <si>
    <t>54 916,8</t>
  </si>
  <si>
    <t>51 945,8</t>
  </si>
  <si>
    <t>52 250,7</t>
  </si>
  <si>
    <t>50 622,1</t>
  </si>
  <si>
    <t>52 856,4</t>
  </si>
  <si>
    <t>27 869,58</t>
  </si>
  <si>
    <t>25 949,21</t>
  </si>
  <si>
    <t>28 396,68</t>
  </si>
  <si>
    <t>27 583,22</t>
  </si>
  <si>
    <t>29 491,38</t>
  </si>
  <si>
    <t>30 685,7</t>
  </si>
  <si>
    <t>28 936,52</t>
  </si>
  <si>
    <t>29 208,63</t>
  </si>
  <si>
    <t>27 911,52</t>
  </si>
  <si>
    <t>27 956</t>
  </si>
  <si>
    <t>29 387</t>
  </si>
  <si>
    <t>33 712</t>
  </si>
  <si>
    <t>30 231,3</t>
  </si>
  <si>
    <t>29 002,51</t>
  </si>
  <si>
    <t>30 658,47</t>
  </si>
  <si>
    <t>31 013,85</t>
  </si>
  <si>
    <t>31 693,34</t>
  </si>
  <si>
    <t>31 874,52</t>
  </si>
  <si>
    <t>33 458,36</t>
  </si>
  <si>
    <t>31 598,1</t>
  </si>
  <si>
    <t>29 868,97</t>
  </si>
  <si>
    <t>32 919,69</t>
  </si>
  <si>
    <t>30 625,93</t>
  </si>
  <si>
    <t>35 389,08</t>
  </si>
  <si>
    <t>32 665,57</t>
  </si>
  <si>
    <t>30 665,97</t>
  </si>
  <si>
    <t>32 403,17</t>
  </si>
  <si>
    <t>33 271,94</t>
  </si>
  <si>
    <t>34 721,23</t>
  </si>
  <si>
    <t>35 312,33</t>
  </si>
  <si>
    <t>34 365,56</t>
  </si>
  <si>
    <t>34 793,69</t>
  </si>
  <si>
    <t>33 389,44</t>
  </si>
  <si>
    <t>34 915,34</t>
  </si>
  <si>
    <t>32 857,02</t>
  </si>
  <si>
    <t>37 866,78</t>
  </si>
  <si>
    <t>35 425,88</t>
  </si>
  <si>
    <t>33 211,58</t>
  </si>
  <si>
    <t>35 282,8</t>
  </si>
  <si>
    <t>33 638,2</t>
  </si>
  <si>
    <t>35 966,1</t>
  </si>
  <si>
    <t>38 414,6</t>
  </si>
  <si>
    <t>36 728,9</t>
  </si>
  <si>
    <t>34 979,9</t>
  </si>
  <si>
    <t>34 287,5</t>
  </si>
  <si>
    <t>36 921,4</t>
  </si>
  <si>
    <t>33 685,4</t>
  </si>
  <si>
    <t>39 929,1</t>
  </si>
  <si>
    <t>37 102,2</t>
  </si>
  <si>
    <t>34 652,9</t>
  </si>
  <si>
    <t>37 236,6</t>
  </si>
  <si>
    <t>38 694,8</t>
  </si>
  <si>
    <t>38 616</t>
  </si>
  <si>
    <t>42 063</t>
  </si>
  <si>
    <t>38 716,5</t>
  </si>
  <si>
    <t>38 321,8</t>
  </si>
  <si>
    <t>38 529,1</t>
  </si>
  <si>
    <t>39 462</t>
  </si>
  <si>
    <t>38 167,5</t>
  </si>
  <si>
    <t>45 963,6</t>
  </si>
  <si>
    <t>41 261,4</t>
  </si>
  <si>
    <t>38 162</t>
  </si>
  <si>
    <t>42 432,2</t>
  </si>
  <si>
    <t>41 920,6</t>
  </si>
  <si>
    <t>44 306,9</t>
  </si>
  <si>
    <t>48 326,4</t>
  </si>
  <si>
    <t>44 323,3</t>
  </si>
  <si>
    <t>44 310,8</t>
  </si>
  <si>
    <t>43 642,8</t>
  </si>
  <si>
    <t>45 459,1</t>
  </si>
  <si>
    <t>45 015,6</t>
  </si>
  <si>
    <t>51 192,6</t>
  </si>
  <si>
    <t>47 404,6</t>
  </si>
  <si>
    <t>44 670,8</t>
  </si>
  <si>
    <t>48 844,4</t>
  </si>
  <si>
    <t>49 464,8</t>
  </si>
  <si>
    <t>52 014,7</t>
  </si>
  <si>
    <t>56 697,6</t>
  </si>
  <si>
    <t>50 565,9</t>
  </si>
  <si>
    <t>50 912,3</t>
  </si>
  <si>
    <t>48 502,9</t>
  </si>
  <si>
    <t>52 304</t>
  </si>
  <si>
    <t>27 167,51</t>
  </si>
  <si>
    <t>25 872,47</t>
  </si>
  <si>
    <t>27 178,17</t>
  </si>
  <si>
    <t>26 675,29</t>
  </si>
  <si>
    <t>27 329,9</t>
  </si>
  <si>
    <t>29 294,5</t>
  </si>
  <si>
    <t>28 185,06</t>
  </si>
  <si>
    <t>28 285,33</t>
  </si>
  <si>
    <t>27 736,2</t>
  </si>
  <si>
    <t>27 958</t>
  </si>
  <si>
    <t>27 883</t>
  </si>
  <si>
    <t>34 823</t>
  </si>
  <si>
    <t>30 080,59</t>
  </si>
  <si>
    <t>27 811,01</t>
  </si>
  <si>
    <t>29 963,38</t>
  </si>
  <si>
    <t>29 541,33</t>
  </si>
  <si>
    <t>30 427,11</t>
  </si>
  <si>
    <t>30 200,83</t>
  </si>
  <si>
    <t>30 916,94</t>
  </si>
  <si>
    <t>30 707,8</t>
  </si>
  <si>
    <t>29 498,1</t>
  </si>
  <si>
    <t>31 372,47</t>
  </si>
  <si>
    <t>29 974,69</t>
  </si>
  <si>
    <t>35 955,68</t>
  </si>
  <si>
    <t>31 817,3</t>
  </si>
  <si>
    <t>29 889,93</t>
  </si>
  <si>
    <t>31 351,43</t>
  </si>
  <si>
    <t>32 161,09</t>
  </si>
  <si>
    <t>32 834,45</t>
  </si>
  <si>
    <t>32 077,89</t>
  </si>
  <si>
    <t>32 733,91</t>
  </si>
  <si>
    <t>33 807,19</t>
  </si>
  <si>
    <t>31 382,93</t>
  </si>
  <si>
    <t>31 947,28</t>
  </si>
  <si>
    <t>31 715,35</t>
  </si>
  <si>
    <t>38 395,81</t>
  </si>
  <si>
    <t>34 095,28</t>
  </si>
  <si>
    <t>32 344,48</t>
  </si>
  <si>
    <t>33 635,3</t>
  </si>
  <si>
    <t>32 886</t>
  </si>
  <si>
    <t>34 361</t>
  </si>
  <si>
    <t>35 481,9</t>
  </si>
  <si>
    <t>34 802</t>
  </si>
  <si>
    <t>33 183</t>
  </si>
  <si>
    <t>33 053,8</t>
  </si>
  <si>
    <t>32 383</t>
  </si>
  <si>
    <t>32 129,6</t>
  </si>
  <si>
    <t>39 907,2</t>
  </si>
  <si>
    <t>35 916,5</t>
  </si>
  <si>
    <t>33 765,9</t>
  </si>
  <si>
    <t>36 058</t>
  </si>
  <si>
    <t>36 775,2</t>
  </si>
  <si>
    <t>36 560</t>
  </si>
  <si>
    <t>38 376</t>
  </si>
  <si>
    <t>37 140,1</t>
  </si>
  <si>
    <t>36 237,4</t>
  </si>
  <si>
    <t>36 206,4</t>
  </si>
  <si>
    <t>36 020,3</t>
  </si>
  <si>
    <t>37 152,6</t>
  </si>
  <si>
    <t>46 211,6</t>
  </si>
  <si>
    <t>39 839,5</t>
  </si>
  <si>
    <t>36 991,4</t>
  </si>
  <si>
    <t>41 092,5</t>
  </si>
  <si>
    <t>40 780,3</t>
  </si>
  <si>
    <t>43 084,7</t>
  </si>
  <si>
    <t>42 080,1</t>
  </si>
  <si>
    <t>41 971,5</t>
  </si>
  <si>
    <t>41 705,8</t>
  </si>
  <si>
    <t>40 757,3</t>
  </si>
  <si>
    <t>41 370,1</t>
  </si>
  <si>
    <t>42 598</t>
  </si>
  <si>
    <t>52 044,5</t>
  </si>
  <si>
    <t>45 676,1</t>
  </si>
  <si>
    <t>43 356,8</t>
  </si>
  <si>
    <t>46 519,8</t>
  </si>
  <si>
    <t>46 783,1</t>
  </si>
  <si>
    <t>49 232,2</t>
  </si>
  <si>
    <t>47 932</t>
  </si>
  <si>
    <t>48 271,9</t>
  </si>
  <si>
    <t>48 246,8</t>
  </si>
  <si>
    <t>46 858</t>
  </si>
  <si>
    <t>47 025,1</t>
  </si>
  <si>
    <t>29 837,65</t>
  </si>
  <si>
    <t>31 271,78</t>
  </si>
  <si>
    <t>29 867,9</t>
  </si>
  <si>
    <t>31 287,71</t>
  </si>
  <si>
    <t>31 952,04</t>
  </si>
  <si>
    <t>30 901,29</t>
  </si>
  <si>
    <t>30 063,06</t>
  </si>
  <si>
    <t>31 075,79</t>
  </si>
  <si>
    <t>30 067,2</t>
  </si>
  <si>
    <t>30 963</t>
  </si>
  <si>
    <t>30 269</t>
  </si>
  <si>
    <t>33 768</t>
  </si>
  <si>
    <t>30 922,38</t>
  </si>
  <si>
    <t>34 366,07</t>
  </si>
  <si>
    <t>32 222,76</t>
  </si>
  <si>
    <t>34 135,25</t>
  </si>
  <si>
    <t>34 963,31</t>
  </si>
  <si>
    <t>34 015,14</t>
  </si>
  <si>
    <t>34 457,99</t>
  </si>
  <si>
    <t>33 949,18</t>
  </si>
  <si>
    <t>33 911,44</t>
  </si>
  <si>
    <t>33 982,53</t>
  </si>
  <si>
    <t>34 065,05</t>
  </si>
  <si>
    <t>36 483,18</t>
  </si>
  <si>
    <t>34 731,12</t>
  </si>
  <si>
    <t>36 128,22</t>
  </si>
  <si>
    <t>35 591,34</t>
  </si>
  <si>
    <t>39 552,18</t>
  </si>
  <si>
    <t>37 564,13</t>
  </si>
  <si>
    <t>36 531,28</t>
  </si>
  <si>
    <t>37 400,49</t>
  </si>
  <si>
    <t>37 453,65</t>
  </si>
  <si>
    <t>36 356,27</t>
  </si>
  <si>
    <t>37 376,13</t>
  </si>
  <si>
    <t>36 693,49</t>
  </si>
  <si>
    <t>40 556,47</t>
  </si>
  <si>
    <t>38 678,29</t>
  </si>
  <si>
    <t>39 250,61</t>
  </si>
  <si>
    <t>39 368,5</t>
  </si>
  <si>
    <t>37 767,4</t>
  </si>
  <si>
    <t>42 940,7</t>
  </si>
  <si>
    <t>39 836,6</t>
  </si>
  <si>
    <t>39 190,4</t>
  </si>
  <si>
    <t>38 103,8</t>
  </si>
  <si>
    <t>38 465,7</t>
  </si>
  <si>
    <t>39 359,3</t>
  </si>
  <si>
    <t>43 990,9</t>
  </si>
  <si>
    <t>41 068,5</t>
  </si>
  <si>
    <t>39 211,1</t>
  </si>
  <si>
    <t>41 274,9</t>
  </si>
  <si>
    <t>44 253</t>
  </si>
  <si>
    <t>42 046,9</t>
  </si>
  <si>
    <t>44 265,3</t>
  </si>
  <si>
    <t>42 994,7</t>
  </si>
  <si>
    <t>42 110,7</t>
  </si>
  <si>
    <t>42 175,1</t>
  </si>
  <si>
    <t>42 530,7</t>
  </si>
  <si>
    <t>43 570,1</t>
  </si>
  <si>
    <t>48 929,2</t>
  </si>
  <si>
    <t>47 984,5</t>
  </si>
  <si>
    <t>44 523,5</t>
  </si>
  <si>
    <t>52 968,3</t>
  </si>
  <si>
    <t>48 402,5</t>
  </si>
  <si>
    <t>49 993,1</t>
  </si>
  <si>
    <t>49 852,2</t>
  </si>
  <si>
    <t>49 381,2</t>
  </si>
  <si>
    <t>49 203,7</t>
  </si>
  <si>
    <t>49 097,2</t>
  </si>
  <si>
    <t>50 808</t>
  </si>
  <si>
    <t>56 405,3</t>
  </si>
  <si>
    <t>55 255,4</t>
  </si>
  <si>
    <t>51 687,2</t>
  </si>
  <si>
    <t>54 806,8</t>
  </si>
  <si>
    <t>57 290,9</t>
  </si>
  <si>
    <t>56 328,1</t>
  </si>
  <si>
    <t>58 736,4</t>
  </si>
  <si>
    <t>57 058,8</t>
  </si>
  <si>
    <t>57 240,1</t>
  </si>
  <si>
    <t>56 815</t>
  </si>
  <si>
    <t>58 728,3</t>
  </si>
  <si>
    <t>29 355,08</t>
  </si>
  <si>
    <t>29 076,44</t>
  </si>
  <si>
    <t>27 563,06</t>
  </si>
  <si>
    <t>27 901,34</t>
  </si>
  <si>
    <t>31 768,61</t>
  </si>
  <si>
    <t>28 924,44</t>
  </si>
  <si>
    <t>27 584,88</t>
  </si>
  <si>
    <t>29 149,85</t>
  </si>
  <si>
    <t>27 498,32</t>
  </si>
  <si>
    <t>28 573</t>
  </si>
  <si>
    <t>28 353</t>
  </si>
  <si>
    <t>31 570</t>
  </si>
  <si>
    <t>30 622,48</t>
  </si>
  <si>
    <t>29 853,39</t>
  </si>
  <si>
    <t>30 573,2</t>
  </si>
  <si>
    <t>30 346,43</t>
  </si>
  <si>
    <t>31 564,44</t>
  </si>
  <si>
    <t>29 937,88</t>
  </si>
  <si>
    <t>30 839,12</t>
  </si>
  <si>
    <t>30 993,91</t>
  </si>
  <si>
    <t>29 873,68</t>
  </si>
  <si>
    <t>30 744,68</t>
  </si>
  <si>
    <t>30 809,29</t>
  </si>
  <si>
    <t>33 395,61</t>
  </si>
  <si>
    <t>34 455,09</t>
  </si>
  <si>
    <t>32 592,7</t>
  </si>
  <si>
    <t>33 661,72</t>
  </si>
  <si>
    <t>33 766,44</t>
  </si>
  <si>
    <t>35 985,33</t>
  </si>
  <si>
    <t>34 075,77</t>
  </si>
  <si>
    <t>34 831,62</t>
  </si>
  <si>
    <t>34 562,05</t>
  </si>
  <si>
    <t>33 699,63</t>
  </si>
  <si>
    <t>35 504,47</t>
  </si>
  <si>
    <t>35 512,7</t>
  </si>
  <si>
    <t>39 044,98</t>
  </si>
  <si>
    <t>39 399,02</t>
  </si>
  <si>
    <t>36 395,27</t>
  </si>
  <si>
    <t>37 955,1</t>
  </si>
  <si>
    <t>35 081,1</t>
  </si>
  <si>
    <t>39 681,3</t>
  </si>
  <si>
    <t>37 933,8</t>
  </si>
  <si>
    <t>37 218</t>
  </si>
  <si>
    <t>35 858,7</t>
  </si>
  <si>
    <t>35 969,2</t>
  </si>
  <si>
    <t>37 095,3</t>
  </si>
  <si>
    <t>36 765,1</t>
  </si>
  <si>
    <t>41 736,6</t>
  </si>
  <si>
    <t>39 793,1</t>
  </si>
  <si>
    <t>37 512,6</t>
  </si>
  <si>
    <t>39 623,2</t>
  </si>
  <si>
    <t>40 171,5</t>
  </si>
  <si>
    <t>41 136,8</t>
  </si>
  <si>
    <t>43 068,6</t>
  </si>
  <si>
    <t>41 637</t>
  </si>
  <si>
    <t>41 958,4</t>
  </si>
  <si>
    <t>40 855,7</t>
  </si>
  <si>
    <t>41 070,7</t>
  </si>
  <si>
    <t>42 154,3</t>
  </si>
  <si>
    <t>47 423,1</t>
  </si>
  <si>
    <t>45 352,4</t>
  </si>
  <si>
    <t>42 939,3</t>
  </si>
  <si>
    <t>48 164,6</t>
  </si>
  <si>
    <t>46 010,8</t>
  </si>
  <si>
    <t>47 972,7</t>
  </si>
  <si>
    <t>48 402,7</t>
  </si>
  <si>
    <t>48 513,3</t>
  </si>
  <si>
    <t>47 838,2</t>
  </si>
  <si>
    <t>47 594,1</t>
  </si>
  <si>
    <t>49 043,1</t>
  </si>
  <si>
    <t>49 067,8</t>
  </si>
  <si>
    <t>54 225</t>
  </si>
  <si>
    <t>53 716,2</t>
  </si>
  <si>
    <t>50 319,6</t>
  </si>
  <si>
    <t>54 198,5</t>
  </si>
  <si>
    <t>54 413,3</t>
  </si>
  <si>
    <t>54 416,3</t>
  </si>
  <si>
    <t>56 596,7</t>
  </si>
  <si>
    <t>55 830,5</t>
  </si>
  <si>
    <t>55 636,3</t>
  </si>
  <si>
    <t>55 908,9</t>
  </si>
  <si>
    <t>57 960</t>
  </si>
  <si>
    <t>54 550,9</t>
  </si>
  <si>
    <t>88 060,61</t>
  </si>
  <si>
    <t>56 131,42</t>
  </si>
  <si>
    <t>87 151,27</t>
  </si>
  <si>
    <t>59 522,8</t>
  </si>
  <si>
    <t>59 126,01</t>
  </si>
  <si>
    <t>59 271,07</t>
  </si>
  <si>
    <t>62 518,23</t>
  </si>
  <si>
    <t>58 904,68</t>
  </si>
  <si>
    <t>60 016</t>
  </si>
  <si>
    <t>56 837</t>
  </si>
  <si>
    <t>58 532</t>
  </si>
  <si>
    <t>52 550</t>
  </si>
  <si>
    <t>93 030,54</t>
  </si>
  <si>
    <t>53 323,16</t>
  </si>
  <si>
    <t>71 559</t>
  </si>
  <si>
    <t>60 385,75</t>
  </si>
  <si>
    <t>55 811,93</t>
  </si>
  <si>
    <t>56 472,29</t>
  </si>
  <si>
    <t>52 486,24</t>
  </si>
  <si>
    <t>53 517,48</t>
  </si>
  <si>
    <t>53 757,76</t>
  </si>
  <si>
    <t>54 500,03</t>
  </si>
  <si>
    <t>56 860,43</t>
  </si>
  <si>
    <t>56 182,65</t>
  </si>
  <si>
    <t>78 410,42</t>
  </si>
  <si>
    <t>52 725,7</t>
  </si>
  <si>
    <t>83 789,24</t>
  </si>
  <si>
    <t>54 702,14</t>
  </si>
  <si>
    <t>55 696,77</t>
  </si>
  <si>
    <t>55 141,55</t>
  </si>
  <si>
    <t>53 348,64</t>
  </si>
  <si>
    <t>54 607,74</t>
  </si>
  <si>
    <t>54 072,17</t>
  </si>
  <si>
    <t>53 798,76</t>
  </si>
  <si>
    <t>58 865,07</t>
  </si>
  <si>
    <t>57 861,82</t>
  </si>
  <si>
    <t>67 187,37</t>
  </si>
  <si>
    <t>52 190,4</t>
  </si>
  <si>
    <t>56 633,2</t>
  </si>
  <si>
    <t>77 055,2</t>
  </si>
  <si>
    <t>57 627,6</t>
  </si>
  <si>
    <t>54 445,3</t>
  </si>
  <si>
    <t>53 405</t>
  </si>
  <si>
    <t>51 402,2</t>
  </si>
  <si>
    <t>52 286,3</t>
  </si>
  <si>
    <t>51 378,7</t>
  </si>
  <si>
    <t>60 899,2</t>
  </si>
  <si>
    <t>64 438</t>
  </si>
  <si>
    <t>57 862,7</t>
  </si>
  <si>
    <t>51 808,4</t>
  </si>
  <si>
    <t>68 780,3</t>
  </si>
  <si>
    <t>51 341,7</t>
  </si>
  <si>
    <t>53 428,9</t>
  </si>
  <si>
    <t>51 903,1</t>
  </si>
  <si>
    <t>49 192,9</t>
  </si>
  <si>
    <t>51 581,3</t>
  </si>
  <si>
    <t>52 574,3</t>
  </si>
  <si>
    <t>53 566,7</t>
  </si>
  <si>
    <t>58 492,5</t>
  </si>
  <si>
    <t>76 475,4</t>
  </si>
  <si>
    <t>53 911,4</t>
  </si>
  <si>
    <t>71 569,3</t>
  </si>
  <si>
    <t>65 628,8</t>
  </si>
  <si>
    <t>63 529,9</t>
  </si>
  <si>
    <t>62 229,9</t>
  </si>
  <si>
    <t>60 226,6</t>
  </si>
  <si>
    <t>60 628,3</t>
  </si>
  <si>
    <t>61 751,7</t>
  </si>
  <si>
    <t>62 183,6</t>
  </si>
  <si>
    <t>70 560</t>
  </si>
  <si>
    <t>81 556,5</t>
  </si>
  <si>
    <t>63 512,7</t>
  </si>
  <si>
    <t>64 838,2</t>
  </si>
  <si>
    <t>78 951,6</t>
  </si>
  <si>
    <t>68 831</t>
  </si>
  <si>
    <t>77 423</t>
  </si>
  <si>
    <t>66 130</t>
  </si>
  <si>
    <t>66 725,8</t>
  </si>
  <si>
    <t>65 137</t>
  </si>
  <si>
    <t>69 711,4</t>
  </si>
  <si>
    <t>27 402,2</t>
  </si>
  <si>
    <t>27 332,58</t>
  </si>
  <si>
    <t>29 787,68</t>
  </si>
  <si>
    <t>29 173,8</t>
  </si>
  <si>
    <t>29 024,67</t>
  </si>
  <si>
    <t>30 306,13</t>
  </si>
  <si>
    <t>30 026,97</t>
  </si>
  <si>
    <t>30 076,75</t>
  </si>
  <si>
    <t>30 103,58</t>
  </si>
  <si>
    <t>30 688</t>
  </si>
  <si>
    <t>29 550</t>
  </si>
  <si>
    <t>33 659</t>
  </si>
  <si>
    <t>27 027,22</t>
  </si>
  <si>
    <t>28 250,48</t>
  </si>
  <si>
    <t>29 898,89</t>
  </si>
  <si>
    <t>31 017,88</t>
  </si>
  <si>
    <t>33 799,97</t>
  </si>
  <si>
    <t>34 604,95</t>
  </si>
  <si>
    <t>34 406,62</t>
  </si>
  <si>
    <t>33 691,53</t>
  </si>
  <si>
    <t>34 809,74</t>
  </si>
  <si>
    <t>33 803,82</t>
  </si>
  <si>
    <t>36 066,36</t>
  </si>
  <si>
    <t>30 267,15</t>
  </si>
  <si>
    <t>30 755,06</t>
  </si>
  <si>
    <t>33 822,85</t>
  </si>
  <si>
    <t>36 046,17</t>
  </si>
  <si>
    <t>35 271,09</t>
  </si>
  <si>
    <t>34 848,13</t>
  </si>
  <si>
    <t>36 199,96</t>
  </si>
  <si>
    <t>37 139,94</t>
  </si>
  <si>
    <t>35 098,9</t>
  </si>
  <si>
    <t>35 453,65</t>
  </si>
  <si>
    <t>33 678,26</t>
  </si>
  <si>
    <t>37 707,87</t>
  </si>
  <si>
    <t>32 103,04</t>
  </si>
  <si>
    <t>34 363,43</t>
  </si>
  <si>
    <t>37 221,1</t>
  </si>
  <si>
    <t>35 229,4</t>
  </si>
  <si>
    <t>36 109,9</t>
  </si>
  <si>
    <t>36 546,2</t>
  </si>
  <si>
    <t>36 661,2</t>
  </si>
  <si>
    <t>35 968,9</t>
  </si>
  <si>
    <t>36 491,9</t>
  </si>
  <si>
    <t>35 364,3</t>
  </si>
  <si>
    <t>38 787,6</t>
  </si>
  <si>
    <t>41 149,1</t>
  </si>
  <si>
    <t>34 168,2</t>
  </si>
  <si>
    <t>34 615,6</t>
  </si>
  <si>
    <t>39 934,7</t>
  </si>
  <si>
    <t>40 945,4</t>
  </si>
  <si>
    <t>39 691,2</t>
  </si>
  <si>
    <t>42 428,2</t>
  </si>
  <si>
    <t>41 465,8</t>
  </si>
  <si>
    <t>39 331,3</t>
  </si>
  <si>
    <t>40 430,6</t>
  </si>
  <si>
    <t>40 611,7</t>
  </si>
  <si>
    <t>41 598,6</t>
  </si>
  <si>
    <t>47 298</t>
  </si>
  <si>
    <t>40 124,9</t>
  </si>
  <si>
    <t>42 963,9</t>
  </si>
  <si>
    <t>53 001,2</t>
  </si>
  <si>
    <t>44 634,3</t>
  </si>
  <si>
    <t>47 218,5</t>
  </si>
  <si>
    <t>45 949</t>
  </si>
  <si>
    <t>46 435</t>
  </si>
  <si>
    <t>46 298,8</t>
  </si>
  <si>
    <t>48 867,9</t>
  </si>
  <si>
    <t>47 300,4</t>
  </si>
  <si>
    <t>53 595,6</t>
  </si>
  <si>
    <t>44 722,7</t>
  </si>
  <si>
    <t>48 231</t>
  </si>
  <si>
    <t>50 638,2</t>
  </si>
  <si>
    <t>50 993,1</t>
  </si>
  <si>
    <t>53 070,8</t>
  </si>
  <si>
    <t>52 307</t>
  </si>
  <si>
    <t>54 278,2</t>
  </si>
  <si>
    <t>54 956,2</t>
  </si>
  <si>
    <t>53 730,8</t>
  </si>
  <si>
    <t>53 755,6</t>
  </si>
  <si>
    <t>26 972,12</t>
  </si>
  <si>
    <t>26 064,79</t>
  </si>
  <si>
    <t>27 985,25</t>
  </si>
  <si>
    <t>26 745,31</t>
  </si>
  <si>
    <t>27 834,72</t>
  </si>
  <si>
    <t>28 224,35</t>
  </si>
  <si>
    <t>26 508,1</t>
  </si>
  <si>
    <t>26 093,47</t>
  </si>
  <si>
    <t>28 048,71</t>
  </si>
  <si>
    <t>26 103</t>
  </si>
  <si>
    <t>26 574</t>
  </si>
  <si>
    <t>35 768</t>
  </si>
  <si>
    <t>21 230,16</t>
  </si>
  <si>
    <t>20 961,43</t>
  </si>
  <si>
    <t>22 941,05</t>
  </si>
  <si>
    <t>20 886,16</t>
  </si>
  <si>
    <t>22 012,89</t>
  </si>
  <si>
    <t>24 010,92</t>
  </si>
  <si>
    <t>22 681,52</t>
  </si>
  <si>
    <t>22 409,28</t>
  </si>
  <si>
    <t>21 833,97</t>
  </si>
  <si>
    <t>22 379,67</t>
  </si>
  <si>
    <t>22 443,66</t>
  </si>
  <si>
    <t>26 354,48</t>
  </si>
  <si>
    <t>21 999,41</t>
  </si>
  <si>
    <t>22 713,87</t>
  </si>
  <si>
    <t>22 487,79</t>
  </si>
  <si>
    <t>20 770,06</t>
  </si>
  <si>
    <t>21 434,17</t>
  </si>
  <si>
    <t>21 791,45</t>
  </si>
  <si>
    <t>21 465,11</t>
  </si>
  <si>
    <t>21 354,53</t>
  </si>
  <si>
    <t>20 900,34</t>
  </si>
  <si>
    <t>20 586,48</t>
  </si>
  <si>
    <t>20 411,23</t>
  </si>
  <si>
    <t>22 897,74</t>
  </si>
  <si>
    <t>21 558,75</t>
  </si>
  <si>
    <t>22 335,01</t>
  </si>
  <si>
    <t>23 787,6</t>
  </si>
  <si>
    <t>25 571,4</t>
  </si>
  <si>
    <t>22 876,3</t>
  </si>
  <si>
    <t>22 411,2</t>
  </si>
  <si>
    <t>24 019,6</t>
  </si>
  <si>
    <t>22 722</t>
  </si>
  <si>
    <t>22 697,1</t>
  </si>
  <si>
    <t>22 395,1</t>
  </si>
  <si>
    <t>22 765,2</t>
  </si>
  <si>
    <t>25 191,9</t>
  </si>
  <si>
    <t>23 441,6</t>
  </si>
  <si>
    <t>23 476,5</t>
  </si>
  <si>
    <t>23 949,4</t>
  </si>
  <si>
    <t>24 389,1</t>
  </si>
  <si>
    <t>49 054,9</t>
  </si>
  <si>
    <t>35 404</t>
  </si>
  <si>
    <t>32 945,7</t>
  </si>
  <si>
    <t>37 799,4</t>
  </si>
  <si>
    <t>31 354,3</t>
  </si>
  <si>
    <t>32 148,5</t>
  </si>
  <si>
    <t>32 370,8</t>
  </si>
  <si>
    <t>41 098,3</t>
  </si>
  <si>
    <t>35 459,9</t>
  </si>
  <si>
    <t>32 260,9</t>
  </si>
  <si>
    <t>33 718,7</t>
  </si>
  <si>
    <t>58 114</t>
  </si>
  <si>
    <t>36 045,4</t>
  </si>
  <si>
    <t>35 980,1</t>
  </si>
  <si>
    <t>37 558,5</t>
  </si>
  <si>
    <t>37 362,4</t>
  </si>
  <si>
    <t>38 354,9</t>
  </si>
  <si>
    <t>37 260,8</t>
  </si>
  <si>
    <t>50 802,7</t>
  </si>
  <si>
    <t>43 674,5</t>
  </si>
  <si>
    <t>41 590,4</t>
  </si>
  <si>
    <t>43 645,4</t>
  </si>
  <si>
    <t>47 234</t>
  </si>
  <si>
    <t>82 446,4</t>
  </si>
  <si>
    <t>51 426,5</t>
  </si>
  <si>
    <t>49 783,4</t>
  </si>
  <si>
    <t>60 276,6</t>
  </si>
  <si>
    <t>47 481</t>
  </si>
  <si>
    <t>49 506,7</t>
  </si>
  <si>
    <t>27 843,79</t>
  </si>
  <si>
    <t>28 233,58</t>
  </si>
  <si>
    <t>26 516,15</t>
  </si>
  <si>
    <t>26 101,39</t>
  </si>
  <si>
    <t>28 058,3</t>
  </si>
  <si>
    <t>26 108</t>
  </si>
  <si>
    <t>26 579</t>
  </si>
  <si>
    <t>23 447,8</t>
  </si>
  <si>
    <t>23 922,7</t>
  </si>
  <si>
    <t>29 871,91</t>
  </si>
  <si>
    <t>30 900,22</t>
  </si>
  <si>
    <t>33 791,8</t>
  </si>
  <si>
    <t>34 019,56</t>
  </si>
  <si>
    <t>35 151,25</t>
  </si>
  <si>
    <t>35 735,31</t>
  </si>
  <si>
    <t>35 236,22</t>
  </si>
  <si>
    <t>35 513,48</t>
  </si>
  <si>
    <t>34 239,2</t>
  </si>
  <si>
    <t>34 531</t>
  </si>
  <si>
    <t>34 836</t>
  </si>
  <si>
    <t>39 898</t>
  </si>
  <si>
    <t>34 317,91</t>
  </si>
  <si>
    <t>34 467,96</t>
  </si>
  <si>
    <t>37 525,25</t>
  </si>
  <si>
    <t>36 997,17</t>
  </si>
  <si>
    <t>37 588,79</t>
  </si>
  <si>
    <t>37 759,02</t>
  </si>
  <si>
    <t>38 649,69</t>
  </si>
  <si>
    <t>39 226,56</t>
  </si>
  <si>
    <t>38 349,34</t>
  </si>
  <si>
    <t>38 749,6</t>
  </si>
  <si>
    <t>38 885,33</t>
  </si>
  <si>
    <t>44 520,29</t>
  </si>
  <si>
    <t>37 671,4</t>
  </si>
  <si>
    <t>37 456,35</t>
  </si>
  <si>
    <t>40 166,15</t>
  </si>
  <si>
    <t>40 379,8</t>
  </si>
  <si>
    <t>40 693,77</t>
  </si>
  <si>
    <t>42 623,21</t>
  </si>
  <si>
    <t>42 271,42</t>
  </si>
  <si>
    <t>42 525,79</t>
  </si>
  <si>
    <t>41 653,94</t>
  </si>
  <si>
    <t>43 144,46</t>
  </si>
  <si>
    <t>42 880,47</t>
  </si>
  <si>
    <t>50 600,85</t>
  </si>
  <si>
    <t>39 933,46</t>
  </si>
  <si>
    <t>41 040,63</t>
  </si>
  <si>
    <t>43 655,8</t>
  </si>
  <si>
    <t>41 316,2</t>
  </si>
  <si>
    <t>41 332,7</t>
  </si>
  <si>
    <t>44 073,5</t>
  </si>
  <si>
    <t>42 901,1</t>
  </si>
  <si>
    <t>42 553,8</t>
  </si>
  <si>
    <t>43 522,8</t>
  </si>
  <si>
    <t>43 780,6</t>
  </si>
  <si>
    <t>43 828,7</t>
  </si>
  <si>
    <t>54 004,5</t>
  </si>
  <si>
    <t>43 322,5</t>
  </si>
  <si>
    <t>46 092</t>
  </si>
  <si>
    <t>51 278,3</t>
  </si>
  <si>
    <t>50 292,5</t>
  </si>
  <si>
    <t>49 961</t>
  </si>
  <si>
    <t>51 258,2</t>
  </si>
  <si>
    <t>50 848,6</t>
  </si>
  <si>
    <t>50 648,4</t>
  </si>
  <si>
    <t>50 997,5</t>
  </si>
  <si>
    <t>52 364,2</t>
  </si>
  <si>
    <t>52 714,1</t>
  </si>
  <si>
    <t>65 837,3</t>
  </si>
  <si>
    <t>49 308</t>
  </si>
  <si>
    <t>52 882,5</t>
  </si>
  <si>
    <t>59 303,2</t>
  </si>
  <si>
    <t>58 797,3</t>
  </si>
  <si>
    <t>59 052,3</t>
  </si>
  <si>
    <t>61 923,5</t>
  </si>
  <si>
    <t>60 615,8</t>
  </si>
  <si>
    <t>61 381,4</t>
  </si>
  <si>
    <t>62 158,8</t>
  </si>
  <si>
    <t>59 203,9</t>
  </si>
  <si>
    <t>60 233,7</t>
  </si>
  <si>
    <t>72 823,6</t>
  </si>
  <si>
    <t>56 191,2</t>
  </si>
  <si>
    <t>59 285,2</t>
  </si>
  <si>
    <t>65 694,3</t>
  </si>
  <si>
    <t>65 758,8</t>
  </si>
  <si>
    <t>67 559,9</t>
  </si>
  <si>
    <t>69 636,1</t>
  </si>
  <si>
    <t>69 474</t>
  </si>
  <si>
    <t>70 527,7</t>
  </si>
  <si>
    <t>69 850,7</t>
  </si>
  <si>
    <t>71 961,1</t>
  </si>
  <si>
    <t>32 504,24</t>
  </si>
  <si>
    <t>34 502,94</t>
  </si>
  <si>
    <t>36 609,59</t>
  </si>
  <si>
    <t>35 378,68</t>
  </si>
  <si>
    <t>34 653,78</t>
  </si>
  <si>
    <t>36 430,66</t>
  </si>
  <si>
    <t>35 014,31</t>
  </si>
  <si>
    <t>35 796,76</t>
  </si>
  <si>
    <t>34 659,71</t>
  </si>
  <si>
    <t>35 281</t>
  </si>
  <si>
    <t>35 882</t>
  </si>
  <si>
    <t>39 839</t>
  </si>
  <si>
    <t>36 750,14</t>
  </si>
  <si>
    <t>33 556,22</t>
  </si>
  <si>
    <t>36 725,84</t>
  </si>
  <si>
    <t>35 738,03</t>
  </si>
  <si>
    <t>36 736,77</t>
  </si>
  <si>
    <t>36 679,26</t>
  </si>
  <si>
    <t>37 547,9</t>
  </si>
  <si>
    <t>37 694,31</t>
  </si>
  <si>
    <t>38 144,06</t>
  </si>
  <si>
    <t>37 780,15</t>
  </si>
  <si>
    <t>37 720,09</t>
  </si>
  <si>
    <t>42 794,03</t>
  </si>
  <si>
    <t>38 060</t>
  </si>
  <si>
    <t>36 767,72</t>
  </si>
  <si>
    <t>38 532,43</t>
  </si>
  <si>
    <t>38 558,66</t>
  </si>
  <si>
    <t>38 722,81</t>
  </si>
  <si>
    <t>39 922,8</t>
  </si>
  <si>
    <t>40 559,74</t>
  </si>
  <si>
    <t>40 204,62</t>
  </si>
  <si>
    <t>39 652,49</t>
  </si>
  <si>
    <t>41 427,84</t>
  </si>
  <si>
    <t>42 144,35</t>
  </si>
  <si>
    <t>48 066,86</t>
  </si>
  <si>
    <t>38 724,79</t>
  </si>
  <si>
    <t>40 725,37</t>
  </si>
  <si>
    <t>42 449,9</t>
  </si>
  <si>
    <t>39 771,5</t>
  </si>
  <si>
    <t>39 398,5</t>
  </si>
  <si>
    <t>41 532,5</t>
  </si>
  <si>
    <t>39 782,1</t>
  </si>
  <si>
    <t>38 725,3</t>
  </si>
  <si>
    <t>40 916,6</t>
  </si>
  <si>
    <t>40 185,7</t>
  </si>
  <si>
    <t>40 853,7</t>
  </si>
  <si>
    <t>48 237,7</t>
  </si>
  <si>
    <t>41 787,6</t>
  </si>
  <si>
    <t>44 698,4</t>
  </si>
  <si>
    <t>51 502,4</t>
  </si>
  <si>
    <t>49 051,4</t>
  </si>
  <si>
    <t>46 819,2</t>
  </si>
  <si>
    <t>49 146,4</t>
  </si>
  <si>
    <t>48 836,4</t>
  </si>
  <si>
    <t>48 311,7</t>
  </si>
  <si>
    <t>49 142,3</t>
  </si>
  <si>
    <t>50 049,6</t>
  </si>
  <si>
    <t>50 011,8</t>
  </si>
  <si>
    <t>63 332,8</t>
  </si>
  <si>
    <t>47 590,8</t>
  </si>
  <si>
    <t>51 788,1</t>
  </si>
  <si>
    <t>58 245,9</t>
  </si>
  <si>
    <t>56 852,3</t>
  </si>
  <si>
    <t>57 597</t>
  </si>
  <si>
    <t>59 771,5</t>
  </si>
  <si>
    <t>59 078,4</t>
  </si>
  <si>
    <t>59 295,4</t>
  </si>
  <si>
    <t>58 817,4</t>
  </si>
  <si>
    <t>54 972,5</t>
  </si>
  <si>
    <t>56 122</t>
  </si>
  <si>
    <t>67 787,7</t>
  </si>
  <si>
    <t>53 121,5</t>
  </si>
  <si>
    <t>56 012,9</t>
  </si>
  <si>
    <t>62 000,6</t>
  </si>
  <si>
    <t>62 333</t>
  </si>
  <si>
    <t>63 712,6</t>
  </si>
  <si>
    <t>66 263,9</t>
  </si>
  <si>
    <t>65 171,6</t>
  </si>
  <si>
    <t>66 631,8</t>
  </si>
  <si>
    <t>67 378,3</t>
  </si>
  <si>
    <t>68 452,7</t>
  </si>
  <si>
    <t>33 498,3</t>
  </si>
  <si>
    <t>33 682,55</t>
  </si>
  <si>
    <t>34 615,93</t>
  </si>
  <si>
    <t>31 750,77</t>
  </si>
  <si>
    <t>38 150,37</t>
  </si>
  <si>
    <t>36 688,34</t>
  </si>
  <si>
    <t>38 461</t>
  </si>
  <si>
    <t>40 863</t>
  </si>
  <si>
    <t>35 025</t>
  </si>
  <si>
    <t>40 262,91</t>
  </si>
  <si>
    <t>37 499,7</t>
  </si>
  <si>
    <t>35 970,31</t>
  </si>
  <si>
    <t>32 149,88</t>
  </si>
  <si>
    <t>44 048,76</t>
  </si>
  <si>
    <t>35 050,42</t>
  </si>
  <si>
    <t>40 023,91</t>
  </si>
  <si>
    <t>48 094,67</t>
  </si>
  <si>
    <t>45 334,46</t>
  </si>
  <si>
    <t>33 054,77</t>
  </si>
  <si>
    <t>46 392,53</t>
  </si>
  <si>
    <t>48 247,55</t>
  </si>
  <si>
    <t>37 648,93</t>
  </si>
  <si>
    <t>26 616,86</t>
  </si>
  <si>
    <t>27 361,9</t>
  </si>
  <si>
    <t>24 818,66</t>
  </si>
  <si>
    <t>24 535,11</t>
  </si>
  <si>
    <t>26 404,89</t>
  </si>
  <si>
    <t>25 898,92</t>
  </si>
  <si>
    <t>23 895,32</t>
  </si>
  <si>
    <t>26 111,28</t>
  </si>
  <si>
    <t>23 750,83</t>
  </si>
  <si>
    <t>24 952,43</t>
  </si>
  <si>
    <t>26 737,79</t>
  </si>
  <si>
    <t>37 748,8</t>
  </si>
  <si>
    <t>38 517,66</t>
  </si>
  <si>
    <t>44 481,9</t>
  </si>
  <si>
    <t>40 380</t>
  </si>
  <si>
    <t>40 659,7</t>
  </si>
  <si>
    <t>43 680,2</t>
  </si>
  <si>
    <t>48 057</t>
  </si>
  <si>
    <t>49 953,4</t>
  </si>
  <si>
    <t>50 990,8</t>
  </si>
  <si>
    <t>63 064,9</t>
  </si>
  <si>
    <t>50 730,4</t>
  </si>
  <si>
    <t>55 742,8</t>
  </si>
  <si>
    <t>46 726,2</t>
  </si>
  <si>
    <t>49 391,5</t>
  </si>
  <si>
    <t>52 617,1</t>
  </si>
  <si>
    <t>54 090,2</t>
  </si>
  <si>
    <t>53 375,1</t>
  </si>
  <si>
    <t>57 309,3</t>
  </si>
  <si>
    <t>60 682</t>
  </si>
  <si>
    <t>56 118,9</t>
  </si>
  <si>
    <t>59 738,4</t>
  </si>
  <si>
    <t>68 964,1</t>
  </si>
  <si>
    <t>68 141,7</t>
  </si>
  <si>
    <t>70 688,5</t>
  </si>
  <si>
    <t>35 780,1</t>
  </si>
  <si>
    <t>40 271,7</t>
  </si>
  <si>
    <t>39 123,1</t>
  </si>
  <si>
    <t>38 660,8</t>
  </si>
  <si>
    <t>37 189,7</t>
  </si>
  <si>
    <t>39 900,3</t>
  </si>
  <si>
    <t>39 976,1</t>
  </si>
  <si>
    <t>41 613,3</t>
  </si>
  <si>
    <t>40 499,1</t>
  </si>
  <si>
    <t>41 128</t>
  </si>
  <si>
    <t>41 154,2</t>
  </si>
  <si>
    <t>48 698,2</t>
  </si>
  <si>
    <t>52 254,3</t>
  </si>
  <si>
    <t>54 161,4</t>
  </si>
  <si>
    <t>58 555,6</t>
  </si>
  <si>
    <t>52 427,8</t>
  </si>
  <si>
    <t>53 220,5</t>
  </si>
  <si>
    <t>59 677,9</t>
  </si>
  <si>
    <t>54 541,7</t>
  </si>
  <si>
    <t>58 243,2</t>
  </si>
  <si>
    <t>58 197,3</t>
  </si>
  <si>
    <t>58 152,3</t>
  </si>
  <si>
    <t>32 520,23</t>
  </si>
  <si>
    <t>34 519,64</t>
  </si>
  <si>
    <t>36 626,98</t>
  </si>
  <si>
    <t>35 381,64</t>
  </si>
  <si>
    <t>34 655,13</t>
  </si>
  <si>
    <t>36 433,13</t>
  </si>
  <si>
    <t>35 018,58</t>
  </si>
  <si>
    <t>35 793,71</t>
  </si>
  <si>
    <t>35 276</t>
  </si>
  <si>
    <t>35 874</t>
  </si>
  <si>
    <t>39 846</t>
  </si>
  <si>
    <t>36 746,82</t>
  </si>
  <si>
    <t>33 551,85</t>
  </si>
  <si>
    <t>36 726,6</t>
  </si>
  <si>
    <t>35 741,65</t>
  </si>
  <si>
    <t>36 729,71</t>
  </si>
  <si>
    <t>36 680,66</t>
  </si>
  <si>
    <t>37 545,47</t>
  </si>
  <si>
    <t>37 686,19</t>
  </si>
  <si>
    <t>38 138,53</t>
  </si>
  <si>
    <t>37 785,14</t>
  </si>
  <si>
    <t>37 713,57</t>
  </si>
  <si>
    <t>42 790,09</t>
  </si>
  <si>
    <t>38 060,41</t>
  </si>
  <si>
    <t>36 794,3</t>
  </si>
  <si>
    <t>38 562,32</t>
  </si>
  <si>
    <t>38 595,67</t>
  </si>
  <si>
    <t>38 762</t>
  </si>
  <si>
    <t>40 600,33</t>
  </si>
  <si>
    <t>40 250,19</t>
  </si>
  <si>
    <t>39 690,11</t>
  </si>
  <si>
    <t>41 475,88</t>
  </si>
  <si>
    <t>42 193,07</t>
  </si>
  <si>
    <t>48 128,18</t>
  </si>
  <si>
    <t>38 727,67</t>
  </si>
  <si>
    <t>40 732,85</t>
  </si>
  <si>
    <t>42 442,9</t>
  </si>
  <si>
    <t>39 769,3</t>
  </si>
  <si>
    <t>39 393,9</t>
  </si>
  <si>
    <t>41 523,7</t>
  </si>
  <si>
    <t>39 752,1</t>
  </si>
  <si>
    <t>38 683</t>
  </si>
  <si>
    <t>40 877,8</t>
  </si>
  <si>
    <t>40 096,8</t>
  </si>
  <si>
    <t>40 813,9</t>
  </si>
  <si>
    <t>48 206,5</t>
  </si>
  <si>
    <t>41 765,2</t>
  </si>
  <si>
    <t>44 680,7</t>
  </si>
  <si>
    <t>51 498,2</t>
  </si>
  <si>
    <t>49 032,5</t>
  </si>
  <si>
    <t>46 794,4</t>
  </si>
  <si>
    <t>49 115,1</t>
  </si>
  <si>
    <t>48 791,8</t>
  </si>
  <si>
    <t>48 282,4</t>
  </si>
  <si>
    <t>49 102,3</t>
  </si>
  <si>
    <t>49 979,6</t>
  </si>
  <si>
    <t>49 943,1</t>
  </si>
  <si>
    <t>63 306,8</t>
  </si>
  <si>
    <t>47 630,2</t>
  </si>
  <si>
    <t>51 844,5</t>
  </si>
  <si>
    <t>58 346,9</t>
  </si>
  <si>
    <t>56 966,4</t>
  </si>
  <si>
    <t>57 724,1</t>
  </si>
  <si>
    <t>59 897,1</t>
  </si>
  <si>
    <t>59 203,5</t>
  </si>
  <si>
    <t>59 412,2</t>
  </si>
  <si>
    <t>58 940,4</t>
  </si>
  <si>
    <t>55 067,5</t>
  </si>
  <si>
    <t>56 227,2</t>
  </si>
  <si>
    <t>67 909,2</t>
  </si>
  <si>
    <t>53 127,9</t>
  </si>
  <si>
    <t>56 029,2</t>
  </si>
  <si>
    <t>62 030,6</t>
  </si>
  <si>
    <t>62 417,4</t>
  </si>
  <si>
    <t>63 809,4</t>
  </si>
  <si>
    <t>66 322,1</t>
  </si>
  <si>
    <t>65 269,3</t>
  </si>
  <si>
    <t>66 709,1</t>
  </si>
  <si>
    <t>68 549</t>
  </si>
  <si>
    <t>31 376,3</t>
  </si>
  <si>
    <t>32 286,23</t>
  </si>
  <si>
    <t>35 264,49</t>
  </si>
  <si>
    <t>36 767,64</t>
  </si>
  <si>
    <t>40 399,14</t>
  </si>
  <si>
    <t>40 018,15</t>
  </si>
  <si>
    <t>39 837,82</t>
  </si>
  <si>
    <t>40 017,03</t>
  </si>
  <si>
    <t>37 492,13</t>
  </si>
  <si>
    <t>37 832</t>
  </si>
  <si>
    <t>37 603</t>
  </si>
  <si>
    <t>43 409</t>
  </si>
  <si>
    <t>36 621,72</t>
  </si>
  <si>
    <t>41 042,69</t>
  </si>
  <si>
    <t>43 990,52</t>
  </si>
  <si>
    <t>43 687,87</t>
  </si>
  <si>
    <t>44 208,41</t>
  </si>
  <si>
    <t>44 106,07</t>
  </si>
  <si>
    <t>45 066,85</t>
  </si>
  <si>
    <t>46 088,03</t>
  </si>
  <si>
    <t>43 706,02</t>
  </si>
  <si>
    <t>45 425,34</t>
  </si>
  <si>
    <t>45 520,12</t>
  </si>
  <si>
    <t>52 428,74</t>
  </si>
  <si>
    <t>41 252,32</t>
  </si>
  <si>
    <t>44 033,56</t>
  </si>
  <si>
    <t>48 900,7</t>
  </si>
  <si>
    <t>48 291,34</t>
  </si>
  <si>
    <t>48 625,46</t>
  </si>
  <si>
    <t>52 172,49</t>
  </si>
  <si>
    <t>50 670,1</t>
  </si>
  <si>
    <t>51 380,15</t>
  </si>
  <si>
    <t>49 950,85</t>
  </si>
  <si>
    <t>52 886,9</t>
  </si>
  <si>
    <t>50 468,47</t>
  </si>
  <si>
    <t>62 527,96</t>
  </si>
  <si>
    <t>47 202,2</t>
  </si>
  <si>
    <t>48 191,9</t>
  </si>
  <si>
    <t>51 822,8</t>
  </si>
  <si>
    <t>51 940,1</t>
  </si>
  <si>
    <t>50 186,3</t>
  </si>
  <si>
    <t>54 039,8</t>
  </si>
  <si>
    <t>54 169,9</t>
  </si>
  <si>
    <t>54 490,3</t>
  </si>
  <si>
    <t>54 727,1</t>
  </si>
  <si>
    <t>55 417</t>
  </si>
  <si>
    <t>54 430</t>
  </si>
  <si>
    <t>70 502,1</t>
  </si>
  <si>
    <t>52 677,4</t>
  </si>
  <si>
    <t>54 628,6</t>
  </si>
  <si>
    <t>58 922,6</t>
  </si>
  <si>
    <t>59 491,4</t>
  </si>
  <si>
    <t>62 198,4</t>
  </si>
  <si>
    <t>61 413,5</t>
  </si>
  <si>
    <t>60 525,5</t>
  </si>
  <si>
    <t>62 144,3</t>
  </si>
  <si>
    <t>60 877</t>
  </si>
  <si>
    <t>62 268,4</t>
  </si>
  <si>
    <t>61 971,9</t>
  </si>
  <si>
    <t>81 126,8</t>
  </si>
  <si>
    <t>57 493,8</t>
  </si>
  <si>
    <t>62 600,1</t>
  </si>
  <si>
    <t>70 075,3</t>
  </si>
  <si>
    <t>71 921,8</t>
  </si>
  <si>
    <t>72 254,3</t>
  </si>
  <si>
    <t>76 673,3</t>
  </si>
  <si>
    <t>74 030,6</t>
  </si>
  <si>
    <t>76 179,6</t>
  </si>
  <si>
    <t>78 853,4</t>
  </si>
  <si>
    <t>73 505,6</t>
  </si>
  <si>
    <t>74 275,2</t>
  </si>
  <si>
    <t>89 655,6</t>
  </si>
  <si>
    <t>67 337,3</t>
  </si>
  <si>
    <t>73 317,6</t>
  </si>
  <si>
    <t>81 244,7</t>
  </si>
  <si>
    <t>80 717,5</t>
  </si>
  <si>
    <t>84 093,4</t>
  </si>
  <si>
    <t>84 940,8</t>
  </si>
  <si>
    <t>86 881,4</t>
  </si>
  <si>
    <t>87 798,6</t>
  </si>
  <si>
    <t>84 651</t>
  </si>
  <si>
    <t>88 457,9</t>
  </si>
  <si>
    <t>29 254,59</t>
  </si>
  <si>
    <t>30 539,09</t>
  </si>
  <si>
    <t>33 736,37</t>
  </si>
  <si>
    <t>35 815,56</t>
  </si>
  <si>
    <t>36 258,3</t>
  </si>
  <si>
    <t>38 572,84</t>
  </si>
  <si>
    <t>38 340,96</t>
  </si>
  <si>
    <t>38 564,37</t>
  </si>
  <si>
    <t>37 940,81</t>
  </si>
  <si>
    <t>39 551</t>
  </si>
  <si>
    <t>38 335</t>
  </si>
  <si>
    <t>43 844</t>
  </si>
  <si>
    <t>37 488,18</t>
  </si>
  <si>
    <t>38 000,35</t>
  </si>
  <si>
    <t>40 002,96</t>
  </si>
  <si>
    <t>41 237,41</t>
  </si>
  <si>
    <t>42 043,84</t>
  </si>
  <si>
    <t>42 579,41</t>
  </si>
  <si>
    <t>44 556,66</t>
  </si>
  <si>
    <t>45 868,24</t>
  </si>
  <si>
    <t>43 191,04</t>
  </si>
  <si>
    <t>45 795,68</t>
  </si>
  <si>
    <t>44 449,86</t>
  </si>
  <si>
    <t>51 385,96</t>
  </si>
  <si>
    <t>40 587,82</t>
  </si>
  <si>
    <t>40 497,73</t>
  </si>
  <si>
    <t>44 897,41</t>
  </si>
  <si>
    <t>46 586,12</t>
  </si>
  <si>
    <t>46 536,11</t>
  </si>
  <si>
    <t>49 948,37</t>
  </si>
  <si>
    <t>49 141,25</t>
  </si>
  <si>
    <t>48 612,38</t>
  </si>
  <si>
    <t>48 980,01</t>
  </si>
  <si>
    <t>50 140,85</t>
  </si>
  <si>
    <t>48 329,8</t>
  </si>
  <si>
    <t>57 926,24</t>
  </si>
  <si>
    <t>40 826,16</t>
  </si>
  <si>
    <t>43 369,12</t>
  </si>
  <si>
    <t>46 690,1</t>
  </si>
  <si>
    <t>48 275,8</t>
  </si>
  <si>
    <t>46 871,5</t>
  </si>
  <si>
    <t>49 945,4</t>
  </si>
  <si>
    <t>51 459,8</t>
  </si>
  <si>
    <t>51 549,8</t>
  </si>
  <si>
    <t>52 697,7</t>
  </si>
  <si>
    <t>50 374,6</t>
  </si>
  <si>
    <t>63 377,6</t>
  </si>
  <si>
    <t>45 491</t>
  </si>
  <si>
    <t>47 551,7</t>
  </si>
  <si>
    <t>51 383,3</t>
  </si>
  <si>
    <t>51 860,4</t>
  </si>
  <si>
    <t>52 370,1</t>
  </si>
  <si>
    <t>56 451,6</t>
  </si>
  <si>
    <t>55 980,3</t>
  </si>
  <si>
    <t>56 649,8</t>
  </si>
  <si>
    <t>56 407,3</t>
  </si>
  <si>
    <t>58 206,5</t>
  </si>
  <si>
    <t>57 085,4</t>
  </si>
  <si>
    <t>71 101,5</t>
  </si>
  <si>
    <t>52 462,8</t>
  </si>
  <si>
    <t>54 991,3</t>
  </si>
  <si>
    <t>62 697,9</t>
  </si>
  <si>
    <t>62 826,6</t>
  </si>
  <si>
    <t>66 039</t>
  </si>
  <si>
    <t>68 100,8</t>
  </si>
  <si>
    <t>69 221,1</t>
  </si>
  <si>
    <t>69 164,5</t>
  </si>
  <si>
    <t>69 611,7</t>
  </si>
  <si>
    <t>69 237,5</t>
  </si>
  <si>
    <t>69 044,1</t>
  </si>
  <si>
    <t>82 933,1</t>
  </si>
  <si>
    <t>61 725,9</t>
  </si>
  <si>
    <t>64 371,5</t>
  </si>
  <si>
    <t>71 294,1</t>
  </si>
  <si>
    <t>71 914,8</t>
  </si>
  <si>
    <t>74 800,1</t>
  </si>
  <si>
    <t>78 138,4</t>
  </si>
  <si>
    <t>82 888,7</t>
  </si>
  <si>
    <t>79 139,9</t>
  </si>
  <si>
    <t>78 473,8</t>
  </si>
  <si>
    <t>81 880,3</t>
  </si>
  <si>
    <t>36 104,06</t>
  </si>
  <si>
    <t>36 866,79</t>
  </si>
  <si>
    <t>40 664,61</t>
  </si>
  <si>
    <t>40 228,34</t>
  </si>
  <si>
    <t>51 561,89</t>
  </si>
  <si>
    <t>46 614,24</t>
  </si>
  <si>
    <t>45 565,05</t>
  </si>
  <si>
    <t>45 967,64</t>
  </si>
  <si>
    <t>38 941,2</t>
  </si>
  <si>
    <t>37 905</t>
  </si>
  <si>
    <t>39 469</t>
  </si>
  <si>
    <t>46 233</t>
  </si>
  <si>
    <t>38 191,71</t>
  </si>
  <si>
    <t>45 312,37</t>
  </si>
  <si>
    <t>51 487,81</t>
  </si>
  <si>
    <t>47 723,59</t>
  </si>
  <si>
    <t>46 296,21</t>
  </si>
  <si>
    <t>48 559,31</t>
  </si>
  <si>
    <t>48 236,32</t>
  </si>
  <si>
    <t>48 355,56</t>
  </si>
  <si>
    <t>47 332,32</t>
  </si>
  <si>
    <t>47 961,56</t>
  </si>
  <si>
    <t>51 022,85</t>
  </si>
  <si>
    <t>59 080,61</t>
  </si>
  <si>
    <t>44 573,26</t>
  </si>
  <si>
    <t>50 560,32</t>
  </si>
  <si>
    <t>57 506,8</t>
  </si>
  <si>
    <t>51 828,87</t>
  </si>
  <si>
    <t>51 040,75</t>
  </si>
  <si>
    <t>58 650,77</t>
  </si>
  <si>
    <t>53 612,9</t>
  </si>
  <si>
    <t>57 213,4</t>
  </si>
  <si>
    <t>52 452,98</t>
  </si>
  <si>
    <t>59 423,7</t>
  </si>
  <si>
    <t>54 050,59</t>
  </si>
  <si>
    <t>72 191,24</t>
  </si>
  <si>
    <t>49 495,01</t>
  </si>
  <si>
    <t>53 215,61</t>
  </si>
  <si>
    <t>57 009</t>
  </si>
  <si>
    <t>52 867,2</t>
  </si>
  <si>
    <t>53 266,8</t>
  </si>
  <si>
    <t>58 674,5</t>
  </si>
  <si>
    <t>53 781,7</t>
  </si>
  <si>
    <t>57 202,3</t>
  </si>
  <si>
    <t>56 553,9</t>
  </si>
  <si>
    <t>56 540,5</t>
  </si>
  <si>
    <t>56 817,6</t>
  </si>
  <si>
    <t>80 497,1</t>
  </si>
  <si>
    <t>57 936,4</t>
  </si>
  <si>
    <t>61 118,2</t>
  </si>
  <si>
    <t>68 224,8</t>
  </si>
  <si>
    <t>68 746,1</t>
  </si>
  <si>
    <t>76 904,2</t>
  </si>
  <si>
    <t>68 269,7</t>
  </si>
  <si>
    <t>65 129,1</t>
  </si>
  <si>
    <t>69 253</t>
  </si>
  <si>
    <t>66 294,1</t>
  </si>
  <si>
    <t>64 768,9</t>
  </si>
  <si>
    <t>65 951</t>
  </si>
  <si>
    <t>99 461,5</t>
  </si>
  <si>
    <t>61 697</t>
  </si>
  <si>
    <t>71 500</t>
  </si>
  <si>
    <t>79 325</t>
  </si>
  <si>
    <t>82 557,9</t>
  </si>
  <si>
    <t>81 734,3</t>
  </si>
  <si>
    <t>92 381,2</t>
  </si>
  <si>
    <t>81 128</t>
  </si>
  <si>
    <t>86 217,6</t>
  </si>
  <si>
    <t>95 807,6</t>
  </si>
  <si>
    <t>78 442,7</t>
  </si>
  <si>
    <t>80 470,1</t>
  </si>
  <si>
    <t>98 650</t>
  </si>
  <si>
    <t>72 516,8</t>
  </si>
  <si>
    <t>86 988,2</t>
  </si>
  <si>
    <t>95 221,8</t>
  </si>
  <si>
    <t>92 619,6</t>
  </si>
  <si>
    <t>96 506,9</t>
  </si>
  <si>
    <t>93 228,1</t>
  </si>
  <si>
    <t>90 588,1</t>
  </si>
  <si>
    <t>97 571,9</t>
  </si>
  <si>
    <t>92 136,6</t>
  </si>
  <si>
    <t>95 292,3</t>
  </si>
  <si>
    <t>29 117,15</t>
  </si>
  <si>
    <t>29 270,48</t>
  </si>
  <si>
    <t>30 675,9</t>
  </si>
  <si>
    <t>33 428,93</t>
  </si>
  <si>
    <t>31 531,66</t>
  </si>
  <si>
    <t>31 955,47</t>
  </si>
  <si>
    <t>33 514,55</t>
  </si>
  <si>
    <t>33 251,61</t>
  </si>
  <si>
    <t>33 657,61</t>
  </si>
  <si>
    <t>33 039</t>
  </si>
  <si>
    <t>32 550</t>
  </si>
  <si>
    <t>37 674</t>
  </si>
  <si>
    <t>32 302,09</t>
  </si>
  <si>
    <t>44 162,52</t>
  </si>
  <si>
    <t>44 860,6</t>
  </si>
  <si>
    <t>45 374,18</t>
  </si>
  <si>
    <t>48 407,91</t>
  </si>
  <si>
    <t>42 182,17</t>
  </si>
  <si>
    <t>41 562,73</t>
  </si>
  <si>
    <t>43 128,37</t>
  </si>
  <si>
    <t>39 442,37</t>
  </si>
  <si>
    <t>39 817,51</t>
  </si>
  <si>
    <t>40 111,92</t>
  </si>
  <si>
    <t>44 815,88</t>
  </si>
  <si>
    <t>37 939,45</t>
  </si>
  <si>
    <t>44 494,84</t>
  </si>
  <si>
    <t>46 965,59</t>
  </si>
  <si>
    <t>47 623,15</t>
  </si>
  <si>
    <t>52 363,62</t>
  </si>
  <si>
    <t>47 739,95</t>
  </si>
  <si>
    <t>51 036,66</t>
  </si>
  <si>
    <t>51 080,86</t>
  </si>
  <si>
    <t>48 913,31</t>
  </si>
  <si>
    <t>50 851,84</t>
  </si>
  <si>
    <t>51 630,26</t>
  </si>
  <si>
    <t>60 585,46</t>
  </si>
  <si>
    <t>66 818,77</t>
  </si>
  <si>
    <t>56 619,39</t>
  </si>
  <si>
    <t>61 730,4</t>
  </si>
  <si>
    <t>65 474,9</t>
  </si>
  <si>
    <t>58 491,4</t>
  </si>
  <si>
    <t>61 878,7</t>
  </si>
  <si>
    <t>66 919,9</t>
  </si>
  <si>
    <t>66 065</t>
  </si>
  <si>
    <t>65 098,5</t>
  </si>
  <si>
    <t>64 896,7</t>
  </si>
  <si>
    <t>66 352,1</t>
  </si>
  <si>
    <t>79 166,1</t>
  </si>
  <si>
    <t>70 408</t>
  </si>
  <si>
    <t>70 002,6</t>
  </si>
  <si>
    <t>69 625,3</t>
  </si>
  <si>
    <t>71 133</t>
  </si>
  <si>
    <t>73 320,4</t>
  </si>
  <si>
    <t>68 665,1</t>
  </si>
  <si>
    <t>70 868,9</t>
  </si>
  <si>
    <t>71 537,2</t>
  </si>
  <si>
    <t>68 944,1</t>
  </si>
  <si>
    <t>74 623,1</t>
  </si>
  <si>
    <t>74 455,1</t>
  </si>
  <si>
    <t>84 662</t>
  </si>
  <si>
    <t>70 306,4</t>
  </si>
  <si>
    <t>75 502,3</t>
  </si>
  <si>
    <t>81 789,5</t>
  </si>
  <si>
    <t>89 188,4</t>
  </si>
  <si>
    <t>79 628</t>
  </si>
  <si>
    <t>80 514,8</t>
  </si>
  <si>
    <t>80 877,1</t>
  </si>
  <si>
    <t>87 181,6</t>
  </si>
  <si>
    <t>82 413</t>
  </si>
  <si>
    <t>82 604,8</t>
  </si>
  <si>
    <t>84 133,9</t>
  </si>
  <si>
    <t>99 638,8</t>
  </si>
  <si>
    <t>81 335,9</t>
  </si>
  <si>
    <t>81 382,9</t>
  </si>
  <si>
    <t>94 045,1</t>
  </si>
  <si>
    <t>94 849,8</t>
  </si>
  <si>
    <t>99 814</t>
  </si>
  <si>
    <t>98 834,6</t>
  </si>
  <si>
    <t>97 969,8</t>
  </si>
  <si>
    <t>106 346,8</t>
  </si>
  <si>
    <t>95 549,6</t>
  </si>
  <si>
    <t>103 076,2</t>
  </si>
  <si>
    <t>26 109,37</t>
  </si>
  <si>
    <t>26 356,61</t>
  </si>
  <si>
    <t>29 712,89</t>
  </si>
  <si>
    <t>29 813,76</t>
  </si>
  <si>
    <t>30 173,56</t>
  </si>
  <si>
    <t>30 558,62</t>
  </si>
  <si>
    <t>30 701,05</t>
  </si>
  <si>
    <t>30 568</t>
  </si>
  <si>
    <t>30 435,77</t>
  </si>
  <si>
    <t>30 353</t>
  </si>
  <si>
    <t>30 923</t>
  </si>
  <si>
    <t>36 524</t>
  </si>
  <si>
    <t>29 496,04</t>
  </si>
  <si>
    <t>30 712,37</t>
  </si>
  <si>
    <t>33 720,61</t>
  </si>
  <si>
    <t>33 549,31</t>
  </si>
  <si>
    <t>33 646,94</t>
  </si>
  <si>
    <t>34 304,76</t>
  </si>
  <si>
    <t>35 156,18</t>
  </si>
  <si>
    <t>35 944,24</t>
  </si>
  <si>
    <t>34 475,05</t>
  </si>
  <si>
    <t>34 870,09</t>
  </si>
  <si>
    <t>35 374,07</t>
  </si>
  <si>
    <t>40 855,33</t>
  </si>
  <si>
    <t>34 617,61</t>
  </si>
  <si>
    <t>33 661,33</t>
  </si>
  <si>
    <t>36 012,3</t>
  </si>
  <si>
    <t>37 038,62</t>
  </si>
  <si>
    <t>37 398,9</t>
  </si>
  <si>
    <t>39 007,91</t>
  </si>
  <si>
    <t>38 122,68</t>
  </si>
  <si>
    <t>38 783,6</t>
  </si>
  <si>
    <t>37 899,87</t>
  </si>
  <si>
    <t>37 888,93</t>
  </si>
  <si>
    <t>38 119,92</t>
  </si>
  <si>
    <t>44 954,59</t>
  </si>
  <si>
    <t>36 126,62</t>
  </si>
  <si>
    <t>36 255,5</t>
  </si>
  <si>
    <t>39 300,4</t>
  </si>
  <si>
    <t>35 595,8</t>
  </si>
  <si>
    <t>39 810</t>
  </si>
  <si>
    <t>38 331,3</t>
  </si>
  <si>
    <t>38 319,5</t>
  </si>
  <si>
    <t>38 327,1</t>
  </si>
  <si>
    <t>39 632,4</t>
  </si>
  <si>
    <t>39 666</t>
  </si>
  <si>
    <t>49 011,2</t>
  </si>
  <si>
    <t>38 459,8</t>
  </si>
  <si>
    <t>41 504,8</t>
  </si>
  <si>
    <t>45 259,9</t>
  </si>
  <si>
    <t>44 785,8</t>
  </si>
  <si>
    <t>44 329,5</t>
  </si>
  <si>
    <t>45 904,9</t>
  </si>
  <si>
    <t>45 671</t>
  </si>
  <si>
    <t>44 452,3</t>
  </si>
  <si>
    <t>45 498,1</t>
  </si>
  <si>
    <t>47 379,3</t>
  </si>
  <si>
    <t>48 831</t>
  </si>
  <si>
    <t>56 990,3</t>
  </si>
  <si>
    <t>45 164,3</t>
  </si>
  <si>
    <t>46 702</t>
  </si>
  <si>
    <t>52 228,8</t>
  </si>
  <si>
    <t>50 796,4</t>
  </si>
  <si>
    <t>50 053,9</t>
  </si>
  <si>
    <t>52 365</t>
  </si>
  <si>
    <t>51 238,2</t>
  </si>
  <si>
    <t>51 445,3</t>
  </si>
  <si>
    <t>52 330,2</t>
  </si>
  <si>
    <t>52 628</t>
  </si>
  <si>
    <t>53 868,2</t>
  </si>
  <si>
    <t>65 487,1</t>
  </si>
  <si>
    <t>50 980,5</t>
  </si>
  <si>
    <t>51 940,7</t>
  </si>
  <si>
    <t>57 374,3</t>
  </si>
  <si>
    <t>57 382,5</t>
  </si>
  <si>
    <t>58 103,9</t>
  </si>
  <si>
    <t>60 409,9</t>
  </si>
  <si>
    <t>59 150,6</t>
  </si>
  <si>
    <t>59 738,1</t>
  </si>
  <si>
    <t>59 559,6</t>
  </si>
  <si>
    <t>61 510,5</t>
  </si>
  <si>
    <t>32 051,04</t>
  </si>
  <si>
    <t>32 077,75</t>
  </si>
  <si>
    <t>34 874,92</t>
  </si>
  <si>
    <t>34 997,73</t>
  </si>
  <si>
    <t>34 741,49</t>
  </si>
  <si>
    <t>35 656,83</t>
  </si>
  <si>
    <t>36 039,62</t>
  </si>
  <si>
    <t>35 945,02</t>
  </si>
  <si>
    <t>35 095,99</t>
  </si>
  <si>
    <t>34 905</t>
  </si>
  <si>
    <t>34 169</t>
  </si>
  <si>
    <t>43 566</t>
  </si>
  <si>
    <t>36 774,89</t>
  </si>
  <si>
    <t>37 275,85</t>
  </si>
  <si>
    <t>47 931,14</t>
  </si>
  <si>
    <t>41 526,08</t>
  </si>
  <si>
    <t>41 501,45</t>
  </si>
  <si>
    <t>44 707,38</t>
  </si>
  <si>
    <t>47 053,78</t>
  </si>
  <si>
    <t>48 531,89</t>
  </si>
  <si>
    <t>48 278,55</t>
  </si>
  <si>
    <t>47 311,13</t>
  </si>
  <si>
    <t>47 133,37</t>
  </si>
  <si>
    <t>61 850,59</t>
  </si>
  <si>
    <t>47 512,15</t>
  </si>
  <si>
    <t>45 774,11</t>
  </si>
  <si>
    <t>52 581,41</t>
  </si>
  <si>
    <t>48 428,94</t>
  </si>
  <si>
    <t>51 725,75</t>
  </si>
  <si>
    <t>51 549,44</t>
  </si>
  <si>
    <t>51 824,22</t>
  </si>
  <si>
    <t>53 779,75</t>
  </si>
  <si>
    <t>53 250,31</t>
  </si>
  <si>
    <t>51 775,91</t>
  </si>
  <si>
    <t>52 020,5</t>
  </si>
  <si>
    <t>66 721,45</t>
  </si>
  <si>
    <t>47 378,21</t>
  </si>
  <si>
    <t>46 696,5</t>
  </si>
  <si>
    <t>55 987,6</t>
  </si>
  <si>
    <t>48 082,4</t>
  </si>
  <si>
    <t>54 503,2</t>
  </si>
  <si>
    <t>48 939,5</t>
  </si>
  <si>
    <t>48 621,3</t>
  </si>
  <si>
    <t>50 569,2</t>
  </si>
  <si>
    <t>50 956,6</t>
  </si>
  <si>
    <t>66 455,5</t>
  </si>
  <si>
    <t>50 540,2</t>
  </si>
  <si>
    <t>59 471,8</t>
  </si>
  <si>
    <t>57 862,2</t>
  </si>
  <si>
    <t>58 012,7</t>
  </si>
  <si>
    <t>58 493,4</t>
  </si>
  <si>
    <t>58 564,3</t>
  </si>
  <si>
    <t>60 586,9</t>
  </si>
  <si>
    <t>56 511,9</t>
  </si>
  <si>
    <t>61 303,6</t>
  </si>
  <si>
    <t>63 901,2</t>
  </si>
  <si>
    <t>64 858,2</t>
  </si>
  <si>
    <t>77 966,5</t>
  </si>
  <si>
    <t>62 556,6</t>
  </si>
  <si>
    <t>62 968,3</t>
  </si>
  <si>
    <t>73 415,3</t>
  </si>
  <si>
    <t>67 458,3</t>
  </si>
  <si>
    <t>68 666,9</t>
  </si>
  <si>
    <t>71 875,5</t>
  </si>
  <si>
    <t>68 587,1</t>
  </si>
  <si>
    <t>69 259,1</t>
  </si>
  <si>
    <t>69 400,4</t>
  </si>
  <si>
    <t>67 991,5</t>
  </si>
  <si>
    <t>67 741,4</t>
  </si>
  <si>
    <t>84 304</t>
  </si>
  <si>
    <t>66 740,6</t>
  </si>
  <si>
    <t>68 951,2</t>
  </si>
  <si>
    <t>75 608,4</t>
  </si>
  <si>
    <t>74 330,1</t>
  </si>
  <si>
    <t>75 337,1</t>
  </si>
  <si>
    <t>80 544,8</t>
  </si>
  <si>
    <t>75 781,6</t>
  </si>
  <si>
    <t>78 338,4</t>
  </si>
  <si>
    <t>78 450,2</t>
  </si>
  <si>
    <t>78 297,9</t>
  </si>
  <si>
    <t>25 493,97</t>
  </si>
  <si>
    <t>24 277,04</t>
  </si>
  <si>
    <t>28 781,24</t>
  </si>
  <si>
    <t>28 548,5</t>
  </si>
  <si>
    <t>29 416,89</t>
  </si>
  <si>
    <t>29 646,06</t>
  </si>
  <si>
    <t>29 464,42</t>
  </si>
  <si>
    <t>29 174,63</t>
  </si>
  <si>
    <t>29 955,88</t>
  </si>
  <si>
    <t>29 138</t>
  </si>
  <si>
    <t>29 628</t>
  </si>
  <si>
    <t>33 975</t>
  </si>
  <si>
    <t>28 597,66</t>
  </si>
  <si>
    <t>28 580,14</t>
  </si>
  <si>
    <t>30 217,03</t>
  </si>
  <si>
    <t>31 020,78</t>
  </si>
  <si>
    <t>30 428,9</t>
  </si>
  <si>
    <t>32 020,05</t>
  </si>
  <si>
    <t>32 491,86</t>
  </si>
  <si>
    <t>31 403,02</t>
  </si>
  <si>
    <t>30 741,83</t>
  </si>
  <si>
    <t>31 111,88</t>
  </si>
  <si>
    <t>31 797,47</t>
  </si>
  <si>
    <t>35 754,53</t>
  </si>
  <si>
    <t>32 263,09</t>
  </si>
  <si>
    <t>30 856,56</t>
  </si>
  <si>
    <t>32 014,99</t>
  </si>
  <si>
    <t>33 705,84</t>
  </si>
  <si>
    <t>32 893,1</t>
  </si>
  <si>
    <t>33 721,91</t>
  </si>
  <si>
    <t>34 033,45</t>
  </si>
  <si>
    <t>34 545,45</t>
  </si>
  <si>
    <t>32 946,79</t>
  </si>
  <si>
    <t>33 956,8</t>
  </si>
  <si>
    <t>33 910,51</t>
  </si>
  <si>
    <t>39 234,87</t>
  </si>
  <si>
    <t>32 639,91</t>
  </si>
  <si>
    <t>33 356,24</t>
  </si>
  <si>
    <t>34 970,4</t>
  </si>
  <si>
    <t>32 009,4</t>
  </si>
  <si>
    <t>33 244,7</t>
  </si>
  <si>
    <t>35 059</t>
  </si>
  <si>
    <t>35 610,7</t>
  </si>
  <si>
    <t>36 105,5</t>
  </si>
  <si>
    <t>36 465,6</t>
  </si>
  <si>
    <t>36 216,4</t>
  </si>
  <si>
    <t>44 496,1</t>
  </si>
  <si>
    <t>35 306,9</t>
  </si>
  <si>
    <t>37 541,2</t>
  </si>
  <si>
    <t>42 048,4</t>
  </si>
  <si>
    <t>41 326,1</t>
  </si>
  <si>
    <t>40 210,8</t>
  </si>
  <si>
    <t>42 598,1</t>
  </si>
  <si>
    <t>41 195,2</t>
  </si>
  <si>
    <t>40 460,8</t>
  </si>
  <si>
    <t>40 709,7</t>
  </si>
  <si>
    <t>41 252,8</t>
  </si>
  <si>
    <t>42 950,6</t>
  </si>
  <si>
    <t>49 416,6</t>
  </si>
  <si>
    <t>39 540,8</t>
  </si>
  <si>
    <t>41 225,9</t>
  </si>
  <si>
    <t>44 469,1</t>
  </si>
  <si>
    <t>45 029,6</t>
  </si>
  <si>
    <t>43 501,3</t>
  </si>
  <si>
    <t>46 273,6</t>
  </si>
  <si>
    <t>45 417,8</t>
  </si>
  <si>
    <t>45 088,8</t>
  </si>
  <si>
    <t>46 211,7</t>
  </si>
  <si>
    <t>46 538,7</t>
  </si>
  <si>
    <t>48 514,7</t>
  </si>
  <si>
    <t>58 215,5</t>
  </si>
  <si>
    <t>44 686,4</t>
  </si>
  <si>
    <t>45 293,1</t>
  </si>
  <si>
    <t>49 225</t>
  </si>
  <si>
    <t>49 822,7</t>
  </si>
  <si>
    <t>50 084,3</t>
  </si>
  <si>
    <t>52 120,7</t>
  </si>
  <si>
    <t>51 966,2</t>
  </si>
  <si>
    <t>52 145,3</t>
  </si>
  <si>
    <t>52 613,3</t>
  </si>
  <si>
    <t>53 634,2</t>
  </si>
  <si>
    <t>19 221,47</t>
  </si>
  <si>
    <t>18 680,06</t>
  </si>
  <si>
    <t>19 345,68</t>
  </si>
  <si>
    <t>20 047,66</t>
  </si>
  <si>
    <t>20 596,87</t>
  </si>
  <si>
    <t>22 987,64</t>
  </si>
  <si>
    <t>20 039,16</t>
  </si>
  <si>
    <t>21 333,19</t>
  </si>
  <si>
    <t>20 585,32</t>
  </si>
  <si>
    <t>21 162</t>
  </si>
  <si>
    <t>22 159</t>
  </si>
  <si>
    <t>23 118</t>
  </si>
  <si>
    <t>23 489,49</t>
  </si>
  <si>
    <t>22 884,21</t>
  </si>
  <si>
    <t>23 463,77</t>
  </si>
  <si>
    <t>22 535,8</t>
  </si>
  <si>
    <t>24 740,03</t>
  </si>
  <si>
    <t>23 706,73</t>
  </si>
  <si>
    <t>24 190,05</t>
  </si>
  <si>
    <t>26 522,38</t>
  </si>
  <si>
    <t>23 177,74</t>
  </si>
  <si>
    <t>22 075,94</t>
  </si>
  <si>
    <t>22 857,64</t>
  </si>
  <si>
    <t>25 058,42</t>
  </si>
  <si>
    <t>20 370,58</t>
  </si>
  <si>
    <t>22 422,67</t>
  </si>
  <si>
    <t>23 048,36</t>
  </si>
  <si>
    <t>24 314,79</t>
  </si>
  <si>
    <t>25 908,49</t>
  </si>
  <si>
    <t>37 416,09</t>
  </si>
  <si>
    <t>26 084,44</t>
  </si>
  <si>
    <t>25 886,07</t>
  </si>
  <si>
    <t>24 656,16</t>
  </si>
  <si>
    <t>25 416,46</t>
  </si>
  <si>
    <t>26 436,15</t>
  </si>
  <si>
    <t>25 923,54</t>
  </si>
  <si>
    <t>25 764,57</t>
  </si>
  <si>
    <t>23 140,1</t>
  </si>
  <si>
    <t>23 941</t>
  </si>
  <si>
    <t>23 595,8</t>
  </si>
  <si>
    <t>23 809,4</t>
  </si>
  <si>
    <t>25 018,6</t>
  </si>
  <si>
    <t>22 746,4</t>
  </si>
  <si>
    <t>21 959,9</t>
  </si>
  <si>
    <t>22 568,1</t>
  </si>
  <si>
    <t>25 304,6</t>
  </si>
  <si>
    <t>25 124,3</t>
  </si>
  <si>
    <t>28 507</t>
  </si>
  <si>
    <t>26 890,2</t>
  </si>
  <si>
    <t>26 447,3</t>
  </si>
  <si>
    <t>27 803,2</t>
  </si>
  <si>
    <t>27 735</t>
  </si>
  <si>
    <t>27 020,6</t>
  </si>
  <si>
    <t>27 933,9</t>
  </si>
  <si>
    <t>27 629</t>
  </si>
  <si>
    <t>27 859,3</t>
  </si>
  <si>
    <t>31 572</t>
  </si>
  <si>
    <t>32 264,1</t>
  </si>
  <si>
    <t>39 146,7</t>
  </si>
  <si>
    <t>31 076,2</t>
  </si>
  <si>
    <t>28 110,3</t>
  </si>
  <si>
    <t>30 914</t>
  </si>
  <si>
    <t>30 517,6</t>
  </si>
  <si>
    <t>29 593,2</t>
  </si>
  <si>
    <t>30 586,7</t>
  </si>
  <si>
    <t>27 934,2</t>
  </si>
  <si>
    <t>28 723,1</t>
  </si>
  <si>
    <t>28 355,1</t>
  </si>
  <si>
    <t>32 244,4</t>
  </si>
  <si>
    <t>30 745,7</t>
  </si>
  <si>
    <t>34 791,3</t>
  </si>
  <si>
    <t>28 579,1</t>
  </si>
  <si>
    <t>29 079,2</t>
  </si>
  <si>
    <t>32 605,7</t>
  </si>
  <si>
    <t>35 137,4</t>
  </si>
  <si>
    <t>35 793,6</t>
  </si>
  <si>
    <t>37 683,1</t>
  </si>
  <si>
    <t>36 523,2</t>
  </si>
  <si>
    <t>36 188,3</t>
  </si>
  <si>
    <t>34 773,5</t>
  </si>
  <si>
    <t>35 668,8</t>
  </si>
  <si>
    <t>25 023,76</t>
  </si>
  <si>
    <t>27 601,12</t>
  </si>
  <si>
    <t>30 501,4</t>
  </si>
  <si>
    <t>30 790,61</t>
  </si>
  <si>
    <t>30 885,79</t>
  </si>
  <si>
    <t>30 589,1</t>
  </si>
  <si>
    <t>32 017,54</t>
  </si>
  <si>
    <t>31 682,6</t>
  </si>
  <si>
    <t>31 255,47</t>
  </si>
  <si>
    <t>31 958</t>
  </si>
  <si>
    <t>33 284</t>
  </si>
  <si>
    <t>39 571</t>
  </si>
  <si>
    <t>28 740,27</t>
  </si>
  <si>
    <t>33 492,33</t>
  </si>
  <si>
    <t>34 705,34</t>
  </si>
  <si>
    <t>37 639,66</t>
  </si>
  <si>
    <t>38 392,99</t>
  </si>
  <si>
    <t>36 049,63</t>
  </si>
  <si>
    <t>36 732,72</t>
  </si>
  <si>
    <t>39 780,2</t>
  </si>
  <si>
    <t>36 351,27</t>
  </si>
  <si>
    <t>38 258,79</t>
  </si>
  <si>
    <t>38 830,66</t>
  </si>
  <si>
    <t>42 220,76</t>
  </si>
  <si>
    <t>35 471,08</t>
  </si>
  <si>
    <t>34 789,46</t>
  </si>
  <si>
    <t>36 859,71</t>
  </si>
  <si>
    <t>40 050,2</t>
  </si>
  <si>
    <t>39 849,92</t>
  </si>
  <si>
    <t>40 656,71</t>
  </si>
  <si>
    <t>40 429,44</t>
  </si>
  <si>
    <t>40 865,79</t>
  </si>
  <si>
    <t>41 075,48</t>
  </si>
  <si>
    <t>39 758,11</t>
  </si>
  <si>
    <t>40 313,36</t>
  </si>
  <si>
    <t>46 979,05</t>
  </si>
  <si>
    <t>38 300,01</t>
  </si>
  <si>
    <t>39 113,1</t>
  </si>
  <si>
    <t>41 267,6</t>
  </si>
  <si>
    <t>37 896,7</t>
  </si>
  <si>
    <t>39 811</t>
  </si>
  <si>
    <t>43 414,7</t>
  </si>
  <si>
    <t>41 628,4</t>
  </si>
  <si>
    <t>40 898,3</t>
  </si>
  <si>
    <t>40 333,3</t>
  </si>
  <si>
    <t>42 493,7</t>
  </si>
  <si>
    <t>42 270,4</t>
  </si>
  <si>
    <t>51 907,4</t>
  </si>
  <si>
    <t>39 441,8</t>
  </si>
  <si>
    <t>41 142,8</t>
  </si>
  <si>
    <t>48 194,9</t>
  </si>
  <si>
    <t>47 724,2</t>
  </si>
  <si>
    <t>48 116,1</t>
  </si>
  <si>
    <t>49 147,3</t>
  </si>
  <si>
    <t>49 868,2</t>
  </si>
  <si>
    <t>49 332,8</t>
  </si>
  <si>
    <t>49 558,8</t>
  </si>
  <si>
    <t>52 852,9</t>
  </si>
  <si>
    <t>54 525,8</t>
  </si>
  <si>
    <t>62 855,8</t>
  </si>
  <si>
    <t>48 826,4</t>
  </si>
  <si>
    <t>51 729,2</t>
  </si>
  <si>
    <t>59 397,2</t>
  </si>
  <si>
    <t>57 428,2</t>
  </si>
  <si>
    <t>56 901,6</t>
  </si>
  <si>
    <t>58 679,4</t>
  </si>
  <si>
    <t>59 536,6</t>
  </si>
  <si>
    <t>61 213,9</t>
  </si>
  <si>
    <t>61 408,5</t>
  </si>
  <si>
    <t>63 322,8</t>
  </si>
  <si>
    <t>77 964</t>
  </si>
  <si>
    <t>60 530,8</t>
  </si>
  <si>
    <t>62 051,3</t>
  </si>
  <si>
    <t>70 650,1</t>
  </si>
  <si>
    <t>69 881,6</t>
  </si>
  <si>
    <t>71 527,5</t>
  </si>
  <si>
    <t>72 392,2</t>
  </si>
  <si>
    <t>71 364,8</t>
  </si>
  <si>
    <t>71 557,2</t>
  </si>
  <si>
    <t>70 195,9</t>
  </si>
  <si>
    <t>76 463,3</t>
  </si>
  <si>
    <t>28 951,78</t>
  </si>
  <si>
    <t>29 006,09</t>
  </si>
  <si>
    <t>32 147,35</t>
  </si>
  <si>
    <t>32 531,52</t>
  </si>
  <si>
    <t>30 543,39</t>
  </si>
  <si>
    <t>32 252,8</t>
  </si>
  <si>
    <t>31 293,17</t>
  </si>
  <si>
    <t>31 572,99</t>
  </si>
  <si>
    <t>30 690,4</t>
  </si>
  <si>
    <t>30 939</t>
  </si>
  <si>
    <t>30 810</t>
  </si>
  <si>
    <t>35 605</t>
  </si>
  <si>
    <t>32 671,3</t>
  </si>
  <si>
    <t>33 217,35</t>
  </si>
  <si>
    <t>36 037,32</t>
  </si>
  <si>
    <t>35 915,04</t>
  </si>
  <si>
    <t>34 632,02</t>
  </si>
  <si>
    <t>35 575,33</t>
  </si>
  <si>
    <t>35 396,31</t>
  </si>
  <si>
    <t>35 306,27</t>
  </si>
  <si>
    <t>34 015,63</t>
  </si>
  <si>
    <t>34 423,92</t>
  </si>
  <si>
    <t>34 087,8</t>
  </si>
  <si>
    <t>38 906,34</t>
  </si>
  <si>
    <t>35 811,49</t>
  </si>
  <si>
    <t>36 730,88</t>
  </si>
  <si>
    <t>39 835,24</t>
  </si>
  <si>
    <t>41 504,4</t>
  </si>
  <si>
    <t>38 809,78</t>
  </si>
  <si>
    <t>39 940,56</t>
  </si>
  <si>
    <t>39 806,9</t>
  </si>
  <si>
    <t>39 236,39</t>
  </si>
  <si>
    <t>37 970,85</t>
  </si>
  <si>
    <t>39 360,93</t>
  </si>
  <si>
    <t>38 421,71</t>
  </si>
  <si>
    <t>44 863,67</t>
  </si>
  <si>
    <t>40 684,93</t>
  </si>
  <si>
    <t>40 939,88</t>
  </si>
  <si>
    <t>46 359,1</t>
  </si>
  <si>
    <t>42 335,3</t>
  </si>
  <si>
    <t>39 135,7</t>
  </si>
  <si>
    <t>42 302</t>
  </si>
  <si>
    <t>41 258,2</t>
  </si>
  <si>
    <t>39 928,2</t>
  </si>
  <si>
    <t>40 296,1</t>
  </si>
  <si>
    <t>41 093,8</t>
  </si>
  <si>
    <t>40 660,1</t>
  </si>
  <si>
    <t>52 205</t>
  </si>
  <si>
    <t>43 178,1</t>
  </si>
  <si>
    <t>44 658,9</t>
  </si>
  <si>
    <t>49 486,6</t>
  </si>
  <si>
    <t>50 002,5</t>
  </si>
  <si>
    <t>46 972,4</t>
  </si>
  <si>
    <t>48 568,3</t>
  </si>
  <si>
    <t>48 525</t>
  </si>
  <si>
    <t>46 954,1</t>
  </si>
  <si>
    <t>47 517,9</t>
  </si>
  <si>
    <t>47 654,6</t>
  </si>
  <si>
    <t>47 212,5</t>
  </si>
  <si>
    <t>58 110,9</t>
  </si>
  <si>
    <t>49 407,1</t>
  </si>
  <si>
    <t>52 255,5</t>
  </si>
  <si>
    <t>62 739,7</t>
  </si>
  <si>
    <t>55 606,7</t>
  </si>
  <si>
    <t>54 354,6</t>
  </si>
  <si>
    <t>55 035</t>
  </si>
  <si>
    <t>55 103</t>
  </si>
  <si>
    <t>55 012,3</t>
  </si>
  <si>
    <t>53 020,5</t>
  </si>
  <si>
    <t>53 906,7</t>
  </si>
  <si>
    <t>52 624,9</t>
  </si>
  <si>
    <t>64 437,2</t>
  </si>
  <si>
    <t>55 369,4</t>
  </si>
  <si>
    <t>57 954,7</t>
  </si>
  <si>
    <t>65 070</t>
  </si>
  <si>
    <t>64 099,6</t>
  </si>
  <si>
    <t>62 694,5</t>
  </si>
  <si>
    <t>63 218,4</t>
  </si>
  <si>
    <t>63 464,6</t>
  </si>
  <si>
    <t>63 032</t>
  </si>
  <si>
    <t>61 549,8</t>
  </si>
  <si>
    <t>64 908,3</t>
  </si>
  <si>
    <t>28 496,91</t>
  </si>
  <si>
    <t>27 021,54</t>
  </si>
  <si>
    <t>30 863,73</t>
  </si>
  <si>
    <t>30 012,78</t>
  </si>
  <si>
    <t>30 894,18</t>
  </si>
  <si>
    <t>30 496,27</t>
  </si>
  <si>
    <t>29 944,43</t>
  </si>
  <si>
    <t>29 636,87</t>
  </si>
  <si>
    <t>29 676,58</t>
  </si>
  <si>
    <t>30 121</t>
  </si>
  <si>
    <t>29 893</t>
  </si>
  <si>
    <t>33 455</t>
  </si>
  <si>
    <t>30 921,62</t>
  </si>
  <si>
    <t>30 429,59</t>
  </si>
  <si>
    <t>34 087,53</t>
  </si>
  <si>
    <t>34 829,1</t>
  </si>
  <si>
    <t>34 912,79</t>
  </si>
  <si>
    <t>35 098,78</t>
  </si>
  <si>
    <t>34 679,71</t>
  </si>
  <si>
    <t>34 829,39</t>
  </si>
  <si>
    <t>34 254,92</t>
  </si>
  <si>
    <t>37 327</t>
  </si>
  <si>
    <t>35 360,07</t>
  </si>
  <si>
    <t>39 997,15</t>
  </si>
  <si>
    <t>34 302,69</t>
  </si>
  <si>
    <t>33 702,79</t>
  </si>
  <si>
    <t>36 471,99</t>
  </si>
  <si>
    <t>38 444,38</t>
  </si>
  <si>
    <t>37 813,68</t>
  </si>
  <si>
    <t>37 332,31</t>
  </si>
  <si>
    <t>38 511,43</t>
  </si>
  <si>
    <t>37 213,77</t>
  </si>
  <si>
    <t>36 090,08</t>
  </si>
  <si>
    <t>37 742,83</t>
  </si>
  <si>
    <t>37 017,13</t>
  </si>
  <si>
    <t>41 073,48</t>
  </si>
  <si>
    <t>36 736,95</t>
  </si>
  <si>
    <t>36 748,52</t>
  </si>
  <si>
    <t>40 153,6</t>
  </si>
  <si>
    <t>32 826,2</t>
  </si>
  <si>
    <t>33 571,4</t>
  </si>
  <si>
    <t>39 109,5</t>
  </si>
  <si>
    <t>38 053,2</t>
  </si>
  <si>
    <t>36 416,5</t>
  </si>
  <si>
    <t>36 891,6</t>
  </si>
  <si>
    <t>39 645,3</t>
  </si>
  <si>
    <t>39 036,1</t>
  </si>
  <si>
    <t>46 700</t>
  </si>
  <si>
    <t>39 148,6</t>
  </si>
  <si>
    <t>40 364,7</t>
  </si>
  <si>
    <t>44 316,4</t>
  </si>
  <si>
    <t>46 591,7</t>
  </si>
  <si>
    <t>44 349,5</t>
  </si>
  <si>
    <t>46 315,7</t>
  </si>
  <si>
    <t>47 236,8</t>
  </si>
  <si>
    <t>44 688,6</t>
  </si>
  <si>
    <t>45 714,9</t>
  </si>
  <si>
    <t>46 899</t>
  </si>
  <si>
    <t>46 049,9</t>
  </si>
  <si>
    <t>52 731,5</t>
  </si>
  <si>
    <t>45 403,2</t>
  </si>
  <si>
    <t>50 415,3</t>
  </si>
  <si>
    <t>54 635,3</t>
  </si>
  <si>
    <t>51 835,3</t>
  </si>
  <si>
    <t>49 447</t>
  </si>
  <si>
    <t>51 793,8</t>
  </si>
  <si>
    <t>51 461,5</t>
  </si>
  <si>
    <t>49 797,7</t>
  </si>
  <si>
    <t>49 647,7</t>
  </si>
  <si>
    <t>52 061,3</t>
  </si>
  <si>
    <t>53 744,5</t>
  </si>
  <si>
    <t>58 765,1</t>
  </si>
  <si>
    <t>51 741,5</t>
  </si>
  <si>
    <t>54 524,3</t>
  </si>
  <si>
    <t>57 014,9</t>
  </si>
  <si>
    <t>61 450,6</t>
  </si>
  <si>
    <t>61 723,6</t>
  </si>
  <si>
    <t>62 102</t>
  </si>
  <si>
    <t>64 698,5</t>
  </si>
  <si>
    <t>62 708,2</t>
  </si>
  <si>
    <t>62 168,5</t>
  </si>
  <si>
    <t>66 321,2</t>
  </si>
  <si>
    <t>35 086,88</t>
  </si>
  <si>
    <t>35 041,74</t>
  </si>
  <si>
    <t>42 738,15</t>
  </si>
  <si>
    <t>39 823,15</t>
  </si>
  <si>
    <t>41 998,23</t>
  </si>
  <si>
    <t>41 208,98</t>
  </si>
  <si>
    <t>40 561,88</t>
  </si>
  <si>
    <t>40 471,13</t>
  </si>
  <si>
    <t>39 401,81</t>
  </si>
  <si>
    <t>40 218</t>
  </si>
  <si>
    <t>40 638</t>
  </si>
  <si>
    <t>45 432</t>
  </si>
  <si>
    <t>42 801,12</t>
  </si>
  <si>
    <t>41 983,9</t>
  </si>
  <si>
    <t>48 093,09</t>
  </si>
  <si>
    <t>48 767,73</t>
  </si>
  <si>
    <t>50 025,5</t>
  </si>
  <si>
    <t>47 797,22</t>
  </si>
  <si>
    <t>47 985,14</t>
  </si>
  <si>
    <t>48 094,6</t>
  </si>
  <si>
    <t>48 131,23</t>
  </si>
  <si>
    <t>56 676,95</t>
  </si>
  <si>
    <t>48 487,53</t>
  </si>
  <si>
    <t>56 607,11</t>
  </si>
  <si>
    <t>48 508,33</t>
  </si>
  <si>
    <t>49 170,58</t>
  </si>
  <si>
    <t>53 204,96</t>
  </si>
  <si>
    <t>54 444,85</t>
  </si>
  <si>
    <t>55 335,61</t>
  </si>
  <si>
    <t>53 771,4</t>
  </si>
  <si>
    <t>55 543,77</t>
  </si>
  <si>
    <t>52 160,81</t>
  </si>
  <si>
    <t>50 578,17</t>
  </si>
  <si>
    <t>52 851,64</t>
  </si>
  <si>
    <t>52 135,52</t>
  </si>
  <si>
    <t>59 053,27</t>
  </si>
  <si>
    <t>51 012,94</t>
  </si>
  <si>
    <t>51 277,17</t>
  </si>
  <si>
    <t>58 211</t>
  </si>
  <si>
    <t>44 853,3</t>
  </si>
  <si>
    <t>45 538,3</t>
  </si>
  <si>
    <t>58 078,6</t>
  </si>
  <si>
    <t>59 068,7</t>
  </si>
  <si>
    <t>55 939,1</t>
  </si>
  <si>
    <t>57 054</t>
  </si>
  <si>
    <t>61 018,7</t>
  </si>
  <si>
    <t>59 961</t>
  </si>
  <si>
    <t>71 190,8</t>
  </si>
  <si>
    <t>56 265,8</t>
  </si>
  <si>
    <t>56 890,7</t>
  </si>
  <si>
    <t>63 305</t>
  </si>
  <si>
    <t>68 781,6</t>
  </si>
  <si>
    <t>64 124,4</t>
  </si>
  <si>
    <t>67 632,9</t>
  </si>
  <si>
    <t>68 989,1</t>
  </si>
  <si>
    <t>65 805,6</t>
  </si>
  <si>
    <t>67 518,9</t>
  </si>
  <si>
    <t>70 092,5</t>
  </si>
  <si>
    <t>66 293</t>
  </si>
  <si>
    <t>78 333,6</t>
  </si>
  <si>
    <t>64 914</t>
  </si>
  <si>
    <t>72 404,1</t>
  </si>
  <si>
    <t>74 802,4</t>
  </si>
  <si>
    <t>73 153,2</t>
  </si>
  <si>
    <t>68 146</t>
  </si>
  <si>
    <t>69 225,9</t>
  </si>
  <si>
    <t>69 545,7</t>
  </si>
  <si>
    <t>66 526,7</t>
  </si>
  <si>
    <t>64 582,4</t>
  </si>
  <si>
    <t>69 091,6</t>
  </si>
  <si>
    <t>74 331,6</t>
  </si>
  <si>
    <t>79 217,9</t>
  </si>
  <si>
    <t>67 717,9</t>
  </si>
  <si>
    <t>74 117,2</t>
  </si>
  <si>
    <t>75 155,9</t>
  </si>
  <si>
    <t>84 399,2</t>
  </si>
  <si>
    <t>77 199,7</t>
  </si>
  <si>
    <t>83 683,7</t>
  </si>
  <si>
    <t>88 643,6</t>
  </si>
  <si>
    <t>85 569,8</t>
  </si>
  <si>
    <t>83 740</t>
  </si>
  <si>
    <t>91 534,5</t>
  </si>
  <si>
    <t>27 885,28</t>
  </si>
  <si>
    <t>25 046,57</t>
  </si>
  <si>
    <t>27 323,06</t>
  </si>
  <si>
    <t>27 485,07</t>
  </si>
  <si>
    <t>27 939,95</t>
  </si>
  <si>
    <t>27 636,44</t>
  </si>
  <si>
    <t>27 396,73</t>
  </si>
  <si>
    <t>27 078,9</t>
  </si>
  <si>
    <t>26 569,71</t>
  </si>
  <si>
    <t>27 083</t>
  </si>
  <si>
    <t>26 828</t>
  </si>
  <si>
    <t>30 697</t>
  </si>
  <si>
    <t>25 901,39</t>
  </si>
  <si>
    <t>26 357,77</t>
  </si>
  <si>
    <t>29 250,45</t>
  </si>
  <si>
    <t>29 094,44</t>
  </si>
  <si>
    <t>29 786,92</t>
  </si>
  <si>
    <t>31 237,5</t>
  </si>
  <si>
    <t>30 292,17</t>
  </si>
  <si>
    <t>29 997,86</t>
  </si>
  <si>
    <t>28 796,57</t>
  </si>
  <si>
    <t>30 071,6</t>
  </si>
  <si>
    <t>30 416,04</t>
  </si>
  <si>
    <t>33 298,64</t>
  </si>
  <si>
    <t>28 017,67</t>
  </si>
  <si>
    <t>27 532,49</t>
  </si>
  <si>
    <t>29 492,57</t>
  </si>
  <si>
    <t>32 678,99</t>
  </si>
  <si>
    <t>31 452,25</t>
  </si>
  <si>
    <t>31 832,21</t>
  </si>
  <si>
    <t>32 693,21</t>
  </si>
  <si>
    <t>31 543,21</t>
  </si>
  <si>
    <t>30 480,12</t>
  </si>
  <si>
    <t>32 710,36</t>
  </si>
  <si>
    <t>31 612,02</t>
  </si>
  <si>
    <t>35 332,56</t>
  </si>
  <si>
    <t>30 281,81</t>
  </si>
  <si>
    <t>30 500,86</t>
  </si>
  <si>
    <t>31 546</t>
  </si>
  <si>
    <t>26 766</t>
  </si>
  <si>
    <t>28 330,9</t>
  </si>
  <si>
    <t>32 388,4</t>
  </si>
  <si>
    <t>30 647,2</t>
  </si>
  <si>
    <t>29 820,2</t>
  </si>
  <si>
    <t>29 708,7</t>
  </si>
  <si>
    <t>31 841,4</t>
  </si>
  <si>
    <t>40 121,6</t>
  </si>
  <si>
    <t>32 126,6</t>
  </si>
  <si>
    <t>32 967,1</t>
  </si>
  <si>
    <t>37 217,7</t>
  </si>
  <si>
    <t>35 978,1</t>
  </si>
  <si>
    <t>37 296,1</t>
  </si>
  <si>
    <t>39 230,2</t>
  </si>
  <si>
    <t>36 366,8</t>
  </si>
  <si>
    <t>36 799,7</t>
  </si>
  <si>
    <t>40 165,4</t>
  </si>
  <si>
    <t>39 628,7</t>
  </si>
  <si>
    <t>44 927</t>
  </si>
  <si>
    <t>38 310</t>
  </si>
  <si>
    <t>40 973,9</t>
  </si>
  <si>
    <t>43 861,5</t>
  </si>
  <si>
    <t>42 997,7</t>
  </si>
  <si>
    <t>41 217,4</t>
  </si>
  <si>
    <t>45 277,1</t>
  </si>
  <si>
    <t>43 840,6</t>
  </si>
  <si>
    <t>43 114,7</t>
  </si>
  <si>
    <t>43 158,4</t>
  </si>
  <si>
    <t>44 646,7</t>
  </si>
  <si>
    <t>46 292,8</t>
  </si>
  <si>
    <t>50 767,4</t>
  </si>
  <si>
    <t>44 641,8</t>
  </si>
  <si>
    <t>44 852,3</t>
  </si>
  <si>
    <t>47 690,3</t>
  </si>
  <si>
    <t>52 727,3</t>
  </si>
  <si>
    <t>52 853,4</t>
  </si>
  <si>
    <t>53 936,2</t>
  </si>
  <si>
    <t>54 256,7</t>
  </si>
  <si>
    <t>54 926,2</t>
  </si>
  <si>
    <t>53 706,2</t>
  </si>
  <si>
    <t>57 828,9</t>
  </si>
  <si>
    <t>23 457,92</t>
  </si>
  <si>
    <t>22 550,95</t>
  </si>
  <si>
    <t>24 469,37</t>
  </si>
  <si>
    <t>24 359,07</t>
  </si>
  <si>
    <t>24 883,23</t>
  </si>
  <si>
    <t>24 904,46</t>
  </si>
  <si>
    <t>23 951,68</t>
  </si>
  <si>
    <t>23 458,2</t>
  </si>
  <si>
    <t>25 049,44</t>
  </si>
  <si>
    <t>25 132</t>
  </si>
  <si>
    <t>24 348</t>
  </si>
  <si>
    <t>26 678</t>
  </si>
  <si>
    <t>27 072,12</t>
  </si>
  <si>
    <t>25 590,08</t>
  </si>
  <si>
    <t>28 022,34</t>
  </si>
  <si>
    <t>29 607,41</t>
  </si>
  <si>
    <t>28 067,72</t>
  </si>
  <si>
    <t>29 032,75</t>
  </si>
  <si>
    <t>28 452,67</t>
  </si>
  <si>
    <t>29 130,34</t>
  </si>
  <si>
    <t>28 643,64</t>
  </si>
  <si>
    <t>29 138,88</t>
  </si>
  <si>
    <t>29 787,1</t>
  </si>
  <si>
    <t>33 252,26</t>
  </si>
  <si>
    <t>28 885,21</t>
  </si>
  <si>
    <t>27 178,63</t>
  </si>
  <si>
    <t>29 551,61</t>
  </si>
  <si>
    <t>31 108,01</t>
  </si>
  <si>
    <t>29 647,81</t>
  </si>
  <si>
    <t>29 262,68</t>
  </si>
  <si>
    <t>30 196,01</t>
  </si>
  <si>
    <t>30 519,98</t>
  </si>
  <si>
    <t>29 737</t>
  </si>
  <si>
    <t>30 414,83</t>
  </si>
  <si>
    <t>30 083,58</t>
  </si>
  <si>
    <t>32 244,38</t>
  </si>
  <si>
    <t>30 829,63</t>
  </si>
  <si>
    <t>30 172,42</t>
  </si>
  <si>
    <t>33 078,9</t>
  </si>
  <si>
    <t>28 750,8</t>
  </si>
  <si>
    <t>28 727</t>
  </si>
  <si>
    <t>30 279,7</t>
  </si>
  <si>
    <t>28 245,7</t>
  </si>
  <si>
    <t>26 905,7</t>
  </si>
  <si>
    <t>27 310,1</t>
  </si>
  <si>
    <t>29 399,4</t>
  </si>
  <si>
    <t>29 076</t>
  </si>
  <si>
    <t>33 247</t>
  </si>
  <si>
    <t>31 144,2</t>
  </si>
  <si>
    <t>32 762,9</t>
  </si>
  <si>
    <t>35 448,2</t>
  </si>
  <si>
    <t>35 582,2</t>
  </si>
  <si>
    <t>35 085,6</t>
  </si>
  <si>
    <t>36 204,1</t>
  </si>
  <si>
    <t>35 921,3</t>
  </si>
  <si>
    <t>34 296,4</t>
  </si>
  <si>
    <t>35 419,6</t>
  </si>
  <si>
    <t>33 993,1</t>
  </si>
  <si>
    <t>35 245,7</t>
  </si>
  <si>
    <t>38 860,3</t>
  </si>
  <si>
    <t>34 658,2</t>
  </si>
  <si>
    <t>38 233,2</t>
  </si>
  <si>
    <t>44 467,2</t>
  </si>
  <si>
    <t>40 672,3</t>
  </si>
  <si>
    <t>40 527,2</t>
  </si>
  <si>
    <t>42 969,3</t>
  </si>
  <si>
    <t>43 085,7</t>
  </si>
  <si>
    <t>41 918</t>
  </si>
  <si>
    <t>43 082,6</t>
  </si>
  <si>
    <t>44 914,2</t>
  </si>
  <si>
    <t>44 019,7</t>
  </si>
  <si>
    <t>49 808,2</t>
  </si>
  <si>
    <t>44 879,9</t>
  </si>
  <si>
    <t>46 873,1</t>
  </si>
  <si>
    <t>50 296,8</t>
  </si>
  <si>
    <t>51 184,1</t>
  </si>
  <si>
    <t>57 220,3</t>
  </si>
  <si>
    <t>52 524,3</t>
  </si>
  <si>
    <t>55 082,9</t>
  </si>
  <si>
    <t>51 854,1</t>
  </si>
  <si>
    <t>52 644,1</t>
  </si>
  <si>
    <t>54 106,1</t>
  </si>
  <si>
    <t>36 805,2</t>
  </si>
  <si>
    <t>26 428,95</t>
  </si>
  <si>
    <t>37 655,19</t>
  </si>
  <si>
    <t>31 898,56</t>
  </si>
  <si>
    <t>24 635,83</t>
  </si>
  <si>
    <t>25 261,85</t>
  </si>
  <si>
    <t>25 042,47</t>
  </si>
  <si>
    <t>22 629,82</t>
  </si>
  <si>
    <t>22 392,31</t>
  </si>
  <si>
    <t>23 988</t>
  </si>
  <si>
    <t>24 400</t>
  </si>
  <si>
    <t>24 349</t>
  </si>
  <si>
    <t>26 616,73</t>
  </si>
  <si>
    <t>24 859,12</t>
  </si>
  <si>
    <t>24 711,27</t>
  </si>
  <si>
    <t>25 737,48</t>
  </si>
  <si>
    <t>24 698,36</t>
  </si>
  <si>
    <t>24 468,67</t>
  </si>
  <si>
    <t>30 595,23</t>
  </si>
  <si>
    <t>29 222,48</t>
  </si>
  <si>
    <t>29 035,26</t>
  </si>
  <si>
    <t>29 010,6</t>
  </si>
  <si>
    <t>28 146,21</t>
  </si>
  <si>
    <t>27 007,97</t>
  </si>
  <si>
    <t>27 291,78</t>
  </si>
  <si>
    <t>29 255,44</t>
  </si>
  <si>
    <t>35 157,12</t>
  </si>
  <si>
    <t>31 507,84</t>
  </si>
  <si>
    <t>32 101,82</t>
  </si>
  <si>
    <t>32 042,79</t>
  </si>
  <si>
    <t>31 785,33</t>
  </si>
  <si>
    <t>29 403,47</t>
  </si>
  <si>
    <t>28 585,65</t>
  </si>
  <si>
    <t>29 549,99</t>
  </si>
  <si>
    <t>28 981,52</t>
  </si>
  <si>
    <t>28 125,75</t>
  </si>
  <si>
    <t>42 633,75</t>
  </si>
  <si>
    <t>53 536,64</t>
  </si>
  <si>
    <t>59 527,2</t>
  </si>
  <si>
    <t>29 749,3</t>
  </si>
  <si>
    <t>35 119,1</t>
  </si>
  <si>
    <t>32 985,2</t>
  </si>
  <si>
    <t>33 381,4</t>
  </si>
  <si>
    <t>33 499,6</t>
  </si>
  <si>
    <t>31 146,6</t>
  </si>
  <si>
    <t>29 192,5</t>
  </si>
  <si>
    <t>30 115,6</t>
  </si>
  <si>
    <t>27 739,7</t>
  </si>
  <si>
    <t>33 432</t>
  </si>
  <si>
    <t>34 930,8</t>
  </si>
  <si>
    <t>54 393,4</t>
  </si>
  <si>
    <t>35 828,7</t>
  </si>
  <si>
    <t>38 207,5</t>
  </si>
  <si>
    <t>38 009,9</t>
  </si>
  <si>
    <t>35 997,5</t>
  </si>
  <si>
    <t>35 855</t>
  </si>
  <si>
    <t>35 063,1</t>
  </si>
  <si>
    <t>34 541,7</t>
  </si>
  <si>
    <t>36 632,2</t>
  </si>
  <si>
    <t>36 662,6</t>
  </si>
  <si>
    <t>43 058,4</t>
  </si>
  <si>
    <t>58 791,9</t>
  </si>
  <si>
    <t>43 228,8</t>
  </si>
  <si>
    <t>42 505,5</t>
  </si>
  <si>
    <t>38 684,9</t>
  </si>
  <si>
    <t>40 963,4</t>
  </si>
  <si>
    <t>39 861,5</t>
  </si>
  <si>
    <t>39 895,8</t>
  </si>
  <si>
    <t>42 160,8</t>
  </si>
  <si>
    <t>42 226,1</t>
  </si>
  <si>
    <t>48 266,7</t>
  </si>
  <si>
    <t>40 916,1</t>
  </si>
  <si>
    <t>37 665,9</t>
  </si>
  <si>
    <t>42 711,6</t>
  </si>
  <si>
    <t>54 211</t>
  </si>
  <si>
    <t>45 134,2</t>
  </si>
  <si>
    <t>46 140,9</t>
  </si>
  <si>
    <t>47 008</t>
  </si>
  <si>
    <t>47 981</t>
  </si>
  <si>
    <t>47 148,1</t>
  </si>
  <si>
    <t>47 810,4</t>
  </si>
  <si>
    <t>33 650,22</t>
  </si>
  <si>
    <t>36 170,29</t>
  </si>
  <si>
    <t>39 598,09</t>
  </si>
  <si>
    <t>40 152,5</t>
  </si>
  <si>
    <t>35 912,14</t>
  </si>
  <si>
    <t>39 945,75</t>
  </si>
  <si>
    <t>37 683,08</t>
  </si>
  <si>
    <t>37 840,48</t>
  </si>
  <si>
    <t>36 102,55</t>
  </si>
  <si>
    <t>36 131</t>
  </si>
  <si>
    <t>44 555</t>
  </si>
  <si>
    <t>37 373,08</t>
  </si>
  <si>
    <t>41 204,72</t>
  </si>
  <si>
    <t>44 399,08</t>
  </si>
  <si>
    <t>43 669,42</t>
  </si>
  <si>
    <t>40 737,26</t>
  </si>
  <si>
    <t>42 529,66</t>
  </si>
  <si>
    <t>41 820,87</t>
  </si>
  <si>
    <t>41 159,72</t>
  </si>
  <si>
    <t>39 211,53</t>
  </si>
  <si>
    <t>39 217,31</t>
  </si>
  <si>
    <t>39 173,54</t>
  </si>
  <si>
    <t>47 375,86</t>
  </si>
  <si>
    <t>41 707,33</t>
  </si>
  <si>
    <t>45 331,67</t>
  </si>
  <si>
    <t>49 661,42</t>
  </si>
  <si>
    <t>52 557,38</t>
  </si>
  <si>
    <t>46 572,43</t>
  </si>
  <si>
    <t>49 261,77</t>
  </si>
  <si>
    <t>48 182,79</t>
  </si>
  <si>
    <t>46 862,7</t>
  </si>
  <si>
    <t>45 065,75</t>
  </si>
  <si>
    <t>47 310,79</t>
  </si>
  <si>
    <t>45 695,66</t>
  </si>
  <si>
    <t>56 568,36</t>
  </si>
  <si>
    <t>48 661,36</t>
  </si>
  <si>
    <t>51 088,37</t>
  </si>
  <si>
    <t>59 148,7</t>
  </si>
  <si>
    <t>54 892,1</t>
  </si>
  <si>
    <t>48 756,8</t>
  </si>
  <si>
    <t>53 097,8</t>
  </si>
  <si>
    <t>50 012,3</t>
  </si>
  <si>
    <t>47 425,8</t>
  </si>
  <si>
    <t>48 550</t>
  </si>
  <si>
    <t>48 657,8</t>
  </si>
  <si>
    <t>48 448,4</t>
  </si>
  <si>
    <t>69 225,7</t>
  </si>
  <si>
    <t>50 199,9</t>
  </si>
  <si>
    <t>55 904,5</t>
  </si>
  <si>
    <t>62 353,9</t>
  </si>
  <si>
    <t>61 308,3</t>
  </si>
  <si>
    <t>56 434</t>
  </si>
  <si>
    <t>59 891,8</t>
  </si>
  <si>
    <t>58 673,2</t>
  </si>
  <si>
    <t>55 547,6</t>
  </si>
  <si>
    <t>56 808,2</t>
  </si>
  <si>
    <t>55 905,8</t>
  </si>
  <si>
    <t>55 325,9</t>
  </si>
  <si>
    <t>74 628,6</t>
  </si>
  <si>
    <t>57 599,4</t>
  </si>
  <si>
    <t>65 297,9</t>
  </si>
  <si>
    <t>81 784,7</t>
  </si>
  <si>
    <t>67 499</t>
  </si>
  <si>
    <t>66 597,7</t>
  </si>
  <si>
    <t>67 074,1</t>
  </si>
  <si>
    <t>65 619,8</t>
  </si>
  <si>
    <t>66 441,4</t>
  </si>
  <si>
    <t>62 817,4</t>
  </si>
  <si>
    <t>63 765,9</t>
  </si>
  <si>
    <t>61 443,6</t>
  </si>
  <si>
    <t>83 988,7</t>
  </si>
  <si>
    <t>62 973,4</t>
  </si>
  <si>
    <t>71 998,2</t>
  </si>
  <si>
    <t>83 165,3</t>
  </si>
  <si>
    <t>80 872,7</t>
  </si>
  <si>
    <t>76 221</t>
  </si>
  <si>
    <t>77 474,4</t>
  </si>
  <si>
    <t>76 822,4</t>
  </si>
  <si>
    <t>75 873</t>
  </si>
  <si>
    <t>72 412,4</t>
  </si>
  <si>
    <t>76 850,4</t>
  </si>
  <si>
    <t>40 754,95</t>
  </si>
  <si>
    <t>50 678,53</t>
  </si>
  <si>
    <t>42 677,35</t>
  </si>
  <si>
    <t>76 157,7</t>
  </si>
  <si>
    <t>41 834,46</t>
  </si>
  <si>
    <t>52 309,17</t>
  </si>
  <si>
    <t>61 440,58</t>
  </si>
  <si>
    <t>45 790,07</t>
  </si>
  <si>
    <t>43 047,87</t>
  </si>
  <si>
    <t>44 345</t>
  </si>
  <si>
    <t>47 532</t>
  </si>
  <si>
    <t>84 875</t>
  </si>
  <si>
    <t>39 194,06</t>
  </si>
  <si>
    <t>44 508,35</t>
  </si>
  <si>
    <t>46 227,38</t>
  </si>
  <si>
    <t>48 841,57</t>
  </si>
  <si>
    <t>37 409,61</t>
  </si>
  <si>
    <t>40 945,53</t>
  </si>
  <si>
    <t>49 503,57</t>
  </si>
  <si>
    <t>40 325,65</t>
  </si>
  <si>
    <t>39 184,59</t>
  </si>
  <si>
    <t>41 584,35</t>
  </si>
  <si>
    <t>40 472,23</t>
  </si>
  <si>
    <t>44 570,23</t>
  </si>
  <si>
    <t>47 738,26</t>
  </si>
  <si>
    <t>45 847,81</t>
  </si>
  <si>
    <t>49 856,01</t>
  </si>
  <si>
    <t>55 131,75</t>
  </si>
  <si>
    <t>47 873,94</t>
  </si>
  <si>
    <t>48 947,4</t>
  </si>
  <si>
    <t>59 958,96</t>
  </si>
  <si>
    <t>49 313,05</t>
  </si>
  <si>
    <t>46 209,49</t>
  </si>
  <si>
    <t>47 522,77</t>
  </si>
  <si>
    <t>46 641,32</t>
  </si>
  <si>
    <t>53 133,44</t>
  </si>
  <si>
    <t>51 707,62</t>
  </si>
  <si>
    <t>52 455,08</t>
  </si>
  <si>
    <t>56 744,8</t>
  </si>
  <si>
    <t>52 121,1</t>
  </si>
  <si>
    <t>47 714,9</t>
  </si>
  <si>
    <t>51 634,9</t>
  </si>
  <si>
    <t>55 947,1</t>
  </si>
  <si>
    <t>46 236,3</t>
  </si>
  <si>
    <t>51 806,3</t>
  </si>
  <si>
    <t>47 346,5</t>
  </si>
  <si>
    <t>57 327,1</t>
  </si>
  <si>
    <t>51 363,1</t>
  </si>
  <si>
    <t>52 688,7</t>
  </si>
  <si>
    <t>58 335,6</t>
  </si>
  <si>
    <t>60 966,5</t>
  </si>
  <si>
    <t>55 584,1</t>
  </si>
  <si>
    <t>59 351,3</t>
  </si>
  <si>
    <t>68 944,7</t>
  </si>
  <si>
    <t>62 967,2</t>
  </si>
  <si>
    <t>61 350,9</t>
  </si>
  <si>
    <t>72 527,9</t>
  </si>
  <si>
    <t>69 479,6</t>
  </si>
  <si>
    <t>81 000,1</t>
  </si>
  <si>
    <t>67 175,6</t>
  </si>
  <si>
    <t>59 930,9</t>
  </si>
  <si>
    <t>79 759,5</t>
  </si>
  <si>
    <t>69 578,5</t>
  </si>
  <si>
    <t>133 863,8</t>
  </si>
  <si>
    <t>56 919,7</t>
  </si>
  <si>
    <t>67 501,2</t>
  </si>
  <si>
    <t>56 931,6</t>
  </si>
  <si>
    <t>76 685,7</t>
  </si>
  <si>
    <t>54 462,2</t>
  </si>
  <si>
    <t>56 046</t>
  </si>
  <si>
    <t>86 840,9</t>
  </si>
  <si>
    <t>53 060,4</t>
  </si>
  <si>
    <t>58 432,3</t>
  </si>
  <si>
    <t>76 159,3</t>
  </si>
  <si>
    <t>91 181,3</t>
  </si>
  <si>
    <t>79 908,3</t>
  </si>
  <si>
    <t>85 919,3</t>
  </si>
  <si>
    <t>85 821,1</t>
  </si>
  <si>
    <t>83 048,7</t>
  </si>
  <si>
    <t>75 462,7</t>
  </si>
  <si>
    <t>88 767,7</t>
  </si>
  <si>
    <t>29 992,48</t>
  </si>
  <si>
    <t>25 072,71</t>
  </si>
  <si>
    <t>28 778,28</t>
  </si>
  <si>
    <t>29 074</t>
  </si>
  <si>
    <t>31 168,73</t>
  </si>
  <si>
    <t>31 508,42</t>
  </si>
  <si>
    <t>31 667,81</t>
  </si>
  <si>
    <t>28 204,62</t>
  </si>
  <si>
    <t>28 622,34</t>
  </si>
  <si>
    <t>29 977</t>
  </si>
  <si>
    <t>29 579</t>
  </si>
  <si>
    <t>29 772,26</t>
  </si>
  <si>
    <t>29 039,28</t>
  </si>
  <si>
    <t>32 979,5</t>
  </si>
  <si>
    <t>35 375,09</t>
  </si>
  <si>
    <t>36 391,63</t>
  </si>
  <si>
    <t>40 174,1</t>
  </si>
  <si>
    <t>39 183,09</t>
  </si>
  <si>
    <t>33 674,95</t>
  </si>
  <si>
    <t>33 556,99</t>
  </si>
  <si>
    <t>35 687,1</t>
  </si>
  <si>
    <t>33 911,14</t>
  </si>
  <si>
    <t>45 761,98</t>
  </si>
  <si>
    <t>34 400,77</t>
  </si>
  <si>
    <t>31 584,09</t>
  </si>
  <si>
    <t>32 249,8</t>
  </si>
  <si>
    <t>35 146,91</t>
  </si>
  <si>
    <t>33 535,1</t>
  </si>
  <si>
    <t>38 553,54</t>
  </si>
  <si>
    <t>35 437,84</t>
  </si>
  <si>
    <t>34 202,93</t>
  </si>
  <si>
    <t>34 222,88</t>
  </si>
  <si>
    <t>35 641,44</t>
  </si>
  <si>
    <t>36 428,63</t>
  </si>
  <si>
    <t>40 456,99</t>
  </si>
  <si>
    <t>38 494,85</t>
  </si>
  <si>
    <t>36 468,96</t>
  </si>
  <si>
    <t>43 509,5</t>
  </si>
  <si>
    <t>39 878,2</t>
  </si>
  <si>
    <t>38 358</t>
  </si>
  <si>
    <t>41 593,9</t>
  </si>
  <si>
    <t>39 643,3</t>
  </si>
  <si>
    <t>38 059</t>
  </si>
  <si>
    <t>37 928,6</t>
  </si>
  <si>
    <t>38 840,4</t>
  </si>
  <si>
    <t>37 708</t>
  </si>
  <si>
    <t>47 123,1</t>
  </si>
  <si>
    <t>40 068,1</t>
  </si>
  <si>
    <t>40 704,2</t>
  </si>
  <si>
    <t>54 416,8</t>
  </si>
  <si>
    <t>50 458,5</t>
  </si>
  <si>
    <t>44 472,6</t>
  </si>
  <si>
    <t>47 608,9</t>
  </si>
  <si>
    <t>46 860,1</t>
  </si>
  <si>
    <t>44 170,9</t>
  </si>
  <si>
    <t>44 917,5</t>
  </si>
  <si>
    <t>46 827,4</t>
  </si>
  <si>
    <t>46 343,4</t>
  </si>
  <si>
    <t>58 851,4</t>
  </si>
  <si>
    <t>45 332,6</t>
  </si>
  <si>
    <t>48 932,2</t>
  </si>
  <si>
    <t>64 790,7</t>
  </si>
  <si>
    <t>59 373,1</t>
  </si>
  <si>
    <t>47 739,9</t>
  </si>
  <si>
    <t>53 087</t>
  </si>
  <si>
    <t>51 946,7</t>
  </si>
  <si>
    <t>51 041,4</t>
  </si>
  <si>
    <t>49 746,6</t>
  </si>
  <si>
    <t>53 315,7</t>
  </si>
  <si>
    <t>52 784,3</t>
  </si>
  <si>
    <t>65 548,4</t>
  </si>
  <si>
    <t>55 511,5</t>
  </si>
  <si>
    <t>58 906</t>
  </si>
  <si>
    <t>62 450,6</t>
  </si>
  <si>
    <t>80 024,2</t>
  </si>
  <si>
    <t>64 953,4</t>
  </si>
  <si>
    <t>65 942,1</t>
  </si>
  <si>
    <t>65 545</t>
  </si>
  <si>
    <t>69 275,1</t>
  </si>
  <si>
    <t>60 798,4</t>
  </si>
  <si>
    <t>62 827,6</t>
  </si>
  <si>
    <t>27 647,18</t>
  </si>
  <si>
    <t>30 865,86</t>
  </si>
  <si>
    <t>32 548,28</t>
  </si>
  <si>
    <t>30 211,86</t>
  </si>
  <si>
    <t>29 637,49</t>
  </si>
  <si>
    <t>30 978,65</t>
  </si>
  <si>
    <t>30 528,02</t>
  </si>
  <si>
    <t>30 499,82</t>
  </si>
  <si>
    <t>29 854,58</t>
  </si>
  <si>
    <t>30 700</t>
  </si>
  <si>
    <t>30 172</t>
  </si>
  <si>
    <t>33 925</t>
  </si>
  <si>
    <t>33 469,65</t>
  </si>
  <si>
    <t>35 005,12</t>
  </si>
  <si>
    <t>36 085,33</t>
  </si>
  <si>
    <t>33 700,2</t>
  </si>
  <si>
    <t>34 225,05</t>
  </si>
  <si>
    <t>35 271,14</t>
  </si>
  <si>
    <t>34 753,33</t>
  </si>
  <si>
    <t>34 117,7</t>
  </si>
  <si>
    <t>33 643,9</t>
  </si>
  <si>
    <t>34 157,12</t>
  </si>
  <si>
    <t>33 408,76</t>
  </si>
  <si>
    <t>36 516,41</t>
  </si>
  <si>
    <t>35 309,37</t>
  </si>
  <si>
    <t>38 214,32</t>
  </si>
  <si>
    <t>39 750,26</t>
  </si>
  <si>
    <t>38 344,58</t>
  </si>
  <si>
    <t>38 002,47</t>
  </si>
  <si>
    <t>39 298,43</t>
  </si>
  <si>
    <t>39 066,8</t>
  </si>
  <si>
    <t>38 075,45</t>
  </si>
  <si>
    <t>36 894,62</t>
  </si>
  <si>
    <t>41 441,59</t>
  </si>
  <si>
    <t>37 640,94</t>
  </si>
  <si>
    <t>41 191,94</t>
  </si>
  <si>
    <t>40 570,94</t>
  </si>
  <si>
    <t>43 481,89</t>
  </si>
  <si>
    <t>45 390,8</t>
  </si>
  <si>
    <t>41 399,7</t>
  </si>
  <si>
    <t>40 105</t>
  </si>
  <si>
    <t>42 444,1</t>
  </si>
  <si>
    <t>40 582,8</t>
  </si>
  <si>
    <t>39 214,6</t>
  </si>
  <si>
    <t>38 775,3</t>
  </si>
  <si>
    <t>41 483,8</t>
  </si>
  <si>
    <t>40 113,8</t>
  </si>
  <si>
    <t>46 373,2</t>
  </si>
  <si>
    <t>42 603,9</t>
  </si>
  <si>
    <t>46 761,1</t>
  </si>
  <si>
    <t>49 762,7</t>
  </si>
  <si>
    <t>46 552,8</t>
  </si>
  <si>
    <t>45 032</t>
  </si>
  <si>
    <t>45 777,5</t>
  </si>
  <si>
    <t>44 942,9</t>
  </si>
  <si>
    <t>45 784</t>
  </si>
  <si>
    <t>46 732</t>
  </si>
  <si>
    <t>45 178</t>
  </si>
  <si>
    <t>52 701,2</t>
  </si>
  <si>
    <t>50 059,6</t>
  </si>
  <si>
    <t>54 755,8</t>
  </si>
  <si>
    <t>59 306,9</t>
  </si>
  <si>
    <t>54 011</t>
  </si>
  <si>
    <t>52 307,4</t>
  </si>
  <si>
    <t>56 962,6</t>
  </si>
  <si>
    <t>53 321,8</t>
  </si>
  <si>
    <t>52 011,7</t>
  </si>
  <si>
    <t>55 457,8</t>
  </si>
  <si>
    <t>53 208</t>
  </si>
  <si>
    <t>60 663,5</t>
  </si>
  <si>
    <t>54 959</t>
  </si>
  <si>
    <t>61 562,7</t>
  </si>
  <si>
    <t>63 143,6</t>
  </si>
  <si>
    <t>61 027,2</t>
  </si>
  <si>
    <t>59 366,9</t>
  </si>
  <si>
    <t>60 650,6</t>
  </si>
  <si>
    <t>60 181,4</t>
  </si>
  <si>
    <t>59 009,8</t>
  </si>
  <si>
    <t>59 217,8</t>
  </si>
  <si>
    <t>61 739,1</t>
  </si>
  <si>
    <t>38 607,62</t>
  </si>
  <si>
    <t>37 714,52</t>
  </si>
  <si>
    <t>48 123,25</t>
  </si>
  <si>
    <t>41 954,96</t>
  </si>
  <si>
    <t>40 808,3</t>
  </si>
  <si>
    <t>43 853,06</t>
  </si>
  <si>
    <t>41 668,1</t>
  </si>
  <si>
    <t>40 649,87</t>
  </si>
  <si>
    <t>41 824,18</t>
  </si>
  <si>
    <t>40 870</t>
  </si>
  <si>
    <t>47 594</t>
  </si>
  <si>
    <t>44 558,14</t>
  </si>
  <si>
    <t>45 487,44</t>
  </si>
  <si>
    <t>54 250,65</t>
  </si>
  <si>
    <t>49 861,88</t>
  </si>
  <si>
    <t>48 284,62</t>
  </si>
  <si>
    <t>49 894,43</t>
  </si>
  <si>
    <t>48 899,52</t>
  </si>
  <si>
    <t>46 896,31</t>
  </si>
  <si>
    <t>47 597,39</t>
  </si>
  <si>
    <t>45 106,35</t>
  </si>
  <si>
    <t>46 110,42</t>
  </si>
  <si>
    <t>56 191,17</t>
  </si>
  <si>
    <t>47 284,31</t>
  </si>
  <si>
    <t>50 979,71</t>
  </si>
  <si>
    <t>60 109,68</t>
  </si>
  <si>
    <t>54 765,65</t>
  </si>
  <si>
    <t>51 985,25</t>
  </si>
  <si>
    <t>57 529,88</t>
  </si>
  <si>
    <t>52 930,13</t>
  </si>
  <si>
    <t>49 695,06</t>
  </si>
  <si>
    <t>52 107,74</t>
  </si>
  <si>
    <t>51 268,67</t>
  </si>
  <si>
    <t>51 642,19</t>
  </si>
  <si>
    <t>62 379,39</t>
  </si>
  <si>
    <t>53 880,46</t>
  </si>
  <si>
    <t>56 067,25</t>
  </si>
  <si>
    <t>69 125,5</t>
  </si>
  <si>
    <t>56 292,5</t>
  </si>
  <si>
    <t>60 362,7</t>
  </si>
  <si>
    <t>55 356,7</t>
  </si>
  <si>
    <t>51 338,3</t>
  </si>
  <si>
    <t>54 271,2</t>
  </si>
  <si>
    <t>57 019,7</t>
  </si>
  <si>
    <t>78 495,4</t>
  </si>
  <si>
    <t>59 077,4</t>
  </si>
  <si>
    <t>62 006,2</t>
  </si>
  <si>
    <t>78 017,5</t>
  </si>
  <si>
    <t>69 163,7</t>
  </si>
  <si>
    <t>64 575,6</t>
  </si>
  <si>
    <t>67 005,5</t>
  </si>
  <si>
    <t>66 630,4</t>
  </si>
  <si>
    <t>60 079,2</t>
  </si>
  <si>
    <t>61 879,2</t>
  </si>
  <si>
    <t>60 840,1</t>
  </si>
  <si>
    <t>61 279,9</t>
  </si>
  <si>
    <t>81 922,8</t>
  </si>
  <si>
    <t>63 824,5</t>
  </si>
  <si>
    <t>74 384,5</t>
  </si>
  <si>
    <t>93 199,4</t>
  </si>
  <si>
    <t>76 693,4</t>
  </si>
  <si>
    <t>69 950,5</t>
  </si>
  <si>
    <t>80 312,1</t>
  </si>
  <si>
    <t>76 137,1</t>
  </si>
  <si>
    <t>70 071,9</t>
  </si>
  <si>
    <t>72 351,1</t>
  </si>
  <si>
    <t>74 435,3</t>
  </si>
  <si>
    <t>71 578,7</t>
  </si>
  <si>
    <t>95 553,8</t>
  </si>
  <si>
    <t>72 891,2</t>
  </si>
  <si>
    <t>80 022,3</t>
  </si>
  <si>
    <t>96 491,7</t>
  </si>
  <si>
    <t>83 166,3</t>
  </si>
  <si>
    <t>77 499,9</t>
  </si>
  <si>
    <t>84 174</t>
  </si>
  <si>
    <t>81 811,9</t>
  </si>
  <si>
    <t>80 662</t>
  </si>
  <si>
    <t>83 773,4</t>
  </si>
  <si>
    <t>33 293,65</t>
  </si>
  <si>
    <t>35 751,21</t>
  </si>
  <si>
    <t>39 298,95</t>
  </si>
  <si>
    <t>39 010,5</t>
  </si>
  <si>
    <t>37 941,56</t>
  </si>
  <si>
    <t>39 121,49</t>
  </si>
  <si>
    <t>39 188,9</t>
  </si>
  <si>
    <t>38 932,37</t>
  </si>
  <si>
    <t>38 913,35</t>
  </si>
  <si>
    <t>38 774</t>
  </si>
  <si>
    <t>41 683</t>
  </si>
  <si>
    <t>42 910</t>
  </si>
  <si>
    <t>44 556,68</t>
  </si>
  <si>
    <t>79 628,27</t>
  </si>
  <si>
    <t>65 270,06</t>
  </si>
  <si>
    <t>78 698,53</t>
  </si>
  <si>
    <t>120 359,17</t>
  </si>
  <si>
    <t>67 978,98</t>
  </si>
  <si>
    <t>64 838,48</t>
  </si>
  <si>
    <t>76 161,09</t>
  </si>
  <si>
    <t>65 558,91</t>
  </si>
  <si>
    <t>69 205,26</t>
  </si>
  <si>
    <t>76 945,78</t>
  </si>
  <si>
    <t>78 312,63</t>
  </si>
  <si>
    <t>70 299,29</t>
  </si>
  <si>
    <t>97 758,17</t>
  </si>
  <si>
    <t>88 075,16</t>
  </si>
  <si>
    <t>117 445,72</t>
  </si>
  <si>
    <t>130 504,58</t>
  </si>
  <si>
    <t>87 317,77</t>
  </si>
  <si>
    <t>86 894,96</t>
  </si>
  <si>
    <t>84 065,4</t>
  </si>
  <si>
    <t>77 244,16</t>
  </si>
  <si>
    <t>86 097,75</t>
  </si>
  <si>
    <t>102 842,85</t>
  </si>
  <si>
    <t>93 565,5</t>
  </si>
  <si>
    <t>91 062,72</t>
  </si>
  <si>
    <t>102 367,18</t>
  </si>
  <si>
    <t>93 279,5</t>
  </si>
  <si>
    <t>116 758</t>
  </si>
  <si>
    <t>151 241,6</t>
  </si>
  <si>
    <t>76 850,2</t>
  </si>
  <si>
    <t>91 071,7</t>
  </si>
  <si>
    <t>96 462,3</t>
  </si>
  <si>
    <t>84 501,4</t>
  </si>
  <si>
    <t>95 863,1</t>
  </si>
  <si>
    <t>95 901,4</t>
  </si>
  <si>
    <t>114 353,6</t>
  </si>
  <si>
    <t>92 145,5</t>
  </si>
  <si>
    <t>117 180,3</t>
  </si>
  <si>
    <t>112 624,8</t>
  </si>
  <si>
    <t>123 077,8</t>
  </si>
  <si>
    <t>140 889,5</t>
  </si>
  <si>
    <t>137 803,2</t>
  </si>
  <si>
    <t>105 146,4</t>
  </si>
  <si>
    <t>92 224,3</t>
  </si>
  <si>
    <t>97 321,1</t>
  </si>
  <si>
    <t>91 294,1</t>
  </si>
  <si>
    <t>96 391,6</t>
  </si>
  <si>
    <t>109 706,4</t>
  </si>
  <si>
    <t>98 626,2</t>
  </si>
  <si>
    <t>127 205,5</t>
  </si>
  <si>
    <t>155 223,9</t>
  </si>
  <si>
    <t>171 117,5</t>
  </si>
  <si>
    <t>147 713,6</t>
  </si>
  <si>
    <t>99 634,4</t>
  </si>
  <si>
    <t>110 510,5</t>
  </si>
  <si>
    <t>125 544,9</t>
  </si>
  <si>
    <t>95 885,3</t>
  </si>
  <si>
    <t>95 170,7</t>
  </si>
  <si>
    <t>103 416,9</t>
  </si>
  <si>
    <t>121 759,4</t>
  </si>
  <si>
    <t>106 100,6</t>
  </si>
  <si>
    <t>126 001,7</t>
  </si>
  <si>
    <t>107 443,5</t>
  </si>
  <si>
    <t>134 563,1</t>
  </si>
  <si>
    <t>243 970,2</t>
  </si>
  <si>
    <t>121 369,8</t>
  </si>
  <si>
    <t>116 087,6</t>
  </si>
  <si>
    <t>112 192,1</t>
  </si>
  <si>
    <t>101 348,2</t>
  </si>
  <si>
    <t>111 346,2</t>
  </si>
  <si>
    <t>44 363</t>
  </si>
  <si>
    <t>44 754,96</t>
  </si>
  <si>
    <t>50 358,89</t>
  </si>
  <si>
    <t>55 713,21</t>
  </si>
  <si>
    <t>44 925,61</t>
  </si>
  <si>
    <t>48 842,06</t>
  </si>
  <si>
    <t>44 789,12</t>
  </si>
  <si>
    <t>43 699,68</t>
  </si>
  <si>
    <t>44 607,15</t>
  </si>
  <si>
    <t>46 759</t>
  </si>
  <si>
    <t>46 878</t>
  </si>
  <si>
    <t>58 207</t>
  </si>
  <si>
    <t>48 995,36</t>
  </si>
  <si>
    <t>48 121,47</t>
  </si>
  <si>
    <t>61 546,49</t>
  </si>
  <si>
    <t>52 459,24</t>
  </si>
  <si>
    <t>47 426,92</t>
  </si>
  <si>
    <t>49 683,85</t>
  </si>
  <si>
    <t>48 999,61</t>
  </si>
  <si>
    <t>46 769,68</t>
  </si>
  <si>
    <t>45 917,49</t>
  </si>
  <si>
    <t>48 312,06</t>
  </si>
  <si>
    <t>48 395,9</t>
  </si>
  <si>
    <t>65 826,35</t>
  </si>
  <si>
    <t>50 397,76</t>
  </si>
  <si>
    <t>53 632,53</t>
  </si>
  <si>
    <t>61 630,63</t>
  </si>
  <si>
    <t>62 616,55</t>
  </si>
  <si>
    <t>52 355,99</t>
  </si>
  <si>
    <t>55 776,66</t>
  </si>
  <si>
    <t>56 540,27</t>
  </si>
  <si>
    <t>52 083,35</t>
  </si>
  <si>
    <t>53 309,27</t>
  </si>
  <si>
    <t>56 322,38</t>
  </si>
  <si>
    <t>54 374,54</t>
  </si>
  <si>
    <t>71 095,36</t>
  </si>
  <si>
    <t>59 463,93</t>
  </si>
  <si>
    <t>57 755,56</t>
  </si>
  <si>
    <t>70 878,2</t>
  </si>
  <si>
    <t>61 376,9</t>
  </si>
  <si>
    <t>56 434,6</t>
  </si>
  <si>
    <t>61 822,8</t>
  </si>
  <si>
    <t>55 361,8</t>
  </si>
  <si>
    <t>51 273</t>
  </si>
  <si>
    <t>53 379,3</t>
  </si>
  <si>
    <t>58 975,8</t>
  </si>
  <si>
    <t>59 395,5</t>
  </si>
  <si>
    <t>83 739,4</t>
  </si>
  <si>
    <t>62 954,8</t>
  </si>
  <si>
    <t>69 844,9</t>
  </si>
  <si>
    <t>82 803,5</t>
  </si>
  <si>
    <t>76 380,2</t>
  </si>
  <si>
    <t>69 528</t>
  </si>
  <si>
    <t>72 741</t>
  </si>
  <si>
    <t>75 160,5</t>
  </si>
  <si>
    <t>71 648,5</t>
  </si>
  <si>
    <t>69 315,3</t>
  </si>
  <si>
    <t>64 824,6</t>
  </si>
  <si>
    <t>64 074,1</t>
  </si>
  <si>
    <t>97 342,4</t>
  </si>
  <si>
    <t>67 149,8</t>
  </si>
  <si>
    <t>71 954,1</t>
  </si>
  <si>
    <t>96 394</t>
  </si>
  <si>
    <t>77 154,1</t>
  </si>
  <si>
    <t>69 721,4</t>
  </si>
  <si>
    <t>75 008,3</t>
  </si>
  <si>
    <t>77 881,2</t>
  </si>
  <si>
    <t>71 417,5</t>
  </si>
  <si>
    <t>74 503,1</t>
  </si>
  <si>
    <t>77 793,8</t>
  </si>
  <si>
    <t>74 506,3</t>
  </si>
  <si>
    <t>106 192,7</t>
  </si>
  <si>
    <t>79 203,1</t>
  </si>
  <si>
    <t>80 789,5</t>
  </si>
  <si>
    <t>90 994,1</t>
  </si>
  <si>
    <t>97 600,8</t>
  </si>
  <si>
    <t>85 397,4</t>
  </si>
  <si>
    <t>89 185,9</t>
  </si>
  <si>
    <t>91 050,5</t>
  </si>
  <si>
    <t>85 850,6</t>
  </si>
  <si>
    <t>85 648,9</t>
  </si>
  <si>
    <t>91 096,7</t>
  </si>
  <si>
    <t>30 992,36</t>
  </si>
  <si>
    <t>37 296,07</t>
  </si>
  <si>
    <t>37 090,55</t>
  </si>
  <si>
    <t>37 596,97</t>
  </si>
  <si>
    <t>32 173,36</t>
  </si>
  <si>
    <t>43 736,52</t>
  </si>
  <si>
    <t>33 931,46</t>
  </si>
  <si>
    <t>41 453,48</t>
  </si>
  <si>
    <t>33 554,76</t>
  </si>
  <si>
    <t>32 704</t>
  </si>
  <si>
    <t>31 811</t>
  </si>
  <si>
    <t>40 664</t>
  </si>
  <si>
    <t>31 870,25</t>
  </si>
  <si>
    <t>39 295,73</t>
  </si>
  <si>
    <t>38 445,23</t>
  </si>
  <si>
    <t>41 804,75</t>
  </si>
  <si>
    <t>35 229,1</t>
  </si>
  <si>
    <t>41 902,09</t>
  </si>
  <si>
    <t>36 863,57</t>
  </si>
  <si>
    <t>40 965,54</t>
  </si>
  <si>
    <t>34 027,96</t>
  </si>
  <si>
    <t>33 208,33</t>
  </si>
  <si>
    <t>32 832,23</t>
  </si>
  <si>
    <t>42 771,62</t>
  </si>
  <si>
    <t>36 214,77</t>
  </si>
  <si>
    <t>41 346,65</t>
  </si>
  <si>
    <t>43 652,04</t>
  </si>
  <si>
    <t>52 193,56</t>
  </si>
  <si>
    <t>41 065,57</t>
  </si>
  <si>
    <t>47 432,53</t>
  </si>
  <si>
    <t>44 188,96</t>
  </si>
  <si>
    <t>49 514,49</t>
  </si>
  <si>
    <t>40 658,36</t>
  </si>
  <si>
    <t>43 837,63</t>
  </si>
  <si>
    <t>40 296,14</t>
  </si>
  <si>
    <t>58 673,48</t>
  </si>
  <si>
    <t>43 080,85</t>
  </si>
  <si>
    <t>49 743,66</t>
  </si>
  <si>
    <t>59 440,9</t>
  </si>
  <si>
    <t>56 218,1</t>
  </si>
  <si>
    <t>43 431,2</t>
  </si>
  <si>
    <t>53 697,9</t>
  </si>
  <si>
    <t>49 224,2</t>
  </si>
  <si>
    <t>45 979,1</t>
  </si>
  <si>
    <t>49 759,5</t>
  </si>
  <si>
    <t>42 057,7</t>
  </si>
  <si>
    <t>42 475</t>
  </si>
  <si>
    <t>84 494,4</t>
  </si>
  <si>
    <t>43 468,5</t>
  </si>
  <si>
    <t>54 880,6</t>
  </si>
  <si>
    <t>50 641,9</t>
  </si>
  <si>
    <t>56 317,6</t>
  </si>
  <si>
    <t>50 080,2</t>
  </si>
  <si>
    <t>57 605,1</t>
  </si>
  <si>
    <t>51 285,6</t>
  </si>
  <si>
    <t>53 573,6</t>
  </si>
  <si>
    <t>56 607,7</t>
  </si>
  <si>
    <t>51 867,4</t>
  </si>
  <si>
    <t>77 247</t>
  </si>
  <si>
    <t>51 104,4</t>
  </si>
  <si>
    <t>64 065,2</t>
  </si>
  <si>
    <t>78 905,9</t>
  </si>
  <si>
    <t>55 945,8</t>
  </si>
  <si>
    <t>56 810,8</t>
  </si>
  <si>
    <t>64 844</t>
  </si>
  <si>
    <t>60 281,6</t>
  </si>
  <si>
    <t>76 442,9</t>
  </si>
  <si>
    <t>55 827,5</t>
  </si>
  <si>
    <t>56 430,5</t>
  </si>
  <si>
    <t>52 905,2</t>
  </si>
  <si>
    <t>84 947,8</t>
  </si>
  <si>
    <t>54 235,6</t>
  </si>
  <si>
    <t>73 848,1</t>
  </si>
  <si>
    <t>88 948,2</t>
  </si>
  <si>
    <t>74 319,5</t>
  </si>
  <si>
    <t>71 621,8</t>
  </si>
  <si>
    <t>77 321,7</t>
  </si>
  <si>
    <t>76 702,7</t>
  </si>
  <si>
    <t>82 252</t>
  </si>
  <si>
    <t>68 279,6</t>
  </si>
  <si>
    <t>74 142,7</t>
  </si>
  <si>
    <t>32 745,5</t>
  </si>
  <si>
    <t>32 538,93</t>
  </si>
  <si>
    <t>36 628,65</t>
  </si>
  <si>
    <t>36 129,56</t>
  </si>
  <si>
    <t>36 132,03</t>
  </si>
  <si>
    <t>33 747,2</t>
  </si>
  <si>
    <t>34 814,04</t>
  </si>
  <si>
    <t>33 602,14</t>
  </si>
  <si>
    <t>33 644,96</t>
  </si>
  <si>
    <t>32 899</t>
  </si>
  <si>
    <t>32 747</t>
  </si>
  <si>
    <t>37 778</t>
  </si>
  <si>
    <t>33 554,17</t>
  </si>
  <si>
    <t>38 589,29</t>
  </si>
  <si>
    <t>39 197,32</t>
  </si>
  <si>
    <t>40 810,62</t>
  </si>
  <si>
    <t>35 894,64</t>
  </si>
  <si>
    <t>36 477,24</t>
  </si>
  <si>
    <t>39 232,01</t>
  </si>
  <si>
    <t>36 631,82</t>
  </si>
  <si>
    <t>36 629,82</t>
  </si>
  <si>
    <t>37 187,68</t>
  </si>
  <si>
    <t>36 834,43</t>
  </si>
  <si>
    <t>41 845,95</t>
  </si>
  <si>
    <t>40 093,8</t>
  </si>
  <si>
    <t>42 512,58</t>
  </si>
  <si>
    <t>46 003,1</t>
  </si>
  <si>
    <t>55 012,87</t>
  </si>
  <si>
    <t>45 720,96</t>
  </si>
  <si>
    <t>45 293,08</t>
  </si>
  <si>
    <t>46 380,67</t>
  </si>
  <si>
    <t>42 511,71</t>
  </si>
  <si>
    <t>43 417,86</t>
  </si>
  <si>
    <t>44 625,88</t>
  </si>
  <si>
    <t>43 385,66</t>
  </si>
  <si>
    <t>52 552,55</t>
  </si>
  <si>
    <t>46 859,34</t>
  </si>
  <si>
    <t>45 770,54</t>
  </si>
  <si>
    <t>51 395,4</t>
  </si>
  <si>
    <t>58 736,9</t>
  </si>
  <si>
    <t>45 300,2</t>
  </si>
  <si>
    <t>47 957,5</t>
  </si>
  <si>
    <t>46 637,3</t>
  </si>
  <si>
    <t>42 770,6</t>
  </si>
  <si>
    <t>44 360,8</t>
  </si>
  <si>
    <t>41 471,7</t>
  </si>
  <si>
    <t>41 657,7</t>
  </si>
  <si>
    <t>52 094,6</t>
  </si>
  <si>
    <t>41 930,4</t>
  </si>
  <si>
    <t>43 665,7</t>
  </si>
  <si>
    <t>53 161,1</t>
  </si>
  <si>
    <t>57 714,8</t>
  </si>
  <si>
    <t>48 737,7</t>
  </si>
  <si>
    <t>51 288,7</t>
  </si>
  <si>
    <t>52 884,6</t>
  </si>
  <si>
    <t>46 112,6</t>
  </si>
  <si>
    <t>47 611</t>
  </si>
  <si>
    <t>49 512,6</t>
  </si>
  <si>
    <t>49 810,1</t>
  </si>
  <si>
    <t>63 063,2</t>
  </si>
  <si>
    <t>52 521,5</t>
  </si>
  <si>
    <t>56 598,2</t>
  </si>
  <si>
    <t>77 341,5</t>
  </si>
  <si>
    <t>66 810,6</t>
  </si>
  <si>
    <t>59 406,6</t>
  </si>
  <si>
    <t>57 872,1</t>
  </si>
  <si>
    <t>58 425,2</t>
  </si>
  <si>
    <t>55 320</t>
  </si>
  <si>
    <t>55 566,4</t>
  </si>
  <si>
    <t>59 186,3</t>
  </si>
  <si>
    <t>57 440</t>
  </si>
  <si>
    <t>72 600,7</t>
  </si>
  <si>
    <t>58 264,7</t>
  </si>
  <si>
    <t>61 434,5</t>
  </si>
  <si>
    <t>75 406,8</t>
  </si>
  <si>
    <t>89 041,6</t>
  </si>
  <si>
    <t>71 441,9</t>
  </si>
  <si>
    <t>71 996,8</t>
  </si>
  <si>
    <t>71 469</t>
  </si>
  <si>
    <t>68 864,5</t>
  </si>
  <si>
    <t>69 087,4</t>
  </si>
  <si>
    <t>70 944,1</t>
  </si>
  <si>
    <t>25 103,74</t>
  </si>
  <si>
    <t>23 395,4</t>
  </si>
  <si>
    <t>26 062,45</t>
  </si>
  <si>
    <t>26 364,02</t>
  </si>
  <si>
    <t>25 861,32</t>
  </si>
  <si>
    <t>25 903,63</t>
  </si>
  <si>
    <t>25 972,15</t>
  </si>
  <si>
    <t>26 386,79</t>
  </si>
  <si>
    <t>26 095,53</t>
  </si>
  <si>
    <t>26 516</t>
  </si>
  <si>
    <t>26 424</t>
  </si>
  <si>
    <t>28 132</t>
  </si>
  <si>
    <t>28 750,13</t>
  </si>
  <si>
    <t>26 459,89</t>
  </si>
  <si>
    <t>28 781,4</t>
  </si>
  <si>
    <t>29 009,28</t>
  </si>
  <si>
    <t>29 015,04</t>
  </si>
  <si>
    <t>29 296,76</t>
  </si>
  <si>
    <t>29 641,67</t>
  </si>
  <si>
    <t>30 036,92</t>
  </si>
  <si>
    <t>29 244,65</t>
  </si>
  <si>
    <t>29 625,47</t>
  </si>
  <si>
    <t>29 332,15</t>
  </si>
  <si>
    <t>31 282,27</t>
  </si>
  <si>
    <t>30 889,38</t>
  </si>
  <si>
    <t>29 527,17</t>
  </si>
  <si>
    <t>31 636,99</t>
  </si>
  <si>
    <t>32 192,09</t>
  </si>
  <si>
    <t>32 036,24</t>
  </si>
  <si>
    <t>32 009,09</t>
  </si>
  <si>
    <t>32 481,3</t>
  </si>
  <si>
    <t>31 853,89</t>
  </si>
  <si>
    <t>32 395,96</t>
  </si>
  <si>
    <t>32 045,11</t>
  </si>
  <si>
    <t>34 907,39</t>
  </si>
  <si>
    <t>33 977,18</t>
  </si>
  <si>
    <t>32 324,11</t>
  </si>
  <si>
    <t>35 680,8</t>
  </si>
  <si>
    <t>32 483,8</t>
  </si>
  <si>
    <t>31 287,6</t>
  </si>
  <si>
    <t>33 153</t>
  </si>
  <si>
    <t>33 978,3</t>
  </si>
  <si>
    <t>33 819,2</t>
  </si>
  <si>
    <t>33 446,3</t>
  </si>
  <si>
    <t>34 751,1</t>
  </si>
  <si>
    <t>34 209,6</t>
  </si>
  <si>
    <t>38 605,7</t>
  </si>
  <si>
    <t>37 925,7</t>
  </si>
  <si>
    <t>35 694,6</t>
  </si>
  <si>
    <t>39 312,8</t>
  </si>
  <si>
    <t>40 825,6</t>
  </si>
  <si>
    <t>39 247,8</t>
  </si>
  <si>
    <t>39 088,6</t>
  </si>
  <si>
    <t>39 940,7</t>
  </si>
  <si>
    <t>39 879,7</t>
  </si>
  <si>
    <t>39 738,3</t>
  </si>
  <si>
    <t>40 711,2</t>
  </si>
  <si>
    <t>40 499,6</t>
  </si>
  <si>
    <t>43 151,6</t>
  </si>
  <si>
    <t>41 489,2</t>
  </si>
  <si>
    <t>47 827,6</t>
  </si>
  <si>
    <t>46 061,6</t>
  </si>
  <si>
    <t>44 640,1</t>
  </si>
  <si>
    <t>45 215,9</t>
  </si>
  <si>
    <t>46 670,3</t>
  </si>
  <si>
    <t>46 057,9</t>
  </si>
  <si>
    <t>45 092,6</t>
  </si>
  <si>
    <t>45 716</t>
  </si>
  <si>
    <t>44 920,8</t>
  </si>
  <si>
    <t>48 818,4</t>
  </si>
  <si>
    <t>49 450,8</t>
  </si>
  <si>
    <t>46 552,7</t>
  </si>
  <si>
    <t>51 025,7</t>
  </si>
  <si>
    <t>50 099,4</t>
  </si>
  <si>
    <t>51 071,6</t>
  </si>
  <si>
    <t>51 031,7</t>
  </si>
  <si>
    <t>51 696,6</t>
  </si>
  <si>
    <t>51 990,6</t>
  </si>
  <si>
    <t>51 953,8</t>
  </si>
  <si>
    <t>54 298,1</t>
  </si>
  <si>
    <t>23 454,63</t>
  </si>
  <si>
    <t>22 533,15</t>
  </si>
  <si>
    <t>25 282,21</t>
  </si>
  <si>
    <t>25 393,36</t>
  </si>
  <si>
    <t>24 330,38</t>
  </si>
  <si>
    <t>24 719,45</t>
  </si>
  <si>
    <t>24 763,82</t>
  </si>
  <si>
    <t>25 226,29</t>
  </si>
  <si>
    <t>24 748,54</t>
  </si>
  <si>
    <t>25 319</t>
  </si>
  <si>
    <t>25 377</t>
  </si>
  <si>
    <t>26 489</t>
  </si>
  <si>
    <t>26 394,65</t>
  </si>
  <si>
    <t>25 470,52</t>
  </si>
  <si>
    <t>27 916,12</t>
  </si>
  <si>
    <t>26 735,73</t>
  </si>
  <si>
    <t>27 625,47</t>
  </si>
  <si>
    <t>27 844,62</t>
  </si>
  <si>
    <t>28 294,04</t>
  </si>
  <si>
    <t>28 472,15</t>
  </si>
  <si>
    <t>27 439,77</t>
  </si>
  <si>
    <t>28 098,39</t>
  </si>
  <si>
    <t>28 449,64</t>
  </si>
  <si>
    <t>29 091,72</t>
  </si>
  <si>
    <t>28 669,42</t>
  </si>
  <si>
    <t>28 081,72</t>
  </si>
  <si>
    <t>30 244,31</t>
  </si>
  <si>
    <t>30 091,41</t>
  </si>
  <si>
    <t>30 352,63</t>
  </si>
  <si>
    <t>30 525,09</t>
  </si>
  <si>
    <t>30 956,47</t>
  </si>
  <si>
    <t>30 675,1</t>
  </si>
  <si>
    <t>29 821,51</t>
  </si>
  <si>
    <t>30 796,69</t>
  </si>
  <si>
    <t>30 554</t>
  </si>
  <si>
    <t>32 336,63</t>
  </si>
  <si>
    <t>31 695,93</t>
  </si>
  <si>
    <t>31 184,97</t>
  </si>
  <si>
    <t>35 441,2</t>
  </si>
  <si>
    <t>32 509,2</t>
  </si>
  <si>
    <t>32 040,1</t>
  </si>
  <si>
    <t>32 410,4</t>
  </si>
  <si>
    <t>32 964,6</t>
  </si>
  <si>
    <t>32 696,9</t>
  </si>
  <si>
    <t>31 936,7</t>
  </si>
  <si>
    <t>33 471,8</t>
  </si>
  <si>
    <t>33 146,4</t>
  </si>
  <si>
    <t>37 146,3</t>
  </si>
  <si>
    <t>34 918,1</t>
  </si>
  <si>
    <t>34 594,7</t>
  </si>
  <si>
    <t>38 475,7</t>
  </si>
  <si>
    <t>37 628,3</t>
  </si>
  <si>
    <t>36 967</t>
  </si>
  <si>
    <t>36 422,5</t>
  </si>
  <si>
    <t>37 229,5</t>
  </si>
  <si>
    <t>37 960,8</t>
  </si>
  <si>
    <t>37 037,1</t>
  </si>
  <si>
    <t>37 640,3</t>
  </si>
  <si>
    <t>37 932,4</t>
  </si>
  <si>
    <t>40 307,9</t>
  </si>
  <si>
    <t>38 510,1</t>
  </si>
  <si>
    <t>38 248,1</t>
  </si>
  <si>
    <t>44 718,6</t>
  </si>
  <si>
    <t>42 206,2</t>
  </si>
  <si>
    <t>40 815,7</t>
  </si>
  <si>
    <t>41 393,5</t>
  </si>
  <si>
    <t>42 088,9</t>
  </si>
  <si>
    <t>42 527,3</t>
  </si>
  <si>
    <t>40 912,9</t>
  </si>
  <si>
    <t>41 909,5</t>
  </si>
  <si>
    <t>41 610,7</t>
  </si>
  <si>
    <t>44 100,7</t>
  </si>
  <si>
    <t>45 172,6</t>
  </si>
  <si>
    <t>45 470,2</t>
  </si>
  <si>
    <t>47 981,3</t>
  </si>
  <si>
    <t>44 703,4</t>
  </si>
  <si>
    <t>47 815,2</t>
  </si>
  <si>
    <t>46 747,5</t>
  </si>
  <si>
    <t>46 894,1</t>
  </si>
  <si>
    <t>48 453,2</t>
  </si>
  <si>
    <t>47 744,4</t>
  </si>
  <si>
    <t>49 523,2</t>
  </si>
  <si>
    <t>17 334,6</t>
  </si>
  <si>
    <t>15 535,05</t>
  </si>
  <si>
    <t>16 410,97</t>
  </si>
  <si>
    <t>16 502,12</t>
  </si>
  <si>
    <t>17 377,61</t>
  </si>
  <si>
    <t>17 472,9</t>
  </si>
  <si>
    <t>17 551,6</t>
  </si>
  <si>
    <t>17 603,58</t>
  </si>
  <si>
    <t>18 024,75</t>
  </si>
  <si>
    <t>18 609</t>
  </si>
  <si>
    <t>18 966</t>
  </si>
  <si>
    <t>19 400</t>
  </si>
  <si>
    <t>21 098,57</t>
  </si>
  <si>
    <t>18 814,43</t>
  </si>
  <si>
    <t>20 266,81</t>
  </si>
  <si>
    <t>20 890,16</t>
  </si>
  <si>
    <t>21 987,29</t>
  </si>
  <si>
    <t>21 625,18</t>
  </si>
  <si>
    <t>21 615,16</t>
  </si>
  <si>
    <t>22 056,26</t>
  </si>
  <si>
    <t>22 068,96</t>
  </si>
  <si>
    <t>21 107,96</t>
  </si>
  <si>
    <t>22 073,11</t>
  </si>
  <si>
    <t>22 805,23</t>
  </si>
  <si>
    <t>23 763,52</t>
  </si>
  <si>
    <t>20 396,45</t>
  </si>
  <si>
    <t>22 048,44</t>
  </si>
  <si>
    <t>22 848,75</t>
  </si>
  <si>
    <t>24 000,95</t>
  </si>
  <si>
    <t>23 535,26</t>
  </si>
  <si>
    <t>22 686,3</t>
  </si>
  <si>
    <t>24 606,38</t>
  </si>
  <si>
    <t>27 045,77</t>
  </si>
  <si>
    <t>23 643,3</t>
  </si>
  <si>
    <t>24 547,41</t>
  </si>
  <si>
    <t>24 693,82</t>
  </si>
  <si>
    <t>26 488,87</t>
  </si>
  <si>
    <t>22 381,94</t>
  </si>
  <si>
    <t>23 940,8</t>
  </si>
  <si>
    <t>22 514,4</t>
  </si>
  <si>
    <t>25 507,3</t>
  </si>
  <si>
    <t>22 746,3</t>
  </si>
  <si>
    <t>22 976,5</t>
  </si>
  <si>
    <t>23 867,2</t>
  </si>
  <si>
    <t>23 030,8</t>
  </si>
  <si>
    <t>23 806,9</t>
  </si>
  <si>
    <t>25 386,1</t>
  </si>
  <si>
    <t>25 702,5</t>
  </si>
  <si>
    <t>30 581,8</t>
  </si>
  <si>
    <t>23 860,4</t>
  </si>
  <si>
    <t>25 925,7</t>
  </si>
  <si>
    <t>27 426,2</t>
  </si>
  <si>
    <t>29 011,2</t>
  </si>
  <si>
    <t>28 684,9</t>
  </si>
  <si>
    <t>27 551,1</t>
  </si>
  <si>
    <t>28 054</t>
  </si>
  <si>
    <t>28 350,5</t>
  </si>
  <si>
    <t>31 829,8</t>
  </si>
  <si>
    <t>33 523,3</t>
  </si>
  <si>
    <t>33 751,8</t>
  </si>
  <si>
    <t>40 159,6</t>
  </si>
  <si>
    <t>31 019,9</t>
  </si>
  <si>
    <t>34 210,6</t>
  </si>
  <si>
    <t>34 396,3</t>
  </si>
  <si>
    <t>37 928,4</t>
  </si>
  <si>
    <t>34 846,6</t>
  </si>
  <si>
    <t>36 941,1</t>
  </si>
  <si>
    <t>35 228,3</t>
  </si>
  <si>
    <t>36 050,3</t>
  </si>
  <si>
    <t>35 912,1</t>
  </si>
  <si>
    <t>35 224,7</t>
  </si>
  <si>
    <t>36 767,6</t>
  </si>
  <si>
    <t>41 739,7</t>
  </si>
  <si>
    <t>34 356,9</t>
  </si>
  <si>
    <t>38 308,5</t>
  </si>
  <si>
    <t>40 000,1</t>
  </si>
  <si>
    <t>42 549,2</t>
  </si>
  <si>
    <t>43 778,2</t>
  </si>
  <si>
    <t>43 582,9</t>
  </si>
  <si>
    <t>45 681</t>
  </si>
  <si>
    <t>44 823,5</t>
  </si>
  <si>
    <t>28 860,69</t>
  </si>
  <si>
    <t>28 080,13</t>
  </si>
  <si>
    <t>30 072,64</t>
  </si>
  <si>
    <t>29 319,58</t>
  </si>
  <si>
    <t>34 470,03</t>
  </si>
  <si>
    <t>31 209,16</t>
  </si>
  <si>
    <t>30 672,03</t>
  </si>
  <si>
    <t>34 593,31</t>
  </si>
  <si>
    <t>30 000,29</t>
  </si>
  <si>
    <t>29 578</t>
  </si>
  <si>
    <t>29 804</t>
  </si>
  <si>
    <t>35 832</t>
  </si>
  <si>
    <t>32 589,62</t>
  </si>
  <si>
    <t>31 169,41</t>
  </si>
  <si>
    <t>31 805,8</t>
  </si>
  <si>
    <t>33 727,83</t>
  </si>
  <si>
    <t>36 077,46</t>
  </si>
  <si>
    <t>34 121,65</t>
  </si>
  <si>
    <t>34 453,59</t>
  </si>
  <si>
    <t>37 599,19</t>
  </si>
  <si>
    <t>32 437,71</t>
  </si>
  <si>
    <t>32 960,48</t>
  </si>
  <si>
    <t>32 731,28</t>
  </si>
  <si>
    <t>39 484,01</t>
  </si>
  <si>
    <t>33 781,21</t>
  </si>
  <si>
    <t>32 507,79</t>
  </si>
  <si>
    <t>34 783,73</t>
  </si>
  <si>
    <t>34 177,64</t>
  </si>
  <si>
    <t>38 115,6</t>
  </si>
  <si>
    <t>37 493,38</t>
  </si>
  <si>
    <t>36 588,05</t>
  </si>
  <si>
    <t>40 552,99</t>
  </si>
  <si>
    <t>36 031,2</t>
  </si>
  <si>
    <t>34 883,25</t>
  </si>
  <si>
    <t>34 163,29</t>
  </si>
  <si>
    <t>40 713,75</t>
  </si>
  <si>
    <t>36 905,39</t>
  </si>
  <si>
    <t>33 990,25</t>
  </si>
  <si>
    <t>36 764,3</t>
  </si>
  <si>
    <t>34 269,2</t>
  </si>
  <si>
    <t>35 713,2</t>
  </si>
  <si>
    <t>38 348,1</t>
  </si>
  <si>
    <t>37 115,9</t>
  </si>
  <si>
    <t>36 782</t>
  </si>
  <si>
    <t>34 240,9</t>
  </si>
  <si>
    <t>33 453,3</t>
  </si>
  <si>
    <t>42 520</t>
  </si>
  <si>
    <t>37 099,8</t>
  </si>
  <si>
    <t>34 793,7</t>
  </si>
  <si>
    <t>36 521,1</t>
  </si>
  <si>
    <t>38 560,3</t>
  </si>
  <si>
    <t>39 207,1</t>
  </si>
  <si>
    <t>42 239,5</t>
  </si>
  <si>
    <t>39 991,3</t>
  </si>
  <si>
    <t>44 227,5</t>
  </si>
  <si>
    <t>40 137,4</t>
  </si>
  <si>
    <t>38 729,3</t>
  </si>
  <si>
    <t>38 334,4</t>
  </si>
  <si>
    <t>49 583,4</t>
  </si>
  <si>
    <t>43 151,9</t>
  </si>
  <si>
    <t>40 187</t>
  </si>
  <si>
    <t>42 587</t>
  </si>
  <si>
    <t>42 696,9</t>
  </si>
  <si>
    <t>47 890,8</t>
  </si>
  <si>
    <t>45 890,3</t>
  </si>
  <si>
    <t>48 625,7</t>
  </si>
  <si>
    <t>52 352,4</t>
  </si>
  <si>
    <t>45 648,8</t>
  </si>
  <si>
    <t>44 915,1</t>
  </si>
  <si>
    <t>44 726,9</t>
  </si>
  <si>
    <t>57 805,2</t>
  </si>
  <si>
    <t>48 562,9</t>
  </si>
  <si>
    <t>45 458,4</t>
  </si>
  <si>
    <t>48 769,2</t>
  </si>
  <si>
    <t>48 548,8</t>
  </si>
  <si>
    <t>53 720,6</t>
  </si>
  <si>
    <t>52 695,7</t>
  </si>
  <si>
    <t>54 553,5</t>
  </si>
  <si>
    <t>59 819,7</t>
  </si>
  <si>
    <t>53 126,5</t>
  </si>
  <si>
    <t>50 835,4</t>
  </si>
  <si>
    <t>24 766,03</t>
  </si>
  <si>
    <t>22 494,92</t>
  </si>
  <si>
    <t>23 221,46</t>
  </si>
  <si>
    <t>23 806,44</t>
  </si>
  <si>
    <t>23 940,31</t>
  </si>
  <si>
    <t>24 678,93</t>
  </si>
  <si>
    <t>25 195,81</t>
  </si>
  <si>
    <t>26 884,29</t>
  </si>
  <si>
    <t>26 589,89</t>
  </si>
  <si>
    <t>26 064</t>
  </si>
  <si>
    <t>25 621</t>
  </si>
  <si>
    <t>29 703</t>
  </si>
  <si>
    <t>38 326,36</t>
  </si>
  <si>
    <t>34 813,13</t>
  </si>
  <si>
    <t>36 054,47</t>
  </si>
  <si>
    <t>48 441,91</t>
  </si>
  <si>
    <t>36 273,94</t>
  </si>
  <si>
    <t>38 534,71</t>
  </si>
  <si>
    <t>39 316,36</t>
  </si>
  <si>
    <t>40 887,92</t>
  </si>
  <si>
    <t>40 886,68</t>
  </si>
  <si>
    <t>39 416,93</t>
  </si>
  <si>
    <t>39 992,35</t>
  </si>
  <si>
    <t>46 736,14</t>
  </si>
  <si>
    <t>42 453,07</t>
  </si>
  <si>
    <t>40 521,45</t>
  </si>
  <si>
    <t>42 573,59</t>
  </si>
  <si>
    <t>56 835,53</t>
  </si>
  <si>
    <t>43 305,87</t>
  </si>
  <si>
    <t>42 849,78</t>
  </si>
  <si>
    <t>49 133,74</t>
  </si>
  <si>
    <t>41 979,22</t>
  </si>
  <si>
    <t>42 832,89</t>
  </si>
  <si>
    <t>42 556,94</t>
  </si>
  <si>
    <t>56 926,12</t>
  </si>
  <si>
    <t>44 405,36</t>
  </si>
  <si>
    <t>41 265,94</t>
  </si>
  <si>
    <t>43 956,7</t>
  </si>
  <si>
    <t>49 942</t>
  </si>
  <si>
    <t>35 712</t>
  </si>
  <si>
    <t>40 709,1</t>
  </si>
  <si>
    <t>45 236,8</t>
  </si>
  <si>
    <t>44 507,8</t>
  </si>
  <si>
    <t>43 156,6</t>
  </si>
  <si>
    <t>49 078,8</t>
  </si>
  <si>
    <t>44 361,4</t>
  </si>
  <si>
    <t>56 710,8</t>
  </si>
  <si>
    <t>53 927,8</t>
  </si>
  <si>
    <t>46 081,3</t>
  </si>
  <si>
    <t>48 652</t>
  </si>
  <si>
    <t>77 380,6</t>
  </si>
  <si>
    <t>51 794,3</t>
  </si>
  <si>
    <t>50 706,7</t>
  </si>
  <si>
    <t>51 375,4</t>
  </si>
  <si>
    <t>52 556,7</t>
  </si>
  <si>
    <t>52 211,9</t>
  </si>
  <si>
    <t>51 394,6</t>
  </si>
  <si>
    <t>51 024,1</t>
  </si>
  <si>
    <t>74 896,5</t>
  </si>
  <si>
    <t>54 752</t>
  </si>
  <si>
    <t>54 200,6</t>
  </si>
  <si>
    <t>63 118</t>
  </si>
  <si>
    <t>50 658,8</t>
  </si>
  <si>
    <t>50 302,8</t>
  </si>
  <si>
    <t>53 034,3</t>
  </si>
  <si>
    <t>54 795,9</t>
  </si>
  <si>
    <t>54 274,8</t>
  </si>
  <si>
    <t>53 379,7</t>
  </si>
  <si>
    <t>54 664,6</t>
  </si>
  <si>
    <t>54 575,5</t>
  </si>
  <si>
    <t>71 327,9</t>
  </si>
  <si>
    <t>67 282,3</t>
  </si>
  <si>
    <t>52 260,7</t>
  </si>
  <si>
    <t>63 728,7</t>
  </si>
  <si>
    <t>53 314,7</t>
  </si>
  <si>
    <t>55 115,3</t>
  </si>
  <si>
    <t>59 298,2</t>
  </si>
  <si>
    <t>62 424,2</t>
  </si>
  <si>
    <t>61 737,9</t>
  </si>
  <si>
    <t>63 917,6</t>
  </si>
  <si>
    <t>35 597,22</t>
  </si>
  <si>
    <t>31 911,61</t>
  </si>
  <si>
    <t>33 812,41</t>
  </si>
  <si>
    <t>39 666,56</t>
  </si>
  <si>
    <t>35 363,16</t>
  </si>
  <si>
    <t>32 941,15</t>
  </si>
  <si>
    <t>33 438,8</t>
  </si>
  <si>
    <t>32 441,33</t>
  </si>
  <si>
    <t>32 635,68</t>
  </si>
  <si>
    <t>34 217</t>
  </si>
  <si>
    <t>32 147</t>
  </si>
  <si>
    <t>35 434</t>
  </si>
  <si>
    <t>33 853,03</t>
  </si>
  <si>
    <t>26 326,66</t>
  </si>
  <si>
    <t>25 757,15</t>
  </si>
  <si>
    <t>29 010,1</t>
  </si>
  <si>
    <t>26 702,7</t>
  </si>
  <si>
    <t>26 944,16</t>
  </si>
  <si>
    <t>30 328,82</t>
  </si>
  <si>
    <t>31 782,83</t>
  </si>
  <si>
    <t>26 502,02</t>
  </si>
  <si>
    <t>32 333,41</t>
  </si>
  <si>
    <t>27 436,14</t>
  </si>
  <si>
    <t>29 530,78</t>
  </si>
  <si>
    <t>32 842,83</t>
  </si>
  <si>
    <t>27 875,88</t>
  </si>
  <si>
    <t>28 743,55</t>
  </si>
  <si>
    <t>31 813</t>
  </si>
  <si>
    <t>30 223,33</t>
  </si>
  <si>
    <t>29 612,16</t>
  </si>
  <si>
    <t>32 907</t>
  </si>
  <si>
    <t>29 391,96</t>
  </si>
  <si>
    <t>28 037,55</t>
  </si>
  <si>
    <t>33 032,14</t>
  </si>
  <si>
    <t>30 816,34</t>
  </si>
  <si>
    <t>31 126,04</t>
  </si>
  <si>
    <t>35 363,1</t>
  </si>
  <si>
    <t>29 927,23</t>
  </si>
  <si>
    <t>33 220,2</t>
  </si>
  <si>
    <t>39 768,8</t>
  </si>
  <si>
    <t>31 061,9</t>
  </si>
  <si>
    <t>34 522,3</t>
  </si>
  <si>
    <t>31 754,6</t>
  </si>
  <si>
    <t>31 868,1</t>
  </si>
  <si>
    <t>34 572,7</t>
  </si>
  <si>
    <t>38 033,8</t>
  </si>
  <si>
    <t>44 595,5</t>
  </si>
  <si>
    <t>34 081,8</t>
  </si>
  <si>
    <t>44 670,1</t>
  </si>
  <si>
    <t>39 695,5</t>
  </si>
  <si>
    <t>39 118,6</t>
  </si>
  <si>
    <t>46 842,1</t>
  </si>
  <si>
    <t>37 907,8</t>
  </si>
  <si>
    <t>37 438,8</t>
  </si>
  <si>
    <t>43 450,4</t>
  </si>
  <si>
    <t>39 996,5</t>
  </si>
  <si>
    <t>39 623,1</t>
  </si>
  <si>
    <t>42 860,3</t>
  </si>
  <si>
    <t>41 169,1</t>
  </si>
  <si>
    <t>47 270,7</t>
  </si>
  <si>
    <t>61 014,9</t>
  </si>
  <si>
    <t>45 549,1</t>
  </si>
  <si>
    <t>46 048,4</t>
  </si>
  <si>
    <t>54 870,2</t>
  </si>
  <si>
    <t>44 487,4</t>
  </si>
  <si>
    <t>42 938,9</t>
  </si>
  <si>
    <t>49 788,2</t>
  </si>
  <si>
    <t>46 797,9</t>
  </si>
  <si>
    <t>49 071,6</t>
  </si>
  <si>
    <t>58 803,8</t>
  </si>
  <si>
    <t>46 752,1</t>
  </si>
  <si>
    <t>48 134,4</t>
  </si>
  <si>
    <t>70 018</t>
  </si>
  <si>
    <t>48 322,9</t>
  </si>
  <si>
    <t>49 101,2</t>
  </si>
  <si>
    <t>59 064,1</t>
  </si>
  <si>
    <t>49 188,3</t>
  </si>
  <si>
    <t>48 868,6</t>
  </si>
  <si>
    <t>61 766,2</t>
  </si>
  <si>
    <t>19 426,42</t>
  </si>
  <si>
    <t>16 833,49</t>
  </si>
  <si>
    <t>19 765,5</t>
  </si>
  <si>
    <t>18 784,39</t>
  </si>
  <si>
    <t>18 885,75</t>
  </si>
  <si>
    <t>19 220,7</t>
  </si>
  <si>
    <t>20 259,96</t>
  </si>
  <si>
    <t>20 810,83</t>
  </si>
  <si>
    <t>21 912,33</t>
  </si>
  <si>
    <t>21 357</t>
  </si>
  <si>
    <t>21 968</t>
  </si>
  <si>
    <t>24 393</t>
  </si>
  <si>
    <t>29 207,58</t>
  </si>
  <si>
    <t>29 799,8</t>
  </si>
  <si>
    <t>33 455,82</t>
  </si>
  <si>
    <t>26 726,52</t>
  </si>
  <si>
    <t>29 738,1</t>
  </si>
  <si>
    <t>29 351,94</t>
  </si>
  <si>
    <t>26 770,68</t>
  </si>
  <si>
    <t>26 553,59</t>
  </si>
  <si>
    <t>32 865,82</t>
  </si>
  <si>
    <t>31 757,66</t>
  </si>
  <si>
    <t>27 059,2</t>
  </si>
  <si>
    <t>29 682,63</t>
  </si>
  <si>
    <t>30 828,74</t>
  </si>
  <si>
    <t>33 156,06</t>
  </si>
  <si>
    <t>37 875,43</t>
  </si>
  <si>
    <t>30 441,87</t>
  </si>
  <si>
    <t>33 466,35</t>
  </si>
  <si>
    <t>32 049,85</t>
  </si>
  <si>
    <t>32 340,12</t>
  </si>
  <si>
    <t>32 764,6</t>
  </si>
  <si>
    <t>37 238,55</t>
  </si>
  <si>
    <t>33 405,03</t>
  </si>
  <si>
    <t>34 231,68</t>
  </si>
  <si>
    <t>31 796</t>
  </si>
  <si>
    <t>37 971,57</t>
  </si>
  <si>
    <t>35 432,2</t>
  </si>
  <si>
    <t>38 420,1</t>
  </si>
  <si>
    <t>22 743,1</t>
  </si>
  <si>
    <t>24 987,6</t>
  </si>
  <si>
    <t>32 394,9</t>
  </si>
  <si>
    <t>36 805,7</t>
  </si>
  <si>
    <t>36 822,9</t>
  </si>
  <si>
    <t>45 172,4</t>
  </si>
  <si>
    <t>40 182,5</t>
  </si>
  <si>
    <t>39 449</t>
  </si>
  <si>
    <t>37 754</t>
  </si>
  <si>
    <t>43 050,9</t>
  </si>
  <si>
    <t>38 617,2</t>
  </si>
  <si>
    <t>51 196,4</t>
  </si>
  <si>
    <t>42 798,2</t>
  </si>
  <si>
    <t>42 971,9</t>
  </si>
  <si>
    <t>43 132,1</t>
  </si>
  <si>
    <t>43 596,9</t>
  </si>
  <si>
    <t>43 383,1</t>
  </si>
  <si>
    <t>56 765,3</t>
  </si>
  <si>
    <t>52 169,3</t>
  </si>
  <si>
    <t>48 007,5</t>
  </si>
  <si>
    <t>56 094,9</t>
  </si>
  <si>
    <t>48 670,5</t>
  </si>
  <si>
    <t>58 493,3</t>
  </si>
  <si>
    <t>53 359,3</t>
  </si>
  <si>
    <t>32 719,9</t>
  </si>
  <si>
    <t>32 821,8</t>
  </si>
  <si>
    <t>32 095,3</t>
  </si>
  <si>
    <t>31 882,5</t>
  </si>
  <si>
    <t>33 160,4</t>
  </si>
  <si>
    <t>33 368,4</t>
  </si>
  <si>
    <t>31 716,4</t>
  </si>
  <si>
    <t>31 340</t>
  </si>
  <si>
    <t>32 669,3</t>
  </si>
  <si>
    <t>30 056,1</t>
  </si>
  <si>
    <t>31 217,1</t>
  </si>
  <si>
    <t>34 718,9</t>
  </si>
  <si>
    <t>36 521,8</t>
  </si>
  <si>
    <t>37 398</t>
  </si>
  <si>
    <t>36 754,5</t>
  </si>
  <si>
    <t>35 386,7</t>
  </si>
  <si>
    <t>38 947</t>
  </si>
  <si>
    <t>39 469,3</t>
  </si>
  <si>
    <t>29 819,46</t>
  </si>
  <si>
    <t>27 402,9</t>
  </si>
  <si>
    <t>31 703,71</t>
  </si>
  <si>
    <t>30 359,67</t>
  </si>
  <si>
    <t>29 611,21</t>
  </si>
  <si>
    <t>30 699,68</t>
  </si>
  <si>
    <t>30 456,57</t>
  </si>
  <si>
    <t>30 133,4</t>
  </si>
  <si>
    <t>30 701,83</t>
  </si>
  <si>
    <t>30 877</t>
  </si>
  <si>
    <t>30 730</t>
  </si>
  <si>
    <t>32 078</t>
  </si>
  <si>
    <t>33 296,35</t>
  </si>
  <si>
    <t>29 441,87</t>
  </si>
  <si>
    <t>33 396,02</t>
  </si>
  <si>
    <t>33 402,52</t>
  </si>
  <si>
    <t>33 318,77</t>
  </si>
  <si>
    <t>34 627,31</t>
  </si>
  <si>
    <t>33 970,51</t>
  </si>
  <si>
    <t>33 539,49</t>
  </si>
  <si>
    <t>34 591,07</t>
  </si>
  <si>
    <t>33 759,27</t>
  </si>
  <si>
    <t>33 243,73</t>
  </si>
  <si>
    <t>36 501,34</t>
  </si>
  <si>
    <t>36 455,42</t>
  </si>
  <si>
    <t>34 878,32</t>
  </si>
  <si>
    <t>37 222,7</t>
  </si>
  <si>
    <t>36 408,03</t>
  </si>
  <si>
    <t>36 583,78</t>
  </si>
  <si>
    <t>37 175,99</t>
  </si>
  <si>
    <t>37 462,01</t>
  </si>
  <si>
    <t>36 956,4</t>
  </si>
  <si>
    <t>36 276,62</t>
  </si>
  <si>
    <t>36 903,51</t>
  </si>
  <si>
    <t>36 233,44</t>
  </si>
  <si>
    <t>41 092,78</t>
  </si>
  <si>
    <t>38 377,54</t>
  </si>
  <si>
    <t>37 262,57</t>
  </si>
  <si>
    <t>40 198,1</t>
  </si>
  <si>
    <t>30 131,5</t>
  </si>
  <si>
    <t>29 184,2</t>
  </si>
  <si>
    <t>35 097,7</t>
  </si>
  <si>
    <t>36 423,5</t>
  </si>
  <si>
    <t>37 055</t>
  </si>
  <si>
    <t>37 544,8</t>
  </si>
  <si>
    <t>36 781,5</t>
  </si>
  <si>
    <t>36 906,5</t>
  </si>
  <si>
    <t>42 421,4</t>
  </si>
  <si>
    <t>41 017</t>
  </si>
  <si>
    <t>39 672,1</t>
  </si>
  <si>
    <t>44 873,6</t>
  </si>
  <si>
    <t>43 528,9</t>
  </si>
  <si>
    <t>43 252</t>
  </si>
  <si>
    <t>43 618,9</t>
  </si>
  <si>
    <t>43 832,4</t>
  </si>
  <si>
    <t>43 242</t>
  </si>
  <si>
    <t>45 018,5</t>
  </si>
  <si>
    <t>45 263</t>
  </si>
  <si>
    <t>43 579,7</t>
  </si>
  <si>
    <t>52 232,7</t>
  </si>
  <si>
    <t>47 615,4</t>
  </si>
  <si>
    <t>46 137,1</t>
  </si>
  <si>
    <t>53 867</t>
  </si>
  <si>
    <t>49 511</t>
  </si>
  <si>
    <t>50 416,9</t>
  </si>
  <si>
    <t>52 987,5</t>
  </si>
  <si>
    <t>53 775,9</t>
  </si>
  <si>
    <t>52 431</t>
  </si>
  <si>
    <t>55 012</t>
  </si>
  <si>
    <t>52 834</t>
  </si>
  <si>
    <t>51 254,9</t>
  </si>
  <si>
    <t>56 483,4</t>
  </si>
  <si>
    <t>53 799,9</t>
  </si>
  <si>
    <t>52 574</t>
  </si>
  <si>
    <t>60 769,4</t>
  </si>
  <si>
    <t>57 464,9</t>
  </si>
  <si>
    <t>59 308,6</t>
  </si>
  <si>
    <t>59 967,6</t>
  </si>
  <si>
    <t>57 406,2</t>
  </si>
  <si>
    <t>57 216,5</t>
  </si>
  <si>
    <t>56 688,8</t>
  </si>
  <si>
    <t>60 514,9</t>
  </si>
  <si>
    <t>19 904,39</t>
  </si>
  <si>
    <t>19 036,6</t>
  </si>
  <si>
    <t>19 353,25</t>
  </si>
  <si>
    <t>19 817,25</t>
  </si>
  <si>
    <t>20 567,39</t>
  </si>
  <si>
    <t>20 260,56</t>
  </si>
  <si>
    <t>20 820,93</t>
  </si>
  <si>
    <t>20 813,99</t>
  </si>
  <si>
    <t>20 906,19</t>
  </si>
  <si>
    <t>21 475</t>
  </si>
  <si>
    <t>21 389</t>
  </si>
  <si>
    <t>21 703</t>
  </si>
  <si>
    <t>27 961,25</t>
  </si>
  <si>
    <t>21 421,28</t>
  </si>
  <si>
    <t>21 659,25</t>
  </si>
  <si>
    <t>18 671,34</t>
  </si>
  <si>
    <t>17 385,64</t>
  </si>
  <si>
    <t>17 589,24</t>
  </si>
  <si>
    <t>20 875</t>
  </si>
  <si>
    <t>20 758,28</t>
  </si>
  <si>
    <t>20 421,3</t>
  </si>
  <si>
    <t>20 186,46</t>
  </si>
  <si>
    <t>20 761,09</t>
  </si>
  <si>
    <t>20 759,48</t>
  </si>
  <si>
    <t>22 558,24</t>
  </si>
  <si>
    <t>23 184,76</t>
  </si>
  <si>
    <t>23 186,81</t>
  </si>
  <si>
    <t>25 268,6</t>
  </si>
  <si>
    <t>26 411,25</t>
  </si>
  <si>
    <t>27 379,67</t>
  </si>
  <si>
    <t>28 141,63</t>
  </si>
  <si>
    <t>28 678,18</t>
  </si>
  <si>
    <t>28 116,45</t>
  </si>
  <si>
    <t>28 133,09</t>
  </si>
  <si>
    <t>27 741,86</t>
  </si>
  <si>
    <t>28 811,84</t>
  </si>
  <si>
    <t>31 470,09</t>
  </si>
  <si>
    <t>33 030</t>
  </si>
  <si>
    <t>34 834,6</t>
  </si>
  <si>
    <t>34 565</t>
  </si>
  <si>
    <t>36 148</t>
  </si>
  <si>
    <t>38 424,5</t>
  </si>
  <si>
    <t>38 618,9</t>
  </si>
  <si>
    <t>40 132</t>
  </si>
  <si>
    <t>37 883,2</t>
  </si>
  <si>
    <t>38 622,9</t>
  </si>
  <si>
    <t>37 300,2</t>
  </si>
  <si>
    <t>36 989,2</t>
  </si>
  <si>
    <t>33 745,3</t>
  </si>
  <si>
    <t>37 355,2</t>
  </si>
  <si>
    <t>38 041,7</t>
  </si>
  <si>
    <t>37 239,5</t>
  </si>
  <si>
    <t>37 362,8</t>
  </si>
  <si>
    <t>40 195,6</t>
  </si>
  <si>
    <t>40 788,4</t>
  </si>
  <si>
    <t>40 687,8</t>
  </si>
  <si>
    <t>39 662,5</t>
  </si>
  <si>
    <t>40 646,3</t>
  </si>
  <si>
    <t>42 338,8</t>
  </si>
  <si>
    <t>42 667,3</t>
  </si>
  <si>
    <t>46 753,4</t>
  </si>
  <si>
    <t>48 049,1</t>
  </si>
  <si>
    <t>46 500,3</t>
  </si>
  <si>
    <t>48 933,4</t>
  </si>
  <si>
    <t>50 688,3</t>
  </si>
  <si>
    <t>49 554,4</t>
  </si>
  <si>
    <t>49 796,7</t>
  </si>
  <si>
    <t>48 826</t>
  </si>
  <si>
    <t>49 203,2</t>
  </si>
  <si>
    <t>49 296,9</t>
  </si>
  <si>
    <t>49 325,3</t>
  </si>
  <si>
    <t>45 661,8</t>
  </si>
  <si>
    <t>49 598,3</t>
  </si>
  <si>
    <t>52 560,2</t>
  </si>
  <si>
    <t>52 287,5</t>
  </si>
  <si>
    <t>54 680,2</t>
  </si>
  <si>
    <t>56 014,2</t>
  </si>
  <si>
    <t>55 187,8</t>
  </si>
  <si>
    <t>54 793,4</t>
  </si>
  <si>
    <t>58 695,1</t>
  </si>
  <si>
    <t>34 497,54</t>
  </si>
  <si>
    <t>31 439,52</t>
  </si>
  <si>
    <t>33 794,88</t>
  </si>
  <si>
    <t>36 358,4</t>
  </si>
  <si>
    <t>33 873,65</t>
  </si>
  <si>
    <t>34 502,05</t>
  </si>
  <si>
    <t>35 016,93</t>
  </si>
  <si>
    <t>33 851,02</t>
  </si>
  <si>
    <t>34 744,21</t>
  </si>
  <si>
    <t>33 939</t>
  </si>
  <si>
    <t>35 662</t>
  </si>
  <si>
    <t>39 997</t>
  </si>
  <si>
    <t>36 365,55</t>
  </si>
  <si>
    <t>30 147,96</t>
  </si>
  <si>
    <t>39 773,43</t>
  </si>
  <si>
    <t>40 245,89</t>
  </si>
  <si>
    <t>36 594,25</t>
  </si>
  <si>
    <t>36 938,67</t>
  </si>
  <si>
    <t>38 618,2</t>
  </si>
  <si>
    <t>38 682,18</t>
  </si>
  <si>
    <t>39 831,31</t>
  </si>
  <si>
    <t>36 965,12</t>
  </si>
  <si>
    <t>36 250,71</t>
  </si>
  <si>
    <t>40 183,44</t>
  </si>
  <si>
    <t>36 154,02</t>
  </si>
  <si>
    <t>36 967,36</t>
  </si>
  <si>
    <t>40 007,49</t>
  </si>
  <si>
    <t>40 693,97</t>
  </si>
  <si>
    <t>38 289,4</t>
  </si>
  <si>
    <t>38 740,57</t>
  </si>
  <si>
    <t>40 785,21</t>
  </si>
  <si>
    <t>40 043,11</t>
  </si>
  <si>
    <t>39 194,02</t>
  </si>
  <si>
    <t>41 221,29</t>
  </si>
  <si>
    <t>40 684,49</t>
  </si>
  <si>
    <t>42 176,34</t>
  </si>
  <si>
    <t>43 846,95</t>
  </si>
  <si>
    <t>44 917,52</t>
  </si>
  <si>
    <t>45 112,3</t>
  </si>
  <si>
    <t>44 206,1</t>
  </si>
  <si>
    <t>46 216,9</t>
  </si>
  <si>
    <t>50 078</t>
  </si>
  <si>
    <t>49 134,1</t>
  </si>
  <si>
    <t>44 137,5</t>
  </si>
  <si>
    <t>45 604,3</t>
  </si>
  <si>
    <t>50 156,9</t>
  </si>
  <si>
    <t>47 424,9</t>
  </si>
  <si>
    <t>53 037,8</t>
  </si>
  <si>
    <t>53 346,7</t>
  </si>
  <si>
    <t>60 443,4</t>
  </si>
  <si>
    <t>59 256,5</t>
  </si>
  <si>
    <t>58 930,2</t>
  </si>
  <si>
    <t>60 395,9</t>
  </si>
  <si>
    <t>58 473,5</t>
  </si>
  <si>
    <t>58 898,5</t>
  </si>
  <si>
    <t>59 038,1</t>
  </si>
  <si>
    <t>58 412,2</t>
  </si>
  <si>
    <t>61 665,5</t>
  </si>
  <si>
    <t>65 933,8</t>
  </si>
  <si>
    <t>60 674,8</t>
  </si>
  <si>
    <t>63 132</t>
  </si>
  <si>
    <t>74 476,4</t>
  </si>
  <si>
    <t>71 038,2</t>
  </si>
  <si>
    <t>69 306,1</t>
  </si>
  <si>
    <t>70 372,7</t>
  </si>
  <si>
    <t>66 526,1</t>
  </si>
  <si>
    <t>73 700,9</t>
  </si>
  <si>
    <t>65 606,3</t>
  </si>
  <si>
    <t>66 604,7</t>
  </si>
  <si>
    <t>66 289</t>
  </si>
  <si>
    <t>67 070,3</t>
  </si>
  <si>
    <t>69 117,3</t>
  </si>
  <si>
    <t>72 908,3</t>
  </si>
  <si>
    <t>68 384,8</t>
  </si>
  <si>
    <t>71 511,9</t>
  </si>
  <si>
    <t>72 663,1</t>
  </si>
  <si>
    <t>74 315,1</t>
  </si>
  <si>
    <t>73 498,5</t>
  </si>
  <si>
    <t>83 774,6</t>
  </si>
  <si>
    <t>81 433,9</t>
  </si>
  <si>
    <t>40 988,76</t>
  </si>
  <si>
    <t>39 838,35</t>
  </si>
  <si>
    <t>41 794,84</t>
  </si>
  <si>
    <t>44 601,23</t>
  </si>
  <si>
    <t>49 956,49</t>
  </si>
  <si>
    <t>45 736,38</t>
  </si>
  <si>
    <t>44 972,23</t>
  </si>
  <si>
    <t>45 235,38</t>
  </si>
  <si>
    <t>43 300,97</t>
  </si>
  <si>
    <t>44 307</t>
  </si>
  <si>
    <t>42 648</t>
  </si>
  <si>
    <t>42 986,29</t>
  </si>
  <si>
    <t>45 185,4</t>
  </si>
  <si>
    <t>44 802,69</t>
  </si>
  <si>
    <t>47 282,54</t>
  </si>
  <si>
    <t>53 429,77</t>
  </si>
  <si>
    <t>48 361,78</t>
  </si>
  <si>
    <t>48 305,91</t>
  </si>
  <si>
    <t>48 230,09</t>
  </si>
  <si>
    <t>45 104,12</t>
  </si>
  <si>
    <t>46 993,5</t>
  </si>
  <si>
    <t>45 043,92</t>
  </si>
  <si>
    <t>53 620,49</t>
  </si>
  <si>
    <t>46 920,25</t>
  </si>
  <si>
    <t>46 035,91</t>
  </si>
  <si>
    <t>48 254,94</t>
  </si>
  <si>
    <t>50 765,15</t>
  </si>
  <si>
    <t>56 326,74</t>
  </si>
  <si>
    <t>51 134,49</t>
  </si>
  <si>
    <t>51 841,02</t>
  </si>
  <si>
    <t>51 383,72</t>
  </si>
  <si>
    <t>48 450,05</t>
  </si>
  <si>
    <t>50 488,98</t>
  </si>
  <si>
    <t>48 618,83</t>
  </si>
  <si>
    <t>58 656,69</t>
  </si>
  <si>
    <t>51 821,66</t>
  </si>
  <si>
    <t>49 642,75</t>
  </si>
  <si>
    <t>51 784,1</t>
  </si>
  <si>
    <t>54 836,4</t>
  </si>
  <si>
    <t>54 023,5</t>
  </si>
  <si>
    <t>52 395,3</t>
  </si>
  <si>
    <t>53 598</t>
  </si>
  <si>
    <t>52 423,1</t>
  </si>
  <si>
    <t>50 064,3</t>
  </si>
  <si>
    <t>51 036,7</t>
  </si>
  <si>
    <t>48 902,8</t>
  </si>
  <si>
    <t>61 229,8</t>
  </si>
  <si>
    <t>52 675,5</t>
  </si>
  <si>
    <t>51 601,9</t>
  </si>
  <si>
    <t>54 412,1</t>
  </si>
  <si>
    <t>57 792,2</t>
  </si>
  <si>
    <t>63 825,4</t>
  </si>
  <si>
    <t>58 642,1</t>
  </si>
  <si>
    <t>58 439,4</t>
  </si>
  <si>
    <t>58 332,2</t>
  </si>
  <si>
    <t>55 937,9</t>
  </si>
  <si>
    <t>58 304,9</t>
  </si>
  <si>
    <t>55 944,3</t>
  </si>
  <si>
    <t>68 949,4</t>
  </si>
  <si>
    <t>59 928</t>
  </si>
  <si>
    <t>58 128,4</t>
  </si>
  <si>
    <t>64 363,2</t>
  </si>
  <si>
    <t>68 287,9</t>
  </si>
  <si>
    <t>68 178</t>
  </si>
  <si>
    <t>65 159</t>
  </si>
  <si>
    <t>68 534,9</t>
  </si>
  <si>
    <t>68 643,3</t>
  </si>
  <si>
    <t>64 262</t>
  </si>
  <si>
    <t>66 283,1</t>
  </si>
  <si>
    <t>64 746,7</t>
  </si>
  <si>
    <t>78 096</t>
  </si>
  <si>
    <t>67 981,7</t>
  </si>
  <si>
    <t>67 429,6</t>
  </si>
  <si>
    <t>70 405,7</t>
  </si>
  <si>
    <t>84 882,2</t>
  </si>
  <si>
    <t>75 499,7</t>
  </si>
  <si>
    <t>77 684,7</t>
  </si>
  <si>
    <t>78 488</t>
  </si>
  <si>
    <t>72 686,8</t>
  </si>
  <si>
    <t>76 713,9</t>
  </si>
  <si>
    <t>40 764,19</t>
  </si>
  <si>
    <t>40 144,74</t>
  </si>
  <si>
    <t>41 898,6</t>
  </si>
  <si>
    <t>44 911,88</t>
  </si>
  <si>
    <t>53 781</t>
  </si>
  <si>
    <t>44 313,37</t>
  </si>
  <si>
    <t>44 882,04</t>
  </si>
  <si>
    <t>46 306,49</t>
  </si>
  <si>
    <t>41 254,34</t>
  </si>
  <si>
    <t>44 171</t>
  </si>
  <si>
    <t>42 035</t>
  </si>
  <si>
    <t>49 076</t>
  </si>
  <si>
    <t>44 018,78</t>
  </si>
  <si>
    <t>48 104,34</t>
  </si>
  <si>
    <t>44 504,19</t>
  </si>
  <si>
    <t>48 995,73</t>
  </si>
  <si>
    <t>58 960,12</t>
  </si>
  <si>
    <t>47 710,82</t>
  </si>
  <si>
    <t>48 695,8</t>
  </si>
  <si>
    <t>49 988,55</t>
  </si>
  <si>
    <t>44 683,76</t>
  </si>
  <si>
    <t>47 244,74</t>
  </si>
  <si>
    <t>45 091,2</t>
  </si>
  <si>
    <t>52 130,19</t>
  </si>
  <si>
    <t>47 646,29</t>
  </si>
  <si>
    <t>47 701,16</t>
  </si>
  <si>
    <t>48 656,04</t>
  </si>
  <si>
    <t>52 548,57</t>
  </si>
  <si>
    <t>62 146,37</t>
  </si>
  <si>
    <t>52 064,51</t>
  </si>
  <si>
    <t>52 438,45</t>
  </si>
  <si>
    <t>53 402,53</t>
  </si>
  <si>
    <t>47 866,64</t>
  </si>
  <si>
    <t>50 867,14</t>
  </si>
  <si>
    <t>48 525,42</t>
  </si>
  <si>
    <t>57 260,4</t>
  </si>
  <si>
    <t>51 800,64</t>
  </si>
  <si>
    <t>50 674,05</t>
  </si>
  <si>
    <t>51 487,9</t>
  </si>
  <si>
    <t>60 581,5</t>
  </si>
  <si>
    <t>57 752,8</t>
  </si>
  <si>
    <t>53 066,3</t>
  </si>
  <si>
    <t>54 761,8</t>
  </si>
  <si>
    <t>54 655,9</t>
  </si>
  <si>
    <t>50 472,1</t>
  </si>
  <si>
    <t>50 750,6</t>
  </si>
  <si>
    <t>48 566,2</t>
  </si>
  <si>
    <t>61 722</t>
  </si>
  <si>
    <t>52 827,1</t>
  </si>
  <si>
    <t>52 464,8</t>
  </si>
  <si>
    <t>54 102,1</t>
  </si>
  <si>
    <t>57 852,1</t>
  </si>
  <si>
    <t>70 979,3</t>
  </si>
  <si>
    <t>57 456,5</t>
  </si>
  <si>
    <t>58 615,4</t>
  </si>
  <si>
    <t>60 230,3</t>
  </si>
  <si>
    <t>54 413,5</t>
  </si>
  <si>
    <t>57 210,6</t>
  </si>
  <si>
    <t>54 855,7</t>
  </si>
  <si>
    <t>67 587,9</t>
  </si>
  <si>
    <t>59 423,6</t>
  </si>
  <si>
    <t>58 137,9</t>
  </si>
  <si>
    <t>64 563,8</t>
  </si>
  <si>
    <t>73 009,3</t>
  </si>
  <si>
    <t>72 543</t>
  </si>
  <si>
    <t>66 304,9</t>
  </si>
  <si>
    <t>68 180</t>
  </si>
  <si>
    <t>72 429</t>
  </si>
  <si>
    <t>64 226,4</t>
  </si>
  <si>
    <t>66 706,4</t>
  </si>
  <si>
    <t>65 009</t>
  </si>
  <si>
    <t>78 974,8</t>
  </si>
  <si>
    <t>69 835,9</t>
  </si>
  <si>
    <t>68 464,6</t>
  </si>
  <si>
    <t>70 836,7</t>
  </si>
  <si>
    <t>75 466,2</t>
  </si>
  <si>
    <t>96 480,3</t>
  </si>
  <si>
    <t>76 584,4</t>
  </si>
  <si>
    <t>77 975,1</t>
  </si>
  <si>
    <t>81 804,3</t>
  </si>
  <si>
    <t>72 643,7</t>
  </si>
  <si>
    <t>76 559,3</t>
  </si>
  <si>
    <t>44 398,11</t>
  </si>
  <si>
    <t>43 488,5</t>
  </si>
  <si>
    <t>45 975,78</t>
  </si>
  <si>
    <t>48 010,99</t>
  </si>
  <si>
    <t>47 633,63</t>
  </si>
  <si>
    <t>46 971,13</t>
  </si>
  <si>
    <t>51 570,63</t>
  </si>
  <si>
    <t>45 546,46</t>
  </si>
  <si>
    <t>44 556,82</t>
  </si>
  <si>
    <t>51 847</t>
  </si>
  <si>
    <t>46 981</t>
  </si>
  <si>
    <t>48 235</t>
  </si>
  <si>
    <t>52 256,74</t>
  </si>
  <si>
    <t>61 534,56</t>
  </si>
  <si>
    <t>48 254,08</t>
  </si>
  <si>
    <t>54 719,88</t>
  </si>
  <si>
    <t>54 904,55</t>
  </si>
  <si>
    <t>56 358,38</t>
  </si>
  <si>
    <t>58 256,92</t>
  </si>
  <si>
    <t>53 663,76</t>
  </si>
  <si>
    <t>51 669,85</t>
  </si>
  <si>
    <t>57 220,27</t>
  </si>
  <si>
    <t>54 982,18</t>
  </si>
  <si>
    <t>54 376,09</t>
  </si>
  <si>
    <t>58 150,7</t>
  </si>
  <si>
    <t>59 149,96</t>
  </si>
  <si>
    <t>56 769,81</t>
  </si>
  <si>
    <t>59 645,72</t>
  </si>
  <si>
    <t>60 031,13</t>
  </si>
  <si>
    <t>70 980,2</t>
  </si>
  <si>
    <t>64 715,04</t>
  </si>
  <si>
    <t>57 423,22</t>
  </si>
  <si>
    <t>55 147,12</t>
  </si>
  <si>
    <t>62 050,83</t>
  </si>
  <si>
    <t>59 092,56</t>
  </si>
  <si>
    <t>59 986,46</t>
  </si>
  <si>
    <t>62 271,91</t>
  </si>
  <si>
    <t>61 992,89</t>
  </si>
  <si>
    <t>57 337,5</t>
  </si>
  <si>
    <t>58 261,6</t>
  </si>
  <si>
    <t>54 880</t>
  </si>
  <si>
    <t>54 756,6</t>
  </si>
  <si>
    <t>66 994,7</t>
  </si>
  <si>
    <t>57 713,6</t>
  </si>
  <si>
    <t>55 686,2</t>
  </si>
  <si>
    <t>61 258,6</t>
  </si>
  <si>
    <t>59 292,2</t>
  </si>
  <si>
    <t>58 043,1</t>
  </si>
  <si>
    <t>59 802,4</t>
  </si>
  <si>
    <t>55 103,4</t>
  </si>
  <si>
    <t>56 189,8</t>
  </si>
  <si>
    <t>60 329,6</t>
  </si>
  <si>
    <t>58 982,8</t>
  </si>
  <si>
    <t>61 436,4</t>
  </si>
  <si>
    <t>66 045,1</t>
  </si>
  <si>
    <t>62 335,5</t>
  </si>
  <si>
    <t>60 100,1</t>
  </si>
  <si>
    <t>66 149,7</t>
  </si>
  <si>
    <t>60 324,1</t>
  </si>
  <si>
    <t>63 764,1</t>
  </si>
  <si>
    <t>69 980,1</t>
  </si>
  <si>
    <t>65 506,8</t>
  </si>
  <si>
    <t>66 873,8</t>
  </si>
  <si>
    <t>70 676,1</t>
  </si>
  <si>
    <t>74 029,5</t>
  </si>
  <si>
    <t>73 516,7</t>
  </si>
  <si>
    <t>79 381,1</t>
  </si>
  <si>
    <t>78 457,8</t>
  </si>
  <si>
    <t>76 881,4</t>
  </si>
  <si>
    <t>81 465,7</t>
  </si>
  <si>
    <t>75 878,2</t>
  </si>
  <si>
    <t>82 354,7</t>
  </si>
  <si>
    <t>84 207,2</t>
  </si>
  <si>
    <t>76 195,6</t>
  </si>
  <si>
    <t>73 310</t>
  </si>
  <si>
    <t>82 519,4</t>
  </si>
  <si>
    <t>81 673,2</t>
  </si>
  <si>
    <t>85 694,8</t>
  </si>
  <si>
    <t>82 926,2</t>
  </si>
  <si>
    <t>80 732,2</t>
  </si>
  <si>
    <t>90 724,7</t>
  </si>
  <si>
    <t>52 144,87</t>
  </si>
  <si>
    <t>53 444,82</t>
  </si>
  <si>
    <t>53 995,2</t>
  </si>
  <si>
    <t>54 829,11</t>
  </si>
  <si>
    <t>54 622,27</t>
  </si>
  <si>
    <t>51 520,51</t>
  </si>
  <si>
    <t>56 106,27</t>
  </si>
  <si>
    <t>53 751,24</t>
  </si>
  <si>
    <t>51 792,53</t>
  </si>
  <si>
    <t>58 802</t>
  </si>
  <si>
    <t>53 859</t>
  </si>
  <si>
    <t>57 392</t>
  </si>
  <si>
    <t>57 548,45</t>
  </si>
  <si>
    <t>64 059,15</t>
  </si>
  <si>
    <t>56 346,94</t>
  </si>
  <si>
    <t>61 002,95</t>
  </si>
  <si>
    <t>58 465,82</t>
  </si>
  <si>
    <t>55 381,73</t>
  </si>
  <si>
    <t>60 210,29</t>
  </si>
  <si>
    <t>56 439,19</t>
  </si>
  <si>
    <t>54 323,61</t>
  </si>
  <si>
    <t>62 114,27</t>
  </si>
  <si>
    <t>56 112,5</t>
  </si>
  <si>
    <t>60 931,91</t>
  </si>
  <si>
    <t>60 382,15</t>
  </si>
  <si>
    <t>62 564,41</t>
  </si>
  <si>
    <t>61 266,23</t>
  </si>
  <si>
    <t>63 676,8</t>
  </si>
  <si>
    <t>62 197,76</t>
  </si>
  <si>
    <t>62 096,06</t>
  </si>
  <si>
    <t>65 832,87</t>
  </si>
  <si>
    <t>62 121</t>
  </si>
  <si>
    <t>59 340,96</t>
  </si>
  <si>
    <t>66 715,33</t>
  </si>
  <si>
    <t>61 138,44</t>
  </si>
  <si>
    <t>64 721,33</t>
  </si>
  <si>
    <t>65 377,7</t>
  </si>
  <si>
    <t>63 263,72</t>
  </si>
  <si>
    <t>63 726,9</t>
  </si>
  <si>
    <t>65 266,8</t>
  </si>
  <si>
    <t>67 411,7</t>
  </si>
  <si>
    <t>64 310,2</t>
  </si>
  <si>
    <t>69 813</t>
  </si>
  <si>
    <t>64 256,5</t>
  </si>
  <si>
    <t>62 817,7</t>
  </si>
  <si>
    <t>68 360</t>
  </si>
  <si>
    <t>62 444,7</t>
  </si>
  <si>
    <t>68 237</t>
  </si>
  <si>
    <t>69 118,2</t>
  </si>
  <si>
    <t>69 459,9</t>
  </si>
  <si>
    <t>69 238,5</t>
  </si>
  <si>
    <t>73 809,6</t>
  </si>
  <si>
    <t>75 340</t>
  </si>
  <si>
    <t>70 554,9</t>
  </si>
  <si>
    <t>78 004,4</t>
  </si>
  <si>
    <t>72 898,6</t>
  </si>
  <si>
    <t>69 213,1</t>
  </si>
  <si>
    <t>79 284</t>
  </si>
  <si>
    <t>72 363,2</t>
  </si>
  <si>
    <t>76 920,1</t>
  </si>
  <si>
    <t>77 725,7</t>
  </si>
  <si>
    <t>77 719,6</t>
  </si>
  <si>
    <t>79 554,7</t>
  </si>
  <si>
    <t>81 471,8</t>
  </si>
  <si>
    <t>87 335,3</t>
  </si>
  <si>
    <t>83 179,1</t>
  </si>
  <si>
    <t>87 183,9</t>
  </si>
  <si>
    <t>89 192,6</t>
  </si>
  <si>
    <t>82 074</t>
  </si>
  <si>
    <t>90 052,1</t>
  </si>
  <si>
    <t>84 765,1</t>
  </si>
  <si>
    <t>87 484,3</t>
  </si>
  <si>
    <t>89 604,9</t>
  </si>
  <si>
    <t>89 467,1</t>
  </si>
  <si>
    <t>88 535,6</t>
  </si>
  <si>
    <t>97 845</t>
  </si>
  <si>
    <t>97 832,7</t>
  </si>
  <si>
    <t>94 262,7</t>
  </si>
  <si>
    <t>97 416,3</t>
  </si>
  <si>
    <t>95 010,8</t>
  </si>
  <si>
    <t>87 285,6</t>
  </si>
  <si>
    <t>98 657,5</t>
  </si>
  <si>
    <t>30 924,05</t>
  </si>
  <si>
    <t>28 917,88</t>
  </si>
  <si>
    <t>31 339,96</t>
  </si>
  <si>
    <t>31 651,82</t>
  </si>
  <si>
    <t>33 120</t>
  </si>
  <si>
    <t>33 157,42</t>
  </si>
  <si>
    <t>32 822,29</t>
  </si>
  <si>
    <t>33 049,15</t>
  </si>
  <si>
    <t>31 609,51</t>
  </si>
  <si>
    <t>33 010</t>
  </si>
  <si>
    <t>32 008</t>
  </si>
  <si>
    <t>43 774</t>
  </si>
  <si>
    <t>34 077,11</t>
  </si>
  <si>
    <t>32 610,16</t>
  </si>
  <si>
    <t>34 874,26</t>
  </si>
  <si>
    <t>36 190,27</t>
  </si>
  <si>
    <t>36 907,01</t>
  </si>
  <si>
    <t>36 427,77</t>
  </si>
  <si>
    <t>38 021,72</t>
  </si>
  <si>
    <t>37 512,17</t>
  </si>
  <si>
    <t>35 830,5</t>
  </si>
  <si>
    <t>37 592,1</t>
  </si>
  <si>
    <t>36 368,69</t>
  </si>
  <si>
    <t>49 047,49</t>
  </si>
  <si>
    <t>38 678,5</t>
  </si>
  <si>
    <t>36 256,25</t>
  </si>
  <si>
    <t>39 263,98</t>
  </si>
  <si>
    <t>39 987,3</t>
  </si>
  <si>
    <t>40 676,09</t>
  </si>
  <si>
    <t>40 392,13</t>
  </si>
  <si>
    <t>41 563,54</t>
  </si>
  <si>
    <t>40 279,85</t>
  </si>
  <si>
    <t>39 316,03</t>
  </si>
  <si>
    <t>41 047,27</t>
  </si>
  <si>
    <t>39 787,14</t>
  </si>
  <si>
    <t>53 718,82</t>
  </si>
  <si>
    <t>42 398,34</t>
  </si>
  <si>
    <t>39 780,37</t>
  </si>
  <si>
    <t>41 572,5</t>
  </si>
  <si>
    <t>39 189,7</t>
  </si>
  <si>
    <t>42 627,3</t>
  </si>
  <si>
    <t>43 069,5</t>
  </si>
  <si>
    <t>39 408</t>
  </si>
  <si>
    <t>41 537,2</t>
  </si>
  <si>
    <t>42 477</t>
  </si>
  <si>
    <t>40 986,7</t>
  </si>
  <si>
    <t>55 432,8</t>
  </si>
  <si>
    <t>45 078,5</t>
  </si>
  <si>
    <t>41 992,2</t>
  </si>
  <si>
    <t>45 686</t>
  </si>
  <si>
    <t>47 473,2</t>
  </si>
  <si>
    <t>47 093</t>
  </si>
  <si>
    <t>47 744,6</t>
  </si>
  <si>
    <t>47 863,5</t>
  </si>
  <si>
    <t>46 724,4</t>
  </si>
  <si>
    <t>46 739,5</t>
  </si>
  <si>
    <t>47 479,4</t>
  </si>
  <si>
    <t>46 796,9</t>
  </si>
  <si>
    <t>66 327,5</t>
  </si>
  <si>
    <t>50 389,4</t>
  </si>
  <si>
    <t>46 904,4</t>
  </si>
  <si>
    <t>53 729,3</t>
  </si>
  <si>
    <t>56 025,9</t>
  </si>
  <si>
    <t>56 449,5</t>
  </si>
  <si>
    <t>56 382</t>
  </si>
  <si>
    <t>55 216,7</t>
  </si>
  <si>
    <t>54 357,5</t>
  </si>
  <si>
    <t>55 702,2</t>
  </si>
  <si>
    <t>55 026,6</t>
  </si>
  <si>
    <t>77 121,1</t>
  </si>
  <si>
    <t>59 234,1</t>
  </si>
  <si>
    <t>56 505,2</t>
  </si>
  <si>
    <t>60 958,5</t>
  </si>
  <si>
    <t>60 428,5</t>
  </si>
  <si>
    <t>65 283,5</t>
  </si>
  <si>
    <t>64 920,6</t>
  </si>
  <si>
    <t>66 867,4</t>
  </si>
  <si>
    <t>65 348,4</t>
  </si>
  <si>
    <t>63 666,7</t>
  </si>
  <si>
    <t>65 874,7</t>
  </si>
  <si>
    <t>30 007,73</t>
  </si>
  <si>
    <t>29 669,31</t>
  </si>
  <si>
    <t>31 934,1</t>
  </si>
  <si>
    <t>32 740,79</t>
  </si>
  <si>
    <t>35 139,28</t>
  </si>
  <si>
    <t>33 888,03</t>
  </si>
  <si>
    <t>33 063,71</t>
  </si>
  <si>
    <t>33 353,94</t>
  </si>
  <si>
    <t>31 660,82</t>
  </si>
  <si>
    <t>32 754</t>
  </si>
  <si>
    <t>31 984</t>
  </si>
  <si>
    <t>36 123</t>
  </si>
  <si>
    <t>33 016,86</t>
  </si>
  <si>
    <t>33 738,09</t>
  </si>
  <si>
    <t>34 439,33</t>
  </si>
  <si>
    <t>35 638,52</t>
  </si>
  <si>
    <t>37 281,58</t>
  </si>
  <si>
    <t>35 384,53</t>
  </si>
  <si>
    <t>36 406,1</t>
  </si>
  <si>
    <t>36 722,72</t>
  </si>
  <si>
    <t>35 295,92</t>
  </si>
  <si>
    <t>36 344,16</t>
  </si>
  <si>
    <t>34 615,15</t>
  </si>
  <si>
    <t>39 620,89</t>
  </si>
  <si>
    <t>35 572,74</t>
  </si>
  <si>
    <t>35 199,42</t>
  </si>
  <si>
    <t>37 705,35</t>
  </si>
  <si>
    <t>39 298,21</t>
  </si>
  <si>
    <t>39 988,98</t>
  </si>
  <si>
    <t>39 269,66</t>
  </si>
  <si>
    <t>39 838,89</t>
  </si>
  <si>
    <t>39 992,02</t>
  </si>
  <si>
    <t>37 749,58</t>
  </si>
  <si>
    <t>39 333,45</t>
  </si>
  <si>
    <t>38 029,65</t>
  </si>
  <si>
    <t>42 938,79</t>
  </si>
  <si>
    <t>38 784,82</t>
  </si>
  <si>
    <t>38 871,28</t>
  </si>
  <si>
    <t>41 084</t>
  </si>
  <si>
    <t>38 816,5</t>
  </si>
  <si>
    <t>42 769,6</t>
  </si>
  <si>
    <t>40 176</t>
  </si>
  <si>
    <t>39 938,7</t>
  </si>
  <si>
    <t>39 734</t>
  </si>
  <si>
    <t>37 904</t>
  </si>
  <si>
    <t>36 360,5</t>
  </si>
  <si>
    <t>35 968,1</t>
  </si>
  <si>
    <t>41 682,7</t>
  </si>
  <si>
    <t>39 171,9</t>
  </si>
  <si>
    <t>38 597,6</t>
  </si>
  <si>
    <t>41 499,9</t>
  </si>
  <si>
    <t>42 444,8</t>
  </si>
  <si>
    <t>44 965,4</t>
  </si>
  <si>
    <t>43 344,3</t>
  </si>
  <si>
    <t>43 396,6</t>
  </si>
  <si>
    <t>42 457,9</t>
  </si>
  <si>
    <t>43 181,3</t>
  </si>
  <si>
    <t>43 178,5</t>
  </si>
  <si>
    <t>49 578,5</t>
  </si>
  <si>
    <t>44 558,7</t>
  </si>
  <si>
    <t>49 157,8</t>
  </si>
  <si>
    <t>48 076,6</t>
  </si>
  <si>
    <t>51 993,8</t>
  </si>
  <si>
    <t>50 849,4</t>
  </si>
  <si>
    <t>50 464</t>
  </si>
  <si>
    <t>50 665,1</t>
  </si>
  <si>
    <t>49 208,4</t>
  </si>
  <si>
    <t>50 552,5</t>
  </si>
  <si>
    <t>50 365,2</t>
  </si>
  <si>
    <t>57 422,2</t>
  </si>
  <si>
    <t>52 494,6</t>
  </si>
  <si>
    <t>51 307</t>
  </si>
  <si>
    <t>54 751,2</t>
  </si>
  <si>
    <t>57 652,5</t>
  </si>
  <si>
    <t>60 939,2</t>
  </si>
  <si>
    <t>58 111,2</t>
  </si>
  <si>
    <t>59 994,2</t>
  </si>
  <si>
    <t>60 961,3</t>
  </si>
  <si>
    <t>60 108</t>
  </si>
  <si>
    <t>61 487,5</t>
  </si>
  <si>
    <t>65 738,62</t>
  </si>
  <si>
    <t>70 147,85</t>
  </si>
  <si>
    <t>69 703,7</t>
  </si>
  <si>
    <t>89 501,23</t>
  </si>
  <si>
    <t>157 114,92</t>
  </si>
  <si>
    <t>82 908,77</t>
  </si>
  <si>
    <t>77 547,61</t>
  </si>
  <si>
    <t>100 822,54</t>
  </si>
  <si>
    <t>68 670,3</t>
  </si>
  <si>
    <t>67 622</t>
  </si>
  <si>
    <t>66 827</t>
  </si>
  <si>
    <t>77 607</t>
  </si>
  <si>
    <t>66 410,64</t>
  </si>
  <si>
    <t>85 523,86</t>
  </si>
  <si>
    <t>70 746,02</t>
  </si>
  <si>
    <t>88 849,67</t>
  </si>
  <si>
    <t>167 557,45</t>
  </si>
  <si>
    <t>85 110,04</t>
  </si>
  <si>
    <t>76 776,3</t>
  </si>
  <si>
    <t>97 662,14</t>
  </si>
  <si>
    <t>67 075,6</t>
  </si>
  <si>
    <t>65 482,7</t>
  </si>
  <si>
    <t>66 219,22</t>
  </si>
  <si>
    <t>72 163,4</t>
  </si>
  <si>
    <t>70 226</t>
  </si>
  <si>
    <t>74 185,49</t>
  </si>
  <si>
    <t>72 362,5</t>
  </si>
  <si>
    <t>92 984,39</t>
  </si>
  <si>
    <t>169 320,68</t>
  </si>
  <si>
    <t>82 346,75</t>
  </si>
  <si>
    <t>79 276,42</t>
  </si>
  <si>
    <t>100 985,06</t>
  </si>
  <si>
    <t>69 900,46</t>
  </si>
  <si>
    <t>70 325,77</t>
  </si>
  <si>
    <t>68 418,94</t>
  </si>
  <si>
    <t>85 558,73</t>
  </si>
  <si>
    <t>79 407,77</t>
  </si>
  <si>
    <t>81 284,21</t>
  </si>
  <si>
    <t>80 128,2</t>
  </si>
  <si>
    <t>164 726</t>
  </si>
  <si>
    <t>127 945,7</t>
  </si>
  <si>
    <t>91 974,7</t>
  </si>
  <si>
    <t>88 309</t>
  </si>
  <si>
    <t>110 798,8</t>
  </si>
  <si>
    <t>80 074,4</t>
  </si>
  <si>
    <t>72 094,9</t>
  </si>
  <si>
    <t>69 119,7</t>
  </si>
  <si>
    <t>113 594,6</t>
  </si>
  <si>
    <t>76 351,9</t>
  </si>
  <si>
    <t>84 578,2</t>
  </si>
  <si>
    <t>81 262,6</t>
  </si>
  <si>
    <t>95 531,8</t>
  </si>
  <si>
    <t>188 083,9</t>
  </si>
  <si>
    <t>93 464,1</t>
  </si>
  <si>
    <t>88 350</t>
  </si>
  <si>
    <t>112 401,8</t>
  </si>
  <si>
    <t>77 231</t>
  </si>
  <si>
    <t>78 325,2</t>
  </si>
  <si>
    <t>74 660,1</t>
  </si>
  <si>
    <t>101 516,6</t>
  </si>
  <si>
    <t>86 554,8</t>
  </si>
  <si>
    <t>89 012,4</t>
  </si>
  <si>
    <t>107 557,2</t>
  </si>
  <si>
    <t>170 677,9</t>
  </si>
  <si>
    <t>141 987,9</t>
  </si>
  <si>
    <t>101 835,4</t>
  </si>
  <si>
    <t>108 376,9</t>
  </si>
  <si>
    <t>140 674,8</t>
  </si>
  <si>
    <t>93 923,4</t>
  </si>
  <si>
    <t>93 155,7</t>
  </si>
  <si>
    <t>91 985</t>
  </si>
  <si>
    <t>124 663,6</t>
  </si>
  <si>
    <t>104 707,1</t>
  </si>
  <si>
    <t>107 355,1</t>
  </si>
  <si>
    <t>107 469,5</t>
  </si>
  <si>
    <t>123 819,5</t>
  </si>
  <si>
    <t>263 109</t>
  </si>
  <si>
    <t>123 310,2</t>
  </si>
  <si>
    <t>118 203,1</t>
  </si>
  <si>
    <t>152 921,8</t>
  </si>
  <si>
    <t>100 384,7</t>
  </si>
  <si>
    <t>102 011,9</t>
  </si>
  <si>
    <t>36 006,51</t>
  </si>
  <si>
    <t>36 490,24</t>
  </si>
  <si>
    <t>37 987,6</t>
  </si>
  <si>
    <t>40 156,6</t>
  </si>
  <si>
    <t>43 999,99</t>
  </si>
  <si>
    <t>46 635,62</t>
  </si>
  <si>
    <t>47 647,32</t>
  </si>
  <si>
    <t>46 395,47</t>
  </si>
  <si>
    <t>45 529,26</t>
  </si>
  <si>
    <t>47 858</t>
  </si>
  <si>
    <t>45 776</t>
  </si>
  <si>
    <t>51 042</t>
  </si>
  <si>
    <t>43 031,88</t>
  </si>
  <si>
    <t>43 489,29</t>
  </si>
  <si>
    <t>49 360,15</t>
  </si>
  <si>
    <t>56 701,08</t>
  </si>
  <si>
    <t>57 740,49</t>
  </si>
  <si>
    <t>60 311,52</t>
  </si>
  <si>
    <t>63 112,47</t>
  </si>
  <si>
    <t>60 523,39</t>
  </si>
  <si>
    <t>61 356,46</t>
  </si>
  <si>
    <t>64 803,71</t>
  </si>
  <si>
    <t>65 113,51</t>
  </si>
  <si>
    <t>67 338,46</t>
  </si>
  <si>
    <t>52 308,37</t>
  </si>
  <si>
    <t>50 786,78</t>
  </si>
  <si>
    <t>58 217,93</t>
  </si>
  <si>
    <t>57 109,36</t>
  </si>
  <si>
    <t>64 702,03</t>
  </si>
  <si>
    <t>65 340,65</t>
  </si>
  <si>
    <t>65 406,14</t>
  </si>
  <si>
    <t>66 239,73</t>
  </si>
  <si>
    <t>65 784,43</t>
  </si>
  <si>
    <t>69 448,98</t>
  </si>
  <si>
    <t>66 574,46</t>
  </si>
  <si>
    <t>70 123,24</t>
  </si>
  <si>
    <t>57 342,87</t>
  </si>
  <si>
    <t>59 088,18</t>
  </si>
  <si>
    <t>63 351,3</t>
  </si>
  <si>
    <t>59 486,5</t>
  </si>
  <si>
    <t>68 810,9</t>
  </si>
  <si>
    <t>71 947,3</t>
  </si>
  <si>
    <t>72 188,2</t>
  </si>
  <si>
    <t>72 390,5</t>
  </si>
  <si>
    <t>73 655,9</t>
  </si>
  <si>
    <t>75 652,8</t>
  </si>
  <si>
    <t>74 684,8</t>
  </si>
  <si>
    <t>81 608,3</t>
  </si>
  <si>
    <t>65 359,2</t>
  </si>
  <si>
    <t>64 283,7</t>
  </si>
  <si>
    <t>77 818,6</t>
  </si>
  <si>
    <t>74 195,2</t>
  </si>
  <si>
    <t>78 382,9</t>
  </si>
  <si>
    <t>90 873,1</t>
  </si>
  <si>
    <t>80 364,1</t>
  </si>
  <si>
    <t>80 595,1</t>
  </si>
  <si>
    <t>94 093,7</t>
  </si>
  <si>
    <t>93 271,6</t>
  </si>
  <si>
    <t>90 997,7</t>
  </si>
  <si>
    <t>125 521,6</t>
  </si>
  <si>
    <t>86 795,2</t>
  </si>
  <si>
    <t>76 595,9</t>
  </si>
  <si>
    <t>105 571,7</t>
  </si>
  <si>
    <t>81 735,5</t>
  </si>
  <si>
    <t>91 312,5</t>
  </si>
  <si>
    <t>89 386,6</t>
  </si>
  <si>
    <t>129 882,7</t>
  </si>
  <si>
    <t>92 128,6</t>
  </si>
  <si>
    <t>92 293,8</t>
  </si>
  <si>
    <t>103 569,9</t>
  </si>
  <si>
    <t>107 576,2</t>
  </si>
  <si>
    <t>107 339,5</t>
  </si>
  <si>
    <t>82 700,6</t>
  </si>
  <si>
    <t>119 710,4</t>
  </si>
  <si>
    <t>93 868,6</t>
  </si>
  <si>
    <t>97 364,8</t>
  </si>
  <si>
    <t>110 292,7</t>
  </si>
  <si>
    <t>107 501,8</t>
  </si>
  <si>
    <t>110 530,5</t>
  </si>
  <si>
    <t>121 237,6</t>
  </si>
  <si>
    <t>112 931,6</t>
  </si>
  <si>
    <t>121 038,9</t>
  </si>
  <si>
    <t>49 859,01</t>
  </si>
  <si>
    <t>38 153,32</t>
  </si>
  <si>
    <t>61 808,04</t>
  </si>
  <si>
    <t>58 751,09</t>
  </si>
  <si>
    <t>50 247,76</t>
  </si>
  <si>
    <t>53 341,18</t>
  </si>
  <si>
    <t>45 915,69</t>
  </si>
  <si>
    <t>48 356,04</t>
  </si>
  <si>
    <t>43 767,26</t>
  </si>
  <si>
    <t>49 317</t>
  </si>
  <si>
    <t>45 455</t>
  </si>
  <si>
    <t>61 162</t>
  </si>
  <si>
    <t>42 192,31</t>
  </si>
  <si>
    <t>43 444,12</t>
  </si>
  <si>
    <t>54 242,06</t>
  </si>
  <si>
    <t>48 438,9</t>
  </si>
  <si>
    <t>46 763,91</t>
  </si>
  <si>
    <t>63 600,51</t>
  </si>
  <si>
    <t>52 215,23</t>
  </si>
  <si>
    <t>52 575,88</t>
  </si>
  <si>
    <t>60 393,23</t>
  </si>
  <si>
    <t>58 992,96</t>
  </si>
  <si>
    <t>47 261,99</t>
  </si>
  <si>
    <t>74 520,31</t>
  </si>
  <si>
    <t>50 258,22</t>
  </si>
  <si>
    <t>51 237,02</t>
  </si>
  <si>
    <t>57 266,04</t>
  </si>
  <si>
    <t>51 752,54</t>
  </si>
  <si>
    <t>43 181,95</t>
  </si>
  <si>
    <t>46 902,31</t>
  </si>
  <si>
    <t>45 772,38</t>
  </si>
  <si>
    <t>47 609,62</t>
  </si>
  <si>
    <t>41 928,74</t>
  </si>
  <si>
    <t>51 765,06</t>
  </si>
  <si>
    <t>50 386,96</t>
  </si>
  <si>
    <t>67 134</t>
  </si>
  <si>
    <t>53 131,93</t>
  </si>
  <si>
    <t>51 737,78</t>
  </si>
  <si>
    <t>53 721,3</t>
  </si>
  <si>
    <t>51 526,4</t>
  </si>
  <si>
    <t>60 500,6</t>
  </si>
  <si>
    <t>61 017</t>
  </si>
  <si>
    <t>61 402,8</t>
  </si>
  <si>
    <t>73 586,1</t>
  </si>
  <si>
    <t>94 773,4</t>
  </si>
  <si>
    <t>94 886,7</t>
  </si>
  <si>
    <t>66 979,4</t>
  </si>
  <si>
    <t>73 623,6</t>
  </si>
  <si>
    <t>63 916,1</t>
  </si>
  <si>
    <t>65 856,8</t>
  </si>
  <si>
    <t>60 386,5</t>
  </si>
  <si>
    <t>61 877,1</t>
  </si>
  <si>
    <t>56 174,6</t>
  </si>
  <si>
    <t>69 473,1</t>
  </si>
  <si>
    <t>69 826,1</t>
  </si>
  <si>
    <t>70 625,4</t>
  </si>
  <si>
    <t>71 709,9</t>
  </si>
  <si>
    <t>71 932,8</t>
  </si>
  <si>
    <t>83 223,9</t>
  </si>
  <si>
    <t>72 110,7</t>
  </si>
  <si>
    <t>72 874,2</t>
  </si>
  <si>
    <t>61 884</t>
  </si>
  <si>
    <t>60 331,5</t>
  </si>
  <si>
    <t>65 354,2</t>
  </si>
  <si>
    <t>68 602,9</t>
  </si>
  <si>
    <t>67 159,4</t>
  </si>
  <si>
    <t>67 178,7</t>
  </si>
  <si>
    <t>69 101,3</t>
  </si>
  <si>
    <t>70 127,5</t>
  </si>
  <si>
    <t>72 393,2</t>
  </si>
  <si>
    <t>86 005,1</t>
  </si>
  <si>
    <t>70 019,5</t>
  </si>
  <si>
    <t>68 209,1</t>
  </si>
  <si>
    <t>63 021,9</t>
  </si>
  <si>
    <t>65 745,9</t>
  </si>
  <si>
    <t>74 316,3</t>
  </si>
  <si>
    <t>66 461,8</t>
  </si>
  <si>
    <t>71 228,6</t>
  </si>
  <si>
    <t>76 179,9</t>
  </si>
  <si>
    <t>75 938,1</t>
  </si>
  <si>
    <t>54 604,65</t>
  </si>
  <si>
    <t>58 474,17</t>
  </si>
  <si>
    <t>56 014,84</t>
  </si>
  <si>
    <t>59 728,36</t>
  </si>
  <si>
    <t>60 070,69</t>
  </si>
  <si>
    <t>60 325,52</t>
  </si>
  <si>
    <t>67 545,08</t>
  </si>
  <si>
    <t>63 576,17</t>
  </si>
  <si>
    <t>59 577,95</t>
  </si>
  <si>
    <t>63 905</t>
  </si>
  <si>
    <t>62 880</t>
  </si>
  <si>
    <t>79 427</t>
  </si>
  <si>
    <t>74 006,91</t>
  </si>
  <si>
    <t>73 074,3</t>
  </si>
  <si>
    <t>78 885,81</t>
  </si>
  <si>
    <t>97 942,74</t>
  </si>
  <si>
    <t>82 105,95</t>
  </si>
  <si>
    <t>80 248,04</t>
  </si>
  <si>
    <t>92 211,26</t>
  </si>
  <si>
    <t>85 351,28</t>
  </si>
  <si>
    <t>79 809,65</t>
  </si>
  <si>
    <t>86 215,16</t>
  </si>
  <si>
    <t>85 255,44</t>
  </si>
  <si>
    <t>104 732,78</t>
  </si>
  <si>
    <t>81 200,23</t>
  </si>
  <si>
    <t>80 500,83</t>
  </si>
  <si>
    <t>93 619,4</t>
  </si>
  <si>
    <t>82 564,85</t>
  </si>
  <si>
    <t>91 663,14</t>
  </si>
  <si>
    <t>86 458,49</t>
  </si>
  <si>
    <t>89 778,34</t>
  </si>
  <si>
    <t>91 463,81</t>
  </si>
  <si>
    <t>85 189,66</t>
  </si>
  <si>
    <t>87 342,41</t>
  </si>
  <si>
    <t>89 349,73</t>
  </si>
  <si>
    <t>103 310,94</t>
  </si>
  <si>
    <t>92 726,57</t>
  </si>
  <si>
    <t>98 717,42</t>
  </si>
  <si>
    <t>102 804</t>
  </si>
  <si>
    <t>84 193,7</t>
  </si>
  <si>
    <t>98 421,4</t>
  </si>
  <si>
    <t>102 911,7</t>
  </si>
  <si>
    <t>104 503,3</t>
  </si>
  <si>
    <t>99 311</t>
  </si>
  <si>
    <t>100 738,8</t>
  </si>
  <si>
    <t>93 313,3</t>
  </si>
  <si>
    <t>95 987,8</t>
  </si>
  <si>
    <t>125 144,8</t>
  </si>
  <si>
    <t>103 667,6</t>
  </si>
  <si>
    <t>99 744</t>
  </si>
  <si>
    <t>129 172,6</t>
  </si>
  <si>
    <t>111 353,4</t>
  </si>
  <si>
    <t>111 657</t>
  </si>
  <si>
    <t>144 508,3</t>
  </si>
  <si>
    <t>109 335,9</t>
  </si>
  <si>
    <t>114 402,6</t>
  </si>
  <si>
    <t>149 971</t>
  </si>
  <si>
    <t>139 199,3</t>
  </si>
  <si>
    <t>122 762,1</t>
  </si>
  <si>
    <t>226 835,8</t>
  </si>
  <si>
    <t>151 731,9</t>
  </si>
  <si>
    <t>124 145</t>
  </si>
  <si>
    <t>182 794,4</t>
  </si>
  <si>
    <t>126 377,1</t>
  </si>
  <si>
    <t>132 190,6</t>
  </si>
  <si>
    <t>121 791,8</t>
  </si>
  <si>
    <t>241 661,4</t>
  </si>
  <si>
    <t>130 842</t>
  </si>
  <si>
    <t>128 461,4</t>
  </si>
  <si>
    <t>150 826,8</t>
  </si>
  <si>
    <t>158 869</t>
  </si>
  <si>
    <t>157 649,7</t>
  </si>
  <si>
    <t>134 866,2</t>
  </si>
  <si>
    <t>238 597,5</t>
  </si>
  <si>
    <t>153 109,7</t>
  </si>
  <si>
    <t>155 604,8</t>
  </si>
  <si>
    <t>177 598</t>
  </si>
  <si>
    <t>156 129,9</t>
  </si>
  <si>
    <t>161 894,9</t>
  </si>
  <si>
    <t>193 662,3</t>
  </si>
  <si>
    <t>159 437,8</t>
  </si>
  <si>
    <t>165 937,8</t>
  </si>
  <si>
    <t>20 886,15</t>
  </si>
  <si>
    <t>20 819,35</t>
  </si>
  <si>
    <t>24 036,86</t>
  </si>
  <si>
    <t>28 015,1</t>
  </si>
  <si>
    <t>36 704,2</t>
  </si>
  <si>
    <t>40 276,7</t>
  </si>
  <si>
    <t>35 660,98</t>
  </si>
  <si>
    <t>34 810,71</t>
  </si>
  <si>
    <t>36 888,61</t>
  </si>
  <si>
    <t>39 404</t>
  </si>
  <si>
    <t>34 800</t>
  </si>
  <si>
    <t>36 288</t>
  </si>
  <si>
    <t>14 110,33</t>
  </si>
  <si>
    <t>18 932,57</t>
  </si>
  <si>
    <t>28 236,07</t>
  </si>
  <si>
    <t>28 377,79</t>
  </si>
  <si>
    <t>39 481,38</t>
  </si>
  <si>
    <t>46 696,83</t>
  </si>
  <si>
    <t>41 494,7</t>
  </si>
  <si>
    <t>40 224,26</t>
  </si>
  <si>
    <t>48 940,4</t>
  </si>
  <si>
    <t>45 847,01</t>
  </si>
  <si>
    <t>44 672,47</t>
  </si>
  <si>
    <t>32 323,2</t>
  </si>
  <si>
    <t>26 567,33</t>
  </si>
  <si>
    <t>26 330,12</t>
  </si>
  <si>
    <t>30 214,79</t>
  </si>
  <si>
    <t>31 497,3</t>
  </si>
  <si>
    <t>45 669,41</t>
  </si>
  <si>
    <t>43 708,07</t>
  </si>
  <si>
    <t>40 766,78</t>
  </si>
  <si>
    <t>39 521,66</t>
  </si>
  <si>
    <t>41 544,62</t>
  </si>
  <si>
    <t>50 959,81</t>
  </si>
  <si>
    <t>33 582,58</t>
  </si>
  <si>
    <t>39 295,79</t>
  </si>
  <si>
    <t>30 417,85</t>
  </si>
  <si>
    <t>27 923,19</t>
  </si>
  <si>
    <t>28 500,6</t>
  </si>
  <si>
    <t>33 507,9</t>
  </si>
  <si>
    <t>35 886</t>
  </si>
  <si>
    <t>37 202,5</t>
  </si>
  <si>
    <t>38 673,8</t>
  </si>
  <si>
    <t>37 796,7</t>
  </si>
  <si>
    <t>42 607,3</t>
  </si>
  <si>
    <t>39 071,9</t>
  </si>
  <si>
    <t>32 867,8</t>
  </si>
  <si>
    <t>31 083,9</t>
  </si>
  <si>
    <t>31 018,6</t>
  </si>
  <si>
    <t>34 207,2</t>
  </si>
  <si>
    <t>36 470,7</t>
  </si>
  <si>
    <t>44 554</t>
  </si>
  <si>
    <t>46 818,4</t>
  </si>
  <si>
    <t>45 439,2</t>
  </si>
  <si>
    <t>44 087,8</t>
  </si>
  <si>
    <t>45 153,3</t>
  </si>
  <si>
    <t>50 167,7</t>
  </si>
  <si>
    <t>40 235,8</t>
  </si>
  <si>
    <t>41 386,6</t>
  </si>
  <si>
    <t>32 883,5</t>
  </si>
  <si>
    <t>31 762,3</t>
  </si>
  <si>
    <t>33 602,6</t>
  </si>
  <si>
    <t>36 254,9</t>
  </si>
  <si>
    <t>46 979,5</t>
  </si>
  <si>
    <t>46 122,9</t>
  </si>
  <si>
    <t>45 720,2</t>
  </si>
  <si>
    <t>43 979,7</t>
  </si>
  <si>
    <t>45 840,5</t>
  </si>
  <si>
    <t>50 713</t>
  </si>
  <si>
    <t>38 183,2</t>
  </si>
  <si>
    <t>45 175,4</t>
  </si>
  <si>
    <t>32 382,4</t>
  </si>
  <si>
    <t>35 023,5</t>
  </si>
  <si>
    <t>37 036,6</t>
  </si>
  <si>
    <t>42 419,4</t>
  </si>
  <si>
    <t>53 711,5</t>
  </si>
  <si>
    <t>58 873,7</t>
  </si>
  <si>
    <t>56 802,9</t>
  </si>
  <si>
    <t>57 762,6</t>
  </si>
  <si>
    <t>61 327</t>
  </si>
  <si>
    <t>66 379,1</t>
  </si>
  <si>
    <t>25 074,46</t>
  </si>
  <si>
    <t>24 785,06</t>
  </si>
  <si>
    <t>27 113,47</t>
  </si>
  <si>
    <t>29 470,25</t>
  </si>
  <si>
    <t>35 938,2</t>
  </si>
  <si>
    <t>39 744,36</t>
  </si>
  <si>
    <t>38 893,4</t>
  </si>
  <si>
    <t>39 210,52</t>
  </si>
  <si>
    <t>39 698,27</t>
  </si>
  <si>
    <t>41 028</t>
  </si>
  <si>
    <t>38 996</t>
  </si>
  <si>
    <t>37 862</t>
  </si>
  <si>
    <t>31 438,93</t>
  </si>
  <si>
    <t>31 062,94</t>
  </si>
  <si>
    <t>35 544,53</t>
  </si>
  <si>
    <t>39 489,4</t>
  </si>
  <si>
    <t>50 282,95</t>
  </si>
  <si>
    <t>52 533,47</t>
  </si>
  <si>
    <t>54 172,02</t>
  </si>
  <si>
    <t>53 276,06</t>
  </si>
  <si>
    <t>54 198,56</t>
  </si>
  <si>
    <t>58 086,05</t>
  </si>
  <si>
    <t>59 118,37</t>
  </si>
  <si>
    <t>51 535,78</t>
  </si>
  <si>
    <t>38 018,34</t>
  </si>
  <si>
    <t>34 617,47</t>
  </si>
  <si>
    <t>38 554,14</t>
  </si>
  <si>
    <t>44 666,73</t>
  </si>
  <si>
    <t>52 971,47</t>
  </si>
  <si>
    <t>58 638,8</t>
  </si>
  <si>
    <t>57 240,05</t>
  </si>
  <si>
    <t>57 635,17</t>
  </si>
  <si>
    <t>61 044,5</t>
  </si>
  <si>
    <t>63 208,38</t>
  </si>
  <si>
    <t>59 787,37</t>
  </si>
  <si>
    <t>53 375,18</t>
  </si>
  <si>
    <t>36 691,45</t>
  </si>
  <si>
    <t>36 463,17</t>
  </si>
  <si>
    <t>41 429</t>
  </si>
  <si>
    <t>47 862,6</t>
  </si>
  <si>
    <t>57 031,9</t>
  </si>
  <si>
    <t>60 910</t>
  </si>
  <si>
    <t>60 888,1</t>
  </si>
  <si>
    <t>63 188,9</t>
  </si>
  <si>
    <t>62 412,7</t>
  </si>
  <si>
    <t>69 855,5</t>
  </si>
  <si>
    <t>68 646,2</t>
  </si>
  <si>
    <t>62 597,6</t>
  </si>
  <si>
    <t>46 979,8</t>
  </si>
  <si>
    <t>45 679,2</t>
  </si>
  <si>
    <t>50 732,9</t>
  </si>
  <si>
    <t>56 615,9</t>
  </si>
  <si>
    <t>64 549,2</t>
  </si>
  <si>
    <t>68 443,5</t>
  </si>
  <si>
    <t>69 971,9</t>
  </si>
  <si>
    <t>68 352,5</t>
  </si>
  <si>
    <t>71 113,5</t>
  </si>
  <si>
    <t>74 871</t>
  </si>
  <si>
    <t>82 333</t>
  </si>
  <si>
    <t>73 301,5</t>
  </si>
  <si>
    <t>52 639,5</t>
  </si>
  <si>
    <t>50 494,7</t>
  </si>
  <si>
    <t>65 915,9</t>
  </si>
  <si>
    <t>61 660,3</t>
  </si>
  <si>
    <t>76 520</t>
  </si>
  <si>
    <t>80 912</t>
  </si>
  <si>
    <t>83 428,2</t>
  </si>
  <si>
    <t>80 791,1</t>
  </si>
  <si>
    <t>82 256,5</t>
  </si>
  <si>
    <t>88 093,6</t>
  </si>
  <si>
    <t>91 741,8</t>
  </si>
  <si>
    <t>86 693,9</t>
  </si>
  <si>
    <t>57 703,9</t>
  </si>
  <si>
    <t>55 964</t>
  </si>
  <si>
    <t>67 043,9</t>
  </si>
  <si>
    <t>70 790,7</t>
  </si>
  <si>
    <t>82 769,3</t>
  </si>
  <si>
    <t>90 222,3</t>
  </si>
  <si>
    <t>94 290,3</t>
  </si>
  <si>
    <t>91 912,6</t>
  </si>
  <si>
    <t>96 797,9</t>
  </si>
  <si>
    <t>105 743,5</t>
  </si>
  <si>
    <t>96 985,3</t>
  </si>
  <si>
    <t>90 925,13</t>
  </si>
  <si>
    <t>96 452,62</t>
  </si>
  <si>
    <t>106 295,44</t>
  </si>
  <si>
    <t>105 674,06</t>
  </si>
  <si>
    <t>145 253,33</t>
  </si>
  <si>
    <t>109 376,19</t>
  </si>
  <si>
    <t>103 688,54</t>
  </si>
  <si>
    <t>130 948,31</t>
  </si>
  <si>
    <t>107 501</t>
  </si>
  <si>
    <t>104 456</t>
  </si>
  <si>
    <t>108 402</t>
  </si>
  <si>
    <t>110 115,18</t>
  </si>
  <si>
    <t>104 086,94</t>
  </si>
  <si>
    <t>117 255,63</t>
  </si>
  <si>
    <t>120 890,55</t>
  </si>
  <si>
    <t>115 745,9</t>
  </si>
  <si>
    <t>161 725,2</t>
  </si>
  <si>
    <t>127 387,24</t>
  </si>
  <si>
    <t>122 262,7</t>
  </si>
  <si>
    <t>126 991,68</t>
  </si>
  <si>
    <t>123 614,59</t>
  </si>
  <si>
    <t>113 603,89</t>
  </si>
  <si>
    <t>137 391,54</t>
  </si>
  <si>
    <t>126 013,67</t>
  </si>
  <si>
    <t>114 595,49</t>
  </si>
  <si>
    <t>134 770,31</t>
  </si>
  <si>
    <t>133 242,26</t>
  </si>
  <si>
    <t>125 516,26</t>
  </si>
  <si>
    <t>128 350,48</t>
  </si>
  <si>
    <t>138 101,52</t>
  </si>
  <si>
    <t>131 270,73</t>
  </si>
  <si>
    <t>139 494,8</t>
  </si>
  <si>
    <t>132 864,67</t>
  </si>
  <si>
    <t>130 277,75</t>
  </si>
  <si>
    <t>147 926,13</t>
  </si>
  <si>
    <t>136 994,41</t>
  </si>
  <si>
    <t>126 380,8</t>
  </si>
  <si>
    <t>130 766,6</t>
  </si>
  <si>
    <t>113 243,2</t>
  </si>
  <si>
    <t>115 513,3</t>
  </si>
  <si>
    <t>101 075,2</t>
  </si>
  <si>
    <t>115 118</t>
  </si>
  <si>
    <t>115 682</t>
  </si>
  <si>
    <t>115 092,8</t>
  </si>
  <si>
    <t>118 025,6</t>
  </si>
  <si>
    <t>110 456,6</t>
  </si>
  <si>
    <t>128 713,1</t>
  </si>
  <si>
    <t>110 315</t>
  </si>
  <si>
    <t>112 747,4</t>
  </si>
  <si>
    <t>111 751,3</t>
  </si>
  <si>
    <t>135 947,5</t>
  </si>
  <si>
    <t>122 018,1</t>
  </si>
  <si>
    <t>125 610</t>
  </si>
  <si>
    <t>135 672,4</t>
  </si>
  <si>
    <t>137 935,3</t>
  </si>
  <si>
    <t>145 125,1</t>
  </si>
  <si>
    <t>143 753,4</t>
  </si>
  <si>
    <t>135 565,7</t>
  </si>
  <si>
    <t>154 380,6</t>
  </si>
  <si>
    <t>143 274,8</t>
  </si>
  <si>
    <t>134 175,7</t>
  </si>
  <si>
    <t>131 722,8</t>
  </si>
  <si>
    <t>140 305,4</t>
  </si>
  <si>
    <t>131 055,4</t>
  </si>
  <si>
    <t>132 464,8</t>
  </si>
  <si>
    <t>154 031,3</t>
  </si>
  <si>
    <t>145 920,1</t>
  </si>
  <si>
    <t>153 722,2</t>
  </si>
  <si>
    <t>149 236,9</t>
  </si>
  <si>
    <t>138 102,4</t>
  </si>
  <si>
    <t>157 793</t>
  </si>
  <si>
    <t>142 528,2</t>
  </si>
  <si>
    <t>138 623,2</t>
  </si>
  <si>
    <t>155 989,7</t>
  </si>
  <si>
    <t>150 556,5</t>
  </si>
  <si>
    <t>148 805,1</t>
  </si>
  <si>
    <t>151 431,8</t>
  </si>
  <si>
    <t>168 090,8</t>
  </si>
  <si>
    <t>159 398,8</t>
  </si>
  <si>
    <t>166 706,3</t>
  </si>
  <si>
    <t>160 434,5</t>
  </si>
  <si>
    <t>98 090,52</t>
  </si>
  <si>
    <t>92 173,61</t>
  </si>
  <si>
    <t>97 087,09</t>
  </si>
  <si>
    <t>108 275,84</t>
  </si>
  <si>
    <t>108 684,97</t>
  </si>
  <si>
    <t>152 377,36</t>
  </si>
  <si>
    <t>111 844,28</t>
  </si>
  <si>
    <t>105 698,1</t>
  </si>
  <si>
    <t>136 317,39</t>
  </si>
  <si>
    <t>109 565</t>
  </si>
  <si>
    <t>106 432</t>
  </si>
  <si>
    <t>109 964</t>
  </si>
  <si>
    <t>113 717,72</t>
  </si>
  <si>
    <t>105 825,25</t>
  </si>
  <si>
    <t>120 502,82</t>
  </si>
  <si>
    <t>124 084,43</t>
  </si>
  <si>
    <t>117 431,22</t>
  </si>
  <si>
    <t>168 454,47</t>
  </si>
  <si>
    <t>129 874,11</t>
  </si>
  <si>
    <t>124 138,25</t>
  </si>
  <si>
    <t>130 648,08</t>
  </si>
  <si>
    <t>126 472,04</t>
  </si>
  <si>
    <t>114 710,21</t>
  </si>
  <si>
    <t>140 369,49</t>
  </si>
  <si>
    <t>128 474,22</t>
  </si>
  <si>
    <t>117 312,89</t>
  </si>
  <si>
    <t>138 527,76</t>
  </si>
  <si>
    <t>137 422,9</t>
  </si>
  <si>
    <t>128 115,5</t>
  </si>
  <si>
    <t>132 413,97</t>
  </si>
  <si>
    <t>142 037,23</t>
  </si>
  <si>
    <t>135 712,77</t>
  </si>
  <si>
    <t>145 265,56</t>
  </si>
  <si>
    <t>136 578,34</t>
  </si>
  <si>
    <t>133 996,89</t>
  </si>
  <si>
    <t>151 039,32</t>
  </si>
  <si>
    <t>141 281,57</t>
  </si>
  <si>
    <t>129 739,06</t>
  </si>
  <si>
    <t>133 969,3</t>
  </si>
  <si>
    <t>113 238,9</t>
  </si>
  <si>
    <t>116 077,9</t>
  </si>
  <si>
    <t>99 071,4</t>
  </si>
  <si>
    <t>113 540,6</t>
  </si>
  <si>
    <t>114 524,1</t>
  </si>
  <si>
    <t>113 769,8</t>
  </si>
  <si>
    <t>116 358,6</t>
  </si>
  <si>
    <t>108 929,5</t>
  </si>
  <si>
    <t>125 795,1</t>
  </si>
  <si>
    <t>110 757,5</t>
  </si>
  <si>
    <t>110 569,8</t>
  </si>
  <si>
    <t>109 167,9</t>
  </si>
  <si>
    <t>136 507,8</t>
  </si>
  <si>
    <t>120 237,8</t>
  </si>
  <si>
    <t>123 349</t>
  </si>
  <si>
    <t>134 045</t>
  </si>
  <si>
    <t>137 246,8</t>
  </si>
  <si>
    <t>146 421,9</t>
  </si>
  <si>
    <t>143 739,3</t>
  </si>
  <si>
    <t>135 294,8</t>
  </si>
  <si>
    <t>153 838</t>
  </si>
  <si>
    <t>142 992,9</t>
  </si>
  <si>
    <t>132 515,5</t>
  </si>
  <si>
    <t>128 845,8</t>
  </si>
  <si>
    <t>140 182,3</t>
  </si>
  <si>
    <t>131 322,7</t>
  </si>
  <si>
    <t>132 866,2</t>
  </si>
  <si>
    <t>155 893,4</t>
  </si>
  <si>
    <t>148 298,8</t>
  </si>
  <si>
    <t>158 787,3</t>
  </si>
  <si>
    <t>152 735,5</t>
  </si>
  <si>
    <t>141 052,8</t>
  </si>
  <si>
    <t>161 129,6</t>
  </si>
  <si>
    <t>146 791,4</t>
  </si>
  <si>
    <t>141 602</t>
  </si>
  <si>
    <t>161 722,6</t>
  </si>
  <si>
    <t>152 161,3</t>
  </si>
  <si>
    <t>152 732</t>
  </si>
  <si>
    <t>154 670,6</t>
  </si>
  <si>
    <t>171 730,3</t>
  </si>
  <si>
    <t>163 087</t>
  </si>
  <si>
    <t>171 521,5</t>
  </si>
  <si>
    <t>162 963,1</t>
  </si>
  <si>
    <t>87 227,21</t>
  </si>
  <si>
    <t>80 563,36</t>
  </si>
  <si>
    <t>91 194,99</t>
  </si>
  <si>
    <t>89 719,58</t>
  </si>
  <si>
    <t>75 690,73</t>
  </si>
  <si>
    <t>75 834,08</t>
  </si>
  <si>
    <t>88 110,43</t>
  </si>
  <si>
    <t>86 747,99</t>
  </si>
  <si>
    <t>86 857,33</t>
  </si>
  <si>
    <t>90 514</t>
  </si>
  <si>
    <t>87 949</t>
  </si>
  <si>
    <t>95 263</t>
  </si>
  <si>
    <t>84 799,65</t>
  </si>
  <si>
    <t>91 554,36</t>
  </si>
  <si>
    <t>93 663,42</t>
  </si>
  <si>
    <t>96 742,98</t>
  </si>
  <si>
    <t>102 690,38</t>
  </si>
  <si>
    <t>108 321,37</t>
  </si>
  <si>
    <t>107 697,32</t>
  </si>
  <si>
    <t>107 515,46</t>
  </si>
  <si>
    <t>98 079,22</t>
  </si>
  <si>
    <t>100 841,64</t>
  </si>
  <si>
    <t>104 853,49</t>
  </si>
  <si>
    <t>113 821,97</t>
  </si>
  <si>
    <t>106 608,33</t>
  </si>
  <si>
    <t>94 872,93</t>
  </si>
  <si>
    <t>107 968,24</t>
  </si>
  <si>
    <t>104 377,16</t>
  </si>
  <si>
    <t>107 729,38</t>
  </si>
  <si>
    <t>102 675,53</t>
  </si>
  <si>
    <t>113 237,13</t>
  </si>
  <si>
    <t>103 192,02</t>
  </si>
  <si>
    <t>103 060,41</t>
  </si>
  <si>
    <t>109 325,2</t>
  </si>
  <si>
    <t>106 562,35</t>
  </si>
  <si>
    <t>127 906,79</t>
  </si>
  <si>
    <t>110 973,61</t>
  </si>
  <si>
    <t>104 968,58</t>
  </si>
  <si>
    <t>110 343,6</t>
  </si>
  <si>
    <t>113 270,5</t>
  </si>
  <si>
    <t>111 798,2</t>
  </si>
  <si>
    <t>114 103,5</t>
  </si>
  <si>
    <t>125 839,6</t>
  </si>
  <si>
    <t>123 487,2</t>
  </si>
  <si>
    <t>124 068,6</t>
  </si>
  <si>
    <t>129 842,3</t>
  </si>
  <si>
    <t>121 250,3</t>
  </si>
  <si>
    <t>149 163,3</t>
  </si>
  <si>
    <t>106 800,9</t>
  </si>
  <si>
    <t>128 407,3</t>
  </si>
  <si>
    <t>130 250,3</t>
  </si>
  <si>
    <t>131 954,9</t>
  </si>
  <si>
    <t>134 504,3</t>
  </si>
  <si>
    <t>141 281,5</t>
  </si>
  <si>
    <t>147 322,4</t>
  </si>
  <si>
    <t>142 977,6</t>
  </si>
  <si>
    <t>135 821,8</t>
  </si>
  <si>
    <t>143 857,9</t>
  </si>
  <si>
    <t>137 563,7</t>
  </si>
  <si>
    <t>158 418,1</t>
  </si>
  <si>
    <t>145 369,7</t>
  </si>
  <si>
    <t>146 422,6</t>
  </si>
  <si>
    <t>154 076,5</t>
  </si>
  <si>
    <t>141 263</t>
  </si>
  <si>
    <t>128 944,9</t>
  </si>
  <si>
    <t>129 246,2</t>
  </si>
  <si>
    <t>138 546,5</t>
  </si>
  <si>
    <t>127 751,7</t>
  </si>
  <si>
    <t>114 520,1</t>
  </si>
  <si>
    <t>122 013,2</t>
  </si>
  <si>
    <t>114 824,1</t>
  </si>
  <si>
    <t>131 616,1</t>
  </si>
  <si>
    <t>110 446</t>
  </si>
  <si>
    <t>115 507,4</t>
  </si>
  <si>
    <t>111 204,3</t>
  </si>
  <si>
    <t>137 849,5</t>
  </si>
  <si>
    <t>117 806,4</t>
  </si>
  <si>
    <t>125 854,7</t>
  </si>
  <si>
    <t>138 619,7</t>
  </si>
  <si>
    <t>129 802,8</t>
  </si>
  <si>
    <t>128 443,3</t>
  </si>
  <si>
    <t>140 079,6</t>
  </si>
  <si>
    <t>42 526,24</t>
  </si>
  <si>
    <t>41 354,82</t>
  </si>
  <si>
    <t>43 818,08</t>
  </si>
  <si>
    <t>46 530,07</t>
  </si>
  <si>
    <t>47 283,96</t>
  </si>
  <si>
    <t>46 437,57</t>
  </si>
  <si>
    <t>46 236,93</t>
  </si>
  <si>
    <t>45 402,38</t>
  </si>
  <si>
    <t>44 818,98</t>
  </si>
  <si>
    <t>45 601</t>
  </si>
  <si>
    <t>44 229</t>
  </si>
  <si>
    <t>57 380</t>
  </si>
  <si>
    <t>41 703,08</t>
  </si>
  <si>
    <t>43 024,5</t>
  </si>
  <si>
    <t>45 540,19</t>
  </si>
  <si>
    <t>45 390,11</t>
  </si>
  <si>
    <t>46 770,95</t>
  </si>
  <si>
    <t>46 574,41</t>
  </si>
  <si>
    <t>47 628,88</t>
  </si>
  <si>
    <t>45 983,81</t>
  </si>
  <si>
    <t>44 431,95</t>
  </si>
  <si>
    <t>46 024,15</t>
  </si>
  <si>
    <t>44 452,61</t>
  </si>
  <si>
    <t>56 716,37</t>
  </si>
  <si>
    <t>45 278,46</t>
  </si>
  <si>
    <t>44 165,44</t>
  </si>
  <si>
    <t>47 137,16</t>
  </si>
  <si>
    <t>48 742,99</t>
  </si>
  <si>
    <t>50 113,66</t>
  </si>
  <si>
    <t>48 599,94</t>
  </si>
  <si>
    <t>50 735,26</t>
  </si>
  <si>
    <t>48 617,93</t>
  </si>
  <si>
    <t>47 405,57</t>
  </si>
  <si>
    <t>49 506,4</t>
  </si>
  <si>
    <t>47 656,49</t>
  </si>
  <si>
    <t>61 416,07</t>
  </si>
  <si>
    <t>50 922,97</t>
  </si>
  <si>
    <t>48 014,32</t>
  </si>
  <si>
    <t>52 093,1</t>
  </si>
  <si>
    <t>49 885,1</t>
  </si>
  <si>
    <t>50 400,9</t>
  </si>
  <si>
    <t>51 193</t>
  </si>
  <si>
    <t>52 920</t>
  </si>
  <si>
    <t>50 215,3</t>
  </si>
  <si>
    <t>49 563,7</t>
  </si>
  <si>
    <t>51 704,7</t>
  </si>
  <si>
    <t>49 125</t>
  </si>
  <si>
    <t>62 956,3</t>
  </si>
  <si>
    <t>53 154,6</t>
  </si>
  <si>
    <t>51 778,4</t>
  </si>
  <si>
    <t>56 130,7</t>
  </si>
  <si>
    <t>58 659,1</t>
  </si>
  <si>
    <t>57 421,4</t>
  </si>
  <si>
    <t>59 203,6</t>
  </si>
  <si>
    <t>58 657,1</t>
  </si>
  <si>
    <t>55 963,9</t>
  </si>
  <si>
    <t>55 971,6</t>
  </si>
  <si>
    <t>58 735,6</t>
  </si>
  <si>
    <t>56 263,3</t>
  </si>
  <si>
    <t>71 058,1</t>
  </si>
  <si>
    <t>59 147,2</t>
  </si>
  <si>
    <t>57 940,4</t>
  </si>
  <si>
    <t>64 896,4</t>
  </si>
  <si>
    <t>62 460,9</t>
  </si>
  <si>
    <t>63 553,4</t>
  </si>
  <si>
    <t>64 457,9</t>
  </si>
  <si>
    <t>67 591,8</t>
  </si>
  <si>
    <t>64 536,3</t>
  </si>
  <si>
    <t>63 529,3</t>
  </si>
  <si>
    <t>65 482,5</t>
  </si>
  <si>
    <t>64 136,6</t>
  </si>
  <si>
    <t>79 655,8</t>
  </si>
  <si>
    <t>66 207,8</t>
  </si>
  <si>
    <t>65 691,1</t>
  </si>
  <si>
    <t>70 801,8</t>
  </si>
  <si>
    <t>71 475,7</t>
  </si>
  <si>
    <t>73 561,7</t>
  </si>
  <si>
    <t>75 294,2</t>
  </si>
  <si>
    <t>76 324,7</t>
  </si>
  <si>
    <t>74 906,8</t>
  </si>
  <si>
    <t>71 975,5</t>
  </si>
  <si>
    <t>77 082,4</t>
  </si>
  <si>
    <t>36 254,36</t>
  </si>
  <si>
    <t>37 201,58</t>
  </si>
  <si>
    <t>38 269,65</t>
  </si>
  <si>
    <t>50 794,55</t>
  </si>
  <si>
    <t>43 122,32</t>
  </si>
  <si>
    <t>42 495,99</t>
  </si>
  <si>
    <t>39 333,51</t>
  </si>
  <si>
    <t>40 990,99</t>
  </si>
  <si>
    <t>36 426,43</t>
  </si>
  <si>
    <t>36 935</t>
  </si>
  <si>
    <t>37 672</t>
  </si>
  <si>
    <t>44 446</t>
  </si>
  <si>
    <t>35 210,39</t>
  </si>
  <si>
    <t>36 707,6</t>
  </si>
  <si>
    <t>38 565,56</t>
  </si>
  <si>
    <t>38 391,22</t>
  </si>
  <si>
    <t>42 462,51</t>
  </si>
  <si>
    <t>38 582,27</t>
  </si>
  <si>
    <t>38 541,13</t>
  </si>
  <si>
    <t>40 257,97</t>
  </si>
  <si>
    <t>36 419,72</t>
  </si>
  <si>
    <t>36 853,03</t>
  </si>
  <si>
    <t>37 199,77</t>
  </si>
  <si>
    <t>43 119,1</t>
  </si>
  <si>
    <t>36 596,36</t>
  </si>
  <si>
    <t>36 694,35</t>
  </si>
  <si>
    <t>39 844,28</t>
  </si>
  <si>
    <t>41 164,92</t>
  </si>
  <si>
    <t>46 156,03</t>
  </si>
  <si>
    <t>40 911,6</t>
  </si>
  <si>
    <t>41 633,33</t>
  </si>
  <si>
    <t>42 365,74</t>
  </si>
  <si>
    <t>39 762,12</t>
  </si>
  <si>
    <t>40 806,7</t>
  </si>
  <si>
    <t>40 072,97</t>
  </si>
  <si>
    <t>48 326,47</t>
  </si>
  <si>
    <t>40 788,43</t>
  </si>
  <si>
    <t>40 986,48</t>
  </si>
  <si>
    <t>43 834,1</t>
  </si>
  <si>
    <t>42 560,6</t>
  </si>
  <si>
    <t>48 678,6</t>
  </si>
  <si>
    <t>43 657,4</t>
  </si>
  <si>
    <t>45 215,4</t>
  </si>
  <si>
    <t>45 430,7</t>
  </si>
  <si>
    <t>42 651,1</t>
  </si>
  <si>
    <t>43 089,6</t>
  </si>
  <si>
    <t>42 892,1</t>
  </si>
  <si>
    <t>53 581,9</t>
  </si>
  <si>
    <t>43 546,6</t>
  </si>
  <si>
    <t>46 958,2</t>
  </si>
  <si>
    <t>47 205,8</t>
  </si>
  <si>
    <t>49 899,5</t>
  </si>
  <si>
    <t>53 079,3</t>
  </si>
  <si>
    <t>54 636,5</t>
  </si>
  <si>
    <t>49 120,8</t>
  </si>
  <si>
    <t>49 755,7</t>
  </si>
  <si>
    <t>45 981,8</t>
  </si>
  <si>
    <t>46 743,9</t>
  </si>
  <si>
    <t>47 144,3</t>
  </si>
  <si>
    <t>59 404,4</t>
  </si>
  <si>
    <t>46 318</t>
  </si>
  <si>
    <t>50 397</t>
  </si>
  <si>
    <t>54 701,8</t>
  </si>
  <si>
    <t>49 591</t>
  </si>
  <si>
    <t>55 239,2</t>
  </si>
  <si>
    <t>51 582,8</t>
  </si>
  <si>
    <t>54 287,2</t>
  </si>
  <si>
    <t>54 990,4</t>
  </si>
  <si>
    <t>51 270</t>
  </si>
  <si>
    <t>53 157,2</t>
  </si>
  <si>
    <t>53 711</t>
  </si>
  <si>
    <t>67 430,7</t>
  </si>
  <si>
    <t>54 058,9</t>
  </si>
  <si>
    <t>58 051,7</t>
  </si>
  <si>
    <t>58 738,2</t>
  </si>
  <si>
    <t>58 420,2</t>
  </si>
  <si>
    <t>65 451</t>
  </si>
  <si>
    <t>63 458,5</t>
  </si>
  <si>
    <t>64 347,3</t>
  </si>
  <si>
    <t>63 607,1</t>
  </si>
  <si>
    <t>60 292,1</t>
  </si>
  <si>
    <t>62 884,9</t>
  </si>
  <si>
    <t>43 595,75</t>
  </si>
  <si>
    <t>42 069,89</t>
  </si>
  <si>
    <t>44 797,96</t>
  </si>
  <si>
    <t>45 777,69</t>
  </si>
  <si>
    <t>48 028,94</t>
  </si>
  <si>
    <t>47 148,97</t>
  </si>
  <si>
    <t>47 456,77</t>
  </si>
  <si>
    <t>46 177,09</t>
  </si>
  <si>
    <t>46 312</t>
  </si>
  <si>
    <t>47 150</t>
  </si>
  <si>
    <t>45 403</t>
  </si>
  <si>
    <t>59 677</t>
  </si>
  <si>
    <t>43 025,89</t>
  </si>
  <si>
    <t>44 320,99</t>
  </si>
  <si>
    <t>46 974,13</t>
  </si>
  <si>
    <t>46 834,68</t>
  </si>
  <si>
    <t>47 656,53</t>
  </si>
  <si>
    <t>48 201,85</t>
  </si>
  <si>
    <t>49 500,98</t>
  </si>
  <si>
    <t>47 153,75</t>
  </si>
  <si>
    <t>46 070,14</t>
  </si>
  <si>
    <t>47 916,87</t>
  </si>
  <si>
    <t>45 947,69</t>
  </si>
  <si>
    <t>59 483,35</t>
  </si>
  <si>
    <t>46 982,9</t>
  </si>
  <si>
    <t>45 640,77</t>
  </si>
  <si>
    <t>48 588,01</t>
  </si>
  <si>
    <t>50 237,39</t>
  </si>
  <si>
    <t>50 896,64</t>
  </si>
  <si>
    <t>50 116,22</t>
  </si>
  <si>
    <t>52 547,82</t>
  </si>
  <si>
    <t>49 850,62</t>
  </si>
  <si>
    <t>48 919,92</t>
  </si>
  <si>
    <t>51 242,49</t>
  </si>
  <si>
    <t>49 179,39</t>
  </si>
  <si>
    <t>64 037,53</t>
  </si>
  <si>
    <t>52 952,98</t>
  </si>
  <si>
    <t>49 421,93</t>
  </si>
  <si>
    <t>53 715,4</t>
  </si>
  <si>
    <t>51 312,3</t>
  </si>
  <si>
    <t>50 737,5</t>
  </si>
  <si>
    <t>52 659,7</t>
  </si>
  <si>
    <t>54 399,1</t>
  </si>
  <si>
    <t>51 132,3</t>
  </si>
  <si>
    <t>50 886,6</t>
  </si>
  <si>
    <t>53 412</t>
  </si>
  <si>
    <t>50 360,2</t>
  </si>
  <si>
    <t>64 811,6</t>
  </si>
  <si>
    <t>54 841,9</t>
  </si>
  <si>
    <t>52 636</t>
  </si>
  <si>
    <t>57 731,5</t>
  </si>
  <si>
    <t>60 269,1</t>
  </si>
  <si>
    <t>58 213,2</t>
  </si>
  <si>
    <t>60 048,9</t>
  </si>
  <si>
    <t>60 431,7</t>
  </si>
  <si>
    <t>57 154,1</t>
  </si>
  <si>
    <t>57 891,3</t>
  </si>
  <si>
    <t>61 077,5</t>
  </si>
  <si>
    <t>58 042,3</t>
  </si>
  <si>
    <t>73 357,3</t>
  </si>
  <si>
    <t>61 702,4</t>
  </si>
  <si>
    <t>59 446,7</t>
  </si>
  <si>
    <t>66 921,2</t>
  </si>
  <si>
    <t>65 021,5</t>
  </si>
  <si>
    <t>65 152,3</t>
  </si>
  <si>
    <t>66 909,7</t>
  </si>
  <si>
    <t>70 122,6</t>
  </si>
  <si>
    <t>66 380,8</t>
  </si>
  <si>
    <t>65 962,3</t>
  </si>
  <si>
    <t>67 953,1</t>
  </si>
  <si>
    <t>66 240,7</t>
  </si>
  <si>
    <t>82 155,8</t>
  </si>
  <si>
    <t>68 635</t>
  </si>
  <si>
    <t>67 227,8</t>
  </si>
  <si>
    <t>73 236,1</t>
  </si>
  <si>
    <t>74 195,1</t>
  </si>
  <si>
    <t>75 242,7</t>
  </si>
  <si>
    <t>77 762,4</t>
  </si>
  <si>
    <t>78 848,3</t>
  </si>
  <si>
    <t>77 305,4</t>
  </si>
  <si>
    <t>74 494,4</t>
  </si>
  <si>
    <t>80 148,4</t>
  </si>
  <si>
    <t>23 870,6</t>
  </si>
  <si>
    <t>21 355,34</t>
  </si>
  <si>
    <t>21 995,14</t>
  </si>
  <si>
    <t>22 161,49</t>
  </si>
  <si>
    <t>25 757,91</t>
  </si>
  <si>
    <t>23 365,72</t>
  </si>
  <si>
    <t>22 696,9</t>
  </si>
  <si>
    <t>22 457,22</t>
  </si>
  <si>
    <t>23 755,82</t>
  </si>
  <si>
    <t>22 225</t>
  </si>
  <si>
    <t>22 523</t>
  </si>
  <si>
    <t>22 977</t>
  </si>
  <si>
    <t>24 392,7</t>
  </si>
  <si>
    <t>22 348,62</t>
  </si>
  <si>
    <t>23 887,34</t>
  </si>
  <si>
    <t>23 809,88</t>
  </si>
  <si>
    <t>30 580,08</t>
  </si>
  <si>
    <t>25 395,45</t>
  </si>
  <si>
    <t>24 700,2</t>
  </si>
  <si>
    <t>24 620,76</t>
  </si>
  <si>
    <t>24 282,57</t>
  </si>
  <si>
    <t>24 923,59</t>
  </si>
  <si>
    <t>24 862,93</t>
  </si>
  <si>
    <t>25 337,99</t>
  </si>
  <si>
    <t>26 816,15</t>
  </si>
  <si>
    <t>23 953,5</t>
  </si>
  <si>
    <t>24 810,53</t>
  </si>
  <si>
    <t>24 994,12</t>
  </si>
  <si>
    <t>27 939,69</t>
  </si>
  <si>
    <t>31 360,85</t>
  </si>
  <si>
    <t>26 300,2</t>
  </si>
  <si>
    <t>25 870,03</t>
  </si>
  <si>
    <t>26 832,78</t>
  </si>
  <si>
    <t>25 684,74</t>
  </si>
  <si>
    <t>26 895,96</t>
  </si>
  <si>
    <t>29 351,89</t>
  </si>
  <si>
    <t>30 847,44</t>
  </si>
  <si>
    <t>27 638,37</t>
  </si>
  <si>
    <t>28 437,6</t>
  </si>
  <si>
    <t>26 805,6</t>
  </si>
  <si>
    <t>28 653,4</t>
  </si>
  <si>
    <t>36 575,6</t>
  </si>
  <si>
    <t>29 968,7</t>
  </si>
  <si>
    <t>28 486,1</t>
  </si>
  <si>
    <t>28 223,5</t>
  </si>
  <si>
    <t>27 961,7</t>
  </si>
  <si>
    <t>29 185,2</t>
  </si>
  <si>
    <t>31 304,9</t>
  </si>
  <si>
    <t>32 994,8</t>
  </si>
  <si>
    <t>28 350,3</t>
  </si>
  <si>
    <t>30 716,2</t>
  </si>
  <si>
    <t>30 761,3</t>
  </si>
  <si>
    <t>31 182,9</t>
  </si>
  <si>
    <t>38 563,7</t>
  </si>
  <si>
    <t>31 526,9</t>
  </si>
  <si>
    <t>30 808,8</t>
  </si>
  <si>
    <t>31 787,5</t>
  </si>
  <si>
    <t>32 352,2</t>
  </si>
  <si>
    <t>32 157,3</t>
  </si>
  <si>
    <t>34 730,2</t>
  </si>
  <si>
    <t>37 950,8</t>
  </si>
  <si>
    <t>34 140,6</t>
  </si>
  <si>
    <t>35 317,9</t>
  </si>
  <si>
    <t>42 139,7</t>
  </si>
  <si>
    <t>39 557,9</t>
  </si>
  <si>
    <t>38 017,4</t>
  </si>
  <si>
    <t>37 401,7</t>
  </si>
  <si>
    <t>36 799,2</t>
  </si>
  <si>
    <t>36 816,3</t>
  </si>
  <si>
    <t>36 370,5</t>
  </si>
  <si>
    <t>36 974,2</t>
  </si>
  <si>
    <t>39 434,9</t>
  </si>
  <si>
    <t>41 194,3</t>
  </si>
  <si>
    <t>38 710,7</t>
  </si>
  <si>
    <t>38 011,8</t>
  </si>
  <si>
    <t>36 867,9</t>
  </si>
  <si>
    <t>38 345,9</t>
  </si>
  <si>
    <t>40 583</t>
  </si>
  <si>
    <t>47 385,4</t>
  </si>
  <si>
    <t>38 679,8</t>
  </si>
  <si>
    <t>38 449,6</t>
  </si>
  <si>
    <t>40 300,9</t>
  </si>
  <si>
    <t>23 492,92</t>
  </si>
  <si>
    <t>20 595,02</t>
  </si>
  <si>
    <t>21 176,59</t>
  </si>
  <si>
    <t>21 354,45</t>
  </si>
  <si>
    <t>25 204,39</t>
  </si>
  <si>
    <t>22 470,22</t>
  </si>
  <si>
    <t>22 012,64</t>
  </si>
  <si>
    <t>21 611,79</t>
  </si>
  <si>
    <t>23 084,78</t>
  </si>
  <si>
    <t>21 404</t>
  </si>
  <si>
    <t>21 490</t>
  </si>
  <si>
    <t>21 942</t>
  </si>
  <si>
    <t>24 062,57</t>
  </si>
  <si>
    <t>21 412,85</t>
  </si>
  <si>
    <t>22 764,74</t>
  </si>
  <si>
    <t>22 691,44</t>
  </si>
  <si>
    <t>30 004,15</t>
  </si>
  <si>
    <t>24 275,97</t>
  </si>
  <si>
    <t>23 554,85</t>
  </si>
  <si>
    <t>23 413,02</t>
  </si>
  <si>
    <t>23 153,9</t>
  </si>
  <si>
    <t>23 815,69</t>
  </si>
  <si>
    <t>23 922,27</t>
  </si>
  <si>
    <t>26 051,5</t>
  </si>
  <si>
    <t>23 009,89</t>
  </si>
  <si>
    <t>23 828,18</t>
  </si>
  <si>
    <t>23 951,56</t>
  </si>
  <si>
    <t>27 101,14</t>
  </si>
  <si>
    <t>30 694,15</t>
  </si>
  <si>
    <t>25 056,44</t>
  </si>
  <si>
    <t>24 645,26</t>
  </si>
  <si>
    <t>25 621,34</t>
  </si>
  <si>
    <t>24 250,21</t>
  </si>
  <si>
    <t>25 544,36</t>
  </si>
  <si>
    <t>27 516,06</t>
  </si>
  <si>
    <t>30 232,95</t>
  </si>
  <si>
    <t>26 636,64</t>
  </si>
  <si>
    <t>27 143,4</t>
  </si>
  <si>
    <t>26 023,2</t>
  </si>
  <si>
    <t>27 813,1</t>
  </si>
  <si>
    <t>28 928,1</t>
  </si>
  <si>
    <t>27 416,1</t>
  </si>
  <si>
    <t>27 014</t>
  </si>
  <si>
    <t>26 893,7</t>
  </si>
  <si>
    <t>28 155,2</t>
  </si>
  <si>
    <t>29 509,5</t>
  </si>
  <si>
    <t>32 369,2</t>
  </si>
  <si>
    <t>26 948,7</t>
  </si>
  <si>
    <t>28 800,7</t>
  </si>
  <si>
    <t>29 264,5</t>
  </si>
  <si>
    <t>29 447,6</t>
  </si>
  <si>
    <t>37 669,8</t>
  </si>
  <si>
    <t>29 672,1</t>
  </si>
  <si>
    <t>28 919,1</t>
  </si>
  <si>
    <t>29 854</t>
  </si>
  <si>
    <t>30 392,4</t>
  </si>
  <si>
    <t>29 876,2</t>
  </si>
  <si>
    <t>31 185,5</t>
  </si>
  <si>
    <t>35 998,5</t>
  </si>
  <si>
    <t>31 280,1</t>
  </si>
  <si>
    <t>32 278,9</t>
  </si>
  <si>
    <t>40 641,4</t>
  </si>
  <si>
    <t>37 482,7</t>
  </si>
  <si>
    <t>35 627,2</t>
  </si>
  <si>
    <t>35 170,5</t>
  </si>
  <si>
    <t>34 294,2</t>
  </si>
  <si>
    <t>34 114,9</t>
  </si>
  <si>
    <t>33 866,5</t>
  </si>
  <si>
    <t>34 169,1</t>
  </si>
  <si>
    <t>34 914,8</t>
  </si>
  <si>
    <t>39 251,3</t>
  </si>
  <si>
    <t>36 438,5</t>
  </si>
  <si>
    <t>35 235,9</t>
  </si>
  <si>
    <t>34 108,6</t>
  </si>
  <si>
    <t>35 391,1</t>
  </si>
  <si>
    <t>45 499,4</t>
  </si>
  <si>
    <t>35 463,7</t>
  </si>
  <si>
    <t>35 072,3</t>
  </si>
  <si>
    <t>36 461,7</t>
  </si>
  <si>
    <t>30 357,87</t>
  </si>
  <si>
    <t>32 751,19</t>
  </si>
  <si>
    <t>33 836,37</t>
  </si>
  <si>
    <t>34 073,97</t>
  </si>
  <si>
    <t>34 011,27</t>
  </si>
  <si>
    <t>36 681,33</t>
  </si>
  <si>
    <t>32 750,77</t>
  </si>
  <si>
    <t>33 102,73</t>
  </si>
  <si>
    <t>32 177,74</t>
  </si>
  <si>
    <t>32 316</t>
  </si>
  <si>
    <t>35 119</t>
  </si>
  <si>
    <t>35 558</t>
  </si>
  <si>
    <t>28 115,38</t>
  </si>
  <si>
    <t>32 558,49</t>
  </si>
  <si>
    <t>36 155,83</t>
  </si>
  <si>
    <t>36 188,45</t>
  </si>
  <si>
    <t>37 330,32</t>
  </si>
  <si>
    <t>38 360,38</t>
  </si>
  <si>
    <t>37 921,04</t>
  </si>
  <si>
    <t>38 544,62</t>
  </si>
  <si>
    <t>37 384,93</t>
  </si>
  <si>
    <t>37 713,3</t>
  </si>
  <si>
    <t>42 216,43</t>
  </si>
  <si>
    <t>41 590,54</t>
  </si>
  <si>
    <t>35 631,11</t>
  </si>
  <si>
    <t>35 413,25</t>
  </si>
  <si>
    <t>36 688,11</t>
  </si>
  <si>
    <t>37 718,15</t>
  </si>
  <si>
    <t>37 953,02</t>
  </si>
  <si>
    <t>39 118,61</t>
  </si>
  <si>
    <t>40 119,86</t>
  </si>
  <si>
    <t>39 395,22</t>
  </si>
  <si>
    <t>40 068,24</t>
  </si>
  <si>
    <t>41 149,98</t>
  </si>
  <si>
    <t>41 602,57</t>
  </si>
  <si>
    <t>49 421,84</t>
  </si>
  <si>
    <t>37 556,9</t>
  </si>
  <si>
    <t>38 168,7</t>
  </si>
  <si>
    <t>41 787,5</t>
  </si>
  <si>
    <t>34 739,4</t>
  </si>
  <si>
    <t>37 251,6</t>
  </si>
  <si>
    <t>39 887,4</t>
  </si>
  <si>
    <t>40 115,9</t>
  </si>
  <si>
    <t>38 829,7</t>
  </si>
  <si>
    <t>39 974,9</t>
  </si>
  <si>
    <t>38 041,4</t>
  </si>
  <si>
    <t>47 974,5</t>
  </si>
  <si>
    <t>38 700,4</t>
  </si>
  <si>
    <t>40 881,9</t>
  </si>
  <si>
    <t>47 769,5</t>
  </si>
  <si>
    <t>43 779,3</t>
  </si>
  <si>
    <t>45 649,3</t>
  </si>
  <si>
    <t>45 813,5</t>
  </si>
  <si>
    <t>46 537</t>
  </si>
  <si>
    <t>46 146,3</t>
  </si>
  <si>
    <t>47 043,4</t>
  </si>
  <si>
    <t>47 777</t>
  </si>
  <si>
    <t>49 503,8</t>
  </si>
  <si>
    <t>60 786</t>
  </si>
  <si>
    <t>52 633,2</t>
  </si>
  <si>
    <t>54 649,6</t>
  </si>
  <si>
    <t>56 387,1</t>
  </si>
  <si>
    <t>52 773,5</t>
  </si>
  <si>
    <t>54 941,5</t>
  </si>
  <si>
    <t>55 952,2</t>
  </si>
  <si>
    <t>54 532,3</t>
  </si>
  <si>
    <t>56 549,2</t>
  </si>
  <si>
    <t>57 963</t>
  </si>
  <si>
    <t>56 091,8</t>
  </si>
  <si>
    <t>58 873</t>
  </si>
  <si>
    <t>74 596,9</t>
  </si>
  <si>
    <t>55 750,2</t>
  </si>
  <si>
    <t>55 994,7</t>
  </si>
  <si>
    <t>59 017,3</t>
  </si>
  <si>
    <t>56 283</t>
  </si>
  <si>
    <t>58 589,4</t>
  </si>
  <si>
    <t>59 534,2</t>
  </si>
  <si>
    <t>59 476,5</t>
  </si>
  <si>
    <t>58 489</t>
  </si>
  <si>
    <t>58 498,7</t>
  </si>
  <si>
    <t>62 153,1</t>
  </si>
  <si>
    <t>23 528,67</t>
  </si>
  <si>
    <t>22 920,61</t>
  </si>
  <si>
    <t>23 512,8</t>
  </si>
  <si>
    <t>23 170,55</t>
  </si>
  <si>
    <t>24 450,52</t>
  </si>
  <si>
    <t>25 023,21</t>
  </si>
  <si>
    <t>24 337,46</t>
  </si>
  <si>
    <t>23 209,24</t>
  </si>
  <si>
    <t>24 895,13</t>
  </si>
  <si>
    <t>24 532</t>
  </si>
  <si>
    <t>23 875</t>
  </si>
  <si>
    <t>26 105</t>
  </si>
  <si>
    <t>26 120,63</t>
  </si>
  <si>
    <t>24 883</t>
  </si>
  <si>
    <t>25 393,28</t>
  </si>
  <si>
    <t>25 209,64</t>
  </si>
  <si>
    <t>26 671,71</t>
  </si>
  <si>
    <t>26 773,05</t>
  </si>
  <si>
    <t>25 382,71</t>
  </si>
  <si>
    <t>25 201,22</t>
  </si>
  <si>
    <t>26 073,88</t>
  </si>
  <si>
    <t>26 355,62</t>
  </si>
  <si>
    <t>25 972,7</t>
  </si>
  <si>
    <t>28 261,38</t>
  </si>
  <si>
    <t>27 259,76</t>
  </si>
  <si>
    <t>26 559,39</t>
  </si>
  <si>
    <t>27 279,68</t>
  </si>
  <si>
    <t>27 780,76</t>
  </si>
  <si>
    <t>28 696,2</t>
  </si>
  <si>
    <t>28 623,59</t>
  </si>
  <si>
    <t>27 969,1</t>
  </si>
  <si>
    <t>26 615,31</t>
  </si>
  <si>
    <t>27 642,27</t>
  </si>
  <si>
    <t>28 076,62</t>
  </si>
  <si>
    <t>27 723,68</t>
  </si>
  <si>
    <t>30 663,47</t>
  </si>
  <si>
    <t>30 046,87</t>
  </si>
  <si>
    <t>28 985,64</t>
  </si>
  <si>
    <t>27 964,3</t>
  </si>
  <si>
    <t>23 242,8</t>
  </si>
  <si>
    <t>23 409,3</t>
  </si>
  <si>
    <t>24 897,3</t>
  </si>
  <si>
    <t>25 483</t>
  </si>
  <si>
    <t>25 252</t>
  </si>
  <si>
    <t>27 021,4</t>
  </si>
  <si>
    <t>27 053,1</t>
  </si>
  <si>
    <t>26 634,3</t>
  </si>
  <si>
    <t>30 453,2</t>
  </si>
  <si>
    <t>29 437,5</t>
  </si>
  <si>
    <t>29 453,1</t>
  </si>
  <si>
    <t>31 501,1</t>
  </si>
  <si>
    <t>31 414,2</t>
  </si>
  <si>
    <t>32 419,7</t>
  </si>
  <si>
    <t>33 077,3</t>
  </si>
  <si>
    <t>32 492,6</t>
  </si>
  <si>
    <t>30 614,9</t>
  </si>
  <si>
    <t>32 514,4</t>
  </si>
  <si>
    <t>32 007,6</t>
  </si>
  <si>
    <t>31 729</t>
  </si>
  <si>
    <t>36 559,6</t>
  </si>
  <si>
    <t>34 843,2</t>
  </si>
  <si>
    <t>34 402,2</t>
  </si>
  <si>
    <t>37 120,9</t>
  </si>
  <si>
    <t>35 105,5</t>
  </si>
  <si>
    <t>36 834,9</t>
  </si>
  <si>
    <t>37 710,3</t>
  </si>
  <si>
    <t>36 345,3</t>
  </si>
  <si>
    <t>35 380,3</t>
  </si>
  <si>
    <t>37 553,5</t>
  </si>
  <si>
    <t>37 875,8</t>
  </si>
  <si>
    <t>37 703,5</t>
  </si>
  <si>
    <t>42 821,4</t>
  </si>
  <si>
    <t>41 290,1</t>
  </si>
  <si>
    <t>38 681,7</t>
  </si>
  <si>
    <t>40 848,5</t>
  </si>
  <si>
    <t>40 033,8</t>
  </si>
  <si>
    <t>43 592,9</t>
  </si>
  <si>
    <t>43 482,6</t>
  </si>
  <si>
    <t>44 497,3</t>
  </si>
  <si>
    <t>41 157,2</t>
  </si>
  <si>
    <t>43 457,4</t>
  </si>
  <si>
    <t>44 494,4</t>
  </si>
  <si>
    <t>31 965,73</t>
  </si>
  <si>
    <t>29 416</t>
  </si>
  <si>
    <t>31 044,14</t>
  </si>
  <si>
    <t>30 649,08</t>
  </si>
  <si>
    <t>31 469,84</t>
  </si>
  <si>
    <t>31 805,46</t>
  </si>
  <si>
    <t>29 469,6</t>
  </si>
  <si>
    <t>30 611,25</t>
  </si>
  <si>
    <t>30 596,8</t>
  </si>
  <si>
    <t>31 368</t>
  </si>
  <si>
    <t>30 225</t>
  </si>
  <si>
    <t>31 293,04</t>
  </si>
  <si>
    <t>30 266,56</t>
  </si>
  <si>
    <t>32 345,36</t>
  </si>
  <si>
    <t>31 327,23</t>
  </si>
  <si>
    <t>32 979,87</t>
  </si>
  <si>
    <t>32 688,52</t>
  </si>
  <si>
    <t>32 241,56</t>
  </si>
  <si>
    <t>32 002,88</t>
  </si>
  <si>
    <t>31 892,37</t>
  </si>
  <si>
    <t>31 693,87</t>
  </si>
  <si>
    <t>31 150,2</t>
  </si>
  <si>
    <t>36 977,57</t>
  </si>
  <si>
    <t>34 471,32</t>
  </si>
  <si>
    <t>33 501,84</t>
  </si>
  <si>
    <t>35 205,52</t>
  </si>
  <si>
    <t>35 331,97</t>
  </si>
  <si>
    <t>36 305,28</t>
  </si>
  <si>
    <t>35 029,25</t>
  </si>
  <si>
    <t>34 259,4</t>
  </si>
  <si>
    <t>34 607,75</t>
  </si>
  <si>
    <t>34 216,97</t>
  </si>
  <si>
    <t>34 890,65</t>
  </si>
  <si>
    <t>34 088,86</t>
  </si>
  <si>
    <t>40 669,47</t>
  </si>
  <si>
    <t>37 898,19</t>
  </si>
  <si>
    <t>35 955,9</t>
  </si>
  <si>
    <t>37 057</t>
  </si>
  <si>
    <t>28 481,2</t>
  </si>
  <si>
    <t>30 280,4</t>
  </si>
  <si>
    <t>31 436,6</t>
  </si>
  <si>
    <t>32 422,3</t>
  </si>
  <si>
    <t>32 909,5</t>
  </si>
  <si>
    <t>33 486,3</t>
  </si>
  <si>
    <t>35 422,6</t>
  </si>
  <si>
    <t>34 862,8</t>
  </si>
  <si>
    <t>41 049,4</t>
  </si>
  <si>
    <t>39 361,6</t>
  </si>
  <si>
    <t>38 954,1</t>
  </si>
  <si>
    <t>41 923,8</t>
  </si>
  <si>
    <t>40 642,9</t>
  </si>
  <si>
    <t>42 062,5</t>
  </si>
  <si>
    <t>42 677,8</t>
  </si>
  <si>
    <t>41 083,5</t>
  </si>
  <si>
    <t>41 005,7</t>
  </si>
  <si>
    <t>42 191,2</t>
  </si>
  <si>
    <t>41 481,3</t>
  </si>
  <si>
    <t>51 071,1</t>
  </si>
  <si>
    <t>45 309,4</t>
  </si>
  <si>
    <t>44 716,5</t>
  </si>
  <si>
    <t>50 434,9</t>
  </si>
  <si>
    <t>44 970,2</t>
  </si>
  <si>
    <t>47 916,8</t>
  </si>
  <si>
    <t>49 571,8</t>
  </si>
  <si>
    <t>50 268,9</t>
  </si>
  <si>
    <t>49 619,4</t>
  </si>
  <si>
    <t>49 873,6</t>
  </si>
  <si>
    <t>47 609,3</t>
  </si>
  <si>
    <t>46 922,9</t>
  </si>
  <si>
    <t>57 779,1</t>
  </si>
  <si>
    <t>52 080,8</t>
  </si>
  <si>
    <t>49 326,9</t>
  </si>
  <si>
    <t>52 159,6</t>
  </si>
  <si>
    <t>50 735,2</t>
  </si>
  <si>
    <t>54 347,7</t>
  </si>
  <si>
    <t>53 209,9</t>
  </si>
  <si>
    <t>53 002,3</t>
  </si>
  <si>
    <t>53 188,2</t>
  </si>
  <si>
    <t>52 826,7</t>
  </si>
  <si>
    <t>55 787,4</t>
  </si>
  <si>
    <t>36 032,92</t>
  </si>
  <si>
    <t>32 035,67</t>
  </si>
  <si>
    <t>34 056,5</t>
  </si>
  <si>
    <t>33 445,88</t>
  </si>
  <si>
    <t>34 828,46</t>
  </si>
  <si>
    <t>36 223,84</t>
  </si>
  <si>
    <t>32 380,14</t>
  </si>
  <si>
    <t>32 913,66</t>
  </si>
  <si>
    <t>32 940,41</t>
  </si>
  <si>
    <t>33 783</t>
  </si>
  <si>
    <t>32 419</t>
  </si>
  <si>
    <t>36 928</t>
  </si>
  <si>
    <t>34 623,5</t>
  </si>
  <si>
    <t>32 942,1</t>
  </si>
  <si>
    <t>35 658,57</t>
  </si>
  <si>
    <t>34 399,97</t>
  </si>
  <si>
    <t>36 164,61</t>
  </si>
  <si>
    <t>36 762,56</t>
  </si>
  <si>
    <t>35 786,56</t>
  </si>
  <si>
    <t>34 396,28</t>
  </si>
  <si>
    <t>35 082,12</t>
  </si>
  <si>
    <t>34 798,54</t>
  </si>
  <si>
    <t>33 657,21</t>
  </si>
  <si>
    <t>39 329,4</t>
  </si>
  <si>
    <t>37 648,01</t>
  </si>
  <si>
    <t>35 933,7</t>
  </si>
  <si>
    <t>37 745,16</t>
  </si>
  <si>
    <t>38 081,23</t>
  </si>
  <si>
    <t>38 790,81</t>
  </si>
  <si>
    <t>37 752,49</t>
  </si>
  <si>
    <t>37 383,9</t>
  </si>
  <si>
    <t>36 529,43</t>
  </si>
  <si>
    <t>36 299,3</t>
  </si>
  <si>
    <t>37 241,1</t>
  </si>
  <si>
    <t>36 038,27</t>
  </si>
  <si>
    <t>42 517,81</t>
  </si>
  <si>
    <t>40 207,55</t>
  </si>
  <si>
    <t>38 059,74</t>
  </si>
  <si>
    <t>39 365,1</t>
  </si>
  <si>
    <t>28 958,7</t>
  </si>
  <si>
    <t>30 023,2</t>
  </si>
  <si>
    <t>31 679,2</t>
  </si>
  <si>
    <t>32 864,1</t>
  </si>
  <si>
    <t>33 112,8</t>
  </si>
  <si>
    <t>34 181,6</t>
  </si>
  <si>
    <t>36 478,3</t>
  </si>
  <si>
    <t>36 499,5</t>
  </si>
  <si>
    <t>41 785,1</t>
  </si>
  <si>
    <t>41 447,3</t>
  </si>
  <si>
    <t>41 503,8</t>
  </si>
  <si>
    <t>44 444,9</t>
  </si>
  <si>
    <t>42 756</t>
  </si>
  <si>
    <t>44 247</t>
  </si>
  <si>
    <t>44 484,2</t>
  </si>
  <si>
    <t>43 264,1</t>
  </si>
  <si>
    <t>42 155</t>
  </si>
  <si>
    <t>43 237,2</t>
  </si>
  <si>
    <t>42 938,1</t>
  </si>
  <si>
    <t>42 948,3</t>
  </si>
  <si>
    <t>52 922,7</t>
  </si>
  <si>
    <t>47 333,3</t>
  </si>
  <si>
    <t>47 390,2</t>
  </si>
  <si>
    <t>54 541,5</t>
  </si>
  <si>
    <t>47 759,5</t>
  </si>
  <si>
    <t>51 204,6</t>
  </si>
  <si>
    <t>52 661,2</t>
  </si>
  <si>
    <t>54 633,3</t>
  </si>
  <si>
    <t>52 916,2</t>
  </si>
  <si>
    <t>52 646</t>
  </si>
  <si>
    <t>50 777,9</t>
  </si>
  <si>
    <t>49 682,1</t>
  </si>
  <si>
    <t>60 776</t>
  </si>
  <si>
    <t>55 244,4</t>
  </si>
  <si>
    <t>51 152,4</t>
  </si>
  <si>
    <t>55 374,8</t>
  </si>
  <si>
    <t>53 555,9</t>
  </si>
  <si>
    <t>56 726,4</t>
  </si>
  <si>
    <t>56 087</t>
  </si>
  <si>
    <t>56 009</t>
  </si>
  <si>
    <t>55 272,1</t>
  </si>
  <si>
    <t>55 291,1</t>
  </si>
  <si>
    <t>59 139</t>
  </si>
  <si>
    <t>17 709,71</t>
  </si>
  <si>
    <t>17 632,53</t>
  </si>
  <si>
    <t>18 515,16</t>
  </si>
  <si>
    <t>17 737,59</t>
  </si>
  <si>
    <t>18 315,98</t>
  </si>
  <si>
    <t>21 271,45</t>
  </si>
  <si>
    <t>22 445,06</t>
  </si>
  <si>
    <t>24 844,34</t>
  </si>
  <si>
    <t>24 477,42</t>
  </si>
  <si>
    <t>21 188</t>
  </si>
  <si>
    <t>22 506</t>
  </si>
  <si>
    <t>26 646</t>
  </si>
  <si>
    <t>24 032,65</t>
  </si>
  <si>
    <t>24 188,21</t>
  </si>
  <si>
    <t>25 214,21</t>
  </si>
  <si>
    <t>24 939,74</t>
  </si>
  <si>
    <t>24 435,43</t>
  </si>
  <si>
    <t>26 363,33</t>
  </si>
  <si>
    <t>26 285,6</t>
  </si>
  <si>
    <t>28 323,91</t>
  </si>
  <si>
    <t>25 196,92</t>
  </si>
  <si>
    <t>24 718,37</t>
  </si>
  <si>
    <t>25 072,81</t>
  </si>
  <si>
    <t>28 686,46</t>
  </si>
  <si>
    <t>28 594,9</t>
  </si>
  <si>
    <t>28 042,39</t>
  </si>
  <si>
    <t>27 897,73</t>
  </si>
  <si>
    <t>27 609,44</t>
  </si>
  <si>
    <t>28 577,75</t>
  </si>
  <si>
    <t>29 659,85</t>
  </si>
  <si>
    <t>29 241,7</t>
  </si>
  <si>
    <t>32 271,9</t>
  </si>
  <si>
    <t>29 449,88</t>
  </si>
  <si>
    <t>28 829,75</t>
  </si>
  <si>
    <t>28 715,09</t>
  </si>
  <si>
    <t>33 476,92</t>
  </si>
  <si>
    <t>32 905,49</t>
  </si>
  <si>
    <t>32 070,95</t>
  </si>
  <si>
    <t>30 776,4</t>
  </si>
  <si>
    <t>26 628,5</t>
  </si>
  <si>
    <t>27 738,3</t>
  </si>
  <si>
    <t>30 005,8</t>
  </si>
  <si>
    <t>30 306,4</t>
  </si>
  <si>
    <t>32 288,2</t>
  </si>
  <si>
    <t>31 294,4</t>
  </si>
  <si>
    <t>30 116,2</t>
  </si>
  <si>
    <t>29 439,2</t>
  </si>
  <si>
    <t>38 364,5</t>
  </si>
  <si>
    <t>33 591,4</t>
  </si>
  <si>
    <t>33 290,5</t>
  </si>
  <si>
    <t>32 976,6</t>
  </si>
  <si>
    <t>37 091,8</t>
  </si>
  <si>
    <t>35 082</t>
  </si>
  <si>
    <t>37 028</t>
  </si>
  <si>
    <t>35 654,6</t>
  </si>
  <si>
    <t>38 014</t>
  </si>
  <si>
    <t>35 074,7</t>
  </si>
  <si>
    <t>34 412,3</t>
  </si>
  <si>
    <t>34 402,3</t>
  </si>
  <si>
    <t>44 069,4</t>
  </si>
  <si>
    <t>38 270,3</t>
  </si>
  <si>
    <t>36 718</t>
  </si>
  <si>
    <t>37 410,7</t>
  </si>
  <si>
    <t>38 689</t>
  </si>
  <si>
    <t>37 994,3</t>
  </si>
  <si>
    <t>41 496,7</t>
  </si>
  <si>
    <t>40 634,5</t>
  </si>
  <si>
    <t>43 974,1</t>
  </si>
  <si>
    <t>39 927,6</t>
  </si>
  <si>
    <t>37 578,9</t>
  </si>
  <si>
    <t>39 298,5</t>
  </si>
  <si>
    <t>49 654,7</t>
  </si>
  <si>
    <t>42 675,6</t>
  </si>
  <si>
    <t>49 977,6</t>
  </si>
  <si>
    <t>40 331,6</t>
  </si>
  <si>
    <t>42 018,4</t>
  </si>
  <si>
    <t>42 217,2</t>
  </si>
  <si>
    <t>43 528,1</t>
  </si>
  <si>
    <t>45 252,5</t>
  </si>
  <si>
    <t>47 893,2</t>
  </si>
  <si>
    <t>42 099,5</t>
  </si>
  <si>
    <t>43 319,3</t>
  </si>
  <si>
    <t>12 863,02</t>
  </si>
  <si>
    <t>14 341,22</t>
  </si>
  <si>
    <t>14 796,36</t>
  </si>
  <si>
    <t>13 837,67</t>
  </si>
  <si>
    <t>15 033,82</t>
  </si>
  <si>
    <t>15 193,05</t>
  </si>
  <si>
    <t>17 172,24</t>
  </si>
  <si>
    <t>16 778,5</t>
  </si>
  <si>
    <t>16 601,89</t>
  </si>
  <si>
    <t>16 765</t>
  </si>
  <si>
    <t>16 934</t>
  </si>
  <si>
    <t>16 650</t>
  </si>
  <si>
    <t>19 232,91</t>
  </si>
  <si>
    <t>19 245,32</t>
  </si>
  <si>
    <t>17 786,54</t>
  </si>
  <si>
    <t>20 961,02</t>
  </si>
  <si>
    <t>15 458,05</t>
  </si>
  <si>
    <t>15 038,44</t>
  </si>
  <si>
    <t>14 900,85</t>
  </si>
  <si>
    <t>15 391,26</t>
  </si>
  <si>
    <t>15 285,84</t>
  </si>
  <si>
    <t>16 405,35</t>
  </si>
  <si>
    <t>16 523,72</t>
  </si>
  <si>
    <t>16 799,83</t>
  </si>
  <si>
    <t>16 536,47</t>
  </si>
  <si>
    <t>16 899,99</t>
  </si>
  <si>
    <t>15 761,18</t>
  </si>
  <si>
    <t>16 302,79</t>
  </si>
  <si>
    <t>22 478,49</t>
  </si>
  <si>
    <t>21 607,09</t>
  </si>
  <si>
    <t>17 412,2</t>
  </si>
  <si>
    <t>17 366,07</t>
  </si>
  <si>
    <t>17 466,55</t>
  </si>
  <si>
    <t>17 383,36</t>
  </si>
  <si>
    <t>17 491,49</t>
  </si>
  <si>
    <t>18 366,18</t>
  </si>
  <si>
    <t>18 832,41</t>
  </si>
  <si>
    <t>20 100,14</t>
  </si>
  <si>
    <t>20 696,5</t>
  </si>
  <si>
    <t>19 744,9</t>
  </si>
  <si>
    <t>19 630,9</t>
  </si>
  <si>
    <t>19 602,2</t>
  </si>
  <si>
    <t>20 906,7</t>
  </si>
  <si>
    <t>21 149,4</t>
  </si>
  <si>
    <t>21 308,6</t>
  </si>
  <si>
    <t>19 524,7</t>
  </si>
  <si>
    <t>19 793,2</t>
  </si>
  <si>
    <t>19 653,9</t>
  </si>
  <si>
    <t>19 517,9</t>
  </si>
  <si>
    <t>21 653,3</t>
  </si>
  <si>
    <t>21 774</t>
  </si>
  <si>
    <t>23 412</t>
  </si>
  <si>
    <t>23 514,6</t>
  </si>
  <si>
    <t>23 662,4</t>
  </si>
  <si>
    <t>22 789,3</t>
  </si>
  <si>
    <t>22 753,5</t>
  </si>
  <si>
    <t>22 995,1</t>
  </si>
  <si>
    <t>23 565</t>
  </si>
  <si>
    <t>23 533,5</t>
  </si>
  <si>
    <t>23 984,3</t>
  </si>
  <si>
    <t>24 072</t>
  </si>
  <si>
    <t>24 738,5</t>
  </si>
  <si>
    <t>23 876,8</t>
  </si>
  <si>
    <t>24 937,1</t>
  </si>
  <si>
    <t>25 967,6</t>
  </si>
  <si>
    <t>25 938,6</t>
  </si>
  <si>
    <t>26 324,3</t>
  </si>
  <si>
    <t>26 255,9</t>
  </si>
  <si>
    <t>26 272,4</t>
  </si>
  <si>
    <t>26 472,9</t>
  </si>
  <si>
    <t>26 285,7</t>
  </si>
  <si>
    <t>27 150,1</t>
  </si>
  <si>
    <t>26 805,1</t>
  </si>
  <si>
    <t>25 898,5</t>
  </si>
  <si>
    <t>25 036,8</t>
  </si>
  <si>
    <t>25 420,4</t>
  </si>
  <si>
    <t>24 430,3</t>
  </si>
  <si>
    <t>24 137,3</t>
  </si>
  <si>
    <t>25 434,4</t>
  </si>
  <si>
    <t>25 911,8</t>
  </si>
  <si>
    <t>27 024,9</t>
  </si>
  <si>
    <t>25 853,6</t>
  </si>
  <si>
    <t>25 170,8</t>
  </si>
  <si>
    <t>25 548,26</t>
  </si>
  <si>
    <t>26 633,49</t>
  </si>
  <si>
    <t>26 963,22</t>
  </si>
  <si>
    <t>26 698,24</t>
  </si>
  <si>
    <t>26 221,96</t>
  </si>
  <si>
    <t>26 230,53</t>
  </si>
  <si>
    <t>28 038,16</t>
  </si>
  <si>
    <t>26 889,22</t>
  </si>
  <si>
    <t>27 791</t>
  </si>
  <si>
    <t>26 812</t>
  </si>
  <si>
    <t>34 240</t>
  </si>
  <si>
    <t>24 913,79</t>
  </si>
  <si>
    <t>24 895,65</t>
  </si>
  <si>
    <t>25 560,29</t>
  </si>
  <si>
    <t>25 142,37</t>
  </si>
  <si>
    <t>27 716,31</t>
  </si>
  <si>
    <t>27 008,83</t>
  </si>
  <si>
    <t>27 836,46</t>
  </si>
  <si>
    <t>28 800,67</t>
  </si>
  <si>
    <t>26 070,93</t>
  </si>
  <si>
    <t>25 764,27</t>
  </si>
  <si>
    <t>26 529,75</t>
  </si>
  <si>
    <t>33 465,46</t>
  </si>
  <si>
    <t>27 880,91</t>
  </si>
  <si>
    <t>28 558,24</t>
  </si>
  <si>
    <t>30 453,06</t>
  </si>
  <si>
    <t>30 052,7</t>
  </si>
  <si>
    <t>32 204,78</t>
  </si>
  <si>
    <t>31 423,63</t>
  </si>
  <si>
    <t>30 172,71</t>
  </si>
  <si>
    <t>31 777,08</t>
  </si>
  <si>
    <t>30 361,12</t>
  </si>
  <si>
    <t>30 479,5</t>
  </si>
  <si>
    <t>30 489,87</t>
  </si>
  <si>
    <t>37 935,69</t>
  </si>
  <si>
    <t>33 107,52</t>
  </si>
  <si>
    <t>31 116,09</t>
  </si>
  <si>
    <t>32 298,6</t>
  </si>
  <si>
    <t>27 871,1</t>
  </si>
  <si>
    <t>31 938,5</t>
  </si>
  <si>
    <t>31 488,6</t>
  </si>
  <si>
    <t>32 203,7</t>
  </si>
  <si>
    <t>32 860,9</t>
  </si>
  <si>
    <t>32 562,5</t>
  </si>
  <si>
    <t>34 448,9</t>
  </si>
  <si>
    <t>32 373,4</t>
  </si>
  <si>
    <t>40 346,3</t>
  </si>
  <si>
    <t>35 630,1</t>
  </si>
  <si>
    <t>33 800,5</t>
  </si>
  <si>
    <t>38 020,7</t>
  </si>
  <si>
    <t>36 344,2</t>
  </si>
  <si>
    <t>38 714,4</t>
  </si>
  <si>
    <t>40 898,5</t>
  </si>
  <si>
    <t>38 646,5</t>
  </si>
  <si>
    <t>39 756,4</t>
  </si>
  <si>
    <t>41 791,4</t>
  </si>
  <si>
    <t>36 685</t>
  </si>
  <si>
    <t>39 689,6</t>
  </si>
  <si>
    <t>48 239,7</t>
  </si>
  <si>
    <t>41 557,6</t>
  </si>
  <si>
    <t>38 879,1</t>
  </si>
  <si>
    <t>41 711,8</t>
  </si>
  <si>
    <t>38 031,8</t>
  </si>
  <si>
    <t>41 151,2</t>
  </si>
  <si>
    <t>44 679,5</t>
  </si>
  <si>
    <t>43 033,4</t>
  </si>
  <si>
    <t>43 238,9</t>
  </si>
  <si>
    <t>44 756,9</t>
  </si>
  <si>
    <t>40 807,8</t>
  </si>
  <si>
    <t>40 495,3</t>
  </si>
  <si>
    <t>50 817,1</t>
  </si>
  <si>
    <t>44 767,5</t>
  </si>
  <si>
    <t>42 870</t>
  </si>
  <si>
    <t>46 128,7</t>
  </si>
  <si>
    <t>44 489,7</t>
  </si>
  <si>
    <t>51 623,1</t>
  </si>
  <si>
    <t>49 515,5</t>
  </si>
  <si>
    <t>48 403,3</t>
  </si>
  <si>
    <t>49 771,5</t>
  </si>
  <si>
    <t>48 914,4</t>
  </si>
  <si>
    <t>49 237,3</t>
  </si>
  <si>
    <t>21 555,03</t>
  </si>
  <si>
    <t>21 396,44</t>
  </si>
  <si>
    <t>21 706,92</t>
  </si>
  <si>
    <t>21 370,59</t>
  </si>
  <si>
    <t>22 701,71</t>
  </si>
  <si>
    <t>23 085,63</t>
  </si>
  <si>
    <t>22 865,85</t>
  </si>
  <si>
    <t>21 126,04</t>
  </si>
  <si>
    <t>23 463</t>
  </si>
  <si>
    <t>22 833</t>
  </si>
  <si>
    <t>22 340</t>
  </si>
  <si>
    <t>23 883</t>
  </si>
  <si>
    <t>24 783,3</t>
  </si>
  <si>
    <t>23 471,26</t>
  </si>
  <si>
    <t>23 569,67</t>
  </si>
  <si>
    <t>23 619,69</t>
  </si>
  <si>
    <t>25 003,09</t>
  </si>
  <si>
    <t>25 031,31</t>
  </si>
  <si>
    <t>23 317,9</t>
  </si>
  <si>
    <t>23 211,79</t>
  </si>
  <si>
    <t>24 563,84</t>
  </si>
  <si>
    <t>25 004,6</t>
  </si>
  <si>
    <t>24 677,68</t>
  </si>
  <si>
    <t>26 116,63</t>
  </si>
  <si>
    <t>25 437,08</t>
  </si>
  <si>
    <t>24 762,49</t>
  </si>
  <si>
    <t>25 244,08</t>
  </si>
  <si>
    <t>25 821,82</t>
  </si>
  <si>
    <t>26 708,92</t>
  </si>
  <si>
    <t>26 747,96</t>
  </si>
  <si>
    <t>26 031,41</t>
  </si>
  <si>
    <t>24 215,84</t>
  </si>
  <si>
    <t>25 866,67</t>
  </si>
  <si>
    <t>26 280,6</t>
  </si>
  <si>
    <t>26 067,48</t>
  </si>
  <si>
    <t>28 072,27</t>
  </si>
  <si>
    <t>27 925,97</t>
  </si>
  <si>
    <t>27 080,83</t>
  </si>
  <si>
    <t>25 489,9</t>
  </si>
  <si>
    <t>21 823,2</t>
  </si>
  <si>
    <t>21 586,3</t>
  </si>
  <si>
    <t>23 183,1</t>
  </si>
  <si>
    <t>23 554</t>
  </si>
  <si>
    <t>23 132,4</t>
  </si>
  <si>
    <t>25 314,8</t>
  </si>
  <si>
    <t>24 570,1</t>
  </si>
  <si>
    <t>27 795,9</t>
  </si>
  <si>
    <t>26 988,6</t>
  </si>
  <si>
    <t>27 069,7</t>
  </si>
  <si>
    <t>28 827,1</t>
  </si>
  <si>
    <t>29 075,9</t>
  </si>
  <si>
    <t>29 965</t>
  </si>
  <si>
    <t>30 365,3</t>
  </si>
  <si>
    <t>30 005,1</t>
  </si>
  <si>
    <t>27 661,8</t>
  </si>
  <si>
    <t>29 994</t>
  </si>
  <si>
    <t>29 769,1</t>
  </si>
  <si>
    <t>29 268,9</t>
  </si>
  <si>
    <t>32 906,6</t>
  </si>
  <si>
    <t>32 251,9</t>
  </si>
  <si>
    <t>31 770,6</t>
  </si>
  <si>
    <t>33 701,1</t>
  </si>
  <si>
    <t>32 614,7</t>
  </si>
  <si>
    <t>34 024,2</t>
  </si>
  <si>
    <t>34 402</t>
  </si>
  <si>
    <t>32 470,2</t>
  </si>
  <si>
    <t>31 498,9</t>
  </si>
  <si>
    <t>34 483,7</t>
  </si>
  <si>
    <t>35 464,1</t>
  </si>
  <si>
    <t>35 394,4</t>
  </si>
  <si>
    <t>39 054,7</t>
  </si>
  <si>
    <t>38 567,2</t>
  </si>
  <si>
    <t>35 923,9</t>
  </si>
  <si>
    <t>37 943,9</t>
  </si>
  <si>
    <t>37 245,3</t>
  </si>
  <si>
    <t>40 775,3</t>
  </si>
  <si>
    <t>40 720,4</t>
  </si>
  <si>
    <t>41 991,2</t>
  </si>
  <si>
    <t>37 642</t>
  </si>
  <si>
    <t>40 898,4</t>
  </si>
  <si>
    <t>41 458,7</t>
  </si>
  <si>
    <t>23 215,62</t>
  </si>
  <si>
    <t>21 982,01</t>
  </si>
  <si>
    <t>21 771,35</t>
  </si>
  <si>
    <t>21 611,83</t>
  </si>
  <si>
    <t>22 405,65</t>
  </si>
  <si>
    <t>23 547,94</t>
  </si>
  <si>
    <t>24 504,7</t>
  </si>
  <si>
    <t>22 092,03</t>
  </si>
  <si>
    <t>22 731,5</t>
  </si>
  <si>
    <t>23 289</t>
  </si>
  <si>
    <t>22 605</t>
  </si>
  <si>
    <t>22 883</t>
  </si>
  <si>
    <t>25 700,72</t>
  </si>
  <si>
    <t>23 368,75</t>
  </si>
  <si>
    <t>22 914,44</t>
  </si>
  <si>
    <t>23 122,75</t>
  </si>
  <si>
    <t>23 860,65</t>
  </si>
  <si>
    <t>24 249,12</t>
  </si>
  <si>
    <t>23 731,84</t>
  </si>
  <si>
    <t>23 868,84</t>
  </si>
  <si>
    <t>23 644,24</t>
  </si>
  <si>
    <t>24 574,52</t>
  </si>
  <si>
    <t>24 098,59</t>
  </si>
  <si>
    <t>23 843,74</t>
  </si>
  <si>
    <t>25 104,93</t>
  </si>
  <si>
    <t>24 466,93</t>
  </si>
  <si>
    <t>24 528,4</t>
  </si>
  <si>
    <t>24 989,3</t>
  </si>
  <si>
    <t>24 879,52</t>
  </si>
  <si>
    <t>25 941,69</t>
  </si>
  <si>
    <t>26 698,11</t>
  </si>
  <si>
    <t>24 520,5</t>
  </si>
  <si>
    <t>24 581,53</t>
  </si>
  <si>
    <t>25 410,38</t>
  </si>
  <si>
    <t>24 877,31</t>
  </si>
  <si>
    <t>25 895,62</t>
  </si>
  <si>
    <t>27 559,27</t>
  </si>
  <si>
    <t>26 929,84</t>
  </si>
  <si>
    <t>24 596,6</t>
  </si>
  <si>
    <t>19 832,6</t>
  </si>
  <si>
    <t>19 585,8</t>
  </si>
  <si>
    <t>22 724,2</t>
  </si>
  <si>
    <t>23 102,7</t>
  </si>
  <si>
    <t>22 365,3</t>
  </si>
  <si>
    <t>23 248</t>
  </si>
  <si>
    <t>23 204,4</t>
  </si>
  <si>
    <t>22 816,5</t>
  </si>
  <si>
    <t>25 036,2</t>
  </si>
  <si>
    <t>26 022,4</t>
  </si>
  <si>
    <t>25 680,4</t>
  </si>
  <si>
    <t>27 512,2</t>
  </si>
  <si>
    <t>27 832,9</t>
  </si>
  <si>
    <t>28 335,7</t>
  </si>
  <si>
    <t>29 191,1</t>
  </si>
  <si>
    <t>30 267,8</t>
  </si>
  <si>
    <t>27 766,3</t>
  </si>
  <si>
    <t>28 158,3</t>
  </si>
  <si>
    <t>28 392,4</t>
  </si>
  <si>
    <t>27 476</t>
  </si>
  <si>
    <t>30 087,5</t>
  </si>
  <si>
    <t>31 524,8</t>
  </si>
  <si>
    <t>31 859,6</t>
  </si>
  <si>
    <t>33 362,3</t>
  </si>
  <si>
    <t>31 411,1</t>
  </si>
  <si>
    <t>32 507,5</t>
  </si>
  <si>
    <t>32 672</t>
  </si>
  <si>
    <t>31 424,1</t>
  </si>
  <si>
    <t>31 330,5</t>
  </si>
  <si>
    <t>31 220,4</t>
  </si>
  <si>
    <t>32 715,8</t>
  </si>
  <si>
    <t>33 235,6</t>
  </si>
  <si>
    <t>36 402,3</t>
  </si>
  <si>
    <t>38 040,1</t>
  </si>
  <si>
    <t>34 198,9</t>
  </si>
  <si>
    <t>36 062,7</t>
  </si>
  <si>
    <t>38 137,7</t>
  </si>
  <si>
    <t>38 810,3</t>
  </si>
  <si>
    <t>42 428,3</t>
  </si>
  <si>
    <t>38 597,8</t>
  </si>
  <si>
    <t>39 127,2</t>
  </si>
  <si>
    <t>40 907,6</t>
  </si>
  <si>
    <t>19 906,54</t>
  </si>
  <si>
    <t>21 195,69</t>
  </si>
  <si>
    <t>22 548,93</t>
  </si>
  <si>
    <t>21 849,04</t>
  </si>
  <si>
    <t>24 323,69</t>
  </si>
  <si>
    <t>23 242,22</t>
  </si>
  <si>
    <t>20 579,51</t>
  </si>
  <si>
    <t>20 079,21</t>
  </si>
  <si>
    <t>26 180,17</t>
  </si>
  <si>
    <t>23 034</t>
  </si>
  <si>
    <t>22 857</t>
  </si>
  <si>
    <t>27 166</t>
  </si>
  <si>
    <t>24 021,75</t>
  </si>
  <si>
    <t>24 415,62</t>
  </si>
  <si>
    <t>25 448,48</t>
  </si>
  <si>
    <t>25 200,71</t>
  </si>
  <si>
    <t>27 828,11</t>
  </si>
  <si>
    <t>27 115,41</t>
  </si>
  <si>
    <t>23 441,02</t>
  </si>
  <si>
    <t>22 598,12</t>
  </si>
  <si>
    <t>26 824,01</t>
  </si>
  <si>
    <t>26 457,21</t>
  </si>
  <si>
    <t>26 362,96</t>
  </si>
  <si>
    <t>30 814,83</t>
  </si>
  <si>
    <t>26 451,58</t>
  </si>
  <si>
    <t>25 565,8</t>
  </si>
  <si>
    <t>26 758,72</t>
  </si>
  <si>
    <t>27 558,3</t>
  </si>
  <si>
    <t>30 259,67</t>
  </si>
  <si>
    <t>28 798,32</t>
  </si>
  <si>
    <t>25 499,19</t>
  </si>
  <si>
    <t>24 160,5</t>
  </si>
  <si>
    <t>28 744,59</t>
  </si>
  <si>
    <t>28 393,3</t>
  </si>
  <si>
    <t>28 771,41</t>
  </si>
  <si>
    <t>32 622,09</t>
  </si>
  <si>
    <t>29 166,7</t>
  </si>
  <si>
    <t>27 931,41</t>
  </si>
  <si>
    <t>27 403,8</t>
  </si>
  <si>
    <t>25 233,1</t>
  </si>
  <si>
    <t>25 199</t>
  </si>
  <si>
    <t>24 365,8</t>
  </si>
  <si>
    <t>24 880,1</t>
  </si>
  <si>
    <t>24 929,3</t>
  </si>
  <si>
    <t>29 286,2</t>
  </si>
  <si>
    <t>28 409</t>
  </si>
  <si>
    <t>28 033,1</t>
  </si>
  <si>
    <t>32 956</t>
  </si>
  <si>
    <t>29 187,3</t>
  </si>
  <si>
    <t>29 933,5</t>
  </si>
  <si>
    <t>31 647,5</t>
  </si>
  <si>
    <t>31 798,5</t>
  </si>
  <si>
    <t>33 426,3</t>
  </si>
  <si>
    <t>33 012,8</t>
  </si>
  <si>
    <t>30 133,5</t>
  </si>
  <si>
    <t>27 867</t>
  </si>
  <si>
    <t>33 519,8</t>
  </si>
  <si>
    <t>32 419,1</t>
  </si>
  <si>
    <t>32 614,8</t>
  </si>
  <si>
    <t>38 181,6</t>
  </si>
  <si>
    <t>34 068,9</t>
  </si>
  <si>
    <t>32 346,8</t>
  </si>
  <si>
    <t>34 768,2</t>
  </si>
  <si>
    <t>34 935,9</t>
  </si>
  <si>
    <t>36 942,9</t>
  </si>
  <si>
    <t>37 693,9</t>
  </si>
  <si>
    <t>34 698</t>
  </si>
  <si>
    <t>32 182</t>
  </si>
  <si>
    <t>40 301,1</t>
  </si>
  <si>
    <t>40 242,7</t>
  </si>
  <si>
    <t>39 119,2</t>
  </si>
  <si>
    <t>43 638,1</t>
  </si>
  <si>
    <t>40 030,9</t>
  </si>
  <si>
    <t>39 157,7</t>
  </si>
  <si>
    <t>41 445,7</t>
  </si>
  <si>
    <t>40 899,8</t>
  </si>
  <si>
    <t>45 484,2</t>
  </si>
  <si>
    <t>44 380,9</t>
  </si>
  <si>
    <t>42 128,5</t>
  </si>
  <si>
    <t>36 543,5</t>
  </si>
  <si>
    <t>44 731,7</t>
  </si>
  <si>
    <t>43 216,6</t>
  </si>
  <si>
    <t>11 314,84</t>
  </si>
  <si>
    <t>11 571,75</t>
  </si>
  <si>
    <t>11 532,31</t>
  </si>
  <si>
    <t>11 645,89</t>
  </si>
  <si>
    <t>11 721,8</t>
  </si>
  <si>
    <t>11 937,36</t>
  </si>
  <si>
    <t>12 316,42</t>
  </si>
  <si>
    <t>12 203,46</t>
  </si>
  <si>
    <t>12 108,62</t>
  </si>
  <si>
    <t>12 331</t>
  </si>
  <si>
    <t>12 348</t>
  </si>
  <si>
    <t>12 621</t>
  </si>
  <si>
    <t>14 314,38</t>
  </si>
  <si>
    <t>13 808,07</t>
  </si>
  <si>
    <t>14 787,72</t>
  </si>
  <si>
    <t>14 151,78</t>
  </si>
  <si>
    <t>14 097,96</t>
  </si>
  <si>
    <t>14 917,13</t>
  </si>
  <si>
    <t>12 828,53</t>
  </si>
  <si>
    <t>15 081,85</t>
  </si>
  <si>
    <t>14 847,7</t>
  </si>
  <si>
    <t>14 846,14</t>
  </si>
  <si>
    <t>14 976,34</t>
  </si>
  <si>
    <t>16 262,34</t>
  </si>
  <si>
    <t>18 680,55</t>
  </si>
  <si>
    <t>19 872,64</t>
  </si>
  <si>
    <t>20 128,94</t>
  </si>
  <si>
    <t>19 823,72</t>
  </si>
  <si>
    <t>19 533,77</t>
  </si>
  <si>
    <t>16 255,36</t>
  </si>
  <si>
    <t>16 548,41</t>
  </si>
  <si>
    <t>16 906,27</t>
  </si>
  <si>
    <t>16 490,45</t>
  </si>
  <si>
    <t>16 825,37</t>
  </si>
  <si>
    <t>16 521,09</t>
  </si>
  <si>
    <t>17 477,45</t>
  </si>
  <si>
    <t>18 348,08</t>
  </si>
  <si>
    <t>17 845,23</t>
  </si>
  <si>
    <t>18 653</t>
  </si>
  <si>
    <t>15 793,4</t>
  </si>
  <si>
    <t>15 518,5</t>
  </si>
  <si>
    <t>16 552,1</t>
  </si>
  <si>
    <t>15 608,7</t>
  </si>
  <si>
    <t>16 540</t>
  </si>
  <si>
    <t>16 715,3</t>
  </si>
  <si>
    <t>15 861,9</t>
  </si>
  <si>
    <t>15 943,3</t>
  </si>
  <si>
    <t>16 472,3</t>
  </si>
  <si>
    <t>17 241,7</t>
  </si>
  <si>
    <t>17 201,5</t>
  </si>
  <si>
    <t>17 636,7</t>
  </si>
  <si>
    <t>18 936,9</t>
  </si>
  <si>
    <t>20 013,3</t>
  </si>
  <si>
    <t>21 000,4</t>
  </si>
  <si>
    <t>20 407,1</t>
  </si>
  <si>
    <t>21 746,4</t>
  </si>
  <si>
    <t>21 737,7</t>
  </si>
  <si>
    <t>22 671,8</t>
  </si>
  <si>
    <t>22 004,4</t>
  </si>
  <si>
    <t>22 097,6</t>
  </si>
  <si>
    <t>22 285,1</t>
  </si>
  <si>
    <t>19 583,8</t>
  </si>
  <si>
    <t>24 104,9</t>
  </si>
  <si>
    <t>25 069</t>
  </si>
  <si>
    <t>25 804,4</t>
  </si>
  <si>
    <t>26 079,9</t>
  </si>
  <si>
    <t>24 100,2</t>
  </si>
  <si>
    <t>24 499,4</t>
  </si>
  <si>
    <t>23 794,1</t>
  </si>
  <si>
    <t>27 419,7</t>
  </si>
  <si>
    <t>27 200,9</t>
  </si>
  <si>
    <t>28 501</t>
  </si>
  <si>
    <t>26 243,1</t>
  </si>
  <si>
    <t>25 985,8</t>
  </si>
  <si>
    <t>27 059,8</t>
  </si>
  <si>
    <t>27 380</t>
  </si>
  <si>
    <t>28 197,1</t>
  </si>
  <si>
    <t>28 392,3</t>
  </si>
  <si>
    <t>26 739,8</t>
  </si>
  <si>
    <t>27 020,5</t>
  </si>
  <si>
    <t>27 916,7</t>
  </si>
  <si>
    <t>27 321,4</t>
  </si>
  <si>
    <t>50 296,53</t>
  </si>
  <si>
    <t>51 240,55</t>
  </si>
  <si>
    <t>58 997,69</t>
  </si>
  <si>
    <t>62 603,77</t>
  </si>
  <si>
    <t>58 729,99</t>
  </si>
  <si>
    <t>56 823,43</t>
  </si>
  <si>
    <t>55 374,41</t>
  </si>
  <si>
    <t>55 571,36</t>
  </si>
  <si>
    <t>55 643,62</t>
  </si>
  <si>
    <t>55 649</t>
  </si>
  <si>
    <t>57 787</t>
  </si>
  <si>
    <t>72 430</t>
  </si>
  <si>
    <t>59 374,56</t>
  </si>
  <si>
    <t>62 339,5</t>
  </si>
  <si>
    <t>67 912,72</t>
  </si>
  <si>
    <t>70 514,91</t>
  </si>
  <si>
    <t>65 258,56</t>
  </si>
  <si>
    <t>99 635,7</t>
  </si>
  <si>
    <t>62 253,91</t>
  </si>
  <si>
    <t>62 333,93</t>
  </si>
  <si>
    <t>60 253,81</t>
  </si>
  <si>
    <t>60 969,1</t>
  </si>
  <si>
    <t>62 635,16</t>
  </si>
  <si>
    <t>80 077,69</t>
  </si>
  <si>
    <t>66 225,85</t>
  </si>
  <si>
    <t>69 587,09</t>
  </si>
  <si>
    <t>75 310,93</t>
  </si>
  <si>
    <t>80 072,18</t>
  </si>
  <si>
    <t>73 340,59</t>
  </si>
  <si>
    <t>75 750,13</t>
  </si>
  <si>
    <t>72 018,06</t>
  </si>
  <si>
    <t>71 349,98</t>
  </si>
  <si>
    <t>69 426,81</t>
  </si>
  <si>
    <t>71 291,07</t>
  </si>
  <si>
    <t>73 138,06</t>
  </si>
  <si>
    <t>93 582,98</t>
  </si>
  <si>
    <t>76 214,99</t>
  </si>
  <si>
    <t>78 949,04</t>
  </si>
  <si>
    <t>87 941,5</t>
  </si>
  <si>
    <t>92 422,4</t>
  </si>
  <si>
    <t>81 753,9</t>
  </si>
  <si>
    <t>82 353,5</t>
  </si>
  <si>
    <t>83 716,1</t>
  </si>
  <si>
    <t>80 208,5</t>
  </si>
  <si>
    <t>79 899,5</t>
  </si>
  <si>
    <t>80 446,5</t>
  </si>
  <si>
    <t>82 300,9</t>
  </si>
  <si>
    <t>111 368,1</t>
  </si>
  <si>
    <t>84 348,7</t>
  </si>
  <si>
    <t>89 284,9</t>
  </si>
  <si>
    <t>99 314,6</t>
  </si>
  <si>
    <t>100 385</t>
  </si>
  <si>
    <t>94 044,6</t>
  </si>
  <si>
    <t>89 268,1</t>
  </si>
  <si>
    <t>96 104,7</t>
  </si>
  <si>
    <t>91 722,3</t>
  </si>
  <si>
    <t>89 781,8</t>
  </si>
  <si>
    <t>89 966,6</t>
  </si>
  <si>
    <t>94 760,2</t>
  </si>
  <si>
    <t>131 517,9</t>
  </si>
  <si>
    <t>99 861,4</t>
  </si>
  <si>
    <t>106 668,1</t>
  </si>
  <si>
    <t>140 934,9</t>
  </si>
  <si>
    <t>110 857,2</t>
  </si>
  <si>
    <t>107 297,9</t>
  </si>
  <si>
    <t>107 779</t>
  </si>
  <si>
    <t>106 280,4</t>
  </si>
  <si>
    <t>103 473,9</t>
  </si>
  <si>
    <t>104 970,5</t>
  </si>
  <si>
    <t>105 877,7</t>
  </si>
  <si>
    <t>109 421,8</t>
  </si>
  <si>
    <t>154 673</t>
  </si>
  <si>
    <t>112 330,4</t>
  </si>
  <si>
    <t>118 949,2</t>
  </si>
  <si>
    <t>135 348,3</t>
  </si>
  <si>
    <t>125 324,3</t>
  </si>
  <si>
    <t>126 960,9</t>
  </si>
  <si>
    <t>125 259,7</t>
  </si>
  <si>
    <t>123 475,1</t>
  </si>
  <si>
    <t>123 547,9</t>
  </si>
  <si>
    <t>120 809,9</t>
  </si>
  <si>
    <t>130 993,3</t>
  </si>
  <si>
    <t>31 271,69</t>
  </si>
  <si>
    <t>32 738,78</t>
  </si>
  <si>
    <t>35 193,42</t>
  </si>
  <si>
    <t>35 886,11</t>
  </si>
  <si>
    <t>34 625,14</t>
  </si>
  <si>
    <t>36 382,19</t>
  </si>
  <si>
    <t>34 448,86</t>
  </si>
  <si>
    <t>33 494,9</t>
  </si>
  <si>
    <t>35 235,16</t>
  </si>
  <si>
    <t>34 589</t>
  </si>
  <si>
    <t>33 498</t>
  </si>
  <si>
    <t>45 889</t>
  </si>
  <si>
    <t>36 314,04</t>
  </si>
  <si>
    <t>37 439,18</t>
  </si>
  <si>
    <t>40 065,82</t>
  </si>
  <si>
    <t>39 365,53</t>
  </si>
  <si>
    <t>41 851,94</t>
  </si>
  <si>
    <t>41 225,63</t>
  </si>
  <si>
    <t>41 385,15</t>
  </si>
  <si>
    <t>40 977,95</t>
  </si>
  <si>
    <t>40 706,09</t>
  </si>
  <si>
    <t>39 720,75</t>
  </si>
  <si>
    <t>39 543,55</t>
  </si>
  <si>
    <t>50 283,55</t>
  </si>
  <si>
    <t>43 438,89</t>
  </si>
  <si>
    <t>42 678,43</t>
  </si>
  <si>
    <t>43 754,77</t>
  </si>
  <si>
    <t>48 188</t>
  </si>
  <si>
    <t>44 542,27</t>
  </si>
  <si>
    <t>46 221,08</t>
  </si>
  <si>
    <t>46 968,02</t>
  </si>
  <si>
    <t>45 542,12</t>
  </si>
  <si>
    <t>44 133,96</t>
  </si>
  <si>
    <t>46 653,21</t>
  </si>
  <si>
    <t>43 788,77</t>
  </si>
  <si>
    <t>55 759,09</t>
  </si>
  <si>
    <t>44 947,39</t>
  </si>
  <si>
    <t>44 343,55</t>
  </si>
  <si>
    <t>49 180,1</t>
  </si>
  <si>
    <t>44 392,9</t>
  </si>
  <si>
    <t>43 890,9</t>
  </si>
  <si>
    <t>42 943,5</t>
  </si>
  <si>
    <t>50 486,5</t>
  </si>
  <si>
    <t>44 809,1</t>
  </si>
  <si>
    <t>44 753,7</t>
  </si>
  <si>
    <t>61 501,5</t>
  </si>
  <si>
    <t>47 728,2</t>
  </si>
  <si>
    <t>50 646,7</t>
  </si>
  <si>
    <t>55 785,5</t>
  </si>
  <si>
    <t>58 285,7</t>
  </si>
  <si>
    <t>42 276,3</t>
  </si>
  <si>
    <t>44 108,5</t>
  </si>
  <si>
    <t>48 760,2</t>
  </si>
  <si>
    <t>46 698,7</t>
  </si>
  <si>
    <t>49 002</t>
  </si>
  <si>
    <t>47 638</t>
  </si>
  <si>
    <t>48 487,7</t>
  </si>
  <si>
    <t>65 462,4</t>
  </si>
  <si>
    <t>48 545,8</t>
  </si>
  <si>
    <t>52 204,5</t>
  </si>
  <si>
    <t>53 583,4</t>
  </si>
  <si>
    <t>64 639,1</t>
  </si>
  <si>
    <t>54 076,6</t>
  </si>
  <si>
    <t>56 467,6</t>
  </si>
  <si>
    <t>54 406,7</t>
  </si>
  <si>
    <t>51 699,7</t>
  </si>
  <si>
    <t>53 158,5</t>
  </si>
  <si>
    <t>55 452</t>
  </si>
  <si>
    <t>54 753,8</t>
  </si>
  <si>
    <t>74 020,7</t>
  </si>
  <si>
    <t>54 534,7</t>
  </si>
  <si>
    <t>55 448,6</t>
  </si>
  <si>
    <t>56 290,7</t>
  </si>
  <si>
    <t>67 910,3</t>
  </si>
  <si>
    <t>58 893,7</t>
  </si>
  <si>
    <t>64 188,1</t>
  </si>
  <si>
    <t>59 542,7</t>
  </si>
  <si>
    <t>59 465,6</t>
  </si>
  <si>
    <t>61 903,2</t>
  </si>
  <si>
    <t>63 207,9</t>
  </si>
  <si>
    <t>31 266,38</t>
  </si>
  <si>
    <t>32 737,35</t>
  </si>
  <si>
    <t>35 191,45</t>
  </si>
  <si>
    <t>35 881,25</t>
  </si>
  <si>
    <t>34 618,45</t>
  </si>
  <si>
    <t>36 373,2</t>
  </si>
  <si>
    <t>34 433,7</t>
  </si>
  <si>
    <t>33 488,74</t>
  </si>
  <si>
    <t>35 230,98</t>
  </si>
  <si>
    <t>34 577</t>
  </si>
  <si>
    <t>33 489</t>
  </si>
  <si>
    <t>45 877</t>
  </si>
  <si>
    <t>36 311,92</t>
  </si>
  <si>
    <t>37 449,94</t>
  </si>
  <si>
    <t>40 074,31</t>
  </si>
  <si>
    <t>39 373,02</t>
  </si>
  <si>
    <t>41 869,52</t>
  </si>
  <si>
    <t>41 240,27</t>
  </si>
  <si>
    <t>41 392,5</t>
  </si>
  <si>
    <t>40 976,53</t>
  </si>
  <si>
    <t>40 705,17</t>
  </si>
  <si>
    <t>39 721,15</t>
  </si>
  <si>
    <t>39 536,99</t>
  </si>
  <si>
    <t>50 290,22</t>
  </si>
  <si>
    <t>43 447,98</t>
  </si>
  <si>
    <t>42 738,84</t>
  </si>
  <si>
    <t>43 819,28</t>
  </si>
  <si>
    <t>48 266,73</t>
  </si>
  <si>
    <t>44 583,63</t>
  </si>
  <si>
    <t>46 293,54</t>
  </si>
  <si>
    <t>46 994,56</t>
  </si>
  <si>
    <t>45 568,46</t>
  </si>
  <si>
    <t>44 171,64</t>
  </si>
  <si>
    <t>46 722,72</t>
  </si>
  <si>
    <t>43 847,26</t>
  </si>
  <si>
    <t>55 854,15</t>
  </si>
  <si>
    <t>44 802,78</t>
  </si>
  <si>
    <t>44 172,28</t>
  </si>
  <si>
    <t>48 558,4</t>
  </si>
  <si>
    <t>43 810,6</t>
  </si>
  <si>
    <t>43 245,3</t>
  </si>
  <si>
    <t>41 345,5</t>
  </si>
  <si>
    <t>49 880,3</t>
  </si>
  <si>
    <t>46 943,4</t>
  </si>
  <si>
    <t>46 003</t>
  </si>
  <si>
    <t>44 251,7</t>
  </si>
  <si>
    <t>44 214,6</t>
  </si>
  <si>
    <t>59 773,6</t>
  </si>
  <si>
    <t>46 977,7</t>
  </si>
  <si>
    <t>50 404</t>
  </si>
  <si>
    <t>55 582,5</t>
  </si>
  <si>
    <t>58 072,2</t>
  </si>
  <si>
    <t>41 927,8</t>
  </si>
  <si>
    <t>43 809,9</t>
  </si>
  <si>
    <t>48 321,4</t>
  </si>
  <si>
    <t>46 405,6</t>
  </si>
  <si>
    <t>48 770,5</t>
  </si>
  <si>
    <t>47 358,2</t>
  </si>
  <si>
    <t>48 197,4</t>
  </si>
  <si>
    <t>64 637,1</t>
  </si>
  <si>
    <t>48 151</t>
  </si>
  <si>
    <t>51 796,7</t>
  </si>
  <si>
    <t>53 216,3</t>
  </si>
  <si>
    <t>64 610,2</t>
  </si>
  <si>
    <t>53 801,2</t>
  </si>
  <si>
    <t>56 016,4</t>
  </si>
  <si>
    <t>54 074,6</t>
  </si>
  <si>
    <t>51 413,1</t>
  </si>
  <si>
    <t>52 881,9</t>
  </si>
  <si>
    <t>55 181,3</t>
  </si>
  <si>
    <t>54 495,7</t>
  </si>
  <si>
    <t>72 785,7</t>
  </si>
  <si>
    <t>54 087</t>
  </si>
  <si>
    <t>54 920,6</t>
  </si>
  <si>
    <t>55 757,8</t>
  </si>
  <si>
    <t>67 440,3</t>
  </si>
  <si>
    <t>58 300,9</t>
  </si>
  <si>
    <t>63 134,7</t>
  </si>
  <si>
    <t>59 136,7</t>
  </si>
  <si>
    <t>59 262,4</t>
  </si>
  <si>
    <t>61 709,8</t>
  </si>
  <si>
    <t>62 997,2</t>
  </si>
  <si>
    <t>37 228,13</t>
  </si>
  <si>
    <t>34 277,27</t>
  </si>
  <si>
    <t>37 384,85</t>
  </si>
  <si>
    <t>41 283,33</t>
  </si>
  <si>
    <t>42 006,06</t>
  </si>
  <si>
    <t>46 498,46</t>
  </si>
  <si>
    <t>51 528,13</t>
  </si>
  <si>
    <t>40 507,81</t>
  </si>
  <si>
    <t>39 945,31</t>
  </si>
  <si>
    <t>48 195</t>
  </si>
  <si>
    <t>43 461</t>
  </si>
  <si>
    <t>59 169</t>
  </si>
  <si>
    <t>38 227,38</t>
  </si>
  <si>
    <t>29 983,19</t>
  </si>
  <si>
    <t>34 217,48</t>
  </si>
  <si>
    <t>34 305,71</t>
  </si>
  <si>
    <t>30 226,7</t>
  </si>
  <si>
    <t>31 539,74</t>
  </si>
  <si>
    <t>35 593,75</t>
  </si>
  <si>
    <t>42 099,74</t>
  </si>
  <si>
    <t>41 421,61</t>
  </si>
  <si>
    <t>39 407,03</t>
  </si>
  <si>
    <t>44 777,39</t>
  </si>
  <si>
    <t>44 947,61</t>
  </si>
  <si>
    <t>20 481,9</t>
  </si>
  <si>
    <t>22 292,03</t>
  </si>
  <si>
    <t>22 271,42</t>
  </si>
  <si>
    <t>22 923,19</t>
  </si>
  <si>
    <t>31 331,59</t>
  </si>
  <si>
    <t>22 912,17</t>
  </si>
  <si>
    <t>38 763,16</t>
  </si>
  <si>
    <t>37 535,01</t>
  </si>
  <si>
    <t>32 279,83</t>
  </si>
  <si>
    <t>24 742,4</t>
  </si>
  <si>
    <t>24 844,76</t>
  </si>
  <si>
    <t>24 863,46</t>
  </si>
  <si>
    <t>69 287,7</t>
  </si>
  <si>
    <t>71 952,36</t>
  </si>
  <si>
    <t>119 032,9</t>
  </si>
  <si>
    <t>128 481,6</t>
  </si>
  <si>
    <t>109 322,9</t>
  </si>
  <si>
    <t>298 948,9</t>
  </si>
  <si>
    <t>116 130,5</t>
  </si>
  <si>
    <t>119 437</t>
  </si>
  <si>
    <t>115 914,5</t>
  </si>
  <si>
    <t>105 800,5</t>
  </si>
  <si>
    <t>103 062,3</t>
  </si>
  <si>
    <t>246 754,9</t>
  </si>
  <si>
    <t>119 966,7</t>
  </si>
  <si>
    <t>73 607,6</t>
  </si>
  <si>
    <t>74 907,8</t>
  </si>
  <si>
    <t>78 872,1</t>
  </si>
  <si>
    <t>75 093,8</t>
  </si>
  <si>
    <t>72 552,9</t>
  </si>
  <si>
    <t>89 807</t>
  </si>
  <si>
    <t>75 042,9</t>
  </si>
  <si>
    <t>71 452,9</t>
  </si>
  <si>
    <t>74 020,3</t>
  </si>
  <si>
    <t>75 057,8</t>
  </si>
  <si>
    <t>143 290,9</t>
  </si>
  <si>
    <t>85 998,8</t>
  </si>
  <si>
    <t>79 699</t>
  </si>
  <si>
    <t>73 872,1</t>
  </si>
  <si>
    <t>66 091,9</t>
  </si>
  <si>
    <t>67 827,6</t>
  </si>
  <si>
    <t>78 021,3</t>
  </si>
  <si>
    <t>70 054,4</t>
  </si>
  <si>
    <t>65 159,7</t>
  </si>
  <si>
    <t>66 126,5</t>
  </si>
  <si>
    <t>69 000,9</t>
  </si>
  <si>
    <t>67 669,8</t>
  </si>
  <si>
    <t>135 501,4</t>
  </si>
  <si>
    <t>75 871,9</t>
  </si>
  <si>
    <t>88 204,3</t>
  </si>
  <si>
    <t>89 351,1</t>
  </si>
  <si>
    <t>96 306,9</t>
  </si>
  <si>
    <t>95 171,1</t>
  </si>
  <si>
    <t>128 255,1</t>
  </si>
  <si>
    <t>84 176,9</t>
  </si>
  <si>
    <t>71 788</t>
  </si>
  <si>
    <t>73 569,5</t>
  </si>
  <si>
    <t>75 704,5</t>
  </si>
  <si>
    <t>25 561,76</t>
  </si>
  <si>
    <t>27 718,28</t>
  </si>
  <si>
    <t>25 388,02</t>
  </si>
  <si>
    <t>24 977,01</t>
  </si>
  <si>
    <t>25 299,8</t>
  </si>
  <si>
    <t>27 305,12</t>
  </si>
  <si>
    <t>27 114,48</t>
  </si>
  <si>
    <t>25 126,77</t>
  </si>
  <si>
    <t>34 340,97</t>
  </si>
  <si>
    <t>28 421</t>
  </si>
  <si>
    <t>28 356</t>
  </si>
  <si>
    <t>37 012</t>
  </si>
  <si>
    <t>34 025,8</t>
  </si>
  <si>
    <t>45 965,09</t>
  </si>
  <si>
    <t>36 713,66</t>
  </si>
  <si>
    <t>34 407,32</t>
  </si>
  <si>
    <t>36 238,76</t>
  </si>
  <si>
    <t>39 365,88</t>
  </si>
  <si>
    <t>35 333,63</t>
  </si>
  <si>
    <t>34 438,82</t>
  </si>
  <si>
    <t>34 938,44</t>
  </si>
  <si>
    <t>37 028,57</t>
  </si>
  <si>
    <t>36 177,49</t>
  </si>
  <si>
    <t>46 472,49</t>
  </si>
  <si>
    <t>38 484,91</t>
  </si>
  <si>
    <t>35 430,45</t>
  </si>
  <si>
    <t>37 236,19</t>
  </si>
  <si>
    <t>38 174,25</t>
  </si>
  <si>
    <t>38 384,77</t>
  </si>
  <si>
    <t>43 318,51</t>
  </si>
  <si>
    <t>39 458,59</t>
  </si>
  <si>
    <t>36 918</t>
  </si>
  <si>
    <t>37 799,14</t>
  </si>
  <si>
    <t>37 832,17</t>
  </si>
  <si>
    <t>36 969,88</t>
  </si>
  <si>
    <t>50 315,05</t>
  </si>
  <si>
    <t>47 571,81</t>
  </si>
  <si>
    <t>47 262,36</t>
  </si>
  <si>
    <t>54 818,4</t>
  </si>
  <si>
    <t>42 898,5</t>
  </si>
  <si>
    <t>43 518,4</t>
  </si>
  <si>
    <t>46 829,7</t>
  </si>
  <si>
    <t>51 278,9</t>
  </si>
  <si>
    <t>42 604,5</t>
  </si>
  <si>
    <t>47 963,5</t>
  </si>
  <si>
    <t>45 389,2</t>
  </si>
  <si>
    <t>44 530,6</t>
  </si>
  <si>
    <t>74 564,7</t>
  </si>
  <si>
    <t>53 294,3</t>
  </si>
  <si>
    <t>56 389,3</t>
  </si>
  <si>
    <t>60 205,6</t>
  </si>
  <si>
    <t>78 236,5</t>
  </si>
  <si>
    <t>51 434,6</t>
  </si>
  <si>
    <t>57 235,4</t>
  </si>
  <si>
    <t>53 319,5</t>
  </si>
  <si>
    <t>49 811,2</t>
  </si>
  <si>
    <t>56 051</t>
  </si>
  <si>
    <t>54 558,2</t>
  </si>
  <si>
    <t>54 108</t>
  </si>
  <si>
    <t>93 675,8</t>
  </si>
  <si>
    <t>63 352,6</t>
  </si>
  <si>
    <t>69 897,2</t>
  </si>
  <si>
    <t>87 889,5</t>
  </si>
  <si>
    <t>65 473,1</t>
  </si>
  <si>
    <t>63 558,3</t>
  </si>
  <si>
    <t>69 660,5</t>
  </si>
  <si>
    <t>67 838,7</t>
  </si>
  <si>
    <t>60 662,8</t>
  </si>
  <si>
    <t>89 565,2</t>
  </si>
  <si>
    <t>88 644,7</t>
  </si>
  <si>
    <t>66 678,7</t>
  </si>
  <si>
    <t>117 615,1</t>
  </si>
  <si>
    <t>82 523,7</t>
  </si>
  <si>
    <t>74 448,7</t>
  </si>
  <si>
    <t>93 900</t>
  </si>
  <si>
    <t>81 376</t>
  </si>
  <si>
    <t>85 322,9</t>
  </si>
  <si>
    <t>82 908,1</t>
  </si>
  <si>
    <t>80 614,6</t>
  </si>
  <si>
    <t>76 395,7</t>
  </si>
  <si>
    <t>75 629,1</t>
  </si>
  <si>
    <t>84 766,8</t>
  </si>
  <si>
    <t>26 718,16</t>
  </si>
  <si>
    <t>25 553,46</t>
  </si>
  <si>
    <t>28 663,01</t>
  </si>
  <si>
    <t>28 285,44</t>
  </si>
  <si>
    <t>28 389,11</t>
  </si>
  <si>
    <t>30 700,65</t>
  </si>
  <si>
    <t>30 218,83</t>
  </si>
  <si>
    <t>27 358,37</t>
  </si>
  <si>
    <t>40 132,89</t>
  </si>
  <si>
    <t>30 581</t>
  </si>
  <si>
    <t>30 569</t>
  </si>
  <si>
    <t>41 646</t>
  </si>
  <si>
    <t>33 139,26</t>
  </si>
  <si>
    <t>48 188,75</t>
  </si>
  <si>
    <t>37 936,49</t>
  </si>
  <si>
    <t>35 459,92</t>
  </si>
  <si>
    <t>36 576,07</t>
  </si>
  <si>
    <t>39 502,75</t>
  </si>
  <si>
    <t>35 373,24</t>
  </si>
  <si>
    <t>34 452,13</t>
  </si>
  <si>
    <t>34 880,68</t>
  </si>
  <si>
    <t>37 087,79</t>
  </si>
  <si>
    <t>36 189,51</t>
  </si>
  <si>
    <t>46 581,74</t>
  </si>
  <si>
    <t>38 526,23</t>
  </si>
  <si>
    <t>35 299,68</t>
  </si>
  <si>
    <t>36 987,95</t>
  </si>
  <si>
    <t>38 014,79</t>
  </si>
  <si>
    <t>38 070,83</t>
  </si>
  <si>
    <t>43 289,49</t>
  </si>
  <si>
    <t>39 358,48</t>
  </si>
  <si>
    <t>36 763,56</t>
  </si>
  <si>
    <t>37 692,42</t>
  </si>
  <si>
    <t>37 709,91</t>
  </si>
  <si>
    <t>36 796,41</t>
  </si>
  <si>
    <t>50 101,08</t>
  </si>
  <si>
    <t>47 623,14</t>
  </si>
  <si>
    <t>46 764,58</t>
  </si>
  <si>
    <t>54 230,6</t>
  </si>
  <si>
    <t>42 119,8</t>
  </si>
  <si>
    <t>43 009,8</t>
  </si>
  <si>
    <t>46 347,5</t>
  </si>
  <si>
    <t>50 698,5</t>
  </si>
  <si>
    <t>41 728,3</t>
  </si>
  <si>
    <t>47 456,4</t>
  </si>
  <si>
    <t>44 057,7</t>
  </si>
  <si>
    <t>43 071</t>
  </si>
  <si>
    <t>67 054,7</t>
  </si>
  <si>
    <t>52 964,1</t>
  </si>
  <si>
    <t>55 407,2</t>
  </si>
  <si>
    <t>59 531,1</t>
  </si>
  <si>
    <t>78 061,2</t>
  </si>
  <si>
    <t>51 019,4</t>
  </si>
  <si>
    <t>56 817,3</t>
  </si>
  <si>
    <t>52 765,4</t>
  </si>
  <si>
    <t>49 939,5</t>
  </si>
  <si>
    <t>54 388,2</t>
  </si>
  <si>
    <t>54 239,6</t>
  </si>
  <si>
    <t>86 348,4</t>
  </si>
  <si>
    <t>63 131,3</t>
  </si>
  <si>
    <t>69 362,3</t>
  </si>
  <si>
    <t>87 980,5</t>
  </si>
  <si>
    <t>64 732,4</t>
  </si>
  <si>
    <t>63 252,6</t>
  </si>
  <si>
    <t>68 896,7</t>
  </si>
  <si>
    <t>67 318,6</t>
  </si>
  <si>
    <t>60 523,8</t>
  </si>
  <si>
    <t>90 469,8</t>
  </si>
  <si>
    <t>89 083,4</t>
  </si>
  <si>
    <t>66 357,7</t>
  </si>
  <si>
    <t>114 034,7</t>
  </si>
  <si>
    <t>82 754,5</t>
  </si>
  <si>
    <t>74 285,4</t>
  </si>
  <si>
    <t>94 560,4</t>
  </si>
  <si>
    <t>78 989,1</t>
  </si>
  <si>
    <t>85 282,1</t>
  </si>
  <si>
    <t>82 468,1</t>
  </si>
  <si>
    <t>80 772,2</t>
  </si>
  <si>
    <t>76 446,8</t>
  </si>
  <si>
    <t>75 759,9</t>
  </si>
  <si>
    <t>84 391,5</t>
  </si>
  <si>
    <t>22 870,98</t>
  </si>
  <si>
    <t>32 145,33</t>
  </si>
  <si>
    <t>18 634,65</t>
  </si>
  <si>
    <t>18 048,98</t>
  </si>
  <si>
    <t>17 962,86</t>
  </si>
  <si>
    <t>19 110,43</t>
  </si>
  <si>
    <t>19 020,9</t>
  </si>
  <si>
    <t>19 259,41</t>
  </si>
  <si>
    <t>19 207,15</t>
  </si>
  <si>
    <t>23 867</t>
  </si>
  <si>
    <t>23 683</t>
  </si>
  <si>
    <t>27 216</t>
  </si>
  <si>
    <t>36 027,08</t>
  </si>
  <si>
    <t>22 238,18</t>
  </si>
  <si>
    <t>23 535,92</t>
  </si>
  <si>
    <t>22 543,04</t>
  </si>
  <si>
    <t>30 432,63</t>
  </si>
  <si>
    <t>34 773,49</t>
  </si>
  <si>
    <t>33 963,07</t>
  </si>
  <si>
    <t>33 972,78</t>
  </si>
  <si>
    <t>36 953,9</t>
  </si>
  <si>
    <t>34 991,56</t>
  </si>
  <si>
    <t>35 747,53</t>
  </si>
  <si>
    <t>42 402,73</t>
  </si>
  <si>
    <t>36 363,15</t>
  </si>
  <si>
    <t>42 054,22</t>
  </si>
  <si>
    <t>49 868,04</t>
  </si>
  <si>
    <t>46 158,06</t>
  </si>
  <si>
    <t>53 988,71</t>
  </si>
  <si>
    <t>44 744,75</t>
  </si>
  <si>
    <t>44 440,29</t>
  </si>
  <si>
    <t>44 571,39</t>
  </si>
  <si>
    <t>43 015,25</t>
  </si>
  <si>
    <t>43 725,08</t>
  </si>
  <si>
    <t>45 405,49</t>
  </si>
  <si>
    <t>60 895,54</t>
  </si>
  <si>
    <t>44 840,59</t>
  </si>
  <si>
    <t>68 571,33</t>
  </si>
  <si>
    <t>78 313,4</t>
  </si>
  <si>
    <t>74 931,9</t>
  </si>
  <si>
    <t>64 015,8</t>
  </si>
  <si>
    <t>66 109,1</t>
  </si>
  <si>
    <t>74 272,3</t>
  </si>
  <si>
    <t>83 200,5</t>
  </si>
  <si>
    <t>71 172,7</t>
  </si>
  <si>
    <t>97 495</t>
  </si>
  <si>
    <t>101 395,2</t>
  </si>
  <si>
    <t>366 815,7</t>
  </si>
  <si>
    <t>66 462</t>
  </si>
  <si>
    <t>94 341,5</t>
  </si>
  <si>
    <t>87 138</t>
  </si>
  <si>
    <t>84 679,3</t>
  </si>
  <si>
    <t>66 639,8</t>
  </si>
  <si>
    <t>71 279,5</t>
  </si>
  <si>
    <t>71 756,1</t>
  </si>
  <si>
    <t>45 517,7</t>
  </si>
  <si>
    <t>46 041,7</t>
  </si>
  <si>
    <t>60 221,8</t>
  </si>
  <si>
    <t>49 356,3</t>
  </si>
  <si>
    <t>351 548,3</t>
  </si>
  <si>
    <t>69 445,4</t>
  </si>
  <si>
    <t>83 309,9</t>
  </si>
  <si>
    <t>85 769</t>
  </si>
  <si>
    <t>84 677,2</t>
  </si>
  <si>
    <t>71 345</t>
  </si>
  <si>
    <t>88 760,1</t>
  </si>
  <si>
    <t>80 608,3</t>
  </si>
  <si>
    <t>64 052,6</t>
  </si>
  <si>
    <t>67 398,2</t>
  </si>
  <si>
    <t>77 831,1</t>
  </si>
  <si>
    <t>74 516,2</t>
  </si>
  <si>
    <t>205 630,8</t>
  </si>
  <si>
    <t>76 877,4</t>
  </si>
  <si>
    <t>78 780</t>
  </si>
  <si>
    <t>75 841</t>
  </si>
  <si>
    <t>145 555,5</t>
  </si>
  <si>
    <t>86 427,9</t>
  </si>
  <si>
    <t>94 857,8</t>
  </si>
  <si>
    <t>76 352,3</t>
  </si>
  <si>
    <t>75 028</t>
  </si>
  <si>
    <t>72 134,8</t>
  </si>
  <si>
    <t>94 763,9</t>
  </si>
  <si>
    <t>50 597,46</t>
  </si>
  <si>
    <t>49 723,69</t>
  </si>
  <si>
    <t>51 505,64</t>
  </si>
  <si>
    <t>52 732,01</t>
  </si>
  <si>
    <t>55 191,52</t>
  </si>
  <si>
    <t>57 911,88</t>
  </si>
  <si>
    <t>54 288,17</t>
  </si>
  <si>
    <t>51 212,83</t>
  </si>
  <si>
    <t>52 728,04</t>
  </si>
  <si>
    <t>53 832</t>
  </si>
  <si>
    <t>60 446</t>
  </si>
  <si>
    <t>88 013</t>
  </si>
  <si>
    <t>58 237,59</t>
  </si>
  <si>
    <t>55 819,36</t>
  </si>
  <si>
    <t>57 888,16</t>
  </si>
  <si>
    <t>60 759,82</t>
  </si>
  <si>
    <t>62 053,73</t>
  </si>
  <si>
    <t>65 058,36</t>
  </si>
  <si>
    <t>61 828,11</t>
  </si>
  <si>
    <t>58 163,76</t>
  </si>
  <si>
    <t>60 579,07</t>
  </si>
  <si>
    <t>64 254,14</t>
  </si>
  <si>
    <t>61 852,7</t>
  </si>
  <si>
    <t>92 644,07</t>
  </si>
  <si>
    <t>62 667,46</t>
  </si>
  <si>
    <t>64 646,99</t>
  </si>
  <si>
    <t>63 241,81</t>
  </si>
  <si>
    <t>65 755,74</t>
  </si>
  <si>
    <t>67 710,75</t>
  </si>
  <si>
    <t>67 131,75</t>
  </si>
  <si>
    <t>65 823,46</t>
  </si>
  <si>
    <t>61 764,63</t>
  </si>
  <si>
    <t>64 753,39</t>
  </si>
  <si>
    <t>65 223,54</t>
  </si>
  <si>
    <t>68 666,23</t>
  </si>
  <si>
    <t>96 594,08</t>
  </si>
  <si>
    <t>66 347,42</t>
  </si>
  <si>
    <t>65 088,61</t>
  </si>
  <si>
    <t>67 780,8</t>
  </si>
  <si>
    <t>69 985,6</t>
  </si>
  <si>
    <t>67 677,4</t>
  </si>
  <si>
    <t>70 293,2</t>
  </si>
  <si>
    <t>69 725,4</t>
  </si>
  <si>
    <t>63 294,9</t>
  </si>
  <si>
    <t>66 258,8</t>
  </si>
  <si>
    <t>70 324,4</t>
  </si>
  <si>
    <t>78 767,8</t>
  </si>
  <si>
    <t>116 539,5</t>
  </si>
  <si>
    <t>71 688</t>
  </si>
  <si>
    <t>72 062,9</t>
  </si>
  <si>
    <t>73 230,4</t>
  </si>
  <si>
    <t>75 377</t>
  </si>
  <si>
    <t>80 830</t>
  </si>
  <si>
    <t>81 849,3</t>
  </si>
  <si>
    <t>77 258</t>
  </si>
  <si>
    <t>72 857,3</t>
  </si>
  <si>
    <t>75 972,5</t>
  </si>
  <si>
    <t>74 707,9</t>
  </si>
  <si>
    <t>72 449</t>
  </si>
  <si>
    <t>137 635,7</t>
  </si>
  <si>
    <t>74 437,6</t>
  </si>
  <si>
    <t>80 028,8</t>
  </si>
  <si>
    <t>86 830,1</t>
  </si>
  <si>
    <t>80 845,6</t>
  </si>
  <si>
    <t>81 399,8</t>
  </si>
  <si>
    <t>87 078,9</t>
  </si>
  <si>
    <t>81 434,9</t>
  </si>
  <si>
    <t>77 135,4</t>
  </si>
  <si>
    <t>80 739,2</t>
  </si>
  <si>
    <t>83 760,9</t>
  </si>
  <si>
    <t>87 884,8</t>
  </si>
  <si>
    <t>161 842,8</t>
  </si>
  <si>
    <t>83 684,3</t>
  </si>
  <si>
    <t>84 332,3</t>
  </si>
  <si>
    <t>87 870,3</t>
  </si>
  <si>
    <t>93 494,4</t>
  </si>
  <si>
    <t>92 810,2</t>
  </si>
  <si>
    <t>98 577,8</t>
  </si>
  <si>
    <t>94 949,1</t>
  </si>
  <si>
    <t>89 215,2</t>
  </si>
  <si>
    <t>92 625,8</t>
  </si>
  <si>
    <t>98 358,7</t>
  </si>
  <si>
    <t>58 812,21</t>
  </si>
  <si>
    <t>58 279,41</t>
  </si>
  <si>
    <t>60 730,57</t>
  </si>
  <si>
    <t>62 202,09</t>
  </si>
  <si>
    <t>63 416,27</t>
  </si>
  <si>
    <t>67 953,08</t>
  </si>
  <si>
    <t>63 364,77</t>
  </si>
  <si>
    <t>59 121,24</t>
  </si>
  <si>
    <t>61 129,2</t>
  </si>
  <si>
    <t>62 545</t>
  </si>
  <si>
    <t>72 022</t>
  </si>
  <si>
    <t>104 339</t>
  </si>
  <si>
    <t>36 917,1</t>
  </si>
  <si>
    <t>37 944,61</t>
  </si>
  <si>
    <t>38 950,26</t>
  </si>
  <si>
    <t>36 918,19</t>
  </si>
  <si>
    <t>39 863,58</t>
  </si>
  <si>
    <t>41 363,68</t>
  </si>
  <si>
    <t>41 317,19</t>
  </si>
  <si>
    <t>37 568,43</t>
  </si>
  <si>
    <t>40 334,88</t>
  </si>
  <si>
    <t>41 177,47</t>
  </si>
  <si>
    <t>40 550,67</t>
  </si>
  <si>
    <t>49 483,62</t>
  </si>
  <si>
    <t>43 281,33</t>
  </si>
  <si>
    <t>47 617,77</t>
  </si>
  <si>
    <t>42 963,52</t>
  </si>
  <si>
    <t>51 369,85</t>
  </si>
  <si>
    <t>51 077,84</t>
  </si>
  <si>
    <t>47 602,2</t>
  </si>
  <si>
    <t>47 654,92</t>
  </si>
  <si>
    <t>44 371,43</t>
  </si>
  <si>
    <t>46 569,8</t>
  </si>
  <si>
    <t>47 145,69</t>
  </si>
  <si>
    <t>44 814,65</t>
  </si>
  <si>
    <t>50 704,56</t>
  </si>
  <si>
    <t>46 225,41</t>
  </si>
  <si>
    <t>44 868,58</t>
  </si>
  <si>
    <t>45 754,2</t>
  </si>
  <si>
    <t>45 133,4</t>
  </si>
  <si>
    <t>42 186</t>
  </si>
  <si>
    <t>44 080,4</t>
  </si>
  <si>
    <t>44 682,7</t>
  </si>
  <si>
    <t>39 594,9</t>
  </si>
  <si>
    <t>42 187,3</t>
  </si>
  <si>
    <t>51 270,7</t>
  </si>
  <si>
    <t>49 605,7</t>
  </si>
  <si>
    <t>61 431,6</t>
  </si>
  <si>
    <t>48 713,8</t>
  </si>
  <si>
    <t>50 724,3</t>
  </si>
  <si>
    <t>51 620,4</t>
  </si>
  <si>
    <t>50 617,2</t>
  </si>
  <si>
    <t>50 613,1</t>
  </si>
  <si>
    <t>52 786,1</t>
  </si>
  <si>
    <t>52 674,3</t>
  </si>
  <si>
    <t>50 985,2</t>
  </si>
  <si>
    <t>48 116,8</t>
  </si>
  <si>
    <t>43 468</t>
  </si>
  <si>
    <t>70 905,4</t>
  </si>
  <si>
    <t>44 757,4</t>
  </si>
  <si>
    <t>63 256,6</t>
  </si>
  <si>
    <t>72 142,7</t>
  </si>
  <si>
    <t>60 679,4</t>
  </si>
  <si>
    <t>59 680,5</t>
  </si>
  <si>
    <t>64 475,9</t>
  </si>
  <si>
    <t>55 248,3</t>
  </si>
  <si>
    <t>52 125,9</t>
  </si>
  <si>
    <t>52 976</t>
  </si>
  <si>
    <t>63 111,9</t>
  </si>
  <si>
    <t>61 262,8</t>
  </si>
  <si>
    <t>89 928,6</t>
  </si>
  <si>
    <t>56 707,9</t>
  </si>
  <si>
    <t>62 759</t>
  </si>
  <si>
    <t>60 222</t>
  </si>
  <si>
    <t>72 207,4</t>
  </si>
  <si>
    <t>65 990,9</t>
  </si>
  <si>
    <t>69 397,9</t>
  </si>
  <si>
    <t>66 343,4</t>
  </si>
  <si>
    <t>60 884</t>
  </si>
  <si>
    <t>63 110</t>
  </si>
  <si>
    <t>65 015,1</t>
  </si>
  <si>
    <t>30 109,17</t>
  </si>
  <si>
    <t>28 298,13</t>
  </si>
  <si>
    <t>30 727,98</t>
  </si>
  <si>
    <t>31 348,04</t>
  </si>
  <si>
    <t>36 525,66</t>
  </si>
  <si>
    <t>36 333,42</t>
  </si>
  <si>
    <t>34 968,04</t>
  </si>
  <si>
    <t>33 920,65</t>
  </si>
  <si>
    <t>32 962,87</t>
  </si>
  <si>
    <t>34 291</t>
  </si>
  <si>
    <t>36 686</t>
  </si>
  <si>
    <t>53 882</t>
  </si>
  <si>
    <t>64 172,86</t>
  </si>
  <si>
    <t>61 705,82</t>
  </si>
  <si>
    <t>64 175,24</t>
  </si>
  <si>
    <t>67 555,92</t>
  </si>
  <si>
    <t>67 981,57</t>
  </si>
  <si>
    <t>71 839,53</t>
  </si>
  <si>
    <t>67 694,8</t>
  </si>
  <si>
    <t>64 041,42</t>
  </si>
  <si>
    <t>66 377,42</t>
  </si>
  <si>
    <t>70 877,19</t>
  </si>
  <si>
    <t>68 160,51</t>
  </si>
  <si>
    <t>105 418,91</t>
  </si>
  <si>
    <t>68 118,88</t>
  </si>
  <si>
    <t>69 704,42</t>
  </si>
  <si>
    <t>69 684,85</t>
  </si>
  <si>
    <t>70 325,06</t>
  </si>
  <si>
    <t>72 937,05</t>
  </si>
  <si>
    <t>72 965,75</t>
  </si>
  <si>
    <t>70 776,71</t>
  </si>
  <si>
    <t>66 507,5</t>
  </si>
  <si>
    <t>69 680,45</t>
  </si>
  <si>
    <t>70 142,4</t>
  </si>
  <si>
    <t>74 979,85</t>
  </si>
  <si>
    <t>108 791,57</t>
  </si>
  <si>
    <t>71 361,77</t>
  </si>
  <si>
    <t>70 149,3</t>
  </si>
  <si>
    <t>73 502</t>
  </si>
  <si>
    <t>76 750,2</t>
  </si>
  <si>
    <t>74 607,6</t>
  </si>
  <si>
    <t>77 451,5</t>
  </si>
  <si>
    <t>76 260,4</t>
  </si>
  <si>
    <t>69 315,6</t>
  </si>
  <si>
    <t>72 361,9</t>
  </si>
  <si>
    <t>75 210</t>
  </si>
  <si>
    <t>86 150,1</t>
  </si>
  <si>
    <t>130 680,1</t>
  </si>
  <si>
    <t>77 542,8</t>
  </si>
  <si>
    <t>77 462,4</t>
  </si>
  <si>
    <t>78 734,8</t>
  </si>
  <si>
    <t>81 665,7</t>
  </si>
  <si>
    <t>88 355,5</t>
  </si>
  <si>
    <t>88 967</t>
  </si>
  <si>
    <t>83 311,9</t>
  </si>
  <si>
    <t>78 545,7</t>
  </si>
  <si>
    <t>81 865,2</t>
  </si>
  <si>
    <t>81 949,5</t>
  </si>
  <si>
    <t>79 644,9</t>
  </si>
  <si>
    <t>153 971,2</t>
  </si>
  <si>
    <t>81 531,2</t>
  </si>
  <si>
    <t>84 134,6</t>
  </si>
  <si>
    <t>90 451,4</t>
  </si>
  <si>
    <t>85 662,3</t>
  </si>
  <si>
    <t>86 460,7</t>
  </si>
  <si>
    <t>92 484,8</t>
  </si>
  <si>
    <t>87 664</t>
  </si>
  <si>
    <t>83 096,3</t>
  </si>
  <si>
    <t>87 340,2</t>
  </si>
  <si>
    <t>88 586,1</t>
  </si>
  <si>
    <t>94 102,9</t>
  </si>
  <si>
    <t>179 045,2</t>
  </si>
  <si>
    <t>90 527,3</t>
  </si>
  <si>
    <t>89 073,3</t>
  </si>
  <si>
    <t>93 806,6</t>
  </si>
  <si>
    <t>97 499</t>
  </si>
  <si>
    <t>97 814,4</t>
  </si>
  <si>
    <t>104 042,2</t>
  </si>
  <si>
    <t>100 269,1</t>
  </si>
  <si>
    <t>94 415,6</t>
  </si>
  <si>
    <t>98 074,4</t>
  </si>
  <si>
    <t>43 771,34</t>
  </si>
  <si>
    <t>46 280,38</t>
  </si>
  <si>
    <t>58 780,83</t>
  </si>
  <si>
    <t>65 237,87</t>
  </si>
  <si>
    <t>59 648,99</t>
  </si>
  <si>
    <t>50 401,59</t>
  </si>
  <si>
    <t>49 480,97</t>
  </si>
  <si>
    <t>51 510,33</t>
  </si>
  <si>
    <t>50 583,64</t>
  </si>
  <si>
    <t>49 251</t>
  </si>
  <si>
    <t>51 171</t>
  </si>
  <si>
    <t>55 954</t>
  </si>
  <si>
    <t>48 865,7</t>
  </si>
  <si>
    <t>56 499</t>
  </si>
  <si>
    <t>63 966,58</t>
  </si>
  <si>
    <t>76 265,05</t>
  </si>
  <si>
    <t>59 912,34</t>
  </si>
  <si>
    <t>59 884,85</t>
  </si>
  <si>
    <t>53 647,31</t>
  </si>
  <si>
    <t>56 452,5</t>
  </si>
  <si>
    <t>53 858,3</t>
  </si>
  <si>
    <t>51 721,8</t>
  </si>
  <si>
    <t>55 079,06</t>
  </si>
  <si>
    <t>59 287,2</t>
  </si>
  <si>
    <t>51 798,4</t>
  </si>
  <si>
    <t>57 008,54</t>
  </si>
  <si>
    <t>66 089,6</t>
  </si>
  <si>
    <t>78 538,15</t>
  </si>
  <si>
    <t>66 670,79</t>
  </si>
  <si>
    <t>65 683,03</t>
  </si>
  <si>
    <t>56 986,84</t>
  </si>
  <si>
    <t>58 828,98</t>
  </si>
  <si>
    <t>56 445,26</t>
  </si>
  <si>
    <t>55 270,2</t>
  </si>
  <si>
    <t>57 654,88</t>
  </si>
  <si>
    <t>64 538,11</t>
  </si>
  <si>
    <t>55 356,99</t>
  </si>
  <si>
    <t>58 223,3</t>
  </si>
  <si>
    <t>76 468,3</t>
  </si>
  <si>
    <t>98 014</t>
  </si>
  <si>
    <t>67 313,4</t>
  </si>
  <si>
    <t>60 668</t>
  </si>
  <si>
    <t>62 562</t>
  </si>
  <si>
    <t>64 312,9</t>
  </si>
  <si>
    <t>62 574,4</t>
  </si>
  <si>
    <t>60 475</t>
  </si>
  <si>
    <t>62 384,3</t>
  </si>
  <si>
    <t>77 796,8</t>
  </si>
  <si>
    <t>61 142,1</t>
  </si>
  <si>
    <t>63 673,9</t>
  </si>
  <si>
    <t>79 272,7</t>
  </si>
  <si>
    <t>92 931,5</t>
  </si>
  <si>
    <t>79 937,3</t>
  </si>
  <si>
    <t>69 491</t>
  </si>
  <si>
    <t>77 282,2</t>
  </si>
  <si>
    <t>72 695,6</t>
  </si>
  <si>
    <t>70 658,3</t>
  </si>
  <si>
    <t>70 884,9</t>
  </si>
  <si>
    <t>73 063,3</t>
  </si>
  <si>
    <t>93 706,5</t>
  </si>
  <si>
    <t>72 557</t>
  </si>
  <si>
    <t>86 845,1</t>
  </si>
  <si>
    <t>119 693,1</t>
  </si>
  <si>
    <t>81 352</t>
  </si>
  <si>
    <t>83 177,3</t>
  </si>
  <si>
    <t>77 318,7</t>
  </si>
  <si>
    <t>78 349,6</t>
  </si>
  <si>
    <t>81 854,1</t>
  </si>
  <si>
    <t>79 387,1</t>
  </si>
  <si>
    <t>77 579,8</t>
  </si>
  <si>
    <t>81 479,8</t>
  </si>
  <si>
    <t>111 374,4</t>
  </si>
  <si>
    <t>76 441,2</t>
  </si>
  <si>
    <t>86 165,6</t>
  </si>
  <si>
    <t>123 268,4</t>
  </si>
  <si>
    <t>83 411,4</t>
  </si>
  <si>
    <t>93 900,5</t>
  </si>
  <si>
    <t>87 507,4</t>
  </si>
  <si>
    <t>84 432,9</t>
  </si>
  <si>
    <t>88 513,6</t>
  </si>
  <si>
    <t>84 567,9</t>
  </si>
  <si>
    <t>100 598,5</t>
  </si>
  <si>
    <t>41 340,62</t>
  </si>
  <si>
    <t>43 377,63</t>
  </si>
  <si>
    <t>58 926,15</t>
  </si>
  <si>
    <t>50 852,89</t>
  </si>
  <si>
    <t>59 743,68</t>
  </si>
  <si>
    <t>48 768,43</t>
  </si>
  <si>
    <t>47 394,56</t>
  </si>
  <si>
    <t>49 301,77</t>
  </si>
  <si>
    <t>47 009,44</t>
  </si>
  <si>
    <t>47 349</t>
  </si>
  <si>
    <t>49 564</t>
  </si>
  <si>
    <t>54 395</t>
  </si>
  <si>
    <t>47 038,4</t>
  </si>
  <si>
    <t>55 326,21</t>
  </si>
  <si>
    <t>60 888,74</t>
  </si>
  <si>
    <t>59 343,71</t>
  </si>
  <si>
    <t>58 521,52</t>
  </si>
  <si>
    <t>59 616,18</t>
  </si>
  <si>
    <t>51 357,14</t>
  </si>
  <si>
    <t>53 578,38</t>
  </si>
  <si>
    <t>49 847,86</t>
  </si>
  <si>
    <t>49 284,41</t>
  </si>
  <si>
    <t>51 979,53</t>
  </si>
  <si>
    <t>54 547,21</t>
  </si>
  <si>
    <t>48 692,94</t>
  </si>
  <si>
    <t>54 729,16</t>
  </si>
  <si>
    <t>61 729,75</t>
  </si>
  <si>
    <t>59 952,36</t>
  </si>
  <si>
    <t>65 097,07</t>
  </si>
  <si>
    <t>64 874,58</t>
  </si>
  <si>
    <t>53 671,77</t>
  </si>
  <si>
    <t>55 081,49</t>
  </si>
  <si>
    <t>51 775,2</t>
  </si>
  <si>
    <t>52 315</t>
  </si>
  <si>
    <t>54 287,55</t>
  </si>
  <si>
    <t>58 709,62</t>
  </si>
  <si>
    <t>52 019,85</t>
  </si>
  <si>
    <t>54 708,99</t>
  </si>
  <si>
    <t>68 376,5</t>
  </si>
  <si>
    <t>89 987,1</t>
  </si>
  <si>
    <t>65 620,3</t>
  </si>
  <si>
    <t>58 338,7</t>
  </si>
  <si>
    <t>60 317,8</t>
  </si>
  <si>
    <t>59 865,9</t>
  </si>
  <si>
    <t>57 607,7</t>
  </si>
  <si>
    <t>57 113,1</t>
  </si>
  <si>
    <t>59 093,1</t>
  </si>
  <si>
    <t>68 171,7</t>
  </si>
  <si>
    <t>57 566,2</t>
  </si>
  <si>
    <t>59 994,8</t>
  </si>
  <si>
    <t>71 025,5</t>
  </si>
  <si>
    <t>81 613,6</t>
  </si>
  <si>
    <t>79 206,6</t>
  </si>
  <si>
    <t>66 728,5</t>
  </si>
  <si>
    <t>76 152,3</t>
  </si>
  <si>
    <t>66 682</t>
  </si>
  <si>
    <t>64 052</t>
  </si>
  <si>
    <t>66 242,1</t>
  </si>
  <si>
    <t>67 547</t>
  </si>
  <si>
    <t>88 463,2</t>
  </si>
  <si>
    <t>68 021,9</t>
  </si>
  <si>
    <t>68 985,1</t>
  </si>
  <si>
    <t>102 214,9</t>
  </si>
  <si>
    <t>78 844,6</t>
  </si>
  <si>
    <t>80 241,3</t>
  </si>
  <si>
    <t>74 574,8</t>
  </si>
  <si>
    <t>75 271,5</t>
  </si>
  <si>
    <t>77 552,5</t>
  </si>
  <si>
    <t>73 735,7</t>
  </si>
  <si>
    <t>74 224,6</t>
  </si>
  <si>
    <t>75 616,7</t>
  </si>
  <si>
    <t>104 991,4</t>
  </si>
  <si>
    <t>71 859,1</t>
  </si>
  <si>
    <t>76 491</t>
  </si>
  <si>
    <t>102 274,1</t>
  </si>
  <si>
    <t>78 258</t>
  </si>
  <si>
    <t>89 024,9</t>
  </si>
  <si>
    <t>84 756,4</t>
  </si>
  <si>
    <t>80 029,4</t>
  </si>
  <si>
    <t>82 318,6</t>
  </si>
  <si>
    <t>76 335,6</t>
  </si>
  <si>
    <t>80 714,4</t>
  </si>
  <si>
    <t>51 822,52</t>
  </si>
  <si>
    <t>55 414,88</t>
  </si>
  <si>
    <t>58 309,72</t>
  </si>
  <si>
    <t>112 758,22</t>
  </si>
  <si>
    <t>59 344,51</t>
  </si>
  <si>
    <t>56 107,87</t>
  </si>
  <si>
    <t>56 943,08</t>
  </si>
  <si>
    <t>59 324,49</t>
  </si>
  <si>
    <t>63 405,3</t>
  </si>
  <si>
    <t>56 052</t>
  </si>
  <si>
    <t>56 755</t>
  </si>
  <si>
    <t>61 328</t>
  </si>
  <si>
    <t>54 395,25</t>
  </si>
  <si>
    <t>60 568,09</t>
  </si>
  <si>
    <t>74 384,97</t>
  </si>
  <si>
    <t>137 297,52</t>
  </si>
  <si>
    <t>64 485,35</t>
  </si>
  <si>
    <t>60 263,86</t>
  </si>
  <si>
    <t>61 146,33</t>
  </si>
  <si>
    <t>65 949,83</t>
  </si>
  <si>
    <t>67 495,66</t>
  </si>
  <si>
    <t>59 695,88</t>
  </si>
  <si>
    <t>65 299,98</t>
  </si>
  <si>
    <t>74 497,5</t>
  </si>
  <si>
    <t>61 804,95</t>
  </si>
  <si>
    <t>64 681,27</t>
  </si>
  <si>
    <t>80 964,39</t>
  </si>
  <si>
    <t>142 964,68</t>
  </si>
  <si>
    <t>71 482,18</t>
  </si>
  <si>
    <t>67 548,75</t>
  </si>
  <si>
    <t>67 710,51</t>
  </si>
  <si>
    <t>71 075,41</t>
  </si>
  <si>
    <t>71 717,34</t>
  </si>
  <si>
    <t>64 499,88</t>
  </si>
  <si>
    <t>68 440,9</t>
  </si>
  <si>
    <t>83 185,32</t>
  </si>
  <si>
    <t>65 610,5</t>
  </si>
  <si>
    <t>70 228,48</t>
  </si>
  <si>
    <t>106 125,5</t>
  </si>
  <si>
    <t>127 430,5</t>
  </si>
  <si>
    <t>72 817,4</t>
  </si>
  <si>
    <t>68 463,6</t>
  </si>
  <si>
    <t>70 030,3</t>
  </si>
  <si>
    <t>79 540,3</t>
  </si>
  <si>
    <t>79 860,5</t>
  </si>
  <si>
    <t>72 625</t>
  </si>
  <si>
    <t>74 382,3</t>
  </si>
  <si>
    <t>112 430,2</t>
  </si>
  <si>
    <t>73 810,4</t>
  </si>
  <si>
    <t>76 869,7</t>
  </si>
  <si>
    <t>109 524,4</t>
  </si>
  <si>
    <t>133 335,2</t>
  </si>
  <si>
    <t>81 917,1</t>
  </si>
  <si>
    <t>78 296,5</t>
  </si>
  <si>
    <t>79 658,7</t>
  </si>
  <si>
    <t>92 575,7</t>
  </si>
  <si>
    <t>93 083,7</t>
  </si>
  <si>
    <t>86 326,1</t>
  </si>
  <si>
    <t>91 278,3</t>
  </si>
  <si>
    <t>109 831,8</t>
  </si>
  <si>
    <t>86 775,8</t>
  </si>
  <si>
    <t>145 868,2</t>
  </si>
  <si>
    <t>177 974,5</t>
  </si>
  <si>
    <t>88 229,8</t>
  </si>
  <si>
    <t>90 753,3</t>
  </si>
  <si>
    <t>84 724,2</t>
  </si>
  <si>
    <t>86 739,4</t>
  </si>
  <si>
    <t>94 668,6</t>
  </si>
  <si>
    <t>96 818,2</t>
  </si>
  <si>
    <t>86 433,1</t>
  </si>
  <si>
    <t>98 404,8</t>
  </si>
  <si>
    <t>128 631,1</t>
  </si>
  <si>
    <t>89 267,9</t>
  </si>
  <si>
    <t>115 908,1</t>
  </si>
  <si>
    <t>190 161,5</t>
  </si>
  <si>
    <t>97 084,1</t>
  </si>
  <si>
    <t>108 157,6</t>
  </si>
  <si>
    <t>94 122,5</t>
  </si>
  <si>
    <t>96 569,9</t>
  </si>
  <si>
    <t>106 545,9</t>
  </si>
  <si>
    <t>109 083,2</t>
  </si>
  <si>
    <t>162 583,9</t>
  </si>
  <si>
    <t>81 257,38</t>
  </si>
  <si>
    <t>49 500</t>
  </si>
  <si>
    <t>62 241,67</t>
  </si>
  <si>
    <t>97 180</t>
  </si>
  <si>
    <t>54 081,25</t>
  </si>
  <si>
    <t>58 035,29</t>
  </si>
  <si>
    <t>81 378,95</t>
  </si>
  <si>
    <t>55 000</t>
  </si>
  <si>
    <t>44 362,75</t>
  </si>
  <si>
    <t>42 589</t>
  </si>
  <si>
    <t>40 684</t>
  </si>
  <si>
    <t>94 246,22</t>
  </si>
  <si>
    <t>84 721,55</t>
  </si>
  <si>
    <t>130 693,79</t>
  </si>
  <si>
    <t>121 075,23</t>
  </si>
  <si>
    <t>97 106,41</t>
  </si>
  <si>
    <t>103 822,84</t>
  </si>
  <si>
    <t>94 270,97</t>
  </si>
  <si>
    <t>97 264,67</t>
  </si>
  <si>
    <t>99 577,87</t>
  </si>
  <si>
    <t>94 878,36</t>
  </si>
  <si>
    <t>99 039,83</t>
  </si>
  <si>
    <t>92 507,6</t>
  </si>
  <si>
    <t>101 064,11</t>
  </si>
  <si>
    <t>96 753,81</t>
  </si>
  <si>
    <t>96 988,64</t>
  </si>
  <si>
    <t>177 394,14</t>
  </si>
  <si>
    <t>111 335,65</t>
  </si>
  <si>
    <t>107 249,68</t>
  </si>
  <si>
    <t>100 048,42</t>
  </si>
  <si>
    <t>101 346,88</t>
  </si>
  <si>
    <t>108 503,67</t>
  </si>
  <si>
    <t>99 249,94</t>
  </si>
  <si>
    <t>106 524,16</t>
  </si>
  <si>
    <t>94 414,2</t>
  </si>
  <si>
    <t>127 569,4</t>
  </si>
  <si>
    <t>122 144,35</t>
  </si>
  <si>
    <t>133 049,8</t>
  </si>
  <si>
    <t>198 245,3</t>
  </si>
  <si>
    <t>138 221</t>
  </si>
  <si>
    <t>139 253,3</t>
  </si>
  <si>
    <t>133 842,4</t>
  </si>
  <si>
    <t>128 138,1</t>
  </si>
  <si>
    <t>144 690</t>
  </si>
  <si>
    <t>109 227,2</t>
  </si>
  <si>
    <t>104 410</t>
  </si>
  <si>
    <t>153 878,4</t>
  </si>
  <si>
    <t>123 423,6</t>
  </si>
  <si>
    <t>115 878,7</t>
  </si>
  <si>
    <t>118 302,1</t>
  </si>
  <si>
    <t>188 520,8</t>
  </si>
  <si>
    <t>132 072,2</t>
  </si>
  <si>
    <t>142 718,4</t>
  </si>
  <si>
    <t>137 356,5</t>
  </si>
  <si>
    <t>119 882,1</t>
  </si>
  <si>
    <t>119 323,6</t>
  </si>
  <si>
    <t>112 011,6</t>
  </si>
  <si>
    <t>119 467,2</t>
  </si>
  <si>
    <t>137 463,5</t>
  </si>
  <si>
    <t>125 859,6</t>
  </si>
  <si>
    <t>131 608,3</t>
  </si>
  <si>
    <t>166 460,2</t>
  </si>
  <si>
    <t>128 759,3</t>
  </si>
  <si>
    <t>131 988,3</t>
  </si>
  <si>
    <t>132 003,9</t>
  </si>
  <si>
    <t>138 150,2</t>
  </si>
  <si>
    <t>121 220,7</t>
  </si>
  <si>
    <t>126 573,9</t>
  </si>
  <si>
    <t>139 462,8</t>
  </si>
  <si>
    <t>126 277,1</t>
  </si>
  <si>
    <t>192 452,7</t>
  </si>
  <si>
    <t>107 454,7</t>
  </si>
  <si>
    <t>103 450,2</t>
  </si>
  <si>
    <t>111 289</t>
  </si>
  <si>
    <t>141 327,9</t>
  </si>
  <si>
    <t>119 401,4</t>
  </si>
  <si>
    <t>133 780,6</t>
  </si>
  <si>
    <t>117 786,1</t>
  </si>
  <si>
    <t>115 698,8</t>
  </si>
  <si>
    <t>115 205,3</t>
  </si>
  <si>
    <t>109 088,7</t>
  </si>
  <si>
    <t>39 704,55</t>
  </si>
  <si>
    <t>40 676,19</t>
  </si>
  <si>
    <t>45 536,36</t>
  </si>
  <si>
    <t>19 156,61</t>
  </si>
  <si>
    <t>20 736,96</t>
  </si>
  <si>
    <t>23 211,75</t>
  </si>
  <si>
    <t>19 652,61</t>
  </si>
  <si>
    <t>63 395,13</t>
  </si>
  <si>
    <t>64 776,32</t>
  </si>
  <si>
    <t>109 518</t>
  </si>
  <si>
    <t>76 119</t>
  </si>
  <si>
    <t>96 399</t>
  </si>
  <si>
    <t>48 807,8</t>
  </si>
  <si>
    <t>49 141,24</t>
  </si>
  <si>
    <t>51 112,69</t>
  </si>
  <si>
    <t>57 794,92</t>
  </si>
  <si>
    <t>55 739,75</t>
  </si>
  <si>
    <t>56 660,28</t>
  </si>
  <si>
    <t>54 168,44</t>
  </si>
  <si>
    <t>56 992,44</t>
  </si>
  <si>
    <t>47 823,59</t>
  </si>
  <si>
    <t>48 920,09</t>
  </si>
  <si>
    <t>49 202,15</t>
  </si>
  <si>
    <t>85 545,61</t>
  </si>
  <si>
    <t>52 049,58</t>
  </si>
  <si>
    <t>52 658,35</t>
  </si>
  <si>
    <t>84 818,08</t>
  </si>
  <si>
    <t>76 332,15</t>
  </si>
  <si>
    <t>73 217,59</t>
  </si>
  <si>
    <t>82 795,94</t>
  </si>
  <si>
    <t>71 805,77</t>
  </si>
  <si>
    <t>70 923,49</t>
  </si>
  <si>
    <t>71 092,81</t>
  </si>
  <si>
    <t>74 567,91</t>
  </si>
  <si>
    <t>65 655,25</t>
  </si>
  <si>
    <t>140 626,81</t>
  </si>
  <si>
    <t>97 750,97</t>
  </si>
  <si>
    <t>68 895,46</t>
  </si>
  <si>
    <t>64 217,7</t>
  </si>
  <si>
    <t>74 445,3</t>
  </si>
  <si>
    <t>69 043,8</t>
  </si>
  <si>
    <t>65 468,9</t>
  </si>
  <si>
    <t>65 735,8</t>
  </si>
  <si>
    <t>91 864,9</t>
  </si>
  <si>
    <t>72 267,9</t>
  </si>
  <si>
    <t>52 862,1</t>
  </si>
  <si>
    <t>50 701,7</t>
  </si>
  <si>
    <t>101 036,9</t>
  </si>
  <si>
    <t>54 887</t>
  </si>
  <si>
    <t>55 536,6</t>
  </si>
  <si>
    <t>65 466,4</t>
  </si>
  <si>
    <t>83 332,2</t>
  </si>
  <si>
    <t>72 342</t>
  </si>
  <si>
    <t>70 643,8</t>
  </si>
  <si>
    <t>81 324,3</t>
  </si>
  <si>
    <t>88 343</t>
  </si>
  <si>
    <t>65 957,8</t>
  </si>
  <si>
    <t>72 496,1</t>
  </si>
  <si>
    <t>73 802</t>
  </si>
  <si>
    <t>135 427,3</t>
  </si>
  <si>
    <t>73 247,8</t>
  </si>
  <si>
    <t>80 430,8</t>
  </si>
  <si>
    <t>95 476,9</t>
  </si>
  <si>
    <t>93 403,2</t>
  </si>
  <si>
    <t>116 616,8</t>
  </si>
  <si>
    <t>89 342,9</t>
  </si>
  <si>
    <t>91 634,7</t>
  </si>
  <si>
    <t>100 637</t>
  </si>
  <si>
    <t>81 915,7</t>
  </si>
  <si>
    <t>100 668,3</t>
  </si>
  <si>
    <t>112 045,5</t>
  </si>
  <si>
    <t>148 162,8</t>
  </si>
  <si>
    <t>102 350,7</t>
  </si>
  <si>
    <t>93 367,9</t>
  </si>
  <si>
    <t>112 758,2</t>
  </si>
  <si>
    <t>115 781,8</t>
  </si>
  <si>
    <t>107 830,3</t>
  </si>
  <si>
    <t>115 159,9</t>
  </si>
  <si>
    <t>126 006,5</t>
  </si>
  <si>
    <t>124 937,9</t>
  </si>
  <si>
    <t>111 863,3</t>
  </si>
  <si>
    <t>126 519</t>
  </si>
  <si>
    <t>70 035,56</t>
  </si>
  <si>
    <t>68 711,42</t>
  </si>
  <si>
    <t>76 249,89</t>
  </si>
  <si>
    <t>77 672,53</t>
  </si>
  <si>
    <t>73 421,58</t>
  </si>
  <si>
    <t>74 172,67</t>
  </si>
  <si>
    <t>72 484,13</t>
  </si>
  <si>
    <t>73 138,2</t>
  </si>
  <si>
    <t>72 616,7</t>
  </si>
  <si>
    <t>72 597</t>
  </si>
  <si>
    <t>78 528</t>
  </si>
  <si>
    <t>100 626</t>
  </si>
  <si>
    <t>80 078,3</t>
  </si>
  <si>
    <t>79 768,34</t>
  </si>
  <si>
    <t>86 360,83</t>
  </si>
  <si>
    <t>81 437,37</t>
  </si>
  <si>
    <t>78 942,09</t>
  </si>
  <si>
    <t>184 905,6</t>
  </si>
  <si>
    <t>78 829,66</t>
  </si>
  <si>
    <t>78 056,08</t>
  </si>
  <si>
    <t>74 535,26</t>
  </si>
  <si>
    <t>74 886,33</t>
  </si>
  <si>
    <t>79 490,39</t>
  </si>
  <si>
    <t>108 148,52</t>
  </si>
  <si>
    <t>90 105,33</t>
  </si>
  <si>
    <t>96 335,54</t>
  </si>
  <si>
    <t>102 268,05</t>
  </si>
  <si>
    <t>98 365,31</t>
  </si>
  <si>
    <t>94 469,37</t>
  </si>
  <si>
    <t>94 306,98</t>
  </si>
  <si>
    <t>96 221,11</t>
  </si>
  <si>
    <t>95 300,72</t>
  </si>
  <si>
    <t>92 909,67</t>
  </si>
  <si>
    <t>96 160,46</t>
  </si>
  <si>
    <t>99 292,14</t>
  </si>
  <si>
    <t>131 945,97</t>
  </si>
  <si>
    <t>104 803,88</t>
  </si>
  <si>
    <t>112 342,03</t>
  </si>
  <si>
    <t>118 190,8</t>
  </si>
  <si>
    <t>111 113,4</t>
  </si>
  <si>
    <t>110 082,2</t>
  </si>
  <si>
    <t>111 693,7</t>
  </si>
  <si>
    <t>114 562,5</t>
  </si>
  <si>
    <t>108 681,6</t>
  </si>
  <si>
    <t>108 566</t>
  </si>
  <si>
    <t>110 948,9</t>
  </si>
  <si>
    <t>114 112,1</t>
  </si>
  <si>
    <t>154 038,8</t>
  </si>
  <si>
    <t>115 031,3</t>
  </si>
  <si>
    <t>126 956,2</t>
  </si>
  <si>
    <t>137 481,5</t>
  </si>
  <si>
    <t>125 330,7</t>
  </si>
  <si>
    <t>123 238,5</t>
  </si>
  <si>
    <t>117 298,2</t>
  </si>
  <si>
    <t>125 191,2</t>
  </si>
  <si>
    <t>122 575,4</t>
  </si>
  <si>
    <t>116 818,4</t>
  </si>
  <si>
    <t>117 836,3</t>
  </si>
  <si>
    <t>129 020,7</t>
  </si>
  <si>
    <t>171 820,2</t>
  </si>
  <si>
    <t>134 443,7</t>
  </si>
  <si>
    <t>139 431,4</t>
  </si>
  <si>
    <t>189 156,9</t>
  </si>
  <si>
    <t>145 504,7</t>
  </si>
  <si>
    <t>140 247,7</t>
  </si>
  <si>
    <t>141 146,2</t>
  </si>
  <si>
    <t>134 128,3</t>
  </si>
  <si>
    <t>129 956,3</t>
  </si>
  <si>
    <t>133 703,2</t>
  </si>
  <si>
    <t>134 534,6</t>
  </si>
  <si>
    <t>141 369,9</t>
  </si>
  <si>
    <t>192 310,7</t>
  </si>
  <si>
    <t>143 303,5</t>
  </si>
  <si>
    <t>156 989,3</t>
  </si>
  <si>
    <t>165 672</t>
  </si>
  <si>
    <t>161 223,8</t>
  </si>
  <si>
    <t>160 819,3</t>
  </si>
  <si>
    <t>158 821,9</t>
  </si>
  <si>
    <t>156 042</t>
  </si>
  <si>
    <t>153 805,2</t>
  </si>
  <si>
    <t>152 878,2</t>
  </si>
  <si>
    <t>162 370,6</t>
  </si>
  <si>
    <t>48 654,2</t>
  </si>
  <si>
    <t>48 639,13</t>
  </si>
  <si>
    <t>52 590,86</t>
  </si>
  <si>
    <t>56 474,88</t>
  </si>
  <si>
    <t>51 477,68</t>
  </si>
  <si>
    <t>57 070,37</t>
  </si>
  <si>
    <t>55 755,71</t>
  </si>
  <si>
    <t>52 325,83</t>
  </si>
  <si>
    <t>51 946,95</t>
  </si>
  <si>
    <t>57 205</t>
  </si>
  <si>
    <t>52 513</t>
  </si>
  <si>
    <t>73 364</t>
  </si>
  <si>
    <t>59 612,98</t>
  </si>
  <si>
    <t>57 274,49</t>
  </si>
  <si>
    <t>61 510,6</t>
  </si>
  <si>
    <t>59 713,84</t>
  </si>
  <si>
    <t>65 428,76</t>
  </si>
  <si>
    <t>62 109,82</t>
  </si>
  <si>
    <t>61 061,83</t>
  </si>
  <si>
    <t>58 859,6</t>
  </si>
  <si>
    <t>57 775,15</t>
  </si>
  <si>
    <t>64 386,31</t>
  </si>
  <si>
    <t>59 378,48</t>
  </si>
  <si>
    <t>81 613,42</t>
  </si>
  <si>
    <t>64 536,11</t>
  </si>
  <si>
    <t>60 210,48</t>
  </si>
  <si>
    <t>62 997,57</t>
  </si>
  <si>
    <t>70 287,34</t>
  </si>
  <si>
    <t>62 814,11</t>
  </si>
  <si>
    <t>77 872,08</t>
  </si>
  <si>
    <t>70 061,42</t>
  </si>
  <si>
    <t>66 038,87</t>
  </si>
  <si>
    <t>63 501,19</t>
  </si>
  <si>
    <t>68 283,68</t>
  </si>
  <si>
    <t>67 720,9</t>
  </si>
  <si>
    <t>91 669,73</t>
  </si>
  <si>
    <t>74 480,77</t>
  </si>
  <si>
    <t>69 299,27</t>
  </si>
  <si>
    <t>70 963,3</t>
  </si>
  <si>
    <t>74 671,5</t>
  </si>
  <si>
    <t>72 246,6</t>
  </si>
  <si>
    <t>83 087,1</t>
  </si>
  <si>
    <t>76 615,6</t>
  </si>
  <si>
    <t>69 509,6</t>
  </si>
  <si>
    <t>69 639</t>
  </si>
  <si>
    <t>74 095,7</t>
  </si>
  <si>
    <t>72 693,9</t>
  </si>
  <si>
    <t>105 054,2</t>
  </si>
  <si>
    <t>81 036,9</t>
  </si>
  <si>
    <t>79 097,1</t>
  </si>
  <si>
    <t>82 592,2</t>
  </si>
  <si>
    <t>86 142,6</t>
  </si>
  <si>
    <t>82 739,8</t>
  </si>
  <si>
    <t>83 521,8</t>
  </si>
  <si>
    <t>90 886</t>
  </si>
  <si>
    <t>81 650,6</t>
  </si>
  <si>
    <t>82 417,3</t>
  </si>
  <si>
    <t>82 770,8</t>
  </si>
  <si>
    <t>81 474,3</t>
  </si>
  <si>
    <t>127 152,1</t>
  </si>
  <si>
    <t>92 206,3</t>
  </si>
  <si>
    <t>90 783,5</t>
  </si>
  <si>
    <t>109 700</t>
  </si>
  <si>
    <t>101 761,6</t>
  </si>
  <si>
    <t>94 174</t>
  </si>
  <si>
    <t>99 968,7</t>
  </si>
  <si>
    <t>109 040,7</t>
  </si>
  <si>
    <t>100 808,6</t>
  </si>
  <si>
    <t>98 756,9</t>
  </si>
  <si>
    <t>101 995,5</t>
  </si>
  <si>
    <t>99 957,3</t>
  </si>
  <si>
    <t>150 725,7</t>
  </si>
  <si>
    <t>112 738,4</t>
  </si>
  <si>
    <t>100 356,6</t>
  </si>
  <si>
    <t>114 682,5</t>
  </si>
  <si>
    <t>119 551</t>
  </si>
  <si>
    <t>117 183,6</t>
  </si>
  <si>
    <t>117 700,8</t>
  </si>
  <si>
    <t>121 063,4</t>
  </si>
  <si>
    <t>122 649,8</t>
  </si>
  <si>
    <t>112 855,8</t>
  </si>
  <si>
    <t>120 816</t>
  </si>
  <si>
    <t>48 635,99</t>
  </si>
  <si>
    <t>47 818,32</t>
  </si>
  <si>
    <t>51 026,18</t>
  </si>
  <si>
    <t>56 741,38</t>
  </si>
  <si>
    <t>51 520,37</t>
  </si>
  <si>
    <t>56 523,65</t>
  </si>
  <si>
    <t>55 905,23</t>
  </si>
  <si>
    <t>51 877,61</t>
  </si>
  <si>
    <t>51 030,43</t>
  </si>
  <si>
    <t>56 030</t>
  </si>
  <si>
    <t>52 236</t>
  </si>
  <si>
    <t>73 674</t>
  </si>
  <si>
    <t>60 407,88</t>
  </si>
  <si>
    <t>57 145,9</t>
  </si>
  <si>
    <t>60 624,19</t>
  </si>
  <si>
    <t>59 645,83</t>
  </si>
  <si>
    <t>66 228,31</t>
  </si>
  <si>
    <t>61 751,15</t>
  </si>
  <si>
    <t>60 847,06</t>
  </si>
  <si>
    <t>58 511,2</t>
  </si>
  <si>
    <t>57 143,25</t>
  </si>
  <si>
    <t>65 059,82</t>
  </si>
  <si>
    <t>57 164,16</t>
  </si>
  <si>
    <t>82 279,77</t>
  </si>
  <si>
    <t>65 063,5</t>
  </si>
  <si>
    <t>60 337,87</t>
  </si>
  <si>
    <t>61 038,45</t>
  </si>
  <si>
    <t>70 999,92</t>
  </si>
  <si>
    <t>63 396,14</t>
  </si>
  <si>
    <t>79 164,87</t>
  </si>
  <si>
    <t>70 492,76</t>
  </si>
  <si>
    <t>65 883,97</t>
  </si>
  <si>
    <t>62 845,99</t>
  </si>
  <si>
    <t>68 906,96</t>
  </si>
  <si>
    <t>65 700,96</t>
  </si>
  <si>
    <t>93 048,35</t>
  </si>
  <si>
    <t>75 842,11</t>
  </si>
  <si>
    <t>70 222,62</t>
  </si>
  <si>
    <t>70 888,1</t>
  </si>
  <si>
    <t>74 740,5</t>
  </si>
  <si>
    <t>72 738,2</t>
  </si>
  <si>
    <t>84 097,5</t>
  </si>
  <si>
    <t>77 065,5</t>
  </si>
  <si>
    <t>69 501,6</t>
  </si>
  <si>
    <t>69 677,5</t>
  </si>
  <si>
    <t>74 266,5</t>
  </si>
  <si>
    <t>70 722,9</t>
  </si>
  <si>
    <t>104 305,4</t>
  </si>
  <si>
    <t>81 708,4</t>
  </si>
  <si>
    <t>79 867,6</t>
  </si>
  <si>
    <t>82 643,6</t>
  </si>
  <si>
    <t>86 025,7</t>
  </si>
  <si>
    <t>83 353,9</t>
  </si>
  <si>
    <t>83 288,5</t>
  </si>
  <si>
    <t>90 330,5</t>
  </si>
  <si>
    <t>82 937</t>
  </si>
  <si>
    <t>83 032,4</t>
  </si>
  <si>
    <t>83 192,7</t>
  </si>
  <si>
    <t>81 513,4</t>
  </si>
  <si>
    <t>127 053,2</t>
  </si>
  <si>
    <t>94 132,4</t>
  </si>
  <si>
    <t>92 943,7</t>
  </si>
  <si>
    <t>112 091,8</t>
  </si>
  <si>
    <t>104 314,7</t>
  </si>
  <si>
    <t>96 594,3</t>
  </si>
  <si>
    <t>101 834,2</t>
  </si>
  <si>
    <t>111 184,1</t>
  </si>
  <si>
    <t>103 767,3</t>
  </si>
  <si>
    <t>100 568,9</t>
  </si>
  <si>
    <t>103 909,8</t>
  </si>
  <si>
    <t>101 090</t>
  </si>
  <si>
    <t>153 711,9</t>
  </si>
  <si>
    <t>116 943,9</t>
  </si>
  <si>
    <t>102 949,9</t>
  </si>
  <si>
    <t>117 728,9</t>
  </si>
  <si>
    <t>121 928,1</t>
  </si>
  <si>
    <t>120 261</t>
  </si>
  <si>
    <t>119 710,2</t>
  </si>
  <si>
    <t>122 591,5</t>
  </si>
  <si>
    <t>126 432,6</t>
  </si>
  <si>
    <t>114 814,2</t>
  </si>
  <si>
    <t>123 128,4</t>
  </si>
  <si>
    <t>48 788,49</t>
  </si>
  <si>
    <t>55 102,8</t>
  </si>
  <si>
    <t>64 459,78</t>
  </si>
  <si>
    <t>54 413,08</t>
  </si>
  <si>
    <t>51 144,03</t>
  </si>
  <si>
    <t>61 135,92</t>
  </si>
  <si>
    <t>54 482,27</t>
  </si>
  <si>
    <t>55 962,09</t>
  </si>
  <si>
    <t>59 490,5</t>
  </si>
  <si>
    <t>66 906</t>
  </si>
  <si>
    <t>54 820</t>
  </si>
  <si>
    <t>70 760</t>
  </si>
  <si>
    <t>52 108,1</t>
  </si>
  <si>
    <t>58 436,64</t>
  </si>
  <si>
    <t>69 651,6</t>
  </si>
  <si>
    <t>60 339,35</t>
  </si>
  <si>
    <t>58 196,04</t>
  </si>
  <si>
    <t>65 387,85</t>
  </si>
  <si>
    <t>63 028,93</t>
  </si>
  <si>
    <t>62 171,37</t>
  </si>
  <si>
    <t>63 757,05</t>
  </si>
  <si>
    <t>58 087,45</t>
  </si>
  <si>
    <t>80 171,75</t>
  </si>
  <si>
    <t>75 414,29</t>
  </si>
  <si>
    <t>59 468,56</t>
  </si>
  <si>
    <t>59 023,35</t>
  </si>
  <si>
    <t>80 958,41</t>
  </si>
  <si>
    <t>63 838,34</t>
  </si>
  <si>
    <t>58 138,82</t>
  </si>
  <si>
    <t>67 653,84</t>
  </si>
  <si>
    <t>66 328,3</t>
  </si>
  <si>
    <t>67 370,09</t>
  </si>
  <si>
    <t>69 139,79</t>
  </si>
  <si>
    <t>62 974,77</t>
  </si>
  <si>
    <t>84 827,82</t>
  </si>
  <si>
    <t>80 061,68</t>
  </si>
  <si>
    <t>62 799,27</t>
  </si>
  <si>
    <t>61 365,83</t>
  </si>
  <si>
    <t>71 610,4</t>
  </si>
  <si>
    <t>74 056,2</t>
  </si>
  <si>
    <t>68 022,8</t>
  </si>
  <si>
    <t>74 540,5</t>
  </si>
  <si>
    <t>69 579,8</t>
  </si>
  <si>
    <t>69 295,5</t>
  </si>
  <si>
    <t>72 578,5</t>
  </si>
  <si>
    <t>89 929,4</t>
  </si>
  <si>
    <t>111 352,2</t>
  </si>
  <si>
    <t>75 707,9</t>
  </si>
  <si>
    <t>73 238,6</t>
  </si>
  <si>
    <t>82 206</t>
  </si>
  <si>
    <t>87 028,2</t>
  </si>
  <si>
    <t>78 213,1</t>
  </si>
  <si>
    <t>85 269,5</t>
  </si>
  <si>
    <t>95 031,1</t>
  </si>
  <si>
    <t>71 839,7</t>
  </si>
  <si>
    <t>77 583,1</t>
  </si>
  <si>
    <t>79 433,3</t>
  </si>
  <si>
    <t>81 166</t>
  </si>
  <si>
    <t>127 920,8</t>
  </si>
  <si>
    <t>77 963,2</t>
  </si>
  <si>
    <t>74 722,9</t>
  </si>
  <si>
    <t>91 824,4</t>
  </si>
  <si>
    <t>80 583,2</t>
  </si>
  <si>
    <t>73 982,2</t>
  </si>
  <si>
    <t>84 568,7</t>
  </si>
  <si>
    <t>91 224,2</t>
  </si>
  <si>
    <t>75 904,5</t>
  </si>
  <si>
    <t>83 483,8</t>
  </si>
  <si>
    <t>85 835,3</t>
  </si>
  <si>
    <t>90 305,5</t>
  </si>
  <si>
    <t>125 282,9</t>
  </si>
  <si>
    <t>77 564,8</t>
  </si>
  <si>
    <t>77 826,1</t>
  </si>
  <si>
    <t>87 986,1</t>
  </si>
  <si>
    <t>98 205,4</t>
  </si>
  <si>
    <t>89 464</t>
  </si>
  <si>
    <t>99 611,3</t>
  </si>
  <si>
    <t>107 220,5</t>
  </si>
  <si>
    <t>88 621</t>
  </si>
  <si>
    <t>94 789,7</t>
  </si>
  <si>
    <t>100 405,4</t>
  </si>
  <si>
    <t>61 454,11</t>
  </si>
  <si>
    <t>94 569,51</t>
  </si>
  <si>
    <t>81 275,63</t>
  </si>
  <si>
    <t>97 506,2</t>
  </si>
  <si>
    <t>78 121,89</t>
  </si>
  <si>
    <t>78 811,97</t>
  </si>
  <si>
    <t>82 336,76</t>
  </si>
  <si>
    <t>78 013,25</t>
  </si>
  <si>
    <t>69 475,49</t>
  </si>
  <si>
    <t>77 282</t>
  </si>
  <si>
    <t>75 521</t>
  </si>
  <si>
    <t>149 778</t>
  </si>
  <si>
    <t>74 412,17</t>
  </si>
  <si>
    <t>94 833,94</t>
  </si>
  <si>
    <t>88 300,81</t>
  </si>
  <si>
    <t>103 213,71</t>
  </si>
  <si>
    <t>84 085,17</t>
  </si>
  <si>
    <t>83 103,33</t>
  </si>
  <si>
    <t>89 529,3</t>
  </si>
  <si>
    <t>81 211,26</t>
  </si>
  <si>
    <t>76 684,7</t>
  </si>
  <si>
    <t>83 353,21</t>
  </si>
  <si>
    <t>82 083,52</t>
  </si>
  <si>
    <t>159 351,43</t>
  </si>
  <si>
    <t>77 346,89</t>
  </si>
  <si>
    <t>96 157,64</t>
  </si>
  <si>
    <t>108 146,38</t>
  </si>
  <si>
    <t>124 326,78</t>
  </si>
  <si>
    <t>94 186,73</t>
  </si>
  <si>
    <t>88 339,12</t>
  </si>
  <si>
    <t>99 784,22</t>
  </si>
  <si>
    <t>91 738,02</t>
  </si>
  <si>
    <t>85 299,03</t>
  </si>
  <si>
    <t>89 568,3</t>
  </si>
  <si>
    <t>88 827,77</t>
  </si>
  <si>
    <t>191 796,09</t>
  </si>
  <si>
    <t>87 471,01</t>
  </si>
  <si>
    <t>110 167,16</t>
  </si>
  <si>
    <t>122 065,8</t>
  </si>
  <si>
    <t>117 345</t>
  </si>
  <si>
    <t>105 077,7</t>
  </si>
  <si>
    <t>98 060</t>
  </si>
  <si>
    <t>107 285,9</t>
  </si>
  <si>
    <t>97 206,7</t>
  </si>
  <si>
    <t>92 195,7</t>
  </si>
  <si>
    <t>97 470,6</t>
  </si>
  <si>
    <t>96 772,9</t>
  </si>
  <si>
    <t>216 597,8</t>
  </si>
  <si>
    <t>90 551,8</t>
  </si>
  <si>
    <t>128 463,6</t>
  </si>
  <si>
    <t>125 535,8</t>
  </si>
  <si>
    <t>135 020,9</t>
  </si>
  <si>
    <t>125 450,6</t>
  </si>
  <si>
    <t>110 748,3</t>
  </si>
  <si>
    <t>116 879,4</t>
  </si>
  <si>
    <t>113 336,1</t>
  </si>
  <si>
    <t>108 165,3</t>
  </si>
  <si>
    <t>111 604,5</t>
  </si>
  <si>
    <t>120 486,3</t>
  </si>
  <si>
    <t>263 938,1</t>
  </si>
  <si>
    <t>106 213</t>
  </si>
  <si>
    <t>147 708,4</t>
  </si>
  <si>
    <t>173 455,3</t>
  </si>
  <si>
    <t>141 382,2</t>
  </si>
  <si>
    <t>125 954,7</t>
  </si>
  <si>
    <t>128 759,7</t>
  </si>
  <si>
    <t>136 484,8</t>
  </si>
  <si>
    <t>130 586,6</t>
  </si>
  <si>
    <t>119 244,7</t>
  </si>
  <si>
    <t>128 441,4</t>
  </si>
  <si>
    <t>128 013,2</t>
  </si>
  <si>
    <t>273 633</t>
  </si>
  <si>
    <t>120 589,2</t>
  </si>
  <si>
    <t>154 905,9</t>
  </si>
  <si>
    <t>179 777,3</t>
  </si>
  <si>
    <t>174 490,6</t>
  </si>
  <si>
    <t>148 794,2</t>
  </si>
  <si>
    <t>156 581,1</t>
  </si>
  <si>
    <t>157 548,8</t>
  </si>
  <si>
    <t>151 130,6</t>
  </si>
  <si>
    <t>141 138,4</t>
  </si>
  <si>
    <t>145 784,7</t>
  </si>
  <si>
    <t>61 986,57</t>
  </si>
  <si>
    <t>99 168,84</t>
  </si>
  <si>
    <t>80 347,37</t>
  </si>
  <si>
    <t>98 266,97</t>
  </si>
  <si>
    <t>78 056,49</t>
  </si>
  <si>
    <t>78 035,89</t>
  </si>
  <si>
    <t>83 754,73</t>
  </si>
  <si>
    <t>78 043,08</t>
  </si>
  <si>
    <t>69 477,56</t>
  </si>
  <si>
    <t>78 267</t>
  </si>
  <si>
    <t>75 349</t>
  </si>
  <si>
    <t>157 111</t>
  </si>
  <si>
    <t>75 561,74</t>
  </si>
  <si>
    <t>97 501,64</t>
  </si>
  <si>
    <t>87 626,77</t>
  </si>
  <si>
    <t>102 981,44</t>
  </si>
  <si>
    <t>83 593,23</t>
  </si>
  <si>
    <t>81 682,06</t>
  </si>
  <si>
    <t>91 126,38</t>
  </si>
  <si>
    <t>81 133,22</t>
  </si>
  <si>
    <t>76 175,67</t>
  </si>
  <si>
    <t>84 372,87</t>
  </si>
  <si>
    <t>82 684,29</t>
  </si>
  <si>
    <t>167 816,68</t>
  </si>
  <si>
    <t>78 830,08</t>
  </si>
  <si>
    <t>99 286,09</t>
  </si>
  <si>
    <t>110 564,83</t>
  </si>
  <si>
    <t>123 881,57</t>
  </si>
  <si>
    <t>94 841,83</t>
  </si>
  <si>
    <t>88 613,45</t>
  </si>
  <si>
    <t>103 145,06</t>
  </si>
  <si>
    <t>92 431,56</t>
  </si>
  <si>
    <t>86 730,03</t>
  </si>
  <si>
    <t>91 274,94</t>
  </si>
  <si>
    <t>90 184,7</t>
  </si>
  <si>
    <t>204 839,47</t>
  </si>
  <si>
    <t>89 218,43</t>
  </si>
  <si>
    <t>113 379,29</t>
  </si>
  <si>
    <t>123 588,8</t>
  </si>
  <si>
    <t>118 554,7</t>
  </si>
  <si>
    <t>107 835,3</t>
  </si>
  <si>
    <t>100 288,8</t>
  </si>
  <si>
    <t>109 408</t>
  </si>
  <si>
    <t>97 393,6</t>
  </si>
  <si>
    <t>92 766,5</t>
  </si>
  <si>
    <t>99 202,7</t>
  </si>
  <si>
    <t>98 335,8</t>
  </si>
  <si>
    <t>229 093</t>
  </si>
  <si>
    <t>92 011</t>
  </si>
  <si>
    <t>131 883,7</t>
  </si>
  <si>
    <t>123 501,7</t>
  </si>
  <si>
    <t>131 863,3</t>
  </si>
  <si>
    <t>129 357,2</t>
  </si>
  <si>
    <t>112 279,9</t>
  </si>
  <si>
    <t>119 801</t>
  </si>
  <si>
    <t>114 445,9</t>
  </si>
  <si>
    <t>107 717,5</t>
  </si>
  <si>
    <t>112 658,5</t>
  </si>
  <si>
    <t>121 924</t>
  </si>
  <si>
    <t>281 370,1</t>
  </si>
  <si>
    <t>107 874,1</t>
  </si>
  <si>
    <t>150 285,4</t>
  </si>
  <si>
    <t>172 343,1</t>
  </si>
  <si>
    <t>142 807,5</t>
  </si>
  <si>
    <t>126 007,6</t>
  </si>
  <si>
    <t>129 799,5</t>
  </si>
  <si>
    <t>139 046,4</t>
  </si>
  <si>
    <t>130 487,3</t>
  </si>
  <si>
    <t>118 855,8</t>
  </si>
  <si>
    <t>129 828,4</t>
  </si>
  <si>
    <t>128 831,8</t>
  </si>
  <si>
    <t>290 527,5</t>
  </si>
  <si>
    <t>122 450,9</t>
  </si>
  <si>
    <t>158 265,2</t>
  </si>
  <si>
    <t>172 346,2</t>
  </si>
  <si>
    <t>176 381,2</t>
  </si>
  <si>
    <t>148 234,3</t>
  </si>
  <si>
    <t>159 381,4</t>
  </si>
  <si>
    <t>159 003,4</t>
  </si>
  <si>
    <t>152 372,7</t>
  </si>
  <si>
    <t>139 673,7</t>
  </si>
  <si>
    <t>148 128,2</t>
  </si>
  <si>
    <t>60 671,35</t>
  </si>
  <si>
    <t>91 816,98</t>
  </si>
  <si>
    <t>79 796,85</t>
  </si>
  <si>
    <t>101 158,81</t>
  </si>
  <si>
    <t>78 607,01</t>
  </si>
  <si>
    <t>77 450,55</t>
  </si>
  <si>
    <t>84 284,75</t>
  </si>
  <si>
    <t>78 085,85</t>
  </si>
  <si>
    <t>69 662,16</t>
  </si>
  <si>
    <t>78 910</t>
  </si>
  <si>
    <t>75 641</t>
  </si>
  <si>
    <t>165 208</t>
  </si>
  <si>
    <t>71 659,23</t>
  </si>
  <si>
    <t>91 400,62</t>
  </si>
  <si>
    <t>88 412,21</t>
  </si>
  <si>
    <t>107 270,69</t>
  </si>
  <si>
    <t>85 300,73</t>
  </si>
  <si>
    <t>83 064,26</t>
  </si>
  <si>
    <t>93 536,22</t>
  </si>
  <si>
    <t>82 214,18</t>
  </si>
  <si>
    <t>77 839,46</t>
  </si>
  <si>
    <t>86 966,12</t>
  </si>
  <si>
    <t>84 963,54</t>
  </si>
  <si>
    <t>179 254,27</t>
  </si>
  <si>
    <t>79 669,2</t>
  </si>
  <si>
    <t>96 227,5</t>
  </si>
  <si>
    <t>114 714,82</t>
  </si>
  <si>
    <t>122 129,17</t>
  </si>
  <si>
    <t>96 060,53</t>
  </si>
  <si>
    <t>90 121,78</t>
  </si>
  <si>
    <t>103 270,46</t>
  </si>
  <si>
    <t>92 563,84</t>
  </si>
  <si>
    <t>89 148,25</t>
  </si>
  <si>
    <t>93 575,49</t>
  </si>
  <si>
    <t>92 659,95</t>
  </si>
  <si>
    <t>217 256,51</t>
  </si>
  <si>
    <t>85 237,57</t>
  </si>
  <si>
    <t>111 911,11</t>
  </si>
  <si>
    <t>127 961,5</t>
  </si>
  <si>
    <t>121 949,7</t>
  </si>
  <si>
    <t>112 285,2</t>
  </si>
  <si>
    <t>101 565,7</t>
  </si>
  <si>
    <t>111 871,5</t>
  </si>
  <si>
    <t>98 241,1</t>
  </si>
  <si>
    <t>92 551,1</t>
  </si>
  <si>
    <t>101 110,2</t>
  </si>
  <si>
    <t>99 902,6</t>
  </si>
  <si>
    <t>225 889,7</t>
  </si>
  <si>
    <t>92 425,7</t>
  </si>
  <si>
    <t>129 920,8</t>
  </si>
  <si>
    <t>125 574</t>
  </si>
  <si>
    <t>133 731</t>
  </si>
  <si>
    <t>128 223,2</t>
  </si>
  <si>
    <t>110 559</t>
  </si>
  <si>
    <t>121 708,3</t>
  </si>
  <si>
    <t>114 992,6</t>
  </si>
  <si>
    <t>108 111,2</t>
  </si>
  <si>
    <t>112 935,8</t>
  </si>
  <si>
    <t>124 285,6</t>
  </si>
  <si>
    <t>289 664,2</t>
  </si>
  <si>
    <t>106 973,1</t>
  </si>
  <si>
    <t>147 036,5</t>
  </si>
  <si>
    <t>173 022,6</t>
  </si>
  <si>
    <t>143 304,8</t>
  </si>
  <si>
    <t>126 604,5</t>
  </si>
  <si>
    <t>130 194,1</t>
  </si>
  <si>
    <t>140 143,6</t>
  </si>
  <si>
    <t>131 276,8</t>
  </si>
  <si>
    <t>119 821,1</t>
  </si>
  <si>
    <t>130 738,9</t>
  </si>
  <si>
    <t>130 708,7</t>
  </si>
  <si>
    <t>292 500,4</t>
  </si>
  <si>
    <t>120 496,7</t>
  </si>
  <si>
    <t>159 185,3</t>
  </si>
  <si>
    <t>172 542,7</t>
  </si>
  <si>
    <t>178 533</t>
  </si>
  <si>
    <t>147 621,8</t>
  </si>
  <si>
    <t>158 287,1</t>
  </si>
  <si>
    <t>159 887,3</t>
  </si>
  <si>
    <t>154 040,8</t>
  </si>
  <si>
    <t>140 424,6</t>
  </si>
  <si>
    <t>148 921,8</t>
  </si>
  <si>
    <t>63 094,03</t>
  </si>
  <si>
    <t>50 905,9</t>
  </si>
  <si>
    <t>58 173,09</t>
  </si>
  <si>
    <t>63 024,38</t>
  </si>
  <si>
    <t>54 074,34</t>
  </si>
  <si>
    <t>56 332,86</t>
  </si>
  <si>
    <t>93 360,55</t>
  </si>
  <si>
    <t>61 838,47</t>
  </si>
  <si>
    <t>59 141,49</t>
  </si>
  <si>
    <t>66 255</t>
  </si>
  <si>
    <t>60 284</t>
  </si>
  <si>
    <t>62 368</t>
  </si>
  <si>
    <t>81 656,91</t>
  </si>
  <si>
    <t>137 589,96</t>
  </si>
  <si>
    <t>215 846,99</t>
  </si>
  <si>
    <t>151 130,46</t>
  </si>
  <si>
    <t>190 435,79</t>
  </si>
  <si>
    <t>132 809,45</t>
  </si>
  <si>
    <t>157 151,45</t>
  </si>
  <si>
    <t>192 972,56</t>
  </si>
  <si>
    <t>132 726,53</t>
  </si>
  <si>
    <t>147 667,55</t>
  </si>
  <si>
    <t>138 359,01</t>
  </si>
  <si>
    <t>171 079,79</t>
  </si>
  <si>
    <t>135 560,5</t>
  </si>
  <si>
    <t>161 492,43</t>
  </si>
  <si>
    <t>262 609,01</t>
  </si>
  <si>
    <t>315 506,43</t>
  </si>
  <si>
    <t>149 164,1</t>
  </si>
  <si>
    <t>168 932,77</t>
  </si>
  <si>
    <t>409 351,49</t>
  </si>
  <si>
    <t>226 034,1</t>
  </si>
  <si>
    <t>126 090,44</t>
  </si>
  <si>
    <t>156 966,66</t>
  </si>
  <si>
    <t>144 545,5</t>
  </si>
  <si>
    <t>165 773,28</t>
  </si>
  <si>
    <t>202 172,94</t>
  </si>
  <si>
    <t>308 192,3</t>
  </si>
  <si>
    <t>245 194,3</t>
  </si>
  <si>
    <t>220 622,6</t>
  </si>
  <si>
    <t>148 117,4</t>
  </si>
  <si>
    <t>192 117,2</t>
  </si>
  <si>
    <t>214 218,9</t>
  </si>
  <si>
    <t>170 284,2</t>
  </si>
  <si>
    <t>157 362,2</t>
  </si>
  <si>
    <t>180 100,9</t>
  </si>
  <si>
    <t>186 359,6</t>
  </si>
  <si>
    <t>287 039,7</t>
  </si>
  <si>
    <t>235 724,3</t>
  </si>
  <si>
    <t>378 379,4</t>
  </si>
  <si>
    <t>447 622,7</t>
  </si>
  <si>
    <t>391 545,7</t>
  </si>
  <si>
    <t>281 504,8</t>
  </si>
  <si>
    <t>350 567,4</t>
  </si>
  <si>
    <t>314 399,1</t>
  </si>
  <si>
    <t>361 645,9</t>
  </si>
  <si>
    <t>263 999,5</t>
  </si>
  <si>
    <t>360 394,7</t>
  </si>
  <si>
    <t>350 236,2</t>
  </si>
  <si>
    <t>428 864,1</t>
  </si>
  <si>
    <t>301 114,2</t>
  </si>
  <si>
    <t>664 203,4</t>
  </si>
  <si>
    <t>813 471,1</t>
  </si>
  <si>
    <t>489 757,4</t>
  </si>
  <si>
    <t>337 074,1</t>
  </si>
  <si>
    <t>408 127,3</t>
  </si>
  <si>
    <t>379 844,8</t>
  </si>
  <si>
    <t>350 566,7</t>
  </si>
  <si>
    <t>253 157,8</t>
  </si>
  <si>
    <t>286 623,2</t>
  </si>
  <si>
    <t>295 448,5</t>
  </si>
  <si>
    <t>787 648,6</t>
  </si>
  <si>
    <t>413 292,6</t>
  </si>
  <si>
    <t>340 802,7</t>
  </si>
  <si>
    <t>516 225,2</t>
  </si>
  <si>
    <t>408 805,7</t>
  </si>
  <si>
    <t>307 599,5</t>
  </si>
  <si>
    <t>388 397,1</t>
  </si>
  <si>
    <t>338 344,7</t>
  </si>
  <si>
    <t>281 795,3</t>
  </si>
  <si>
    <t>254 951,3</t>
  </si>
  <si>
    <t>265 961,2</t>
  </si>
  <si>
    <t>48 888,89</t>
  </si>
  <si>
    <t>108 060</t>
  </si>
  <si>
    <t>109 020</t>
  </si>
  <si>
    <t>106 200</t>
  </si>
  <si>
    <t>114 800</t>
  </si>
  <si>
    <t>96 230</t>
  </si>
  <si>
    <t>114 956</t>
  </si>
  <si>
    <t>46 500</t>
  </si>
  <si>
    <t>47 840</t>
  </si>
  <si>
    <t>66 667,81</t>
  </si>
  <si>
    <t>64 388,74</t>
  </si>
  <si>
    <t>63 173,45</t>
  </si>
  <si>
    <t>40 987,71</t>
  </si>
  <si>
    <t>42 553,46</t>
  </si>
  <si>
    <t>42 836,38</t>
  </si>
  <si>
    <t>42 190,28</t>
  </si>
  <si>
    <t>42 328,25</t>
  </si>
  <si>
    <t>42 045,32</t>
  </si>
  <si>
    <t>42 777,03</t>
  </si>
  <si>
    <t>39 196,55</t>
  </si>
  <si>
    <t>37 643,22</t>
  </si>
  <si>
    <t>36 150,11</t>
  </si>
  <si>
    <t>53 533,58</t>
  </si>
  <si>
    <t>57 555,27</t>
  </si>
  <si>
    <t>66 641</t>
  </si>
  <si>
    <t>66 520,03</t>
  </si>
  <si>
    <t>65 742,77</t>
  </si>
  <si>
    <t>65 884,28</t>
  </si>
  <si>
    <t>65 195,68</t>
  </si>
  <si>
    <t>67 997,44</t>
  </si>
  <si>
    <t>67 883,97</t>
  </si>
  <si>
    <t>67 608,36</t>
  </si>
  <si>
    <t>70 210,9</t>
  </si>
  <si>
    <t>45 567,6</t>
  </si>
  <si>
    <t>42 729,6</t>
  </si>
  <si>
    <t>36 945,1</t>
  </si>
  <si>
    <t>37 023,3</t>
  </si>
  <si>
    <t>38 009,1</t>
  </si>
  <si>
    <t>41 127,6</t>
  </si>
  <si>
    <t>41 346,1</t>
  </si>
  <si>
    <t>43 897,6</t>
  </si>
  <si>
    <t>32 645,1</t>
  </si>
  <si>
    <t>32 830,1</t>
  </si>
  <si>
    <t>33 076,1</t>
  </si>
  <si>
    <t>36 676,7</t>
  </si>
  <si>
    <t>44 904,5</t>
  </si>
  <si>
    <t>43 806,2</t>
  </si>
  <si>
    <t>53 116</t>
  </si>
  <si>
    <t>54 054,2</t>
  </si>
  <si>
    <t>54 636,9</t>
  </si>
  <si>
    <t>57 881,8</t>
  </si>
  <si>
    <t>100 967,1</t>
  </si>
  <si>
    <t>108 086,7</t>
  </si>
  <si>
    <t>123 650,3</t>
  </si>
  <si>
    <t>107 998,7</t>
  </si>
  <si>
    <t>130 698,1</t>
  </si>
  <si>
    <t>134 250,3</t>
  </si>
  <si>
    <t>119 938,8</t>
  </si>
  <si>
    <t>110 308,9</t>
  </si>
  <si>
    <t>198 166,4</t>
  </si>
  <si>
    <t>98 272,7</t>
  </si>
  <si>
    <t>100 264,1</t>
  </si>
  <si>
    <t>101 628,8</t>
  </si>
  <si>
    <t>101 318</t>
  </si>
  <si>
    <t>105 937,3</t>
  </si>
  <si>
    <t>121 844,2</t>
  </si>
  <si>
    <t>124 145,4</t>
  </si>
  <si>
    <t>127 222,8</t>
  </si>
  <si>
    <t>125 353,4</t>
  </si>
  <si>
    <t>155 986,3</t>
  </si>
  <si>
    <t>152 479,8</t>
  </si>
  <si>
    <t>528 598,2</t>
  </si>
  <si>
    <t>179 659</t>
  </si>
  <si>
    <t>166 048,8</t>
  </si>
  <si>
    <t>167 383,4</t>
  </si>
  <si>
    <t>157 824,2</t>
  </si>
  <si>
    <t>161 551,8</t>
  </si>
  <si>
    <t>160 904,4</t>
  </si>
  <si>
    <t>73 183,68</t>
  </si>
  <si>
    <t>174 984,63</t>
  </si>
  <si>
    <t>90 059,09</t>
  </si>
  <si>
    <t>81 251,31</t>
  </si>
  <si>
    <t>77 865</t>
  </si>
  <si>
    <t>86 342,1</t>
  </si>
  <si>
    <t>78 081,88</t>
  </si>
  <si>
    <t>80 281,43</t>
  </si>
  <si>
    <t>69 662,35</t>
  </si>
  <si>
    <t>75 198</t>
  </si>
  <si>
    <t>75 453</t>
  </si>
  <si>
    <t>110 918</t>
  </si>
  <si>
    <t>103 517,65</t>
  </si>
  <si>
    <t>136 189,41</t>
  </si>
  <si>
    <t>75 867,24</t>
  </si>
  <si>
    <t>71 807,83</t>
  </si>
  <si>
    <t>67 113,24</t>
  </si>
  <si>
    <t>70 338,32</t>
  </si>
  <si>
    <t>72 001,77</t>
  </si>
  <si>
    <t>68 811,4</t>
  </si>
  <si>
    <t>62 553,51</t>
  </si>
  <si>
    <t>64 618,59</t>
  </si>
  <si>
    <t>65 516,13</t>
  </si>
  <si>
    <t>93 139,33</t>
  </si>
  <si>
    <t>70 502,35</t>
  </si>
  <si>
    <t>115 630,48</t>
  </si>
  <si>
    <t>76 862,67</t>
  </si>
  <si>
    <t>125 528,42</t>
  </si>
  <si>
    <t>84 232,42</t>
  </si>
  <si>
    <t>74 690,76</t>
  </si>
  <si>
    <t>86 539,84</t>
  </si>
  <si>
    <t>84 710,77</t>
  </si>
  <si>
    <t>69 202,03</t>
  </si>
  <si>
    <t>73 225,04</t>
  </si>
  <si>
    <t>71 479,51</t>
  </si>
  <si>
    <t>126 543,12</t>
  </si>
  <si>
    <t>107 485,72</t>
  </si>
  <si>
    <t>111 337,97</t>
  </si>
  <si>
    <t>89 443,9</t>
  </si>
  <si>
    <t>91 145,4</t>
  </si>
  <si>
    <t>76 440,9</t>
  </si>
  <si>
    <t>86 722,7</t>
  </si>
  <si>
    <t>86 956,3</t>
  </si>
  <si>
    <t>87 371,7</t>
  </si>
  <si>
    <t>90 458,6</t>
  </si>
  <si>
    <t>81 991,6</t>
  </si>
  <si>
    <t>82 757,1</t>
  </si>
  <si>
    <t>247 078,7</t>
  </si>
  <si>
    <t>80 632,1</t>
  </si>
  <si>
    <t>133 092,2</t>
  </si>
  <si>
    <t>95 397,9</t>
  </si>
  <si>
    <t>107 400,1</t>
  </si>
  <si>
    <t>128 977,3</t>
  </si>
  <si>
    <t>109 665,3</t>
  </si>
  <si>
    <t>97 988,1</t>
  </si>
  <si>
    <t>98 116,1</t>
  </si>
  <si>
    <t>97 038,2</t>
  </si>
  <si>
    <t>98 402,3</t>
  </si>
  <si>
    <t>95 372,8</t>
  </si>
  <si>
    <t>222 182,1</t>
  </si>
  <si>
    <t>102 371,3</t>
  </si>
  <si>
    <t>137 974,7</t>
  </si>
  <si>
    <t>127 908,4</t>
  </si>
  <si>
    <t>117 444,7</t>
  </si>
  <si>
    <t>108 661,7</t>
  </si>
  <si>
    <t>107 446,2</t>
  </si>
  <si>
    <t>114 427</t>
  </si>
  <si>
    <t>109 509,3</t>
  </si>
  <si>
    <t>102 789,6</t>
  </si>
  <si>
    <t>111 999,5</t>
  </si>
  <si>
    <t>104 229,2</t>
  </si>
  <si>
    <t>239 230,6</t>
  </si>
  <si>
    <t>111 034,9</t>
  </si>
  <si>
    <t>139 125,9</t>
  </si>
  <si>
    <t>141 020,5</t>
  </si>
  <si>
    <t>144 569,2</t>
  </si>
  <si>
    <t>139 592,4</t>
  </si>
  <si>
    <t>148 522,9</t>
  </si>
  <si>
    <t>140 576</t>
  </si>
  <si>
    <t>133 242,2</t>
  </si>
  <si>
    <t>126 850,2</t>
  </si>
  <si>
    <t>134 872,6</t>
  </si>
  <si>
    <t>51 554,78</t>
  </si>
  <si>
    <t>61 109,09</t>
  </si>
  <si>
    <t>80 315,9</t>
  </si>
  <si>
    <t>77 372,05</t>
  </si>
  <si>
    <t>80 783,07</t>
  </si>
  <si>
    <t>81 318,93</t>
  </si>
  <si>
    <t>68 714,94</t>
  </si>
  <si>
    <t>75 233,65</t>
  </si>
  <si>
    <t>67 381,41</t>
  </si>
  <si>
    <t>65 670</t>
  </si>
  <si>
    <t>77 699</t>
  </si>
  <si>
    <t>101 947</t>
  </si>
  <si>
    <t>65 067,42</t>
  </si>
  <si>
    <t>67 661,38</t>
  </si>
  <si>
    <t>87 875,55</t>
  </si>
  <si>
    <t>98 356,28</t>
  </si>
  <si>
    <t>89 344,78</t>
  </si>
  <si>
    <t>91 123,5</t>
  </si>
  <si>
    <t>76 979,57</t>
  </si>
  <si>
    <t>80 784,87</t>
  </si>
  <si>
    <t>79 744,84</t>
  </si>
  <si>
    <t>73 821,19</t>
  </si>
  <si>
    <t>77 248,52</t>
  </si>
  <si>
    <t>107 355,55</t>
  </si>
  <si>
    <t>70 495,85</t>
  </si>
  <si>
    <t>76 268,11</t>
  </si>
  <si>
    <t>94 209,58</t>
  </si>
  <si>
    <t>112 069,81</t>
  </si>
  <si>
    <t>97 092,53</t>
  </si>
  <si>
    <t>92 729,68</t>
  </si>
  <si>
    <t>79 463,68</t>
  </si>
  <si>
    <t>91 961,96</t>
  </si>
  <si>
    <t>79 136,48</t>
  </si>
  <si>
    <t>80 807,7</t>
  </si>
  <si>
    <t>83 530,9</t>
  </si>
  <si>
    <t>114 205,01</t>
  </si>
  <si>
    <t>79 249,21</t>
  </si>
  <si>
    <t>86 665,48</t>
  </si>
  <si>
    <t>108 886,6</t>
  </si>
  <si>
    <t>100 393,8</t>
  </si>
  <si>
    <t>95 573,4</t>
  </si>
  <si>
    <t>86 518</t>
  </si>
  <si>
    <t>94 967,6</t>
  </si>
  <si>
    <t>96 637,2</t>
  </si>
  <si>
    <t>96 893</t>
  </si>
  <si>
    <t>90 985,9</t>
  </si>
  <si>
    <t>89 284,2</t>
  </si>
  <si>
    <t>149 980</t>
  </si>
  <si>
    <t>81 314,3</t>
  </si>
  <si>
    <t>94 363,3</t>
  </si>
  <si>
    <t>117 967,7</t>
  </si>
  <si>
    <t>158 326,3</t>
  </si>
  <si>
    <t>104 639,3</t>
  </si>
  <si>
    <t>103 091,9</t>
  </si>
  <si>
    <t>101 954,1</t>
  </si>
  <si>
    <t>109 455,5</t>
  </si>
  <si>
    <t>112 469,4</t>
  </si>
  <si>
    <t>107 844,2</t>
  </si>
  <si>
    <t>117 540,9</t>
  </si>
  <si>
    <t>166 367,2</t>
  </si>
  <si>
    <t>94 854,5</t>
  </si>
  <si>
    <t>118 154,2</t>
  </si>
  <si>
    <t>155 993,2</t>
  </si>
  <si>
    <t>118 956,9</t>
  </si>
  <si>
    <t>123 633,2</t>
  </si>
  <si>
    <t>108 303,3</t>
  </si>
  <si>
    <t>116 956,5</t>
  </si>
  <si>
    <t>128 454,6</t>
  </si>
  <si>
    <t>117 132,2</t>
  </si>
  <si>
    <t>116 495,4</t>
  </si>
  <si>
    <t>117 653,2</t>
  </si>
  <si>
    <t>172 346,8</t>
  </si>
  <si>
    <t>100 109,4</t>
  </si>
  <si>
    <t>118 411,5</t>
  </si>
  <si>
    <t>171 282,4</t>
  </si>
  <si>
    <t>154 032,5</t>
  </si>
  <si>
    <t>147 061,2</t>
  </si>
  <si>
    <t>130 470,2</t>
  </si>
  <si>
    <t>131 062</t>
  </si>
  <si>
    <t>132 589,3</t>
  </si>
  <si>
    <t>158 217,1</t>
  </si>
  <si>
    <t>130 036,8</t>
  </si>
  <si>
    <t>49 995,59</t>
  </si>
  <si>
    <t>58 233,67</t>
  </si>
  <si>
    <t>77 726,61</t>
  </si>
  <si>
    <t>75 407,77</t>
  </si>
  <si>
    <t>78 774,37</t>
  </si>
  <si>
    <t>80 020,19</t>
  </si>
  <si>
    <t>65 643,14</t>
  </si>
  <si>
    <t>70 651,91</t>
  </si>
  <si>
    <t>65 515,29</t>
  </si>
  <si>
    <t>63 295</t>
  </si>
  <si>
    <t>75 480</t>
  </si>
  <si>
    <t>100 832</t>
  </si>
  <si>
    <t>63 912,19</t>
  </si>
  <si>
    <t>65 227,91</t>
  </si>
  <si>
    <t>84 571,13</t>
  </si>
  <si>
    <t>94 953,8</t>
  </si>
  <si>
    <t>86 197,89</t>
  </si>
  <si>
    <t>89 419,68</t>
  </si>
  <si>
    <t>75 068,96</t>
  </si>
  <si>
    <t>78 172,87</t>
  </si>
  <si>
    <t>78 377,08</t>
  </si>
  <si>
    <t>72 082,25</t>
  </si>
  <si>
    <t>75 465,54</t>
  </si>
  <si>
    <t>105 442,53</t>
  </si>
  <si>
    <t>69 749,04</t>
  </si>
  <si>
    <t>74 618,44</t>
  </si>
  <si>
    <t>92 370,01</t>
  </si>
  <si>
    <t>108 514,66</t>
  </si>
  <si>
    <t>95 094,09</t>
  </si>
  <si>
    <t>90 791,57</t>
  </si>
  <si>
    <t>77 717,91</t>
  </si>
  <si>
    <t>90 232,42</t>
  </si>
  <si>
    <t>77 807,67</t>
  </si>
  <si>
    <t>79 136,95</t>
  </si>
  <si>
    <t>81 327,88</t>
  </si>
  <si>
    <t>111 287,64</t>
  </si>
  <si>
    <t>77 855,39</t>
  </si>
  <si>
    <t>84 014,36</t>
  </si>
  <si>
    <t>105 936,1</t>
  </si>
  <si>
    <t>93 816,3</t>
  </si>
  <si>
    <t>92 323,8</t>
  </si>
  <si>
    <t>83 095</t>
  </si>
  <si>
    <t>92 125,4</t>
  </si>
  <si>
    <t>93 865</t>
  </si>
  <si>
    <t>95 673,5</t>
  </si>
  <si>
    <t>88 606,8</t>
  </si>
  <si>
    <t>86 553,2</t>
  </si>
  <si>
    <t>145 604,9</t>
  </si>
  <si>
    <t>78 791</t>
  </si>
  <si>
    <t>90 610</t>
  </si>
  <si>
    <t>113 453,6</t>
  </si>
  <si>
    <t>151 410,7</t>
  </si>
  <si>
    <t>99 254,3</t>
  </si>
  <si>
    <t>100 295,6</t>
  </si>
  <si>
    <t>97 370,5</t>
  </si>
  <si>
    <t>107 210,2</t>
  </si>
  <si>
    <t>110 333,6</t>
  </si>
  <si>
    <t>105 427,9</t>
  </si>
  <si>
    <t>115 141,3</t>
  </si>
  <si>
    <t>162 015,7</t>
  </si>
  <si>
    <t>92 418,7</t>
  </si>
  <si>
    <t>114 639,1</t>
  </si>
  <si>
    <t>150 762,8</t>
  </si>
  <si>
    <t>115 828,4</t>
  </si>
  <si>
    <t>120 258,2</t>
  </si>
  <si>
    <t>105 683,8</t>
  </si>
  <si>
    <t>111 861</t>
  </si>
  <si>
    <t>125 924,2</t>
  </si>
  <si>
    <t>115 546,3</t>
  </si>
  <si>
    <t>114 325,3</t>
  </si>
  <si>
    <t>115 367,2</t>
  </si>
  <si>
    <t>167 113,8</t>
  </si>
  <si>
    <t>96 942,2</t>
  </si>
  <si>
    <t>115 966,6</t>
  </si>
  <si>
    <t>163 571,5</t>
  </si>
  <si>
    <t>152 436,9</t>
  </si>
  <si>
    <t>142 881,4</t>
  </si>
  <si>
    <t>125 734,9</t>
  </si>
  <si>
    <t>126 077,5</t>
  </si>
  <si>
    <t>129 063,2</t>
  </si>
  <si>
    <t>157 830,9</t>
  </si>
  <si>
    <t>127 391,5</t>
  </si>
  <si>
    <t>244 748,33</t>
  </si>
  <si>
    <t>238 401,59</t>
  </si>
  <si>
    <t>225 956,92</t>
  </si>
  <si>
    <t>240 674</t>
  </si>
  <si>
    <t>209 429</t>
  </si>
  <si>
    <t>218 793</t>
  </si>
  <si>
    <t>228 602,4</t>
  </si>
  <si>
    <t>225 594,6</t>
  </si>
  <si>
    <t>230 931,98</t>
  </si>
  <si>
    <t>1 125 007,09</t>
  </si>
  <si>
    <t>223 494,6</t>
  </si>
  <si>
    <t>246 449,04</t>
  </si>
  <si>
    <t>267 489,95</t>
  </si>
  <si>
    <t>246 840,54</t>
  </si>
  <si>
    <t>239 630</t>
  </si>
  <si>
    <t>246 548,14</t>
  </si>
  <si>
    <t>222 641,18</t>
  </si>
  <si>
    <t>499 781,11</t>
  </si>
  <si>
    <t>252 317,1</t>
  </si>
  <si>
    <t>229 261,59</t>
  </si>
  <si>
    <t>234 917,69</t>
  </si>
  <si>
    <t>949 869,78</t>
  </si>
  <si>
    <t>219 481,91</t>
  </si>
  <si>
    <t>380 938,56</t>
  </si>
  <si>
    <t>251 241,93</t>
  </si>
  <si>
    <t>232 773,73</t>
  </si>
  <si>
    <t>326 886,79</t>
  </si>
  <si>
    <t>244 598,04</t>
  </si>
  <si>
    <t>217 817,72</t>
  </si>
  <si>
    <t>506 939,14</t>
  </si>
  <si>
    <t>228 334,67</t>
  </si>
  <si>
    <t>216 381,28</t>
  </si>
  <si>
    <t>219 501,9</t>
  </si>
  <si>
    <t>1 034 908,6</t>
  </si>
  <si>
    <t>215 144,5</t>
  </si>
  <si>
    <t>229 890,1</t>
  </si>
  <si>
    <t>338 082,5</t>
  </si>
  <si>
    <t>225 104,1</t>
  </si>
  <si>
    <t>224 488,1</t>
  </si>
  <si>
    <t>296 214,4</t>
  </si>
  <si>
    <t>217 479,6</t>
  </si>
  <si>
    <t>551 866,8</t>
  </si>
  <si>
    <t>276 962,2</t>
  </si>
  <si>
    <t>229 117,4</t>
  </si>
  <si>
    <t>927 315,5</t>
  </si>
  <si>
    <t>326 267,4</t>
  </si>
  <si>
    <t>212 210,8</t>
  </si>
  <si>
    <t>242 963,9</t>
  </si>
  <si>
    <t>302 932,6</t>
  </si>
  <si>
    <t>235 755</t>
  </si>
  <si>
    <t>240 699,4</t>
  </si>
  <si>
    <t>289 504</t>
  </si>
  <si>
    <t>213 649,5</t>
  </si>
  <si>
    <t>634 924,2</t>
  </si>
  <si>
    <t>305 933,4</t>
  </si>
  <si>
    <t>246 183,8</t>
  </si>
  <si>
    <t>998 359,8</t>
  </si>
  <si>
    <t>336 204,3</t>
  </si>
  <si>
    <t>242 398,3</t>
  </si>
  <si>
    <t>269 503,2</t>
  </si>
  <si>
    <t>321 323,8</t>
  </si>
  <si>
    <t>255 174,7</t>
  </si>
  <si>
    <t>248 291,5</t>
  </si>
  <si>
    <t>341 172,5</t>
  </si>
  <si>
    <t>236 373</t>
  </si>
  <si>
    <t>254 355,5</t>
  </si>
  <si>
    <t>521 854,3</t>
  </si>
  <si>
    <t>253 824,2</t>
  </si>
  <si>
    <t>955 773,1</t>
  </si>
  <si>
    <t>354 496,6</t>
  </si>
  <si>
    <t>258 257,6</t>
  </si>
  <si>
    <t>283 657,1</t>
  </si>
  <si>
    <t>364 721</t>
  </si>
  <si>
    <t>278 023,3</t>
  </si>
  <si>
    <t>269 577,5</t>
  </si>
  <si>
    <t>350 015,7</t>
  </si>
  <si>
    <t>85 276,77</t>
  </si>
  <si>
    <t>122 150,06</t>
  </si>
  <si>
    <t>131 288,9</t>
  </si>
  <si>
    <t>117 971,5</t>
  </si>
  <si>
    <t>121 979,8</t>
  </si>
  <si>
    <t>107 877,92</t>
  </si>
  <si>
    <t>124 269,47</t>
  </si>
  <si>
    <t>155 810,29</t>
  </si>
  <si>
    <t>100 882,43</t>
  </si>
  <si>
    <t>108 526</t>
  </si>
  <si>
    <t>119 129</t>
  </si>
  <si>
    <t>120 323</t>
  </si>
  <si>
    <t>85 096,04</t>
  </si>
  <si>
    <t>118 402,17</t>
  </si>
  <si>
    <t>155 661,43</t>
  </si>
  <si>
    <t>145 895,86</t>
  </si>
  <si>
    <t>151 037,83</t>
  </si>
  <si>
    <t>122 965,76</t>
  </si>
  <si>
    <t>112 861,4</t>
  </si>
  <si>
    <t>129 221,99</t>
  </si>
  <si>
    <t>103 190,54</t>
  </si>
  <si>
    <t>108 047,08</t>
  </si>
  <si>
    <t>112 462,03</t>
  </si>
  <si>
    <t>139 954,96</t>
  </si>
  <si>
    <t>84 880,53</t>
  </si>
  <si>
    <t>111 776,25</t>
  </si>
  <si>
    <t>133 955,58</t>
  </si>
  <si>
    <t>166 746,31</t>
  </si>
  <si>
    <t>138 675,81</t>
  </si>
  <si>
    <t>128 079,65</t>
  </si>
  <si>
    <t>113 615,99</t>
  </si>
  <si>
    <t>128 631,87</t>
  </si>
  <si>
    <t>102 757,95</t>
  </si>
  <si>
    <t>116 381,42</t>
  </si>
  <si>
    <t>132 521,7</t>
  </si>
  <si>
    <t>172 586,99</t>
  </si>
  <si>
    <t>106 941,69</t>
  </si>
  <si>
    <t>143 633,68</t>
  </si>
  <si>
    <t>174 487,1</t>
  </si>
  <si>
    <t>218 342,5</t>
  </si>
  <si>
    <t>168 902,1</t>
  </si>
  <si>
    <t>162 528,9</t>
  </si>
  <si>
    <t>153 324,9</t>
  </si>
  <si>
    <t>158 633,2</t>
  </si>
  <si>
    <t>121 595,3</t>
  </si>
  <si>
    <t>139 881,9</t>
  </si>
  <si>
    <t>150 990,1</t>
  </si>
  <si>
    <t>240 802,1</t>
  </si>
  <si>
    <t>130 070,3</t>
  </si>
  <si>
    <t>173 539,2</t>
  </si>
  <si>
    <t>187 568,4</t>
  </si>
  <si>
    <t>307 010,2</t>
  </si>
  <si>
    <t>220 874</t>
  </si>
  <si>
    <t>157 976,1</t>
  </si>
  <si>
    <t>193 842,9</t>
  </si>
  <si>
    <t>157 197,2</t>
  </si>
  <si>
    <t>157 201,2</t>
  </si>
  <si>
    <t>155 594,2</t>
  </si>
  <si>
    <t>168 927,3</t>
  </si>
  <si>
    <t>247 903,4</t>
  </si>
  <si>
    <t>143 006,2</t>
  </si>
  <si>
    <t>198 891,9</t>
  </si>
  <si>
    <t>245 929,2</t>
  </si>
  <si>
    <t>186 328,6</t>
  </si>
  <si>
    <t>201 840,9</t>
  </si>
  <si>
    <t>164 946,5</t>
  </si>
  <si>
    <t>230 899,9</t>
  </si>
  <si>
    <t>183 538,1</t>
  </si>
  <si>
    <t>148 482,7</t>
  </si>
  <si>
    <t>156 545</t>
  </si>
  <si>
    <t>167 134,1</t>
  </si>
  <si>
    <t>297 376,6</t>
  </si>
  <si>
    <t>149 956,2</t>
  </si>
  <si>
    <t>168 847,7</t>
  </si>
  <si>
    <t>305 421,1</t>
  </si>
  <si>
    <t>179 457,8</t>
  </si>
  <si>
    <t>240 016,6</t>
  </si>
  <si>
    <t>233 292,2</t>
  </si>
  <si>
    <t>234 369,8</t>
  </si>
  <si>
    <t>208 847,6</t>
  </si>
  <si>
    <t>159 863</t>
  </si>
  <si>
    <t>178 237,1</t>
  </si>
  <si>
    <t>75 080,31</t>
  </si>
  <si>
    <t>80 426,19</t>
  </si>
  <si>
    <t>103 703,59</t>
  </si>
  <si>
    <t>132 231,5</t>
  </si>
  <si>
    <t>72 689,81</t>
  </si>
  <si>
    <t>89 851,79</t>
  </si>
  <si>
    <t>86 001,59</t>
  </si>
  <si>
    <t>84 518,46</t>
  </si>
  <si>
    <t>74 374,39</t>
  </si>
  <si>
    <t>84 491</t>
  </si>
  <si>
    <t>73 876</t>
  </si>
  <si>
    <t>113 898</t>
  </si>
  <si>
    <t>74 225,5</t>
  </si>
  <si>
    <t>108 753,35</t>
  </si>
  <si>
    <t>103 998,37</t>
  </si>
  <si>
    <t>121 139,14</t>
  </si>
  <si>
    <t>80 952,86</t>
  </si>
  <si>
    <t>92 870,97</t>
  </si>
  <si>
    <t>87 341,83</t>
  </si>
  <si>
    <t>84 028,13</t>
  </si>
  <si>
    <t>79 835,67</t>
  </si>
  <si>
    <t>86 276,24</t>
  </si>
  <si>
    <t>81 671,87</t>
  </si>
  <si>
    <t>111 013,84</t>
  </si>
  <si>
    <t>66 231,02</t>
  </si>
  <si>
    <t>84 720,76</t>
  </si>
  <si>
    <t>96 601,61</t>
  </si>
  <si>
    <t>155 259,54</t>
  </si>
  <si>
    <t>77 939</t>
  </si>
  <si>
    <t>75 215,78</t>
  </si>
  <si>
    <t>85 776,92</t>
  </si>
  <si>
    <t>80 270,86</t>
  </si>
  <si>
    <t>74 364,55</t>
  </si>
  <si>
    <t>79 090,98</t>
  </si>
  <si>
    <t>77 054,36</t>
  </si>
  <si>
    <t>130 870,32</t>
  </si>
  <si>
    <t>75 122,04</t>
  </si>
  <si>
    <t>102 415,05</t>
  </si>
  <si>
    <t>121 972,6</t>
  </si>
  <si>
    <t>127 984,3</t>
  </si>
  <si>
    <t>80 629,8</t>
  </si>
  <si>
    <t>85 259</t>
  </si>
  <si>
    <t>97 082,7</t>
  </si>
  <si>
    <t>95 393,8</t>
  </si>
  <si>
    <t>75 325,2</t>
  </si>
  <si>
    <t>81 456,8</t>
  </si>
  <si>
    <t>85 225,5</t>
  </si>
  <si>
    <t>136 925,5</t>
  </si>
  <si>
    <t>84 271,2</t>
  </si>
  <si>
    <t>137 412,6</t>
  </si>
  <si>
    <t>170 770,4</t>
  </si>
  <si>
    <t>141 586,6</t>
  </si>
  <si>
    <t>102 509,4</t>
  </si>
  <si>
    <t>100 866,8</t>
  </si>
  <si>
    <t>98 734,4</t>
  </si>
  <si>
    <t>103 157,7</t>
  </si>
  <si>
    <t>107 489,2</t>
  </si>
  <si>
    <t>101 904,5</t>
  </si>
  <si>
    <t>103 471,3</t>
  </si>
  <si>
    <t>165 850,4</t>
  </si>
  <si>
    <t>100 192,4</t>
  </si>
  <si>
    <t>160 509,7</t>
  </si>
  <si>
    <t>226 362,5</t>
  </si>
  <si>
    <t>161 063,8</t>
  </si>
  <si>
    <t>129 638,9</t>
  </si>
  <si>
    <t>150 980,5</t>
  </si>
  <si>
    <t>130 166,3</t>
  </si>
  <si>
    <t>136 722,1</t>
  </si>
  <si>
    <t>130 415,2</t>
  </si>
  <si>
    <t>128 017,4</t>
  </si>
  <si>
    <t>134 512</t>
  </si>
  <si>
    <t>177 883,7</t>
  </si>
  <si>
    <t>128 885,2</t>
  </si>
  <si>
    <t>168 374,9</t>
  </si>
  <si>
    <t>336 903,3</t>
  </si>
  <si>
    <t>182 090</t>
  </si>
  <si>
    <t>162 583</t>
  </si>
  <si>
    <t>159 056,7</t>
  </si>
  <si>
    <t>185 734,3</t>
  </si>
  <si>
    <t>166 795,4</t>
  </si>
  <si>
    <t>132 737,5</t>
  </si>
  <si>
    <t>135 249</t>
  </si>
  <si>
    <t>89 468,97</t>
  </si>
  <si>
    <t>93 179,53</t>
  </si>
  <si>
    <t>125 764,69</t>
  </si>
  <si>
    <t>132 970,06</t>
  </si>
  <si>
    <t>84 185,78</t>
  </si>
  <si>
    <t>86 543,76</t>
  </si>
  <si>
    <t>100 587,19</t>
  </si>
  <si>
    <t>98 305,05</t>
  </si>
  <si>
    <t>83 187,44</t>
  </si>
  <si>
    <t>96 428</t>
  </si>
  <si>
    <t>81 537</t>
  </si>
  <si>
    <t>135 511</t>
  </si>
  <si>
    <t>77 664,29</t>
  </si>
  <si>
    <t>116 987,9</t>
  </si>
  <si>
    <t>115 972,21</t>
  </si>
  <si>
    <t>126 834,19</t>
  </si>
  <si>
    <t>86 153,08</t>
  </si>
  <si>
    <t>97 896,96</t>
  </si>
  <si>
    <t>94 900,07</t>
  </si>
  <si>
    <t>90 998,52</t>
  </si>
  <si>
    <t>85 363,95</t>
  </si>
  <si>
    <t>94 696,85</t>
  </si>
  <si>
    <t>87 558,46</t>
  </si>
  <si>
    <t>120 381,93</t>
  </si>
  <si>
    <t>68 309,11</t>
  </si>
  <si>
    <t>85 619,87</t>
  </si>
  <si>
    <t>103 482,07</t>
  </si>
  <si>
    <t>124 364,5</t>
  </si>
  <si>
    <t>81 309,06</t>
  </si>
  <si>
    <t>76 264,01</t>
  </si>
  <si>
    <t>88 744,47</t>
  </si>
  <si>
    <t>84 439,53</t>
  </si>
  <si>
    <t>77 779,01</t>
  </si>
  <si>
    <t>82 950,48</t>
  </si>
  <si>
    <t>81 455,81</t>
  </si>
  <si>
    <t>101 636,55</t>
  </si>
  <si>
    <t>77 586,96</t>
  </si>
  <si>
    <t>91 356,03</t>
  </si>
  <si>
    <t>119 393,7</t>
  </si>
  <si>
    <t>142 140,7</t>
  </si>
  <si>
    <t>84 541,3</t>
  </si>
  <si>
    <t>85 789</t>
  </si>
  <si>
    <t>92 262,5</t>
  </si>
  <si>
    <t>105 198,3</t>
  </si>
  <si>
    <t>78 470,5</t>
  </si>
  <si>
    <t>84 934,1</t>
  </si>
  <si>
    <t>89 485,5</t>
  </si>
  <si>
    <t>136 144,9</t>
  </si>
  <si>
    <t>85 747,1</t>
  </si>
  <si>
    <t>116 060,4</t>
  </si>
  <si>
    <t>193 769,7</t>
  </si>
  <si>
    <t>146 702</t>
  </si>
  <si>
    <t>116 777,9</t>
  </si>
  <si>
    <t>114 724,5</t>
  </si>
  <si>
    <t>108 692,5</t>
  </si>
  <si>
    <t>115 195,4</t>
  </si>
  <si>
    <t>120 315,2</t>
  </si>
  <si>
    <t>108 760,3</t>
  </si>
  <si>
    <t>110 205,9</t>
  </si>
  <si>
    <t>183 123,8</t>
  </si>
  <si>
    <t>106 546,2</t>
  </si>
  <si>
    <t>151 399,4</t>
  </si>
  <si>
    <t>223 440,4</t>
  </si>
  <si>
    <t>177 589,9</t>
  </si>
  <si>
    <t>142 856,1</t>
  </si>
  <si>
    <t>170 168,9</t>
  </si>
  <si>
    <t>139 830,1</t>
  </si>
  <si>
    <t>144 749,6</t>
  </si>
  <si>
    <t>140 169,6</t>
  </si>
  <si>
    <t>133 502,3</t>
  </si>
  <si>
    <t>138 288,2</t>
  </si>
  <si>
    <t>178 570,1</t>
  </si>
  <si>
    <t>138 771,3</t>
  </si>
  <si>
    <t>148 809,6</t>
  </si>
  <si>
    <t>397 632,3</t>
  </si>
  <si>
    <t>199 230,7</t>
  </si>
  <si>
    <t>175 866,5</t>
  </si>
  <si>
    <t>155 679,8</t>
  </si>
  <si>
    <t>210 397,9</t>
  </si>
  <si>
    <t>181 672,6</t>
  </si>
  <si>
    <t>139 693,9</t>
  </si>
  <si>
    <t>141 733,4</t>
  </si>
  <si>
    <t>45 566,87</t>
  </si>
  <si>
    <t>51 978,9</t>
  </si>
  <si>
    <t>53 050,42</t>
  </si>
  <si>
    <t>130 633,64</t>
  </si>
  <si>
    <t>48 604,35</t>
  </si>
  <si>
    <t>97 427,1</t>
  </si>
  <si>
    <t>53 594,92</t>
  </si>
  <si>
    <t>53 091,91</t>
  </si>
  <si>
    <t>51 223,09</t>
  </si>
  <si>
    <t>53 382</t>
  </si>
  <si>
    <t>54 349</t>
  </si>
  <si>
    <t>58 425</t>
  </si>
  <si>
    <t>58 184,57</t>
  </si>
  <si>
    <t>75 936,15</t>
  </si>
  <si>
    <t>57 877,97</t>
  </si>
  <si>
    <t>92 513,56</t>
  </si>
  <si>
    <t>57 206,87</t>
  </si>
  <si>
    <t>60 403,84</t>
  </si>
  <si>
    <t>57 026,46</t>
  </si>
  <si>
    <t>55 813,96</t>
  </si>
  <si>
    <t>56 924,56</t>
  </si>
  <si>
    <t>52 824,08</t>
  </si>
  <si>
    <t>56 822,5</t>
  </si>
  <si>
    <t>73 365,91</t>
  </si>
  <si>
    <t>52 561,68</t>
  </si>
  <si>
    <t>77 909,43</t>
  </si>
  <si>
    <t>65 602,43</t>
  </si>
  <si>
    <t>192 229,56</t>
  </si>
  <si>
    <t>60 426,61</t>
  </si>
  <si>
    <t>65 680,32</t>
  </si>
  <si>
    <t>67 977,85</t>
  </si>
  <si>
    <t>59 151,69</t>
  </si>
  <si>
    <t>56 230,62</t>
  </si>
  <si>
    <t>59 952,29</t>
  </si>
  <si>
    <t>54 799,51</t>
  </si>
  <si>
    <t>252 587,39</t>
  </si>
  <si>
    <t>54 803,75</t>
  </si>
  <si>
    <t>83 955,46</t>
  </si>
  <si>
    <t>121 232,8</t>
  </si>
  <si>
    <t>67 295,3</t>
  </si>
  <si>
    <t>57 885,3</t>
  </si>
  <si>
    <t>61 476,9</t>
  </si>
  <si>
    <t>60 245,5</t>
  </si>
  <si>
    <t>52 425,3</t>
  </si>
  <si>
    <t>57 636,6</t>
  </si>
  <si>
    <t>59 064</t>
  </si>
  <si>
    <t>59 009,5</t>
  </si>
  <si>
    <t>81 586,9</t>
  </si>
  <si>
    <t>57 798,4</t>
  </si>
  <si>
    <t>124 348,7</t>
  </si>
  <si>
    <t>96 009,8</t>
  </si>
  <si>
    <t>107 934,3</t>
  </si>
  <si>
    <t>47 925,2</t>
  </si>
  <si>
    <t>53 068,8</t>
  </si>
  <si>
    <t>53 862</t>
  </si>
  <si>
    <t>56 663,3</t>
  </si>
  <si>
    <t>65 150,6</t>
  </si>
  <si>
    <t>64 234,1</t>
  </si>
  <si>
    <t>85 369</t>
  </si>
  <si>
    <t>62 643,8</t>
  </si>
  <si>
    <t>87 598,3</t>
  </si>
  <si>
    <t>226 629,1</t>
  </si>
  <si>
    <t>64 269,2</t>
  </si>
  <si>
    <t>65 643,9</t>
  </si>
  <si>
    <t>67 716,9</t>
  </si>
  <si>
    <t>78 295,7</t>
  </si>
  <si>
    <t>94 847,8</t>
  </si>
  <si>
    <t>86 635,3</t>
  </si>
  <si>
    <t>83 964,5</t>
  </si>
  <si>
    <t>87 625,3</t>
  </si>
  <si>
    <t>108 683,4</t>
  </si>
  <si>
    <t>74 479,8</t>
  </si>
  <si>
    <t>122 446,8</t>
  </si>
  <si>
    <t>110 616,9</t>
  </si>
  <si>
    <t>89 833,2</t>
  </si>
  <si>
    <t>94 361</t>
  </si>
  <si>
    <t>139 332,6</t>
  </si>
  <si>
    <t>91 009,8</t>
  </si>
  <si>
    <t>104 958,4</t>
  </si>
  <si>
    <t>85 694,2</t>
  </si>
  <si>
    <t>92 815,2</t>
  </si>
  <si>
    <t>25 833,33</t>
  </si>
  <si>
    <t>247 038,89</t>
  </si>
  <si>
    <t>249 177</t>
  </si>
  <si>
    <t>274 928</t>
  </si>
  <si>
    <t>480 677</t>
  </si>
  <si>
    <t>106 754,81</t>
  </si>
  <si>
    <t>173 810,87</t>
  </si>
  <si>
    <t>172 961,25</t>
  </si>
  <si>
    <t>314 267,1</t>
  </si>
  <si>
    <t>209 308,71</t>
  </si>
  <si>
    <t>489 718,9</t>
  </si>
  <si>
    <t>190 518,38</t>
  </si>
  <si>
    <t>177 352,19</t>
  </si>
  <si>
    <t>164 830,57</t>
  </si>
  <si>
    <t>189 062,71</t>
  </si>
  <si>
    <t>187 231,08</t>
  </si>
  <si>
    <t>249 646,4</t>
  </si>
  <si>
    <t>145 901,27</t>
  </si>
  <si>
    <t>124 168,74</t>
  </si>
  <si>
    <t>107 628,2</t>
  </si>
  <si>
    <t>1 580 016,83</t>
  </si>
  <si>
    <t>114 961,68</t>
  </si>
  <si>
    <t>143 586,13</t>
  </si>
  <si>
    <t>154 053,58</t>
  </si>
  <si>
    <t>121 533,7</t>
  </si>
  <si>
    <t>119 270,68</t>
  </si>
  <si>
    <t>112 875,57</t>
  </si>
  <si>
    <t>121 335,13</t>
  </si>
  <si>
    <t>179 003,58</t>
  </si>
  <si>
    <t>147 913,26</t>
  </si>
  <si>
    <t>598 142,66</t>
  </si>
  <si>
    <t>211 444,5</t>
  </si>
  <si>
    <t>177 475,3</t>
  </si>
  <si>
    <t>146 457,4</t>
  </si>
  <si>
    <t>259 002,4</t>
  </si>
  <si>
    <t>540 401,5</t>
  </si>
  <si>
    <t>132 392,3</t>
  </si>
  <si>
    <t>122 423,3</t>
  </si>
  <si>
    <t>149 715</t>
  </si>
  <si>
    <t>153 288,7</t>
  </si>
  <si>
    <t>572 278,9</t>
  </si>
  <si>
    <t>218 006,5</t>
  </si>
  <si>
    <t>652 793,4</t>
  </si>
  <si>
    <t>164 950,4</t>
  </si>
  <si>
    <t>249 124,5</t>
  </si>
  <si>
    <t>164 255,9</t>
  </si>
  <si>
    <t>150 081,7</t>
  </si>
  <si>
    <t>179 939,6</t>
  </si>
  <si>
    <t>157 480,6</t>
  </si>
  <si>
    <t>156 519,8</t>
  </si>
  <si>
    <t>184 114,2</t>
  </si>
  <si>
    <t>201 818,8</t>
  </si>
  <si>
    <t>292 547,3</t>
  </si>
  <si>
    <t>170 142,7</t>
  </si>
  <si>
    <t>627 574,4</t>
  </si>
  <si>
    <t>258 617,1</t>
  </si>
  <si>
    <t>282 761,8</t>
  </si>
  <si>
    <t>181 359</t>
  </si>
  <si>
    <t>193 692,8</t>
  </si>
  <si>
    <t>191 537,7</t>
  </si>
  <si>
    <t>179 094,5</t>
  </si>
  <si>
    <t>168 562,7</t>
  </si>
  <si>
    <t>220 011,3</t>
  </si>
  <si>
    <t>263 080,1</t>
  </si>
  <si>
    <t>431 239,5</t>
  </si>
  <si>
    <t>216 149,3</t>
  </si>
  <si>
    <t>528 653,9</t>
  </si>
  <si>
    <t>386 761,9</t>
  </si>
  <si>
    <t>295 589,5</t>
  </si>
  <si>
    <t>241 627,3</t>
  </si>
  <si>
    <t>253 956,5</t>
  </si>
  <si>
    <t>230 931,8</t>
  </si>
  <si>
    <t>209 076,9</t>
  </si>
  <si>
    <t>208 079,4</t>
  </si>
  <si>
    <t>200 370</t>
  </si>
  <si>
    <t>28 761,01</t>
  </si>
  <si>
    <t>28 573,64</t>
  </si>
  <si>
    <t>31 246,77</t>
  </si>
  <si>
    <t>31 263,62</t>
  </si>
  <si>
    <t>33 812,69</t>
  </si>
  <si>
    <t>32 114,37</t>
  </si>
  <si>
    <t>30 849,62</t>
  </si>
  <si>
    <t>29 651,09</t>
  </si>
  <si>
    <t>29 914,89</t>
  </si>
  <si>
    <t>30 318</t>
  </si>
  <si>
    <t>29 808</t>
  </si>
  <si>
    <t>41 973</t>
  </si>
  <si>
    <t>29 089,81</t>
  </si>
  <si>
    <t>30 800,23</t>
  </si>
  <si>
    <t>33 181,54</t>
  </si>
  <si>
    <t>32 110,51</t>
  </si>
  <si>
    <t>32 082,38</t>
  </si>
  <si>
    <t>32 870,39</t>
  </si>
  <si>
    <t>32 786,01</t>
  </si>
  <si>
    <t>32 380,77</t>
  </si>
  <si>
    <t>32 117,82</t>
  </si>
  <si>
    <t>32 034,03</t>
  </si>
  <si>
    <t>32 203,79</t>
  </si>
  <si>
    <t>42 878,42</t>
  </si>
  <si>
    <t>33 526,78</t>
  </si>
  <si>
    <t>33 555,22</t>
  </si>
  <si>
    <t>36 353,27</t>
  </si>
  <si>
    <t>35 422,49</t>
  </si>
  <si>
    <t>35 038,4</t>
  </si>
  <si>
    <t>36 250,54</t>
  </si>
  <si>
    <t>36 149,53</t>
  </si>
  <si>
    <t>35 163,45</t>
  </si>
  <si>
    <t>35 084,73</t>
  </si>
  <si>
    <t>35 367,79</t>
  </si>
  <si>
    <t>35 011,86</t>
  </si>
  <si>
    <t>49 614,08</t>
  </si>
  <si>
    <t>37 121,98</t>
  </si>
  <si>
    <t>37 165,39</t>
  </si>
  <si>
    <t>42 730,7</t>
  </si>
  <si>
    <t>35 606,5</t>
  </si>
  <si>
    <t>35 994,1</t>
  </si>
  <si>
    <t>37 690,1</t>
  </si>
  <si>
    <t>37 156,6</t>
  </si>
  <si>
    <t>35 336,8</t>
  </si>
  <si>
    <t>35 553,2</t>
  </si>
  <si>
    <t>35 736,2</t>
  </si>
  <si>
    <t>35 849,6</t>
  </si>
  <si>
    <t>51 076,6</t>
  </si>
  <si>
    <t>38 139,5</t>
  </si>
  <si>
    <t>39 466,8</t>
  </si>
  <si>
    <t>41 650,6</t>
  </si>
  <si>
    <t>40 889,5</t>
  </si>
  <si>
    <t>42 715,1</t>
  </si>
  <si>
    <t>42 302,5</t>
  </si>
  <si>
    <t>39 513</t>
  </si>
  <si>
    <t>40 389,9</t>
  </si>
  <si>
    <t>41 022,9</t>
  </si>
  <si>
    <t>40 620,7</t>
  </si>
  <si>
    <t>55 967,7</t>
  </si>
  <si>
    <t>42 026,1</t>
  </si>
  <si>
    <t>42 555,7</t>
  </si>
  <si>
    <t>48 567,4</t>
  </si>
  <si>
    <t>46 354,7</t>
  </si>
  <si>
    <t>44 974,8</t>
  </si>
  <si>
    <t>47 458,2</t>
  </si>
  <si>
    <t>45 699,2</t>
  </si>
  <si>
    <t>46 436,1</t>
  </si>
  <si>
    <t>46 058,6</t>
  </si>
  <si>
    <t>46 103,4</t>
  </si>
  <si>
    <t>62 705,7</t>
  </si>
  <si>
    <t>48 374,1</t>
  </si>
  <si>
    <t>48 717</t>
  </si>
  <si>
    <t>51 282,7</t>
  </si>
  <si>
    <t>54 348,4</t>
  </si>
  <si>
    <t>53 490,1</t>
  </si>
  <si>
    <t>55 868,1</t>
  </si>
  <si>
    <t>54 199,5</t>
  </si>
  <si>
    <t>52 751,1</t>
  </si>
  <si>
    <t>52 981,3</t>
  </si>
  <si>
    <t>54 653,1</t>
  </si>
  <si>
    <t>48 707,99</t>
  </si>
  <si>
    <t>52 063,61</t>
  </si>
  <si>
    <t>55 897,37</t>
  </si>
  <si>
    <t>56 575,03</t>
  </si>
  <si>
    <t>55 148,27</t>
  </si>
  <si>
    <t>52 900,48</t>
  </si>
  <si>
    <t>55 996,99</t>
  </si>
  <si>
    <t>54 848,09</t>
  </si>
  <si>
    <t>50 646,92</t>
  </si>
  <si>
    <t>57 281</t>
  </si>
  <si>
    <t>50 587</t>
  </si>
  <si>
    <t>88 184</t>
  </si>
  <si>
    <t>54 934,96</t>
  </si>
  <si>
    <t>56 635,3</t>
  </si>
  <si>
    <t>51 917,67</t>
  </si>
  <si>
    <t>49 966,84</t>
  </si>
  <si>
    <t>45 072,85</t>
  </si>
  <si>
    <t>50 144,76</t>
  </si>
  <si>
    <t>51 578,29</t>
  </si>
  <si>
    <t>52 585,13</t>
  </si>
  <si>
    <t>46 153,69</t>
  </si>
  <si>
    <t>50 971,77</t>
  </si>
  <si>
    <t>49 422,9</t>
  </si>
  <si>
    <t>99 699,35</t>
  </si>
  <si>
    <t>48 423,87</t>
  </si>
  <si>
    <t>54 799,41</t>
  </si>
  <si>
    <t>59 802,16</t>
  </si>
  <si>
    <t>51 904,18</t>
  </si>
  <si>
    <t>48 177,66</t>
  </si>
  <si>
    <t>46 412,1</t>
  </si>
  <si>
    <t>50 539,08</t>
  </si>
  <si>
    <t>48 412,37</t>
  </si>
  <si>
    <t>44 680,35</t>
  </si>
  <si>
    <t>48 856,53</t>
  </si>
  <si>
    <t>47 351,64</t>
  </si>
  <si>
    <t>103 862,42</t>
  </si>
  <si>
    <t>49 900,4</t>
  </si>
  <si>
    <t>65 722,39</t>
  </si>
  <si>
    <t>53 008,5</t>
  </si>
  <si>
    <t>55 121,6</t>
  </si>
  <si>
    <t>49 048,3</t>
  </si>
  <si>
    <t>45 457,6</t>
  </si>
  <si>
    <t>45 948,3</t>
  </si>
  <si>
    <t>44 319,1</t>
  </si>
  <si>
    <t>42 622,7</t>
  </si>
  <si>
    <t>40 648</t>
  </si>
  <si>
    <t>41 693,1</t>
  </si>
  <si>
    <t>56 948,2</t>
  </si>
  <si>
    <t>44 682,6</t>
  </si>
  <si>
    <t>89 838,1</t>
  </si>
  <si>
    <t>85 771,4</t>
  </si>
  <si>
    <t>59 632,1</t>
  </si>
  <si>
    <t>60 325,1</t>
  </si>
  <si>
    <t>60 771,5</t>
  </si>
  <si>
    <t>72 450,4</t>
  </si>
  <si>
    <t>61 006,1</t>
  </si>
  <si>
    <t>58 546,6</t>
  </si>
  <si>
    <t>78 417,9</t>
  </si>
  <si>
    <t>51 551,8</t>
  </si>
  <si>
    <t>71 945,2</t>
  </si>
  <si>
    <t>64 820</t>
  </si>
  <si>
    <t>66 083,5</t>
  </si>
  <si>
    <t>70 794,1</t>
  </si>
  <si>
    <t>68 972,3</t>
  </si>
  <si>
    <t>52 769,7</t>
  </si>
  <si>
    <t>53 730,2</t>
  </si>
  <si>
    <t>59 748,4</t>
  </si>
  <si>
    <t>53 287,4</t>
  </si>
  <si>
    <t>51 980,2</t>
  </si>
  <si>
    <t>57 481,6</t>
  </si>
  <si>
    <t>55 322,9</t>
  </si>
  <si>
    <t>69 323,9</t>
  </si>
  <si>
    <t>59 105,8</t>
  </si>
  <si>
    <t>61 408,1</t>
  </si>
  <si>
    <t>69 102,3</t>
  </si>
  <si>
    <t>70 410,8</t>
  </si>
  <si>
    <t>64 887,4</t>
  </si>
  <si>
    <t>81 902,6</t>
  </si>
  <si>
    <t>68 919,8</t>
  </si>
  <si>
    <t>62 873,9</t>
  </si>
  <si>
    <t>65 056,6</t>
  </si>
  <si>
    <t>71 573,5</t>
  </si>
  <si>
    <t>33 152,7</t>
  </si>
  <si>
    <t>32 101,89</t>
  </si>
  <si>
    <t>35 389,44</t>
  </si>
  <si>
    <t>35 299,95</t>
  </si>
  <si>
    <t>42 849,71</t>
  </si>
  <si>
    <t>35 693,45</t>
  </si>
  <si>
    <t>33 477,86</t>
  </si>
  <si>
    <t>32 301,72</t>
  </si>
  <si>
    <t>33 148</t>
  </si>
  <si>
    <t>49 481</t>
  </si>
  <si>
    <t>28 687,65</t>
  </si>
  <si>
    <t>31 954,75</t>
  </si>
  <si>
    <t>36 445,48</t>
  </si>
  <si>
    <t>35 547,05</t>
  </si>
  <si>
    <t>33 604,18</t>
  </si>
  <si>
    <t>34 870,73</t>
  </si>
  <si>
    <t>34 445,62</t>
  </si>
  <si>
    <t>33 145,64</t>
  </si>
  <si>
    <t>33 669,89</t>
  </si>
  <si>
    <t>32 814,45</t>
  </si>
  <si>
    <t>32 819,44</t>
  </si>
  <si>
    <t>44 513,68</t>
  </si>
  <si>
    <t>35 054,65</t>
  </si>
  <si>
    <t>34 895,08</t>
  </si>
  <si>
    <t>38 241,81</t>
  </si>
  <si>
    <t>37 286,68</t>
  </si>
  <si>
    <t>36 532,75</t>
  </si>
  <si>
    <t>38 780,18</t>
  </si>
  <si>
    <t>37 425,42</t>
  </si>
  <si>
    <t>36 888,85</t>
  </si>
  <si>
    <t>36 852,59</t>
  </si>
  <si>
    <t>37 028,75</t>
  </si>
  <si>
    <t>36 735,44</t>
  </si>
  <si>
    <t>56 040,18</t>
  </si>
  <si>
    <t>39 869,45</t>
  </si>
  <si>
    <t>39 498,97</t>
  </si>
  <si>
    <t>53 196,2</t>
  </si>
  <si>
    <t>36 900,5</t>
  </si>
  <si>
    <t>36 336,4</t>
  </si>
  <si>
    <t>38 917,5</t>
  </si>
  <si>
    <t>38 796</t>
  </si>
  <si>
    <t>37 351,2</t>
  </si>
  <si>
    <t>37 843</t>
  </si>
  <si>
    <t>37 802,8</t>
  </si>
  <si>
    <t>38 363,1</t>
  </si>
  <si>
    <t>56 479,7</t>
  </si>
  <si>
    <t>40 423,8</t>
  </si>
  <si>
    <t>41 981,3</t>
  </si>
  <si>
    <t>42 140,5</t>
  </si>
  <si>
    <t>43 052,2</t>
  </si>
  <si>
    <t>42 093</t>
  </si>
  <si>
    <t>46 440,3</t>
  </si>
  <si>
    <t>46 110,6</t>
  </si>
  <si>
    <t>40 931,4</t>
  </si>
  <si>
    <t>42 376,2</t>
  </si>
  <si>
    <t>43 020,3</t>
  </si>
  <si>
    <t>42 319,5</t>
  </si>
  <si>
    <t>59 747,4</t>
  </si>
  <si>
    <t>43 826,5</t>
  </si>
  <si>
    <t>46 277,1</t>
  </si>
  <si>
    <t>57 544,4</t>
  </si>
  <si>
    <t>52 212</t>
  </si>
  <si>
    <t>48 990,7</t>
  </si>
  <si>
    <t>53 610,9</t>
  </si>
  <si>
    <t>51 625,6</t>
  </si>
  <si>
    <t>50 839,5</t>
  </si>
  <si>
    <t>53 409,7</t>
  </si>
  <si>
    <t>51 941,8</t>
  </si>
  <si>
    <t>69 336,3</t>
  </si>
  <si>
    <t>53 242,4</t>
  </si>
  <si>
    <t>53 338,7</t>
  </si>
  <si>
    <t>53 608,4</t>
  </si>
  <si>
    <t>62 423,3</t>
  </si>
  <si>
    <t>60 071,6</t>
  </si>
  <si>
    <t>63 496</t>
  </si>
  <si>
    <t>60 558,7</t>
  </si>
  <si>
    <t>57 820,6</t>
  </si>
  <si>
    <t>57 619,9</t>
  </si>
  <si>
    <t>59 621,3</t>
  </si>
  <si>
    <t>25 933,81</t>
  </si>
  <si>
    <t>25 865,79</t>
  </si>
  <si>
    <t>28 154,69</t>
  </si>
  <si>
    <t>28 113,74</t>
  </si>
  <si>
    <t>28 257,58</t>
  </si>
  <si>
    <t>29 411,18</t>
  </si>
  <si>
    <t>28 452,27</t>
  </si>
  <si>
    <t>27 273,54</t>
  </si>
  <si>
    <t>27 408,38</t>
  </si>
  <si>
    <t>27 350</t>
  </si>
  <si>
    <t>36 151</t>
  </si>
  <si>
    <t>28 561,51</t>
  </si>
  <si>
    <t>29 414,7</t>
  </si>
  <si>
    <t>31 003,13</t>
  </si>
  <si>
    <t>29 870,7</t>
  </si>
  <si>
    <t>30 965,27</t>
  </si>
  <si>
    <t>31 386,38</t>
  </si>
  <si>
    <t>31 446,86</t>
  </si>
  <si>
    <t>31 466,05</t>
  </si>
  <si>
    <t>30 958,63</t>
  </si>
  <si>
    <t>31 147,37</t>
  </si>
  <si>
    <t>31 451,67</t>
  </si>
  <si>
    <t>40 603,86</t>
  </si>
  <si>
    <t>32 367,55</t>
  </si>
  <si>
    <t>32 322,12</t>
  </si>
  <si>
    <t>34 801,18</t>
  </si>
  <si>
    <t>34 070,11</t>
  </si>
  <si>
    <t>33 942,61</t>
  </si>
  <si>
    <t>34 716,99</t>
  </si>
  <si>
    <t>35 128,21</t>
  </si>
  <si>
    <t>33 947,77</t>
  </si>
  <si>
    <t>33 944,47</t>
  </si>
  <si>
    <t>34 168,43</t>
  </si>
  <si>
    <t>33 819,56</t>
  </si>
  <si>
    <t>44 979,87</t>
  </si>
  <si>
    <t>35 323,06</t>
  </si>
  <si>
    <t>35 152,03</t>
  </si>
  <si>
    <t>36 974,3</t>
  </si>
  <si>
    <t>34 394,4</t>
  </si>
  <si>
    <t>35 457,6</t>
  </si>
  <si>
    <t>36 838,6</t>
  </si>
  <si>
    <t>36 098,1</t>
  </si>
  <si>
    <t>34 111,2</t>
  </si>
  <si>
    <t>34 238,2</t>
  </si>
  <si>
    <t>34 594,3</t>
  </si>
  <si>
    <t>34 481,1</t>
  </si>
  <si>
    <t>48 337</t>
  </si>
  <si>
    <t>36 885,9</t>
  </si>
  <si>
    <t>36 831,5</t>
  </si>
  <si>
    <t>39 706,4</t>
  </si>
  <si>
    <t>39 725,1</t>
  </si>
  <si>
    <t>39 575,2</t>
  </si>
  <si>
    <t>38 223,8</t>
  </si>
  <si>
    <t>38 899,9</t>
  </si>
  <si>
    <t>38 918,6</t>
  </si>
  <si>
    <t>39 432,5</t>
  </si>
  <si>
    <t>53 590,1</t>
  </si>
  <si>
    <t>40 368,6</t>
  </si>
  <si>
    <t>40 020,9</t>
  </si>
  <si>
    <t>43 538,1</t>
  </si>
  <si>
    <t>42 817,8</t>
  </si>
  <si>
    <t>42 786,1</t>
  </si>
  <si>
    <t>44 286</t>
  </si>
  <si>
    <t>44 301,2</t>
  </si>
  <si>
    <t>42 983,4</t>
  </si>
  <si>
    <t>42 889,3</t>
  </si>
  <si>
    <t>43 042,1</t>
  </si>
  <si>
    <t>59 314,7</t>
  </si>
  <si>
    <t>45 571,3</t>
  </si>
  <si>
    <t>45 970,7</t>
  </si>
  <si>
    <t>49 558,4</t>
  </si>
  <si>
    <t>49 840,3</t>
  </si>
  <si>
    <t>49 885,2</t>
  </si>
  <si>
    <t>51 269,8</t>
  </si>
  <si>
    <t>50 606,6</t>
  </si>
  <si>
    <t>49 938</t>
  </si>
  <si>
    <t>50 315,3</t>
  </si>
  <si>
    <t>51 705,8</t>
  </si>
  <si>
    <t>46 404,04</t>
  </si>
  <si>
    <t>49 806,72</t>
  </si>
  <si>
    <t>54 692,52</t>
  </si>
  <si>
    <t>55 782,39</t>
  </si>
  <si>
    <t>53 771,26</t>
  </si>
  <si>
    <t>58 279,59</t>
  </si>
  <si>
    <t>55 506,16</t>
  </si>
  <si>
    <t>54 899,7</t>
  </si>
  <si>
    <t>54 399,75</t>
  </si>
  <si>
    <t>55 429</t>
  </si>
  <si>
    <t>56 646</t>
  </si>
  <si>
    <t>79 378</t>
  </si>
  <si>
    <t>54 894,67</t>
  </si>
  <si>
    <t>61 064,9</t>
  </si>
  <si>
    <t>65 426,81</t>
  </si>
  <si>
    <t>66 254,93</t>
  </si>
  <si>
    <t>63 077,2</t>
  </si>
  <si>
    <t>65 259,55</t>
  </si>
  <si>
    <t>64 699,83</t>
  </si>
  <si>
    <t>61 801,46</t>
  </si>
  <si>
    <t>61 958,09</t>
  </si>
  <si>
    <t>65 471,21</t>
  </si>
  <si>
    <t>64 385,58</t>
  </si>
  <si>
    <t>91 358,72</t>
  </si>
  <si>
    <t>61 234,66</t>
  </si>
  <si>
    <t>65 125,84</t>
  </si>
  <si>
    <t>74 391,36</t>
  </si>
  <si>
    <t>72 934,62</t>
  </si>
  <si>
    <t>69 859,29</t>
  </si>
  <si>
    <t>73 360,13</t>
  </si>
  <si>
    <t>71 490,75</t>
  </si>
  <si>
    <t>69 938,12</t>
  </si>
  <si>
    <t>69 785,51</t>
  </si>
  <si>
    <t>71 355,5</t>
  </si>
  <si>
    <t>71 312,85</t>
  </si>
  <si>
    <t>101 564,39</t>
  </si>
  <si>
    <t>68 738,36</t>
  </si>
  <si>
    <t>72 305,48</t>
  </si>
  <si>
    <t>79 109,6</t>
  </si>
  <si>
    <t>73 291,8</t>
  </si>
  <si>
    <t>72 877</t>
  </si>
  <si>
    <t>77 155,5</t>
  </si>
  <si>
    <t>78 252,8</t>
  </si>
  <si>
    <t>72 788,3</t>
  </si>
  <si>
    <t>74 472,8</t>
  </si>
  <si>
    <t>76 855,9</t>
  </si>
  <si>
    <t>77 763,8</t>
  </si>
  <si>
    <t>120 315,5</t>
  </si>
  <si>
    <t>74 317,6</t>
  </si>
  <si>
    <t>79 416,7</t>
  </si>
  <si>
    <t>89 557,7</t>
  </si>
  <si>
    <t>87 044,3</t>
  </si>
  <si>
    <t>79 870,4</t>
  </si>
  <si>
    <t>85 979,8</t>
  </si>
  <si>
    <t>83 577,3</t>
  </si>
  <si>
    <t>78 320,8</t>
  </si>
  <si>
    <t>81 050</t>
  </si>
  <si>
    <t>81 298,3</t>
  </si>
  <si>
    <t>82 912,3</t>
  </si>
  <si>
    <t>128 772,8</t>
  </si>
  <si>
    <t>79 350,4</t>
  </si>
  <si>
    <t>88 303,5</t>
  </si>
  <si>
    <t>111 941,7</t>
  </si>
  <si>
    <t>95 413,5</t>
  </si>
  <si>
    <t>89 289,7</t>
  </si>
  <si>
    <t>96 038,6</t>
  </si>
  <si>
    <t>95 726,4</t>
  </si>
  <si>
    <t>90 083,4</t>
  </si>
  <si>
    <t>91 394,6</t>
  </si>
  <si>
    <t>92 232,5</t>
  </si>
  <si>
    <t>92 392,5</t>
  </si>
  <si>
    <t>144 742</t>
  </si>
  <si>
    <t>88 158,3</t>
  </si>
  <si>
    <t>95 930</t>
  </si>
  <si>
    <t>106 547,7</t>
  </si>
  <si>
    <t>107 256,4</t>
  </si>
  <si>
    <t>100 573,7</t>
  </si>
  <si>
    <t>106 632,6</t>
  </si>
  <si>
    <t>107 695,7</t>
  </si>
  <si>
    <t>101 905,3</t>
  </si>
  <si>
    <t>100 176,1</t>
  </si>
  <si>
    <t>103 345,4</t>
  </si>
  <si>
    <t>40 124,16</t>
  </si>
  <si>
    <t>41 409,33</t>
  </si>
  <si>
    <t>43 626,46</t>
  </si>
  <si>
    <t>42 711,22</t>
  </si>
  <si>
    <t>42 816,25</t>
  </si>
  <si>
    <t>47 661,1</t>
  </si>
  <si>
    <t>42 634,38</t>
  </si>
  <si>
    <t>42 720,58</t>
  </si>
  <si>
    <t>40 644,56</t>
  </si>
  <si>
    <t>43 980</t>
  </si>
  <si>
    <t>41 800</t>
  </si>
  <si>
    <t>57 362</t>
  </si>
  <si>
    <t>43 008,15</t>
  </si>
  <si>
    <t>41 037,78</t>
  </si>
  <si>
    <t>50 738,81</t>
  </si>
  <si>
    <t>48 995,95</t>
  </si>
  <si>
    <t>46 568,1</t>
  </si>
  <si>
    <t>44 229,9</t>
  </si>
  <si>
    <t>43 182,42</t>
  </si>
  <si>
    <t>44 160,41</t>
  </si>
  <si>
    <t>41 993,74</t>
  </si>
  <si>
    <t>53 172</t>
  </si>
  <si>
    <t>45 705,3</t>
  </si>
  <si>
    <t>59 933,68</t>
  </si>
  <si>
    <t>41 082,4</t>
  </si>
  <si>
    <t>41 807,75</t>
  </si>
  <si>
    <t>46 431,14</t>
  </si>
  <si>
    <t>45 200,33</t>
  </si>
  <si>
    <t>49 276,2</t>
  </si>
  <si>
    <t>46 997,13</t>
  </si>
  <si>
    <t>45 472,06</t>
  </si>
  <si>
    <t>53 014,65</t>
  </si>
  <si>
    <t>44 568,15</t>
  </si>
  <si>
    <t>51 256,72</t>
  </si>
  <si>
    <t>45 199,59</t>
  </si>
  <si>
    <t>59 337,94</t>
  </si>
  <si>
    <t>49 524,87</t>
  </si>
  <si>
    <t>46 829,03</t>
  </si>
  <si>
    <t>48 462,5</t>
  </si>
  <si>
    <t>50 682,5</t>
  </si>
  <si>
    <t>48 584,9</t>
  </si>
  <si>
    <t>49 292,5</t>
  </si>
  <si>
    <t>50 514,7</t>
  </si>
  <si>
    <t>45 820,9</t>
  </si>
  <si>
    <t>57 369,1</t>
  </si>
  <si>
    <t>52 895,3</t>
  </si>
  <si>
    <t>70 459,5</t>
  </si>
  <si>
    <t>54 591</t>
  </si>
  <si>
    <t>53 102,1</t>
  </si>
  <si>
    <t>54 518</t>
  </si>
  <si>
    <t>58 466,4</t>
  </si>
  <si>
    <t>50 056</t>
  </si>
  <si>
    <t>54 306,1</t>
  </si>
  <si>
    <t>53 727,8</t>
  </si>
  <si>
    <t>49 558,6</t>
  </si>
  <si>
    <t>48 820</t>
  </si>
  <si>
    <t>53 079,6</t>
  </si>
  <si>
    <t>48 952,8</t>
  </si>
  <si>
    <t>71 869,3</t>
  </si>
  <si>
    <t>52 388,6</t>
  </si>
  <si>
    <t>61 032,2</t>
  </si>
  <si>
    <t>61 020</t>
  </si>
  <si>
    <t>65 809,1</t>
  </si>
  <si>
    <t>60 514,6</t>
  </si>
  <si>
    <t>63 464</t>
  </si>
  <si>
    <t>65 060,6</t>
  </si>
  <si>
    <t>60 872,4</t>
  </si>
  <si>
    <t>61 902,9</t>
  </si>
  <si>
    <t>61 473,2</t>
  </si>
  <si>
    <t>61 052,7</t>
  </si>
  <si>
    <t>87 953,5</t>
  </si>
  <si>
    <t>58 984,3</t>
  </si>
  <si>
    <t>60 945,5</t>
  </si>
  <si>
    <t>62 569</t>
  </si>
  <si>
    <t>63 397,1</t>
  </si>
  <si>
    <t>66 939,4</t>
  </si>
  <si>
    <t>64 673,5</t>
  </si>
  <si>
    <t>69 813,4</t>
  </si>
  <si>
    <t>66 587,8</t>
  </si>
  <si>
    <t>68 162,8</t>
  </si>
  <si>
    <t>68 691</t>
  </si>
  <si>
    <t>38 916,17</t>
  </si>
  <si>
    <t>39 287,65</t>
  </si>
  <si>
    <t>44 588,41</t>
  </si>
  <si>
    <t>38 915,82</t>
  </si>
  <si>
    <t>37 979,32</t>
  </si>
  <si>
    <t>46 472,81</t>
  </si>
  <si>
    <t>40 813</t>
  </si>
  <si>
    <t>41 473,12</t>
  </si>
  <si>
    <t>38 138,83</t>
  </si>
  <si>
    <t>37 154</t>
  </si>
  <si>
    <t>37 871</t>
  </si>
  <si>
    <t>62 195</t>
  </si>
  <si>
    <t>42 588,31</t>
  </si>
  <si>
    <t>38 756,23</t>
  </si>
  <si>
    <t>42 103,02</t>
  </si>
  <si>
    <t>57 016,64</t>
  </si>
  <si>
    <t>41 212,86</t>
  </si>
  <si>
    <t>41 359,43</t>
  </si>
  <si>
    <t>40 069,89</t>
  </si>
  <si>
    <t>43 399,19</t>
  </si>
  <si>
    <t>43 203,46</t>
  </si>
  <si>
    <t>49 935,31</t>
  </si>
  <si>
    <t>40 729,65</t>
  </si>
  <si>
    <t>66 212,36</t>
  </si>
  <si>
    <t>41 178,51</t>
  </si>
  <si>
    <t>40 250,12</t>
  </si>
  <si>
    <t>51 085,94</t>
  </si>
  <si>
    <t>46 077,42</t>
  </si>
  <si>
    <t>44 975,59</t>
  </si>
  <si>
    <t>47 490,16</t>
  </si>
  <si>
    <t>44 433,52</t>
  </si>
  <si>
    <t>67 863,89</t>
  </si>
  <si>
    <t>49 198,08</t>
  </si>
  <si>
    <t>46 514,67</t>
  </si>
  <si>
    <t>46 976,03</t>
  </si>
  <si>
    <t>69 278,77</t>
  </si>
  <si>
    <t>49 705,86</t>
  </si>
  <si>
    <t>50 477,15</t>
  </si>
  <si>
    <t>52 912,6</t>
  </si>
  <si>
    <t>47 899,7</t>
  </si>
  <si>
    <t>46 405,3</t>
  </si>
  <si>
    <t>50 777,4</t>
  </si>
  <si>
    <t>53 424</t>
  </si>
  <si>
    <t>45 664,7</t>
  </si>
  <si>
    <t>49 788,7</t>
  </si>
  <si>
    <t>54 256,9</t>
  </si>
  <si>
    <t>55 275,3</t>
  </si>
  <si>
    <t>85 360,8</t>
  </si>
  <si>
    <t>58 896,6</t>
  </si>
  <si>
    <t>63 727,3</t>
  </si>
  <si>
    <t>65 542,5</t>
  </si>
  <si>
    <t>59 545,9</t>
  </si>
  <si>
    <t>58 379,5</t>
  </si>
  <si>
    <t>63 188,7</t>
  </si>
  <si>
    <t>56 106,8</t>
  </si>
  <si>
    <t>50 332,6</t>
  </si>
  <si>
    <t>51 812</t>
  </si>
  <si>
    <t>50 564,7</t>
  </si>
  <si>
    <t>52 152,4</t>
  </si>
  <si>
    <t>84 415,9</t>
  </si>
  <si>
    <t>57 190,9</t>
  </si>
  <si>
    <t>64 707,3</t>
  </si>
  <si>
    <t>62 231,5</t>
  </si>
  <si>
    <t>64 730</t>
  </si>
  <si>
    <t>64 581,4</t>
  </si>
  <si>
    <t>61 592,4</t>
  </si>
  <si>
    <t>60 031,4</t>
  </si>
  <si>
    <t>61 993,3</t>
  </si>
  <si>
    <t>62 145,1</t>
  </si>
  <si>
    <t>54 850,6</t>
  </si>
  <si>
    <t>55 355,4</t>
  </si>
  <si>
    <t>84 771,5</t>
  </si>
  <si>
    <t>51 612,9</t>
  </si>
  <si>
    <t>56 720,9</t>
  </si>
  <si>
    <t>63 855,4</t>
  </si>
  <si>
    <t>62 253,1</t>
  </si>
  <si>
    <t>59 509,7</t>
  </si>
  <si>
    <t>65 312,4</t>
  </si>
  <si>
    <t>68 067,6</t>
  </si>
  <si>
    <t>71 836,8</t>
  </si>
  <si>
    <t>65 134,9</t>
  </si>
  <si>
    <t>68 378,5</t>
  </si>
  <si>
    <t>40 780,73</t>
  </si>
  <si>
    <t>42 663,97</t>
  </si>
  <si>
    <t>43 070,98</t>
  </si>
  <si>
    <t>44 846,73</t>
  </si>
  <si>
    <t>45 626,62</t>
  </si>
  <si>
    <t>48 360,11</t>
  </si>
  <si>
    <t>43 697,32</t>
  </si>
  <si>
    <t>43 474,92</t>
  </si>
  <si>
    <t>42 161,37</t>
  </si>
  <si>
    <t>48 076</t>
  </si>
  <si>
    <t>44 150</t>
  </si>
  <si>
    <t>54 472</t>
  </si>
  <si>
    <t>43 222,36</t>
  </si>
  <si>
    <t>42 253,14</t>
  </si>
  <si>
    <t>44 777,92</t>
  </si>
  <si>
    <t>49 399,03</t>
  </si>
  <si>
    <t>45 761,64</t>
  </si>
  <si>
    <t>44 845,61</t>
  </si>
  <si>
    <t>44 565,88</t>
  </si>
  <si>
    <t>41 354,86</t>
  </si>
  <si>
    <t>54 857,56</t>
  </si>
  <si>
    <t>48 279,47</t>
  </si>
  <si>
    <t>56 695,62</t>
  </si>
  <si>
    <t>41 034,75</t>
  </si>
  <si>
    <t>42 562,91</t>
  </si>
  <si>
    <t>44 182,07</t>
  </si>
  <si>
    <t>44 774,71</t>
  </si>
  <si>
    <t>51 381,27</t>
  </si>
  <si>
    <t>46 756,63</t>
  </si>
  <si>
    <t>45 977,31</t>
  </si>
  <si>
    <t>45 806,63</t>
  </si>
  <si>
    <t>42 325,77</t>
  </si>
  <si>
    <t>53 559,56</t>
  </si>
  <si>
    <t>44 347,39</t>
  </si>
  <si>
    <t>54 562,27</t>
  </si>
  <si>
    <t>49 443,96</t>
  </si>
  <si>
    <t>45 243,82</t>
  </si>
  <si>
    <t>46 462,8</t>
  </si>
  <si>
    <t>51 929,7</t>
  </si>
  <si>
    <t>48 623,5</t>
  </si>
  <si>
    <t>49 174,5</t>
  </si>
  <si>
    <t>45 224,6</t>
  </si>
  <si>
    <t>43 992</t>
  </si>
  <si>
    <t>58 848,2</t>
  </si>
  <si>
    <t>51 770,3</t>
  </si>
  <si>
    <t>63 421,4</t>
  </si>
  <si>
    <t>48 204,4</t>
  </si>
  <si>
    <t>49 415,7</t>
  </si>
  <si>
    <t>57 969,7</t>
  </si>
  <si>
    <t>46 286,5</t>
  </si>
  <si>
    <t>50 303,2</t>
  </si>
  <si>
    <t>52 658,6</t>
  </si>
  <si>
    <t>49 214,2</t>
  </si>
  <si>
    <t>47 429,6</t>
  </si>
  <si>
    <t>54 220</t>
  </si>
  <si>
    <t>47 503,2</t>
  </si>
  <si>
    <t>66 151,8</t>
  </si>
  <si>
    <t>50 269,6</t>
  </si>
  <si>
    <t>59 460,8</t>
  </si>
  <si>
    <t>60 501,5</t>
  </si>
  <si>
    <t>66 269,6</t>
  </si>
  <si>
    <t>58 787,2</t>
  </si>
  <si>
    <t>64 253,9</t>
  </si>
  <si>
    <t>67 191</t>
  </si>
  <si>
    <t>60 397,9</t>
  </si>
  <si>
    <t>61 800,6</t>
  </si>
  <si>
    <t>64 244,8</t>
  </si>
  <si>
    <t>63 428,1</t>
  </si>
  <si>
    <t>89 256,6</t>
  </si>
  <si>
    <t>61 953,1</t>
  </si>
  <si>
    <t>62 578,2</t>
  </si>
  <si>
    <t>62 073,2</t>
  </si>
  <si>
    <t>63 844,4</t>
  </si>
  <si>
    <t>69 839,5</t>
  </si>
  <si>
    <t>64 424,1</t>
  </si>
  <si>
    <t>70 500,4</t>
  </si>
  <si>
    <t>64 520,1</t>
  </si>
  <si>
    <t>69 348,8</t>
  </si>
  <si>
    <t>68 812,4</t>
  </si>
  <si>
    <t>66 080,72</t>
  </si>
  <si>
    <t>74 375,46</t>
  </si>
  <si>
    <t>88 002,85</t>
  </si>
  <si>
    <t>85 179,11</t>
  </si>
  <si>
    <t>76 994,94</t>
  </si>
  <si>
    <t>88 028,36</t>
  </si>
  <si>
    <t>77 192,25</t>
  </si>
  <si>
    <t>79 724,02</t>
  </si>
  <si>
    <t>76 544,77</t>
  </si>
  <si>
    <t>71 502</t>
  </si>
  <si>
    <t>72 076</t>
  </si>
  <si>
    <t>108 544</t>
  </si>
  <si>
    <t>81 013,04</t>
  </si>
  <si>
    <t>104 793,91</t>
  </si>
  <si>
    <t>116 756,18</t>
  </si>
  <si>
    <t>125 758,11</t>
  </si>
  <si>
    <t>97 607,76</t>
  </si>
  <si>
    <t>100 838,57</t>
  </si>
  <si>
    <t>105 037,78</t>
  </si>
  <si>
    <t>95 994,18</t>
  </si>
  <si>
    <t>96 701,88</t>
  </si>
  <si>
    <t>99 710,56</t>
  </si>
  <si>
    <t>97 480,05</t>
  </si>
  <si>
    <t>148 145,83</t>
  </si>
  <si>
    <t>93 851,43</t>
  </si>
  <si>
    <t>115 212,45</t>
  </si>
  <si>
    <t>151 692,36</t>
  </si>
  <si>
    <t>135 946</t>
  </si>
  <si>
    <t>113 265,79</t>
  </si>
  <si>
    <t>119 512,75</t>
  </si>
  <si>
    <t>119 075,9</t>
  </si>
  <si>
    <t>106 778,89</t>
  </si>
  <si>
    <t>111 543,56</t>
  </si>
  <si>
    <t>109 803,37</t>
  </si>
  <si>
    <t>106 365,98</t>
  </si>
  <si>
    <t>172 489,33</t>
  </si>
  <si>
    <t>107 550,21</t>
  </si>
  <si>
    <t>128 816,39</t>
  </si>
  <si>
    <t>159 315,9</t>
  </si>
  <si>
    <t>130 925,4</t>
  </si>
  <si>
    <t>119 986,2</t>
  </si>
  <si>
    <t>120 764,5</t>
  </si>
  <si>
    <t>125 423,2</t>
  </si>
  <si>
    <t>122 680,5</t>
  </si>
  <si>
    <t>121 234,4</t>
  </si>
  <si>
    <t>132 396,5</t>
  </si>
  <si>
    <t>134 700,7</t>
  </si>
  <si>
    <t>264 537,8</t>
  </si>
  <si>
    <t>119 429,2</t>
  </si>
  <si>
    <t>144 079</t>
  </si>
  <si>
    <t>204 512</t>
  </si>
  <si>
    <t>157 663,3</t>
  </si>
  <si>
    <t>141 022,6</t>
  </si>
  <si>
    <t>145 825,9</t>
  </si>
  <si>
    <t>139 724,7</t>
  </si>
  <si>
    <t>126 250</t>
  </si>
  <si>
    <t>134 515</t>
  </si>
  <si>
    <t>134 008,9</t>
  </si>
  <si>
    <t>131 831,2</t>
  </si>
  <si>
    <t>234 502,3</t>
  </si>
  <si>
    <t>132 600,3</t>
  </si>
  <si>
    <t>174 343,6</t>
  </si>
  <si>
    <t>276 232,3</t>
  </si>
  <si>
    <t>159 986</t>
  </si>
  <si>
    <t>141 368,8</t>
  </si>
  <si>
    <t>144 861</t>
  </si>
  <si>
    <t>154 990,1</t>
  </si>
  <si>
    <t>144 342,5</t>
  </si>
  <si>
    <t>135 850,7</t>
  </si>
  <si>
    <t>140 069,7</t>
  </si>
  <si>
    <t>132 148,2</t>
  </si>
  <si>
    <t>239 718,8</t>
  </si>
  <si>
    <t>145 873,6</t>
  </si>
  <si>
    <t>177 658,1</t>
  </si>
  <si>
    <t>224 295,2</t>
  </si>
  <si>
    <t>173 782,2</t>
  </si>
  <si>
    <t>154 570,9</t>
  </si>
  <si>
    <t>160 816,9</t>
  </si>
  <si>
    <t>181 576,9</t>
  </si>
  <si>
    <t>153 823,3</t>
  </si>
  <si>
    <t>151 669,7</t>
  </si>
  <si>
    <t>153 906,2</t>
  </si>
  <si>
    <t>75 432,5</t>
  </si>
  <si>
    <t>77 323,39</t>
  </si>
  <si>
    <t>82 517,49</t>
  </si>
  <si>
    <t>119 267,1</t>
  </si>
  <si>
    <t>83 519,67</t>
  </si>
  <si>
    <t>111 721,59</t>
  </si>
  <si>
    <t>87 327,72</t>
  </si>
  <si>
    <t>88 238,48</t>
  </si>
  <si>
    <t>84 937,11</t>
  </si>
  <si>
    <t>76 923</t>
  </si>
  <si>
    <t>77 587</t>
  </si>
  <si>
    <t>104 940</t>
  </si>
  <si>
    <t>92 333,36</t>
  </si>
  <si>
    <t>154 963,92</t>
  </si>
  <si>
    <t>132 219,93</t>
  </si>
  <si>
    <t>217 635,13</t>
  </si>
  <si>
    <t>132 245,63</t>
  </si>
  <si>
    <t>129 681,71</t>
  </si>
  <si>
    <t>141 745,96</t>
  </si>
  <si>
    <t>134 046,89</t>
  </si>
  <si>
    <t>122 995,7</t>
  </si>
  <si>
    <t>119 753,51</t>
  </si>
  <si>
    <t>136 097,17</t>
  </si>
  <si>
    <t>206 527,32</t>
  </si>
  <si>
    <t>136 823,53</t>
  </si>
  <si>
    <t>179 379,15</t>
  </si>
  <si>
    <t>227 956,33</t>
  </si>
  <si>
    <t>224 335,1</t>
  </si>
  <si>
    <t>189 052,65</t>
  </si>
  <si>
    <t>188 012,52</t>
  </si>
  <si>
    <t>181 451,18</t>
  </si>
  <si>
    <t>160 372,18</t>
  </si>
  <si>
    <t>179 755,02</t>
  </si>
  <si>
    <t>169 781,24</t>
  </si>
  <si>
    <t>157 025,31</t>
  </si>
  <si>
    <t>268 751,82</t>
  </si>
  <si>
    <t>158 448,12</t>
  </si>
  <si>
    <t>212 237,55</t>
  </si>
  <si>
    <t>249 049,2</t>
  </si>
  <si>
    <t>220 067,3</t>
  </si>
  <si>
    <t>185 083,3</t>
  </si>
  <si>
    <t>189 227,6</t>
  </si>
  <si>
    <t>187 013,6</t>
  </si>
  <si>
    <t>197 819,8</t>
  </si>
  <si>
    <t>188 744,3</t>
  </si>
  <si>
    <t>224 422,6</t>
  </si>
  <si>
    <t>238 533,3</t>
  </si>
  <si>
    <t>466 501,3</t>
  </si>
  <si>
    <t>175 757,5</t>
  </si>
  <si>
    <t>239 583,9</t>
  </si>
  <si>
    <t>395 079,1</t>
  </si>
  <si>
    <t>236 601,9</t>
  </si>
  <si>
    <t>200 375,3</t>
  </si>
  <si>
    <t>231 943,7</t>
  </si>
  <si>
    <t>213 578,2</t>
  </si>
  <si>
    <t>184 423</t>
  </si>
  <si>
    <t>213 726,5</t>
  </si>
  <si>
    <t>216 934,8</t>
  </si>
  <si>
    <t>205 896,6</t>
  </si>
  <si>
    <t>383 597,4</t>
  </si>
  <si>
    <t>195 113,4</t>
  </si>
  <si>
    <t>278 458,4</t>
  </si>
  <si>
    <t>530 604,8</t>
  </si>
  <si>
    <t>229 453,9</t>
  </si>
  <si>
    <t>195 173,8</t>
  </si>
  <si>
    <t>213 482,6</t>
  </si>
  <si>
    <t>234 250,7</t>
  </si>
  <si>
    <t>217 974,9</t>
  </si>
  <si>
    <t>200 073,2</t>
  </si>
  <si>
    <t>195 759,7</t>
  </si>
  <si>
    <t>187 117,6</t>
  </si>
  <si>
    <t>364 624</t>
  </si>
  <si>
    <t>220 155,2</t>
  </si>
  <si>
    <t>268 007,6</t>
  </si>
  <si>
    <t>380 372,7</t>
  </si>
  <si>
    <t>273 545,7</t>
  </si>
  <si>
    <t>225 873,1</t>
  </si>
  <si>
    <t>254 221,6</t>
  </si>
  <si>
    <t>288 264,6</t>
  </si>
  <si>
    <t>246 686,5</t>
  </si>
  <si>
    <t>222 707,8</t>
  </si>
  <si>
    <t>221 777,3</t>
  </si>
  <si>
    <t>62 628,09</t>
  </si>
  <si>
    <t>73 180,66</t>
  </si>
  <si>
    <t>90 093,5</t>
  </si>
  <si>
    <t>72 153,48</t>
  </si>
  <si>
    <t>74 541,94</t>
  </si>
  <si>
    <t>78 681,53</t>
  </si>
  <si>
    <t>73 157,59</t>
  </si>
  <si>
    <t>76 388,9</t>
  </si>
  <si>
    <t>73 178,32</t>
  </si>
  <si>
    <t>69 271</t>
  </si>
  <si>
    <t>69 802</t>
  </si>
  <si>
    <t>110 039</t>
  </si>
  <si>
    <t>75 996,48</t>
  </si>
  <si>
    <t>89 021,33</t>
  </si>
  <si>
    <t>111 746,48</t>
  </si>
  <si>
    <t>93 160,25</t>
  </si>
  <si>
    <t>85 819,88</t>
  </si>
  <si>
    <t>91 164,98</t>
  </si>
  <si>
    <t>92 517,31</t>
  </si>
  <si>
    <t>83 263,65</t>
  </si>
  <si>
    <t>87 801,29</t>
  </si>
  <si>
    <t>92 897,76</t>
  </si>
  <si>
    <t>84 356,18</t>
  </si>
  <si>
    <t>128 105,91</t>
  </si>
  <si>
    <t>80 277,26</t>
  </si>
  <si>
    <t>95 076,86</t>
  </si>
  <si>
    <t>128 044,34</t>
  </si>
  <si>
    <t>108 778,21</t>
  </si>
  <si>
    <t>89 347,19</t>
  </si>
  <si>
    <t>97 862,21</t>
  </si>
  <si>
    <t>99 322,92</t>
  </si>
  <si>
    <t>90 087,95</t>
  </si>
  <si>
    <t>89 888,53</t>
  </si>
  <si>
    <t>90 633,49</t>
  </si>
  <si>
    <t>90 090,36</t>
  </si>
  <si>
    <t>141 481,1</t>
  </si>
  <si>
    <t>90 660,74</t>
  </si>
  <si>
    <t>101 451,68</t>
  </si>
  <si>
    <t>129 314,5</t>
  </si>
  <si>
    <t>100 047,8</t>
  </si>
  <si>
    <t>97 516</t>
  </si>
  <si>
    <t>98 226,8</t>
  </si>
  <si>
    <t>103 973,2</t>
  </si>
  <si>
    <t>96 902,9</t>
  </si>
  <si>
    <t>98 321,7</t>
  </si>
  <si>
    <t>103 518,8</t>
  </si>
  <si>
    <t>101 847,2</t>
  </si>
  <si>
    <t>200 885,4</t>
  </si>
  <si>
    <t>101 176,1</t>
  </si>
  <si>
    <t>113 491,6</t>
  </si>
  <si>
    <t>142 881,5</t>
  </si>
  <si>
    <t>131 294,2</t>
  </si>
  <si>
    <t>120 632,4</t>
  </si>
  <si>
    <t>115 573,2</t>
  </si>
  <si>
    <t>113 641,5</t>
  </si>
  <si>
    <t>105 247,6</t>
  </si>
  <si>
    <t>106 648,1</t>
  </si>
  <si>
    <t>105 217,5</t>
  </si>
  <si>
    <t>106 159,7</t>
  </si>
  <si>
    <t>183 391,5</t>
  </si>
  <si>
    <t>110 513,1</t>
  </si>
  <si>
    <t>133 356,7</t>
  </si>
  <si>
    <t>183 235,6</t>
  </si>
  <si>
    <t>133 821,2</t>
  </si>
  <si>
    <t>121 180,6</t>
  </si>
  <si>
    <t>119 060,6</t>
  </si>
  <si>
    <t>125 271,7</t>
  </si>
  <si>
    <t>116 353,7</t>
  </si>
  <si>
    <t>111 208</t>
  </si>
  <si>
    <t>118 587,6</t>
  </si>
  <si>
    <t>110 742,8</t>
  </si>
  <si>
    <t>190 616,2</t>
  </si>
  <si>
    <t>117 286,1</t>
  </si>
  <si>
    <t>143 222,2</t>
  </si>
  <si>
    <t>164 967</t>
  </si>
  <si>
    <t>136 097,8</t>
  </si>
  <si>
    <t>127 296,3</t>
  </si>
  <si>
    <t>124 914</t>
  </si>
  <si>
    <t>140 623</t>
  </si>
  <si>
    <t>118 274,8</t>
  </si>
  <si>
    <t>124 662</t>
  </si>
  <si>
    <t>127 321,8</t>
  </si>
  <si>
    <t>44 851,39</t>
  </si>
  <si>
    <t>47 991,93</t>
  </si>
  <si>
    <t>51 502,33</t>
  </si>
  <si>
    <t>52 536,65</t>
  </si>
  <si>
    <t>51 775,66</t>
  </si>
  <si>
    <t>53 330,77</t>
  </si>
  <si>
    <t>51 919,15</t>
  </si>
  <si>
    <t>51 581,21</t>
  </si>
  <si>
    <t>50 219,46</t>
  </si>
  <si>
    <t>51 133</t>
  </si>
  <si>
    <t>50 098</t>
  </si>
  <si>
    <t>74 591</t>
  </si>
  <si>
    <t>49 654,66</t>
  </si>
  <si>
    <t>54 482,02</t>
  </si>
  <si>
    <t>57 170,85</t>
  </si>
  <si>
    <t>57 572,64</t>
  </si>
  <si>
    <t>59 397,24</t>
  </si>
  <si>
    <t>58 604,35</t>
  </si>
  <si>
    <t>59 753,65</t>
  </si>
  <si>
    <t>58 686,37</t>
  </si>
  <si>
    <t>56 344,85</t>
  </si>
  <si>
    <t>58 361,11</t>
  </si>
  <si>
    <t>57 520,28</t>
  </si>
  <si>
    <t>82 880,94</t>
  </si>
  <si>
    <t>60 432,77</t>
  </si>
  <si>
    <t>59 784,27</t>
  </si>
  <si>
    <t>67 299,94</t>
  </si>
  <si>
    <t>67 006,8</t>
  </si>
  <si>
    <t>66 673,87</t>
  </si>
  <si>
    <t>67 960,71</t>
  </si>
  <si>
    <t>65 648,33</t>
  </si>
  <si>
    <t>66 600,44</t>
  </si>
  <si>
    <t>63 875,58</t>
  </si>
  <si>
    <t>65 624,97</t>
  </si>
  <si>
    <t>65 113,45</t>
  </si>
  <si>
    <t>94 820,74</t>
  </si>
  <si>
    <t>66 837,38</t>
  </si>
  <si>
    <t>70 146,29</t>
  </si>
  <si>
    <t>73 523,5</t>
  </si>
  <si>
    <t>71 195,1</t>
  </si>
  <si>
    <t>69 538,6</t>
  </si>
  <si>
    <t>73 166,4</t>
  </si>
  <si>
    <t>74 240,1</t>
  </si>
  <si>
    <t>68 511,4</t>
  </si>
  <si>
    <t>68 598,9</t>
  </si>
  <si>
    <t>70 032</t>
  </si>
  <si>
    <t>109 990,6</t>
  </si>
  <si>
    <t>71 155</t>
  </si>
  <si>
    <t>74 842,5</t>
  </si>
  <si>
    <t>79 334,6</t>
  </si>
  <si>
    <t>80 346,4</t>
  </si>
  <si>
    <t>72 812,4</t>
  </si>
  <si>
    <t>80 348,6</t>
  </si>
  <si>
    <t>75 952</t>
  </si>
  <si>
    <t>77 136,8</t>
  </si>
  <si>
    <t>76 926,5</t>
  </si>
  <si>
    <t>75 049</t>
  </si>
  <si>
    <t>76 882,5</t>
  </si>
  <si>
    <t>120 428,8</t>
  </si>
  <si>
    <t>75 645,3</t>
  </si>
  <si>
    <t>83 378,2</t>
  </si>
  <si>
    <t>100 647,4</t>
  </si>
  <si>
    <t>93 420,1</t>
  </si>
  <si>
    <t>84 236,4</t>
  </si>
  <si>
    <t>92 019,5</t>
  </si>
  <si>
    <t>90 966,8</t>
  </si>
  <si>
    <t>88 713,4</t>
  </si>
  <si>
    <t>87 253,6</t>
  </si>
  <si>
    <t>84 528,5</t>
  </si>
  <si>
    <t>84 877</t>
  </si>
  <si>
    <t>134 725,8</t>
  </si>
  <si>
    <t>82 254,8</t>
  </si>
  <si>
    <t>90 424,3</t>
  </si>
  <si>
    <t>93 215,6</t>
  </si>
  <si>
    <t>109 536,9</t>
  </si>
  <si>
    <t>96 240,8</t>
  </si>
  <si>
    <t>101 089,5</t>
  </si>
  <si>
    <t>99 217,2</t>
  </si>
  <si>
    <t>101 517</t>
  </si>
  <si>
    <t>91 735,4</t>
  </si>
  <si>
    <t>98 403,7</t>
  </si>
  <si>
    <t>45 943,47</t>
  </si>
  <si>
    <t>48 824,85</t>
  </si>
  <si>
    <t>52 244,04</t>
  </si>
  <si>
    <t>53 608,29</t>
  </si>
  <si>
    <t>51 522,69</t>
  </si>
  <si>
    <t>54 044,28</t>
  </si>
  <si>
    <t>53 088,31</t>
  </si>
  <si>
    <t>52 482,34</t>
  </si>
  <si>
    <t>51 047,68</t>
  </si>
  <si>
    <t>52 408</t>
  </si>
  <si>
    <t>51 268</t>
  </si>
  <si>
    <t>77 184</t>
  </si>
  <si>
    <t>49 505,36</t>
  </si>
  <si>
    <t>55 605,66</t>
  </si>
  <si>
    <t>57 868,64</t>
  </si>
  <si>
    <t>58 013,84</t>
  </si>
  <si>
    <t>59 603,18</t>
  </si>
  <si>
    <t>58 418,23</t>
  </si>
  <si>
    <t>60 189,45</t>
  </si>
  <si>
    <t>59 679,66</t>
  </si>
  <si>
    <t>56 745,46</t>
  </si>
  <si>
    <t>59 352,73</t>
  </si>
  <si>
    <t>59 079,01</t>
  </si>
  <si>
    <t>84 144,57</t>
  </si>
  <si>
    <t>62 479,77</t>
  </si>
  <si>
    <t>59 271,8</t>
  </si>
  <si>
    <t>67 809,9</t>
  </si>
  <si>
    <t>69 084,01</t>
  </si>
  <si>
    <t>66 260,1</t>
  </si>
  <si>
    <t>68 055,09</t>
  </si>
  <si>
    <t>66 919,82</t>
  </si>
  <si>
    <t>67 288,01</t>
  </si>
  <si>
    <t>64 161,55</t>
  </si>
  <si>
    <t>67 179,21</t>
  </si>
  <si>
    <t>65 753,17</t>
  </si>
  <si>
    <t>95 483,24</t>
  </si>
  <si>
    <t>69 528,6</t>
  </si>
  <si>
    <t>71 960,72</t>
  </si>
  <si>
    <t>74 928,8</t>
  </si>
  <si>
    <t>71 538,9</t>
  </si>
  <si>
    <t>71 150,2</t>
  </si>
  <si>
    <t>74 122,9</t>
  </si>
  <si>
    <t>76 573</t>
  </si>
  <si>
    <t>69 528,5</t>
  </si>
  <si>
    <t>70 035,1</t>
  </si>
  <si>
    <t>71 002,3</t>
  </si>
  <si>
    <t>72 035,4</t>
  </si>
  <si>
    <t>110 727,6</t>
  </si>
  <si>
    <t>73 323,3</t>
  </si>
  <si>
    <t>76 978,4</t>
  </si>
  <si>
    <t>80 776,2</t>
  </si>
  <si>
    <t>81 132,2</t>
  </si>
  <si>
    <t>73 658,3</t>
  </si>
  <si>
    <t>82 046,2</t>
  </si>
  <si>
    <t>77 587,2</t>
  </si>
  <si>
    <t>79 277,5</t>
  </si>
  <si>
    <t>78 986</t>
  </si>
  <si>
    <t>77 204,2</t>
  </si>
  <si>
    <t>79 359,3</t>
  </si>
  <si>
    <t>122 417,4</t>
  </si>
  <si>
    <t>78 389,8</t>
  </si>
  <si>
    <t>86 491,5</t>
  </si>
  <si>
    <t>103 290,8</t>
  </si>
  <si>
    <t>96 719,9</t>
  </si>
  <si>
    <t>86 957,3</t>
  </si>
  <si>
    <t>93 526</t>
  </si>
  <si>
    <t>89 797</t>
  </si>
  <si>
    <t>88 889,2</t>
  </si>
  <si>
    <t>86 710,2</t>
  </si>
  <si>
    <t>86 391,8</t>
  </si>
  <si>
    <t>136 375,5</t>
  </si>
  <si>
    <t>84 322,8</t>
  </si>
  <si>
    <t>93 616,9</t>
  </si>
  <si>
    <t>94 786,6</t>
  </si>
  <si>
    <t>113 446</t>
  </si>
  <si>
    <t>97 287,1</t>
  </si>
  <si>
    <t>101 961,4</t>
  </si>
  <si>
    <t>101 646,2</t>
  </si>
  <si>
    <t>103 500,9</t>
  </si>
  <si>
    <t>93 732,8</t>
  </si>
  <si>
    <t>101 852,6</t>
  </si>
  <si>
    <t>38 197,34</t>
  </si>
  <si>
    <t>42 850,94</t>
  </si>
  <si>
    <t>46 959,69</t>
  </si>
  <si>
    <t>46 048,19</t>
  </si>
  <si>
    <t>53 284,88</t>
  </si>
  <si>
    <t>49 035,46</t>
  </si>
  <si>
    <t>44 954,35</t>
  </si>
  <si>
    <t>46 333,18</t>
  </si>
  <si>
    <t>43 753</t>
  </si>
  <si>
    <t>43 361</t>
  </si>
  <si>
    <t>59 610</t>
  </si>
  <si>
    <t>50 370,93</t>
  </si>
  <si>
    <t>48 786,88</t>
  </si>
  <si>
    <t>53 614,32</t>
  </si>
  <si>
    <t>55 319,74</t>
  </si>
  <si>
    <t>58 345,7</t>
  </si>
  <si>
    <t>59 556,7</t>
  </si>
  <si>
    <t>57 526,64</t>
  </si>
  <si>
    <t>53 614,61</t>
  </si>
  <si>
    <t>54 300,29</t>
  </si>
  <si>
    <t>53 300,28</t>
  </si>
  <si>
    <t>49 629,2</t>
  </si>
  <si>
    <t>76 472,75</t>
  </si>
  <si>
    <t>49 813,04</t>
  </si>
  <si>
    <t>62 338,22</t>
  </si>
  <si>
    <t>64 731,63</t>
  </si>
  <si>
    <t>56 611,94</t>
  </si>
  <si>
    <t>68 724,13</t>
  </si>
  <si>
    <t>67 493,63</t>
  </si>
  <si>
    <t>59 366,32</t>
  </si>
  <si>
    <t>63 219,89</t>
  </si>
  <si>
    <t>62 462,31</t>
  </si>
  <si>
    <t>57 920,14</t>
  </si>
  <si>
    <t>61 921,25</t>
  </si>
  <si>
    <t>91 532,7</t>
  </si>
  <si>
    <t>53 809,51</t>
  </si>
  <si>
    <t>61 143,97</t>
  </si>
  <si>
    <t>66 647,3</t>
  </si>
  <si>
    <t>69 496</t>
  </si>
  <si>
    <t>61 667</t>
  </si>
  <si>
    <t>68 589,2</t>
  </si>
  <si>
    <t>63 324,9</t>
  </si>
  <si>
    <t>63 691,7</t>
  </si>
  <si>
    <t>61 915,3</t>
  </si>
  <si>
    <t>59 069,8</t>
  </si>
  <si>
    <t>60 397,1</t>
  </si>
  <si>
    <t>106 428,9</t>
  </si>
  <si>
    <t>60 906,4</t>
  </si>
  <si>
    <t>64 977,1</t>
  </si>
  <si>
    <t>72 757,9</t>
  </si>
  <si>
    <t>76 765</t>
  </si>
  <si>
    <t>69 023,2</t>
  </si>
  <si>
    <t>72 763,7</t>
  </si>
  <si>
    <t>68 666,1</t>
  </si>
  <si>
    <t>67 459,6</t>
  </si>
  <si>
    <t>67 512,1</t>
  </si>
  <si>
    <t>65 218,7</t>
  </si>
  <si>
    <t>65 531,4</t>
  </si>
  <si>
    <t>111 266,9</t>
  </si>
  <si>
    <t>62 724,8</t>
  </si>
  <si>
    <t>88 706,9</t>
  </si>
  <si>
    <t>78 300,6</t>
  </si>
  <si>
    <t>71 903,7</t>
  </si>
  <si>
    <t>86 050,8</t>
  </si>
  <si>
    <t>79 485</t>
  </si>
  <si>
    <t>83 897,2</t>
  </si>
  <si>
    <t>80 070,6</t>
  </si>
  <si>
    <t>75 025,2</t>
  </si>
  <si>
    <t>78 336,8</t>
  </si>
  <si>
    <t>127 492,1</t>
  </si>
  <si>
    <t>72 638,5</t>
  </si>
  <si>
    <t>75 996</t>
  </si>
  <si>
    <t>86 151,5</t>
  </si>
  <si>
    <t>92 037,4</t>
  </si>
  <si>
    <t>91 598,4</t>
  </si>
  <si>
    <t>97 232,6</t>
  </si>
  <si>
    <t>88 500,3</t>
  </si>
  <si>
    <t>92 828,1</t>
  </si>
  <si>
    <t>83 091</t>
  </si>
  <si>
    <t>83 648,8</t>
  </si>
  <si>
    <t>51 428,63</t>
  </si>
  <si>
    <t>55 024,97</t>
  </si>
  <si>
    <t>59 304,76</t>
  </si>
  <si>
    <t>62 185,9</t>
  </si>
  <si>
    <t>62 702,16</t>
  </si>
  <si>
    <t>68 079,05</t>
  </si>
  <si>
    <t>65 606,94</t>
  </si>
  <si>
    <t>63 266,57</t>
  </si>
  <si>
    <t>64 582,91</t>
  </si>
  <si>
    <t>66 271</t>
  </si>
  <si>
    <t>72 609</t>
  </si>
  <si>
    <t>99 424</t>
  </si>
  <si>
    <t>63 856,33</t>
  </si>
  <si>
    <t>68 513,49</t>
  </si>
  <si>
    <t>72 026,25</t>
  </si>
  <si>
    <t>71 614,04</t>
  </si>
  <si>
    <t>71 429,03</t>
  </si>
  <si>
    <t>78 289,89</t>
  </si>
  <si>
    <t>74 790,52</t>
  </si>
  <si>
    <t>70 132,86</t>
  </si>
  <si>
    <t>73 244,31</t>
  </si>
  <si>
    <t>75 251,66</t>
  </si>
  <si>
    <t>77 488,39</t>
  </si>
  <si>
    <t>109 203,81</t>
  </si>
  <si>
    <t>67 289,73</t>
  </si>
  <si>
    <t>70 240,67</t>
  </si>
  <si>
    <t>76 550,55</t>
  </si>
  <si>
    <t>77 284,98</t>
  </si>
  <si>
    <t>76 507,16</t>
  </si>
  <si>
    <t>83 648,35</t>
  </si>
  <si>
    <t>80 968,63</t>
  </si>
  <si>
    <t>76 060,49</t>
  </si>
  <si>
    <t>79 679,63</t>
  </si>
  <si>
    <t>81 013,02</t>
  </si>
  <si>
    <t>85 881,35</t>
  </si>
  <si>
    <t>118 430,65</t>
  </si>
  <si>
    <t>74 194,4</t>
  </si>
  <si>
    <t>76 297,69</t>
  </si>
  <si>
    <t>80 943,6</t>
  </si>
  <si>
    <t>74 878,7</t>
  </si>
  <si>
    <t>78 929,8</t>
  </si>
  <si>
    <t>88 461,4</t>
  </si>
  <si>
    <t>88 402,9</t>
  </si>
  <si>
    <t>80 684,6</t>
  </si>
  <si>
    <t>87 560,9</t>
  </si>
  <si>
    <t>83 553,5</t>
  </si>
  <si>
    <t>87 433,1</t>
  </si>
  <si>
    <t>123 488,6</t>
  </si>
  <si>
    <t>77 569,1</t>
  </si>
  <si>
    <t>80 053,9</t>
  </si>
  <si>
    <t>87 448,2</t>
  </si>
  <si>
    <t>91 649,2</t>
  </si>
  <si>
    <t>89 340,1</t>
  </si>
  <si>
    <t>96 476</t>
  </si>
  <si>
    <t>94 817,5</t>
  </si>
  <si>
    <t>85 687</t>
  </si>
  <si>
    <t>90 336,1</t>
  </si>
  <si>
    <t>91 009,9</t>
  </si>
  <si>
    <t>97 133,3</t>
  </si>
  <si>
    <t>142 105</t>
  </si>
  <si>
    <t>84 309,5</t>
  </si>
  <si>
    <t>84 899,2</t>
  </si>
  <si>
    <t>103 927,6</t>
  </si>
  <si>
    <t>99 004,8</t>
  </si>
  <si>
    <t>98 473</t>
  </si>
  <si>
    <t>108 929,2</t>
  </si>
  <si>
    <t>106 116,3</t>
  </si>
  <si>
    <t>97 027</t>
  </si>
  <si>
    <t>103 472,6</t>
  </si>
  <si>
    <t>107 125,9</t>
  </si>
  <si>
    <t>113 094</t>
  </si>
  <si>
    <t>168 120</t>
  </si>
  <si>
    <t>97 429,6</t>
  </si>
  <si>
    <t>99 772,8</t>
  </si>
  <si>
    <t>111 488,8</t>
  </si>
  <si>
    <t>115 328,3</t>
  </si>
  <si>
    <t>112 963,8</t>
  </si>
  <si>
    <t>125 673,3</t>
  </si>
  <si>
    <t>121 858,4</t>
  </si>
  <si>
    <t>112 107</t>
  </si>
  <si>
    <t>116 270,6</t>
  </si>
  <si>
    <t>118 579</t>
  </si>
  <si>
    <t>51 631,54</t>
  </si>
  <si>
    <t>55 285,79</t>
  </si>
  <si>
    <t>59 492,15</t>
  </si>
  <si>
    <t>62 424,48</t>
  </si>
  <si>
    <t>62 995,57</t>
  </si>
  <si>
    <t>68 014,31</t>
  </si>
  <si>
    <t>65 697,5</t>
  </si>
  <si>
    <t>63 600,32</t>
  </si>
  <si>
    <t>64 793</t>
  </si>
  <si>
    <t>66 531</t>
  </si>
  <si>
    <t>72 778</t>
  </si>
  <si>
    <t>99 115</t>
  </si>
  <si>
    <t>63 842,24</t>
  </si>
  <si>
    <t>68 228</t>
  </si>
  <si>
    <t>71 706,6</t>
  </si>
  <si>
    <t>71 644,86</t>
  </si>
  <si>
    <t>71 498,22</t>
  </si>
  <si>
    <t>78 078,37</t>
  </si>
  <si>
    <t>74 863,73</t>
  </si>
  <si>
    <t>70 346,43</t>
  </si>
  <si>
    <t>72 966,52</t>
  </si>
  <si>
    <t>75 430,24</t>
  </si>
  <si>
    <t>77 501,38</t>
  </si>
  <si>
    <t>108 091,87</t>
  </si>
  <si>
    <t>67 650,07</t>
  </si>
  <si>
    <t>70 448,8</t>
  </si>
  <si>
    <t>76 241,54</t>
  </si>
  <si>
    <t>77 378,82</t>
  </si>
  <si>
    <t>76 618,71</t>
  </si>
  <si>
    <t>83 192,2</t>
  </si>
  <si>
    <t>80 972,98</t>
  </si>
  <si>
    <t>76 410,3</t>
  </si>
  <si>
    <t>79 476,19</t>
  </si>
  <si>
    <t>80 955,27</t>
  </si>
  <si>
    <t>85 783,93</t>
  </si>
  <si>
    <t>116 634,32</t>
  </si>
  <si>
    <t>73 983,07</t>
  </si>
  <si>
    <t>76 271,93</t>
  </si>
  <si>
    <t>80 600,6</t>
  </si>
  <si>
    <t>74 922,6</t>
  </si>
  <si>
    <t>78 940,7</t>
  </si>
  <si>
    <t>88 104,5</t>
  </si>
  <si>
    <t>88 217,8</t>
  </si>
  <si>
    <t>80 825,9</t>
  </si>
  <si>
    <t>87 253,4</t>
  </si>
  <si>
    <t>83 418,3</t>
  </si>
  <si>
    <t>87 231,8</t>
  </si>
  <si>
    <t>120 943,8</t>
  </si>
  <si>
    <t>77 844,3</t>
  </si>
  <si>
    <t>80 163,6</t>
  </si>
  <si>
    <t>86 770,2</t>
  </si>
  <si>
    <t>91 690,8</t>
  </si>
  <si>
    <t>89 339,8</t>
  </si>
  <si>
    <t>95 843,2</t>
  </si>
  <si>
    <t>94 801,5</t>
  </si>
  <si>
    <t>86 100,4</t>
  </si>
  <si>
    <t>89 849,8</t>
  </si>
  <si>
    <t>90 662,9</t>
  </si>
  <si>
    <t>96 784,3</t>
  </si>
  <si>
    <t>139 505,3</t>
  </si>
  <si>
    <t>84 440,9</t>
  </si>
  <si>
    <t>85 129,3</t>
  </si>
  <si>
    <t>103 991,4</t>
  </si>
  <si>
    <t>99 486,4</t>
  </si>
  <si>
    <t>98 883,5</t>
  </si>
  <si>
    <t>108 580,3</t>
  </si>
  <si>
    <t>106 496,7</t>
  </si>
  <si>
    <t>97 714,8</t>
  </si>
  <si>
    <t>103 335,6</t>
  </si>
  <si>
    <t>107 311,3</t>
  </si>
  <si>
    <t>112 944,2</t>
  </si>
  <si>
    <t>165 482,6</t>
  </si>
  <si>
    <t>98 005,2</t>
  </si>
  <si>
    <t>100 266,1</t>
  </si>
  <si>
    <t>111 268,7</t>
  </si>
  <si>
    <t>115 849,9</t>
  </si>
  <si>
    <t>113 131,2</t>
  </si>
  <si>
    <t>124 995,9</t>
  </si>
  <si>
    <t>122 191,1</t>
  </si>
  <si>
    <t>112 732,9</t>
  </si>
  <si>
    <t>116 049,4</t>
  </si>
  <si>
    <t>118 704,4</t>
  </si>
  <si>
    <t>40 918,59</t>
  </si>
  <si>
    <t>41 029,44</t>
  </si>
  <si>
    <t>49 140,89</t>
  </si>
  <si>
    <t>49 488,94</t>
  </si>
  <si>
    <t>47 495,77</t>
  </si>
  <si>
    <t>71 471,46</t>
  </si>
  <si>
    <t>60 895,72</t>
  </si>
  <si>
    <t>45 827,65</t>
  </si>
  <si>
    <t>54 072,78</t>
  </si>
  <si>
    <t>52 967</t>
  </si>
  <si>
    <t>63 942</t>
  </si>
  <si>
    <t>115 348</t>
  </si>
  <si>
    <t>64 377,79</t>
  </si>
  <si>
    <t>79 040,63</t>
  </si>
  <si>
    <t>83 091,52</t>
  </si>
  <si>
    <t>70 524,64</t>
  </si>
  <si>
    <t>69 017,58</t>
  </si>
  <si>
    <t>85 411,44</t>
  </si>
  <si>
    <t>72 329,22</t>
  </si>
  <si>
    <t>62 923,48</t>
  </si>
  <si>
    <t>82 545,28</t>
  </si>
  <si>
    <t>69 234,93</t>
  </si>
  <si>
    <t>77 054,3</t>
  </si>
  <si>
    <t>146 172,51</t>
  </si>
  <si>
    <t>55 802,4</t>
  </si>
  <si>
    <t>63 494,45</t>
  </si>
  <si>
    <t>86 691,08</t>
  </si>
  <si>
    <t>74 138,36</t>
  </si>
  <si>
    <t>72 786,11</t>
  </si>
  <si>
    <t>98 696,6</t>
  </si>
  <si>
    <t>80 822,31</t>
  </si>
  <si>
    <t>64 377,22</t>
  </si>
  <si>
    <t>86 343,99</t>
  </si>
  <si>
    <t>82 891,94</t>
  </si>
  <si>
    <t>89 039,71</t>
  </si>
  <si>
    <t>176 951,86</t>
  </si>
  <si>
    <t>78 339,76</t>
  </si>
  <si>
    <t>77 082,08</t>
  </si>
  <si>
    <t>92 172,7</t>
  </si>
  <si>
    <t>73 573,7</t>
  </si>
  <si>
    <t>78 612,9</t>
  </si>
  <si>
    <t>100 259,7</t>
  </si>
  <si>
    <t>94 464,3</t>
  </si>
  <si>
    <t>76 315,1</t>
  </si>
  <si>
    <t>97 415,4</t>
  </si>
  <si>
    <t>87 972,2</t>
  </si>
  <si>
    <t>93 962</t>
  </si>
  <si>
    <t>206 638,6</t>
  </si>
  <si>
    <t>68 819,5</t>
  </si>
  <si>
    <t>76 631,4</t>
  </si>
  <si>
    <t>109 227,6</t>
  </si>
  <si>
    <t>90 378,7</t>
  </si>
  <si>
    <t>89 351,6</t>
  </si>
  <si>
    <t>114 760,7</t>
  </si>
  <si>
    <t>95 270,7</t>
  </si>
  <si>
    <t>73 477,8</t>
  </si>
  <si>
    <t>105 025,6</t>
  </si>
  <si>
    <t>101 381,3</t>
  </si>
  <si>
    <t>107 534,1</t>
  </si>
  <si>
    <t>221 169,4</t>
  </si>
  <si>
    <t>80 439,1</t>
  </si>
  <si>
    <t>78 293,5</t>
  </si>
  <si>
    <t>102 124,7</t>
  </si>
  <si>
    <t>85 104</t>
  </si>
  <si>
    <t>86 796</t>
  </si>
  <si>
    <t>118 993</t>
  </si>
  <si>
    <t>95 348,9</t>
  </si>
  <si>
    <t>77 426,5</t>
  </si>
  <si>
    <t>107 387,5</t>
  </si>
  <si>
    <t>101 737,3</t>
  </si>
  <si>
    <t>117 480,1</t>
  </si>
  <si>
    <t>243 833,2</t>
  </si>
  <si>
    <t>80 673,9</t>
  </si>
  <si>
    <t>85 281,5</t>
  </si>
  <si>
    <t>117 999,8</t>
  </si>
  <si>
    <t>99 692,6</t>
  </si>
  <si>
    <t>107 903,6</t>
  </si>
  <si>
    <t>145 960,3</t>
  </si>
  <si>
    <t>112 054,4</t>
  </si>
  <si>
    <t>93 705,6</t>
  </si>
  <si>
    <t>122 819,2</t>
  </si>
  <si>
    <t>114 851,8</t>
  </si>
  <si>
    <t>49 214,8</t>
  </si>
  <si>
    <t>52 827,27</t>
  </si>
  <si>
    <t>63 792,43</t>
  </si>
  <si>
    <t>64 865,6</t>
  </si>
  <si>
    <t>47 961,64</t>
  </si>
  <si>
    <t>52 666,75</t>
  </si>
  <si>
    <t>54 189,65</t>
  </si>
  <si>
    <t>53 506,09</t>
  </si>
  <si>
    <t>55 305,94</t>
  </si>
  <si>
    <t>59 173</t>
  </si>
  <si>
    <t>52 897</t>
  </si>
  <si>
    <t>66 797</t>
  </si>
  <si>
    <t>47 664,87</t>
  </si>
  <si>
    <t>60 835,56</t>
  </si>
  <si>
    <t>58 749,93</t>
  </si>
  <si>
    <t>61 479,27</t>
  </si>
  <si>
    <t>54 372,99</t>
  </si>
  <si>
    <t>57 525,46</t>
  </si>
  <si>
    <t>56 870,49</t>
  </si>
  <si>
    <t>53 205</t>
  </si>
  <si>
    <t>56 162,63</t>
  </si>
  <si>
    <t>57 598,13</t>
  </si>
  <si>
    <t>56 374,01</t>
  </si>
  <si>
    <t>76 674,51</t>
  </si>
  <si>
    <t>62 664,41</t>
  </si>
  <si>
    <t>71 469,47</t>
  </si>
  <si>
    <t>76 843,32</t>
  </si>
  <si>
    <t>79 116,58</t>
  </si>
  <si>
    <t>63 813,06</t>
  </si>
  <si>
    <t>68 854,34</t>
  </si>
  <si>
    <t>68 047,67</t>
  </si>
  <si>
    <t>66 599,79</t>
  </si>
  <si>
    <t>72 596,42</t>
  </si>
  <si>
    <t>68 840,59</t>
  </si>
  <si>
    <t>67 980</t>
  </si>
  <si>
    <t>86 279,27</t>
  </si>
  <si>
    <t>65 957,77</t>
  </si>
  <si>
    <t>67 591,64</t>
  </si>
  <si>
    <t>75 873,8</t>
  </si>
  <si>
    <t>70 495,5</t>
  </si>
  <si>
    <t>72 702,9</t>
  </si>
  <si>
    <t>72 749,5</t>
  </si>
  <si>
    <t>74 525,9</t>
  </si>
  <si>
    <t>72 222,6</t>
  </si>
  <si>
    <t>66 954</t>
  </si>
  <si>
    <t>79 486,7</t>
  </si>
  <si>
    <t>77 684,6</t>
  </si>
  <si>
    <t>116 143,6</t>
  </si>
  <si>
    <t>83 596,5</t>
  </si>
  <si>
    <t>93 182,1</t>
  </si>
  <si>
    <t>95 159,2</t>
  </si>
  <si>
    <t>91 698,4</t>
  </si>
  <si>
    <t>79 928,4</t>
  </si>
  <si>
    <t>81 387,1</t>
  </si>
  <si>
    <t>74 615,7</t>
  </si>
  <si>
    <t>81 411,1</t>
  </si>
  <si>
    <t>79 976,1</t>
  </si>
  <si>
    <t>80 738,8</t>
  </si>
  <si>
    <t>130 515,7</t>
  </si>
  <si>
    <t>84 055,9</t>
  </si>
  <si>
    <t>94 199,7</t>
  </si>
  <si>
    <t>120 364,4</t>
  </si>
  <si>
    <t>92 393,5</t>
  </si>
  <si>
    <t>87 370</t>
  </si>
  <si>
    <t>89 138,6</t>
  </si>
  <si>
    <t>86 053,6</t>
  </si>
  <si>
    <t>82 583,8</t>
  </si>
  <si>
    <t>90 104,4</t>
  </si>
  <si>
    <t>91 389,2</t>
  </si>
  <si>
    <t>75 897,6</t>
  </si>
  <si>
    <t>130 428,4</t>
  </si>
  <si>
    <t>86 025,6</t>
  </si>
  <si>
    <t>102 572,6</t>
  </si>
  <si>
    <t>115 457,6</t>
  </si>
  <si>
    <t>103 940,1</t>
  </si>
  <si>
    <t>97 190,8</t>
  </si>
  <si>
    <t>97 310</t>
  </si>
  <si>
    <t>96 586,9</t>
  </si>
  <si>
    <t>96 444,2</t>
  </si>
  <si>
    <t>99 824</t>
  </si>
  <si>
    <t>98 543,1</t>
  </si>
  <si>
    <t>57 127,01</t>
  </si>
  <si>
    <t>53 977,84</t>
  </si>
  <si>
    <t>60 375,18</t>
  </si>
  <si>
    <t>70 219,96</t>
  </si>
  <si>
    <t>46 814,04</t>
  </si>
  <si>
    <t>46 601,43</t>
  </si>
  <si>
    <t>50 577,31</t>
  </si>
  <si>
    <t>50 114,8</t>
  </si>
  <si>
    <t>54 334,52</t>
  </si>
  <si>
    <t>57 835</t>
  </si>
  <si>
    <t>51 210</t>
  </si>
  <si>
    <t>64 404</t>
  </si>
  <si>
    <t>40 677,27</t>
  </si>
  <si>
    <t>48 764,12</t>
  </si>
  <si>
    <t>48 937,56</t>
  </si>
  <si>
    <t>53 581,61</t>
  </si>
  <si>
    <t>46 605,23</t>
  </si>
  <si>
    <t>47 509,63</t>
  </si>
  <si>
    <t>47 787,35</t>
  </si>
  <si>
    <t>44 352,22</t>
  </si>
  <si>
    <t>46 202,8</t>
  </si>
  <si>
    <t>47 558,28</t>
  </si>
  <si>
    <t>47 294,68</t>
  </si>
  <si>
    <t>65 649,94</t>
  </si>
  <si>
    <t>49 120,42</t>
  </si>
  <si>
    <t>56 592,76</t>
  </si>
  <si>
    <t>60 187,86</t>
  </si>
  <si>
    <t>66 705,88</t>
  </si>
  <si>
    <t>53 461,6</t>
  </si>
  <si>
    <t>57 397,13</t>
  </si>
  <si>
    <t>55 913,82</t>
  </si>
  <si>
    <t>54 315,03</t>
  </si>
  <si>
    <t>53 315,46</t>
  </si>
  <si>
    <t>56 852,25</t>
  </si>
  <si>
    <t>56 551,46</t>
  </si>
  <si>
    <t>72 585,88</t>
  </si>
  <si>
    <t>55 596,83</t>
  </si>
  <si>
    <t>57 550,71</t>
  </si>
  <si>
    <t>59 338,7</t>
  </si>
  <si>
    <t>59 247,8</t>
  </si>
  <si>
    <t>64 397,6</t>
  </si>
  <si>
    <t>58 387,7</t>
  </si>
  <si>
    <t>61 273,1</t>
  </si>
  <si>
    <t>55 801,7</t>
  </si>
  <si>
    <t>55 548,6</t>
  </si>
  <si>
    <t>68 638,1</t>
  </si>
  <si>
    <t>67 769,7</t>
  </si>
  <si>
    <t>96 312,1</t>
  </si>
  <si>
    <t>72 764,5</t>
  </si>
  <si>
    <t>75 455,3</t>
  </si>
  <si>
    <t>78 659,2</t>
  </si>
  <si>
    <t>65 554,1</t>
  </si>
  <si>
    <t>68 368,8</t>
  </si>
  <si>
    <t>68 770,5</t>
  </si>
  <si>
    <t>63 772,7</t>
  </si>
  <si>
    <t>66 031,1</t>
  </si>
  <si>
    <t>68 484,1</t>
  </si>
  <si>
    <t>69 281,9</t>
  </si>
  <si>
    <t>115 133,5</t>
  </si>
  <si>
    <t>73 242,6</t>
  </si>
  <si>
    <t>76 342,8</t>
  </si>
  <si>
    <t>102 216,2</t>
  </si>
  <si>
    <t>77 988,7</t>
  </si>
  <si>
    <t>70 490,8</t>
  </si>
  <si>
    <t>67 796,5</t>
  </si>
  <si>
    <t>65 443,6</t>
  </si>
  <si>
    <t>68 518,6</t>
  </si>
  <si>
    <t>69 393,1</t>
  </si>
  <si>
    <t>73 962,4</t>
  </si>
  <si>
    <t>61 629,1</t>
  </si>
  <si>
    <t>106 065,5</t>
  </si>
  <si>
    <t>75 300,2</t>
  </si>
  <si>
    <t>80 063,3</t>
  </si>
  <si>
    <t>95 614</t>
  </si>
  <si>
    <t>96 445,5</t>
  </si>
  <si>
    <t>89 151,4</t>
  </si>
  <si>
    <t>84 339,6</t>
  </si>
  <si>
    <t>84 119,2</t>
  </si>
  <si>
    <t>81 996,4</t>
  </si>
  <si>
    <t>89 136,7</t>
  </si>
  <si>
    <t>85 458,9</t>
  </si>
  <si>
    <t>38 838,13</t>
  </si>
  <si>
    <t>51 105,47</t>
  </si>
  <si>
    <t>69 883,83</t>
  </si>
  <si>
    <t>55 478,1</t>
  </si>
  <si>
    <t>49 815,73</t>
  </si>
  <si>
    <t>65 093,41</t>
  </si>
  <si>
    <t>62 204,77</t>
  </si>
  <si>
    <t>61 213,82</t>
  </si>
  <si>
    <t>57 491,6</t>
  </si>
  <si>
    <t>62 247</t>
  </si>
  <si>
    <t>56 781</t>
  </si>
  <si>
    <t>72 232</t>
  </si>
  <si>
    <t>65 600,41</t>
  </si>
  <si>
    <t>100 966,83</t>
  </si>
  <si>
    <t>91 008,53</t>
  </si>
  <si>
    <t>87 459,34</t>
  </si>
  <si>
    <t>80 050,42</t>
  </si>
  <si>
    <t>90 430,85</t>
  </si>
  <si>
    <t>87 097,84</t>
  </si>
  <si>
    <t>82 496,15</t>
  </si>
  <si>
    <t>88 844,26</t>
  </si>
  <si>
    <t>90 906,33</t>
  </si>
  <si>
    <t>86 425,18</t>
  </si>
  <si>
    <t>113 415,23</t>
  </si>
  <si>
    <t>114 395,83</t>
  </si>
  <si>
    <t>122 799,35</t>
  </si>
  <si>
    <t>130 331,04</t>
  </si>
  <si>
    <t>118 657,12</t>
  </si>
  <si>
    <t>96 366,7</t>
  </si>
  <si>
    <t>104 958,1</t>
  </si>
  <si>
    <t>106 607,87</t>
  </si>
  <si>
    <t>105 813,7</t>
  </si>
  <si>
    <t>133 812,95</t>
  </si>
  <si>
    <t>108 113,7</t>
  </si>
  <si>
    <t>105 694,99</t>
  </si>
  <si>
    <t>131 139,83</t>
  </si>
  <si>
    <t>102 249,32</t>
  </si>
  <si>
    <t>105 259,46</t>
  </si>
  <si>
    <t>136 123,7</t>
  </si>
  <si>
    <t>109 379</t>
  </si>
  <si>
    <t>101 856,3</t>
  </si>
  <si>
    <t>121 895,5</t>
  </si>
  <si>
    <t>119 606,7</t>
  </si>
  <si>
    <t>129 093,7</t>
  </si>
  <si>
    <t>110 268,9</t>
  </si>
  <si>
    <t>115 149,7</t>
  </si>
  <si>
    <t>109 845,9</t>
  </si>
  <si>
    <t>182 800,7</t>
  </si>
  <si>
    <t>120 071,9</t>
  </si>
  <si>
    <t>154 263,9</t>
  </si>
  <si>
    <t>153 075,9</t>
  </si>
  <si>
    <t>132 135,4</t>
  </si>
  <si>
    <t>113 555,2</t>
  </si>
  <si>
    <t>118 758,7</t>
  </si>
  <si>
    <t>123 515,9</t>
  </si>
  <si>
    <t>111 183,4</t>
  </si>
  <si>
    <t>137 003,1</t>
  </si>
  <si>
    <t>122 518,1</t>
  </si>
  <si>
    <t>123 221,1</t>
  </si>
  <si>
    <t>186 255</t>
  </si>
  <si>
    <t>124 261</t>
  </si>
  <si>
    <t>160 840,5</t>
  </si>
  <si>
    <t>183 978,8</t>
  </si>
  <si>
    <t>139 652,1</t>
  </si>
  <si>
    <t>142 533,5</t>
  </si>
  <si>
    <t>158 655,3</t>
  </si>
  <si>
    <t>152 256,8</t>
  </si>
  <si>
    <t>127 961</t>
  </si>
  <si>
    <t>156 349,7</t>
  </si>
  <si>
    <t>147 942,5</t>
  </si>
  <si>
    <t>121 434,8</t>
  </si>
  <si>
    <t>211 518,9</t>
  </si>
  <si>
    <t>122 404,2</t>
  </si>
  <si>
    <t>180 625</t>
  </si>
  <si>
    <t>187 056,3</t>
  </si>
  <si>
    <t>130 571,8</t>
  </si>
  <si>
    <t>125 076,3</t>
  </si>
  <si>
    <t>142 994,8</t>
  </si>
  <si>
    <t>139 913</t>
  </si>
  <si>
    <t>146 889,1</t>
  </si>
  <si>
    <t>137 310,2</t>
  </si>
  <si>
    <t>145 458,4</t>
  </si>
  <si>
    <t>22 677,96</t>
  </si>
  <si>
    <t>23 695,4</t>
  </si>
  <si>
    <t>23 636,76</t>
  </si>
  <si>
    <t>22 386,46</t>
  </si>
  <si>
    <t>24 696,27</t>
  </si>
  <si>
    <t>24 340</t>
  </si>
  <si>
    <t>23 424,57</t>
  </si>
  <si>
    <t>25 139,47</t>
  </si>
  <si>
    <t>23 805,4</t>
  </si>
  <si>
    <t>22 665</t>
  </si>
  <si>
    <t>23 138</t>
  </si>
  <si>
    <t>27 332</t>
  </si>
  <si>
    <t>28 057,85</t>
  </si>
  <si>
    <t>34 841,02</t>
  </si>
  <si>
    <t>32 415,53</t>
  </si>
  <si>
    <t>28 732,08</t>
  </si>
  <si>
    <t>29 890,55</t>
  </si>
  <si>
    <t>29 860,37</t>
  </si>
  <si>
    <t>29 473,03</t>
  </si>
  <si>
    <t>30 909,17</t>
  </si>
  <si>
    <t>26 682,89</t>
  </si>
  <si>
    <t>27 180,86</t>
  </si>
  <si>
    <t>26 691,8</t>
  </si>
  <si>
    <t>32 972,43</t>
  </si>
  <si>
    <t>31 587,31</t>
  </si>
  <si>
    <t>34 528,14</t>
  </si>
  <si>
    <t>42 568,1</t>
  </si>
  <si>
    <t>42 058,52</t>
  </si>
  <si>
    <t>44 534,48</t>
  </si>
  <si>
    <t>48 985,45</t>
  </si>
  <si>
    <t>47 814,66</t>
  </si>
  <si>
    <t>44 417,84</t>
  </si>
  <si>
    <t>48 515,56</t>
  </si>
  <si>
    <t>42 349,24</t>
  </si>
  <si>
    <t>42 291,99</t>
  </si>
  <si>
    <t>51 916,67</t>
  </si>
  <si>
    <t>47 966,26</t>
  </si>
  <si>
    <t>45 804,12</t>
  </si>
  <si>
    <t>57 295,2</t>
  </si>
  <si>
    <t>49 560,1</t>
  </si>
  <si>
    <t>54 202,8</t>
  </si>
  <si>
    <t>55 706</t>
  </si>
  <si>
    <t>52 446,4</t>
  </si>
  <si>
    <t>53 025,3</t>
  </si>
  <si>
    <t>57 545,8</t>
  </si>
  <si>
    <t>33 772,4</t>
  </si>
  <si>
    <t>36 216,6</t>
  </si>
  <si>
    <t>42 540,2</t>
  </si>
  <si>
    <t>39 568,3</t>
  </si>
  <si>
    <t>57 573,3</t>
  </si>
  <si>
    <t>55 226,4</t>
  </si>
  <si>
    <t>66 929</t>
  </si>
  <si>
    <t>60 605,7</t>
  </si>
  <si>
    <t>61 313</t>
  </si>
  <si>
    <t>60 735,9</t>
  </si>
  <si>
    <t>55 645,2</t>
  </si>
  <si>
    <t>58 710,3</t>
  </si>
  <si>
    <t>73 130,9</t>
  </si>
  <si>
    <t>59 276,6</t>
  </si>
  <si>
    <t>70 904</t>
  </si>
  <si>
    <t>81 802,4</t>
  </si>
  <si>
    <t>91 090,1</t>
  </si>
  <si>
    <t>83 620</t>
  </si>
  <si>
    <t>85 055,8</t>
  </si>
  <si>
    <t>68 715,8</t>
  </si>
  <si>
    <t>66 997,5</t>
  </si>
  <si>
    <t>68 155,3</t>
  </si>
  <si>
    <t>67 826,2</t>
  </si>
  <si>
    <t>69 229,6</t>
  </si>
  <si>
    <t>91 194,9</t>
  </si>
  <si>
    <t>66 412,7</t>
  </si>
  <si>
    <t>65 258,8</t>
  </si>
  <si>
    <t>77 540,5</t>
  </si>
  <si>
    <t>75 522,2</t>
  </si>
  <si>
    <t>71 209,8</t>
  </si>
  <si>
    <t>77 055,1</t>
  </si>
  <si>
    <t>83 471,7</t>
  </si>
  <si>
    <t>71 565,9</t>
  </si>
  <si>
    <t>68 835,7</t>
  </si>
  <si>
    <t>68 636,2</t>
  </si>
  <si>
    <t>19 234,94</t>
  </si>
  <si>
    <t>22 744,65</t>
  </si>
  <si>
    <t>20 826,73</t>
  </si>
  <si>
    <t>19 065,39</t>
  </si>
  <si>
    <t>18 367,75</t>
  </si>
  <si>
    <t>19 499,15</t>
  </si>
  <si>
    <t>17 426,01</t>
  </si>
  <si>
    <t>17 702,77</t>
  </si>
  <si>
    <t>18 836,78</t>
  </si>
  <si>
    <t>17 331</t>
  </si>
  <si>
    <t>17 516</t>
  </si>
  <si>
    <t>20 597</t>
  </si>
  <si>
    <t>18 792,26</t>
  </si>
  <si>
    <t>20 858,32</t>
  </si>
  <si>
    <t>18 979,04</t>
  </si>
  <si>
    <t>19 788,19</t>
  </si>
  <si>
    <t>19 305,59</t>
  </si>
  <si>
    <t>22 703,93</t>
  </si>
  <si>
    <t>17 938,45</t>
  </si>
  <si>
    <t>22 811,99</t>
  </si>
  <si>
    <t>19 628,46</t>
  </si>
  <si>
    <t>17 665,73</t>
  </si>
  <si>
    <t>17 766,98</t>
  </si>
  <si>
    <t>18 114,4</t>
  </si>
  <si>
    <t>25 885,6</t>
  </si>
  <si>
    <t>22 623,51</t>
  </si>
  <si>
    <t>24 484,99</t>
  </si>
  <si>
    <t>23 266,95</t>
  </si>
  <si>
    <t>24 690,91</t>
  </si>
  <si>
    <t>23 113,77</t>
  </si>
  <si>
    <t>23 600,1</t>
  </si>
  <si>
    <t>21 781,93</t>
  </si>
  <si>
    <t>21 238</t>
  </si>
  <si>
    <t>21 974,91</t>
  </si>
  <si>
    <t>23 316,03</t>
  </si>
  <si>
    <t>24 595,52</t>
  </si>
  <si>
    <t>79 550,66</t>
  </si>
  <si>
    <t>78 047,88</t>
  </si>
  <si>
    <t>79 087,4</t>
  </si>
  <si>
    <t>65 433,7</t>
  </si>
  <si>
    <t>66 684,2</t>
  </si>
  <si>
    <t>72 655,8</t>
  </si>
  <si>
    <t>83 030,3</t>
  </si>
  <si>
    <t>82 826,8</t>
  </si>
  <si>
    <t>87 754,1</t>
  </si>
  <si>
    <t>72 142</t>
  </si>
  <si>
    <t>68 520,3</t>
  </si>
  <si>
    <t>69 192,3</t>
  </si>
  <si>
    <t>65 086,7</t>
  </si>
  <si>
    <t>58 840,3</t>
  </si>
  <si>
    <t>66 871,4</t>
  </si>
  <si>
    <t>66 925,6</t>
  </si>
  <si>
    <t>62 555,1</t>
  </si>
  <si>
    <t>68 629,3</t>
  </si>
  <si>
    <t>64 330,4</t>
  </si>
  <si>
    <t>60 411,8</t>
  </si>
  <si>
    <t>63 306,3</t>
  </si>
  <si>
    <t>67 598,2</t>
  </si>
  <si>
    <t>62 870,6</t>
  </si>
  <si>
    <t>61 146,5</t>
  </si>
  <si>
    <t>81 822,5</t>
  </si>
  <si>
    <t>70 979</t>
  </si>
  <si>
    <t>72 132,5</t>
  </si>
  <si>
    <t>60 953,5</t>
  </si>
  <si>
    <t>57 210,5</t>
  </si>
  <si>
    <t>65 075</t>
  </si>
  <si>
    <t>49 128,9</t>
  </si>
  <si>
    <t>70 462,5</t>
  </si>
  <si>
    <t>52 065</t>
  </si>
  <si>
    <t>53 314,8</t>
  </si>
  <si>
    <t>58 517,9</t>
  </si>
  <si>
    <t>45 850,5</t>
  </si>
  <si>
    <t>49 073,1</t>
  </si>
  <si>
    <t>105 052,1</t>
  </si>
  <si>
    <t>79 317,3</t>
  </si>
  <si>
    <t>86 844,6</t>
  </si>
  <si>
    <t>89 248,1</t>
  </si>
  <si>
    <t>101 434,4</t>
  </si>
  <si>
    <t>101 780,3</t>
  </si>
  <si>
    <t>74 690,6</t>
  </si>
  <si>
    <t>68 874,2</t>
  </si>
  <si>
    <t>69 219,7</t>
  </si>
  <si>
    <t>19 802,74</t>
  </si>
  <si>
    <t>22 105,17</t>
  </si>
  <si>
    <t>19 748,18</t>
  </si>
  <si>
    <t>21 868,83</t>
  </si>
  <si>
    <t>16 982,11</t>
  </si>
  <si>
    <t>17 850,01</t>
  </si>
  <si>
    <t>23 229,58</t>
  </si>
  <si>
    <t>23 934,17</t>
  </si>
  <si>
    <t>23 933,9</t>
  </si>
  <si>
    <t>23 629</t>
  </si>
  <si>
    <t>25 247</t>
  </si>
  <si>
    <t>24 037</t>
  </si>
  <si>
    <t>30 120,89</t>
  </si>
  <si>
    <t>19 199,56</t>
  </si>
  <si>
    <t>19 608,6</t>
  </si>
  <si>
    <t>20 615,24</t>
  </si>
  <si>
    <t>20 726,59</t>
  </si>
  <si>
    <t>21 251,58</t>
  </si>
  <si>
    <t>21 576,08</t>
  </si>
  <si>
    <t>19 819,68</t>
  </si>
  <si>
    <t>19 756,51</t>
  </si>
  <si>
    <t>19 859,48</t>
  </si>
  <si>
    <t>19 688,85</t>
  </si>
  <si>
    <t>20 007,51</t>
  </si>
  <si>
    <t>22 550,02</t>
  </si>
  <si>
    <t>23 832,65</t>
  </si>
  <si>
    <t>24 129,66</t>
  </si>
  <si>
    <t>24 203,33</t>
  </si>
  <si>
    <t>24 503,46</t>
  </si>
  <si>
    <t>24 600,74</t>
  </si>
  <si>
    <t>24 902,25</t>
  </si>
  <si>
    <t>24 748,89</t>
  </si>
  <si>
    <t>24 124,82</t>
  </si>
  <si>
    <t>24 352,14</t>
  </si>
  <si>
    <t>24 244,09</t>
  </si>
  <si>
    <t>25 242,55</t>
  </si>
  <si>
    <t>19 351,83</t>
  </si>
  <si>
    <t>19 983,28</t>
  </si>
  <si>
    <t>19 236,1</t>
  </si>
  <si>
    <t>19 382,1</t>
  </si>
  <si>
    <t>19 568,2</t>
  </si>
  <si>
    <t>19 583,7</t>
  </si>
  <si>
    <t>22 346,5</t>
  </si>
  <si>
    <t>22 212,9</t>
  </si>
  <si>
    <t>22 432,7</t>
  </si>
  <si>
    <t>27 095,1</t>
  </si>
  <si>
    <t>26 509,9</t>
  </si>
  <si>
    <t>26 684</t>
  </si>
  <si>
    <t>19 934,8</t>
  </si>
  <si>
    <t>22 969,5</t>
  </si>
  <si>
    <t>21 901,4</t>
  </si>
  <si>
    <t>21 558,7</t>
  </si>
  <si>
    <t>21 170,9</t>
  </si>
  <si>
    <t>21 804,1</t>
  </si>
  <si>
    <t>21 305,2</t>
  </si>
  <si>
    <t>20 354,7</t>
  </si>
  <si>
    <t>21 854,6</t>
  </si>
  <si>
    <t>22 110,9</t>
  </si>
  <si>
    <t>22 147,4</t>
  </si>
  <si>
    <t>22 476,9</t>
  </si>
  <si>
    <t>22 663,6</t>
  </si>
  <si>
    <t>25 003,2</t>
  </si>
  <si>
    <t>30 299,2</t>
  </si>
  <si>
    <t>33 003,8</t>
  </si>
  <si>
    <t>33 237,1</t>
  </si>
  <si>
    <t>37 687,1</t>
  </si>
  <si>
    <t>27 362,8</t>
  </si>
  <si>
    <t>27 503,1</t>
  </si>
  <si>
    <t>27 104,4</t>
  </si>
  <si>
    <t>25 221,4</t>
  </si>
  <si>
    <t>25 432,5</t>
  </si>
  <si>
    <t>32 492,3</t>
  </si>
  <si>
    <t>24 754,6</t>
  </si>
  <si>
    <t>27 479,5</t>
  </si>
  <si>
    <t>25 233,5</t>
  </si>
  <si>
    <t>28 037,7</t>
  </si>
  <si>
    <t>25 992,5</t>
  </si>
  <si>
    <t>28 645,8</t>
  </si>
  <si>
    <t>35 382,4</t>
  </si>
  <si>
    <t>30 584,5</t>
  </si>
  <si>
    <t>29 475,9</t>
  </si>
  <si>
    <t>29 704,9</t>
  </si>
  <si>
    <t>16 531</t>
  </si>
  <si>
    <t>20 178,59</t>
  </si>
  <si>
    <t>19 768,47</t>
  </si>
  <si>
    <t>20 381,26</t>
  </si>
  <si>
    <t>19 250,23</t>
  </si>
  <si>
    <t>19 934,18</t>
  </si>
  <si>
    <t>17 941,78</t>
  </si>
  <si>
    <t>14 165,03</t>
  </si>
  <si>
    <t>17 731,12</t>
  </si>
  <si>
    <t>18 185</t>
  </si>
  <si>
    <t>18 443</t>
  </si>
  <si>
    <t>19 133</t>
  </si>
  <si>
    <t>16 526,89</t>
  </si>
  <si>
    <t>18 132,11</t>
  </si>
  <si>
    <t>18 125,45</t>
  </si>
  <si>
    <t>16 833,84</t>
  </si>
  <si>
    <t>16 576,72</t>
  </si>
  <si>
    <t>17 439,22</t>
  </si>
  <si>
    <t>17 944,98</t>
  </si>
  <si>
    <t>17 674,52</t>
  </si>
  <si>
    <t>17 085,61</t>
  </si>
  <si>
    <t>18 827,23</t>
  </si>
  <si>
    <t>17 482,63</t>
  </si>
  <si>
    <t>20 067,47</t>
  </si>
  <si>
    <t>24 447,67</t>
  </si>
  <si>
    <t>32 024,56</t>
  </si>
  <si>
    <t>59 233,1</t>
  </si>
  <si>
    <t>39 203,88</t>
  </si>
  <si>
    <t>49 606,72</t>
  </si>
  <si>
    <t>66 918,71</t>
  </si>
  <si>
    <t>58 779,44</t>
  </si>
  <si>
    <t>52 219,15</t>
  </si>
  <si>
    <t>66 920,69</t>
  </si>
  <si>
    <t>44 803,45</t>
  </si>
  <si>
    <t>48 576,96</t>
  </si>
  <si>
    <t>69 002,09</t>
  </si>
  <si>
    <t>55 229,62</t>
  </si>
  <si>
    <t>47 777,22</t>
  </si>
  <si>
    <t>72 245,8</t>
  </si>
  <si>
    <t>57 631,1</t>
  </si>
  <si>
    <t>52 094</t>
  </si>
  <si>
    <t>59 630</t>
  </si>
  <si>
    <t>51 314,5</t>
  </si>
  <si>
    <t>58 469,2</t>
  </si>
  <si>
    <t>66 422,4</t>
  </si>
  <si>
    <t>11 628,7</t>
  </si>
  <si>
    <t>11 526,3</t>
  </si>
  <si>
    <t>12 829,7</t>
  </si>
  <si>
    <t>17 647,2</t>
  </si>
  <si>
    <t>55 067,6</t>
  </si>
  <si>
    <t>54 839,6</t>
  </si>
  <si>
    <t>54 752,3</t>
  </si>
  <si>
    <t>52 932,2</t>
  </si>
  <si>
    <t>53 343,2</t>
  </si>
  <si>
    <t>54 200,9</t>
  </si>
  <si>
    <t>49 171,2</t>
  </si>
  <si>
    <t>48 481,8</t>
  </si>
  <si>
    <t>49 915,2</t>
  </si>
  <si>
    <t>50 152,6</t>
  </si>
  <si>
    <t>52 206,8</t>
  </si>
  <si>
    <t>50 731,1</t>
  </si>
  <si>
    <t>63 144,9</t>
  </si>
  <si>
    <t>103 258,6</t>
  </si>
  <si>
    <t>102 040</t>
  </si>
  <si>
    <t>101 269,2</t>
  </si>
  <si>
    <t>38 522</t>
  </si>
  <si>
    <t>33 724,1</t>
  </si>
  <si>
    <t>37 411</t>
  </si>
  <si>
    <t>40 071,3</t>
  </si>
  <si>
    <t>35 983,2</t>
  </si>
  <si>
    <t>37 475,6</t>
  </si>
  <si>
    <t>34 557,7</t>
  </si>
  <si>
    <t>37 454,5</t>
  </si>
  <si>
    <t>33 922,6</t>
  </si>
  <si>
    <t>36 329,2</t>
  </si>
  <si>
    <t>27 971,9</t>
  </si>
  <si>
    <t>30 505,1</t>
  </si>
  <si>
    <t>39 276,7</t>
  </si>
  <si>
    <t>29 168,5</t>
  </si>
  <si>
    <t>29 552,8</t>
  </si>
  <si>
    <t>34 091,4</t>
  </si>
  <si>
    <t>23 129</t>
  </si>
  <si>
    <t>23 973,49</t>
  </si>
  <si>
    <t>24 179,25</t>
  </si>
  <si>
    <t>22 677,83</t>
  </si>
  <si>
    <t>26 049,38</t>
  </si>
  <si>
    <t>25 498,22</t>
  </si>
  <si>
    <t>24 142,91</t>
  </si>
  <si>
    <t>26 667,92</t>
  </si>
  <si>
    <t>24 607,96</t>
  </si>
  <si>
    <t>23 242</t>
  </si>
  <si>
    <t>23 618</t>
  </si>
  <si>
    <t>28 938</t>
  </si>
  <si>
    <t>29 597,41</t>
  </si>
  <si>
    <t>40 777,91</t>
  </si>
  <si>
    <t>37 539,3</t>
  </si>
  <si>
    <t>34 577,57</t>
  </si>
  <si>
    <t>36 823,08</t>
  </si>
  <si>
    <t>36 108,68</t>
  </si>
  <si>
    <t>35 355,54</t>
  </si>
  <si>
    <t>37 701,68</t>
  </si>
  <si>
    <t>31 690,87</t>
  </si>
  <si>
    <t>31 826,12</t>
  </si>
  <si>
    <t>31 702,75</t>
  </si>
  <si>
    <t>40 707,29</t>
  </si>
  <si>
    <t>40 296,98</t>
  </si>
  <si>
    <t>39 786</t>
  </si>
  <si>
    <t>41 114,25</t>
  </si>
  <si>
    <t>50 302,9</t>
  </si>
  <si>
    <t>49 823,86</t>
  </si>
  <si>
    <t>48 564,87</t>
  </si>
  <si>
    <t>50 975,61</t>
  </si>
  <si>
    <t>48 366,55</t>
  </si>
  <si>
    <t>47 473,48</t>
  </si>
  <si>
    <t>48 790,27</t>
  </si>
  <si>
    <t>46 144,98</t>
  </si>
  <si>
    <t>52 676,02</t>
  </si>
  <si>
    <t>44 016,66</t>
  </si>
  <si>
    <t>43 681,61</t>
  </si>
  <si>
    <t>50 380</t>
  </si>
  <si>
    <t>48 767,5</t>
  </si>
  <si>
    <t>63 085,2</t>
  </si>
  <si>
    <t>59 242,7</t>
  </si>
  <si>
    <t>57 082,5</t>
  </si>
  <si>
    <t>50 916,8</t>
  </si>
  <si>
    <t>52 810,7</t>
  </si>
  <si>
    <t>45 305,6</t>
  </si>
  <si>
    <t>49 997,9</t>
  </si>
  <si>
    <t>61 208,4</t>
  </si>
  <si>
    <t>55 284,6</t>
  </si>
  <si>
    <t>67 614,7</t>
  </si>
  <si>
    <t>62 794,5</t>
  </si>
  <si>
    <t>85 360,9</t>
  </si>
  <si>
    <t>75 347,9</t>
  </si>
  <si>
    <t>76 483,3</t>
  </si>
  <si>
    <t>74 718,5</t>
  </si>
  <si>
    <t>68 925,5</t>
  </si>
  <si>
    <t>65 518,5</t>
  </si>
  <si>
    <t>76 220,4</t>
  </si>
  <si>
    <t>75 998,8</t>
  </si>
  <si>
    <t>108 560,7</t>
  </si>
  <si>
    <t>73 533,5</t>
  </si>
  <si>
    <t>85 643,9</t>
  </si>
  <si>
    <t>99 487,7</t>
  </si>
  <si>
    <t>100 821,4</t>
  </si>
  <si>
    <t>89 920,6</t>
  </si>
  <si>
    <t>90 916,3</t>
  </si>
  <si>
    <t>85 860,6</t>
  </si>
  <si>
    <t>81 370,5</t>
  </si>
  <si>
    <t>83 936,5</t>
  </si>
  <si>
    <t>86 322,5</t>
  </si>
  <si>
    <t>88 650,7</t>
  </si>
  <si>
    <t>125 584,1</t>
  </si>
  <si>
    <t>86 395,2</t>
  </si>
  <si>
    <t>71 460,6</t>
  </si>
  <si>
    <t>92 724</t>
  </si>
  <si>
    <t>87 767</t>
  </si>
  <si>
    <t>82 839,9</t>
  </si>
  <si>
    <t>89 064,2</t>
  </si>
  <si>
    <t>95 804,8</t>
  </si>
  <si>
    <t>84 188,2</t>
  </si>
  <si>
    <t>80 659,8</t>
  </si>
  <si>
    <t>79 390,3</t>
  </si>
  <si>
    <t>21 840,41</t>
  </si>
  <si>
    <t>21 752,66</t>
  </si>
  <si>
    <t>23 641,17</t>
  </si>
  <si>
    <t>23 565,33</t>
  </si>
  <si>
    <t>24 124,75</t>
  </si>
  <si>
    <t>25 836,55</t>
  </si>
  <si>
    <t>25 079,51</t>
  </si>
  <si>
    <t>25 058,48</t>
  </si>
  <si>
    <t>22 852,49</t>
  </si>
  <si>
    <t>34 479</t>
  </si>
  <si>
    <t>24 312,23</t>
  </si>
  <si>
    <t>24 130,51</t>
  </si>
  <si>
    <t>25 680,17</t>
  </si>
  <si>
    <t>26 145,21</t>
  </si>
  <si>
    <t>27 592,2</t>
  </si>
  <si>
    <t>28 701,31</t>
  </si>
  <si>
    <t>29 300,05</t>
  </si>
  <si>
    <t>28 452,64</t>
  </si>
  <si>
    <t>26 019,86</t>
  </si>
  <si>
    <t>27 864,5</t>
  </si>
  <si>
    <t>26 646,99</t>
  </si>
  <si>
    <t>38 360,29</t>
  </si>
  <si>
    <t>25 631,59</t>
  </si>
  <si>
    <t>25 987,07</t>
  </si>
  <si>
    <t>27 574,19</t>
  </si>
  <si>
    <t>28 820,73</t>
  </si>
  <si>
    <t>29 429,05</t>
  </si>
  <si>
    <t>30 233,19</t>
  </si>
  <si>
    <t>31 491,37</t>
  </si>
  <si>
    <t>30 156,06</t>
  </si>
  <si>
    <t>27 619,84</t>
  </si>
  <si>
    <t>30 386,12</t>
  </si>
  <si>
    <t>28 860,32</t>
  </si>
  <si>
    <t>43 092,12</t>
  </si>
  <si>
    <t>28 976,07</t>
  </si>
  <si>
    <t>29 155,77</t>
  </si>
  <si>
    <t>30 508,3</t>
  </si>
  <si>
    <t>30 606,3</t>
  </si>
  <si>
    <t>30 778,1</t>
  </si>
  <si>
    <t>32 640</t>
  </si>
  <si>
    <t>33 949,2</t>
  </si>
  <si>
    <t>32 393,1</t>
  </si>
  <si>
    <t>29 797,6</t>
  </si>
  <si>
    <t>31 600,8</t>
  </si>
  <si>
    <t>29 579,6</t>
  </si>
  <si>
    <t>47 205,9</t>
  </si>
  <si>
    <t>30 315,6</t>
  </si>
  <si>
    <t>30 633,2</t>
  </si>
  <si>
    <t>32 824,7</t>
  </si>
  <si>
    <t>34 612,5</t>
  </si>
  <si>
    <t>33 793,5</t>
  </si>
  <si>
    <t>36 118,3</t>
  </si>
  <si>
    <t>36 574,6</t>
  </si>
  <si>
    <t>34 437,4</t>
  </si>
  <si>
    <t>32 189,1</t>
  </si>
  <si>
    <t>34 021,1</t>
  </si>
  <si>
    <t>32 987,3</t>
  </si>
  <si>
    <t>33 436,3</t>
  </si>
  <si>
    <t>33 633,3</t>
  </si>
  <si>
    <t>37 082,9</t>
  </si>
  <si>
    <t>38 603,4</t>
  </si>
  <si>
    <t>38 455,1</t>
  </si>
  <si>
    <t>41 678,6</t>
  </si>
  <si>
    <t>41 407,3</t>
  </si>
  <si>
    <t>39 195,4</t>
  </si>
  <si>
    <t>37 121,8</t>
  </si>
  <si>
    <t>40 314,5</t>
  </si>
  <si>
    <t>38 580,1</t>
  </si>
  <si>
    <t>58 052,6</t>
  </si>
  <si>
    <t>39 739,6</t>
  </si>
  <si>
    <t>39 074,3</t>
  </si>
  <si>
    <t>41 852,9</t>
  </si>
  <si>
    <t>41 898,9</t>
  </si>
  <si>
    <t>43 486,2</t>
  </si>
  <si>
    <t>46 093,8</t>
  </si>
  <si>
    <t>46 114,8</t>
  </si>
  <si>
    <t>45 420,8</t>
  </si>
  <si>
    <t>41 685,5</t>
  </si>
  <si>
    <t>45 301,2</t>
  </si>
  <si>
    <t>25 647,97</t>
  </si>
  <si>
    <t>26 961,65</t>
  </si>
  <si>
    <t>27 215,49</t>
  </si>
  <si>
    <t>26 476,22</t>
  </si>
  <si>
    <t>28 873,81</t>
  </si>
  <si>
    <t>27 928,61</t>
  </si>
  <si>
    <t>26 674,18</t>
  </si>
  <si>
    <t>27 140,08</t>
  </si>
  <si>
    <t>27 128,23</t>
  </si>
  <si>
    <t>25 919</t>
  </si>
  <si>
    <t>25 849</t>
  </si>
  <si>
    <t>32 083</t>
  </si>
  <si>
    <t>28 305,02</t>
  </si>
  <si>
    <t>29 584,71</t>
  </si>
  <si>
    <t>29 882,81</t>
  </si>
  <si>
    <t>31 438,61</t>
  </si>
  <si>
    <t>34 128,16</t>
  </si>
  <si>
    <t>31 361,19</t>
  </si>
  <si>
    <t>30 952,9</t>
  </si>
  <si>
    <t>30 627,28</t>
  </si>
  <si>
    <t>29 494</t>
  </si>
  <si>
    <t>28 979,31</t>
  </si>
  <si>
    <t>29 075,2</t>
  </si>
  <si>
    <t>36 155,29</t>
  </si>
  <si>
    <t>32 861,59</t>
  </si>
  <si>
    <t>33 450,16</t>
  </si>
  <si>
    <t>32 774,27</t>
  </si>
  <si>
    <t>34 514,63</t>
  </si>
  <si>
    <t>36 290,46</t>
  </si>
  <si>
    <t>35 121,48</t>
  </si>
  <si>
    <t>34 038,44</t>
  </si>
  <si>
    <t>34 903,92</t>
  </si>
  <si>
    <t>32 527,89</t>
  </si>
  <si>
    <t>33 009,57</t>
  </si>
  <si>
    <t>32 450,53</t>
  </si>
  <si>
    <t>41 554,26</t>
  </si>
  <si>
    <t>36 414,03</t>
  </si>
  <si>
    <t>36 977,49</t>
  </si>
  <si>
    <t>37 460,5</t>
  </si>
  <si>
    <t>38 451</t>
  </si>
  <si>
    <t>34 976,7</t>
  </si>
  <si>
    <t>37 244,5</t>
  </si>
  <si>
    <t>34 882,2</t>
  </si>
  <si>
    <t>34 137,5</t>
  </si>
  <si>
    <t>35 312,7</t>
  </si>
  <si>
    <t>34 995,6</t>
  </si>
  <si>
    <t>34 218,7</t>
  </si>
  <si>
    <t>45 229,6</t>
  </si>
  <si>
    <t>37 613</t>
  </si>
  <si>
    <t>39 062,5</t>
  </si>
  <si>
    <t>39 043,1</t>
  </si>
  <si>
    <t>38 026,3</t>
  </si>
  <si>
    <t>40 993</t>
  </si>
  <si>
    <t>37 824,3</t>
  </si>
  <si>
    <t>36 483,8</t>
  </si>
  <si>
    <t>38 149,8</t>
  </si>
  <si>
    <t>36 932,9</t>
  </si>
  <si>
    <t>37 104,5</t>
  </si>
  <si>
    <t>49 971,8</t>
  </si>
  <si>
    <t>41 595</t>
  </si>
  <si>
    <t>42 780,3</t>
  </si>
  <si>
    <t>45 071,2</t>
  </si>
  <si>
    <t>41 791,8</t>
  </si>
  <si>
    <t>43 118,9</t>
  </si>
  <si>
    <t>43 761,8</t>
  </si>
  <si>
    <t>44 465,4</t>
  </si>
  <si>
    <t>43 086,5</t>
  </si>
  <si>
    <t>44 928,5</t>
  </si>
  <si>
    <t>42 347,2</t>
  </si>
  <si>
    <t>42 427,1</t>
  </si>
  <si>
    <t>56 294,7</t>
  </si>
  <si>
    <t>44 793,4</t>
  </si>
  <si>
    <t>47 803,8</t>
  </si>
  <si>
    <t>46 774,3</t>
  </si>
  <si>
    <t>46 382,4</t>
  </si>
  <si>
    <t>47 973,6</t>
  </si>
  <si>
    <t>49 212,3</t>
  </si>
  <si>
    <t>49 191,1</t>
  </si>
  <si>
    <t>47 783,2</t>
  </si>
  <si>
    <t>49 573,2</t>
  </si>
  <si>
    <t>48 510</t>
  </si>
  <si>
    <t>40 546,41</t>
  </si>
  <si>
    <t>37 543,95</t>
  </si>
  <si>
    <t>39 619,07</t>
  </si>
  <si>
    <t>39 389,46</t>
  </si>
  <si>
    <t>37 114,01</t>
  </si>
  <si>
    <t>37 112,06</t>
  </si>
  <si>
    <t>39 653,36</t>
  </si>
  <si>
    <t>36 463,26</t>
  </si>
  <si>
    <t>34 825,52</t>
  </si>
  <si>
    <t>37 031</t>
  </si>
  <si>
    <t>36 851</t>
  </si>
  <si>
    <t>44 706</t>
  </si>
  <si>
    <t>37 657,26</t>
  </si>
  <si>
    <t>37 032,35</t>
  </si>
  <si>
    <t>42 830,14</t>
  </si>
  <si>
    <t>49 076,42</t>
  </si>
  <si>
    <t>39 977,39</t>
  </si>
  <si>
    <t>48 828,23</t>
  </si>
  <si>
    <t>60 189,83</t>
  </si>
  <si>
    <t>42 293,45</t>
  </si>
  <si>
    <t>43 515,66</t>
  </si>
  <si>
    <t>42 025,53</t>
  </si>
  <si>
    <t>40 336,22</t>
  </si>
  <si>
    <t>52 844,72</t>
  </si>
  <si>
    <t>41 489,98</t>
  </si>
  <si>
    <t>41 495,54</t>
  </si>
  <si>
    <t>44 027,06</t>
  </si>
  <si>
    <t>54 162,11</t>
  </si>
  <si>
    <t>44 239,7</t>
  </si>
  <si>
    <t>56 719,89</t>
  </si>
  <si>
    <t>46 071,94</t>
  </si>
  <si>
    <t>43 507,4</t>
  </si>
  <si>
    <t>45 366,76</t>
  </si>
  <si>
    <t>42 931,71</t>
  </si>
  <si>
    <t>42 452,83</t>
  </si>
  <si>
    <t>55 082,81</t>
  </si>
  <si>
    <t>54 593,83</t>
  </si>
  <si>
    <t>65 311,81</t>
  </si>
  <si>
    <t>59 722,7</t>
  </si>
  <si>
    <t>53 713,8</t>
  </si>
  <si>
    <t>46 071,3</t>
  </si>
  <si>
    <t>70 630,7</t>
  </si>
  <si>
    <t>50 448,6</t>
  </si>
  <si>
    <t>54 342,9</t>
  </si>
  <si>
    <t>50 772,4</t>
  </si>
  <si>
    <t>46 028</t>
  </si>
  <si>
    <t>44 943,4</t>
  </si>
  <si>
    <t>55 734,1</t>
  </si>
  <si>
    <t>48 079,9</t>
  </si>
  <si>
    <t>57 428</t>
  </si>
  <si>
    <t>65 352,3</t>
  </si>
  <si>
    <t>64 499,6</t>
  </si>
  <si>
    <t>53 406,2</t>
  </si>
  <si>
    <t>66 639</t>
  </si>
  <si>
    <t>58 106,5</t>
  </si>
  <si>
    <t>55 950,7</t>
  </si>
  <si>
    <t>58 184,5</t>
  </si>
  <si>
    <t>61 372,4</t>
  </si>
  <si>
    <t>61 854</t>
  </si>
  <si>
    <t>77 317,8</t>
  </si>
  <si>
    <t>65 304,3</t>
  </si>
  <si>
    <t>68 491,4</t>
  </si>
  <si>
    <t>70 829,4</t>
  </si>
  <si>
    <t>69 969</t>
  </si>
  <si>
    <t>75 619,6</t>
  </si>
  <si>
    <t>69 613,8</t>
  </si>
  <si>
    <t>68 930,2</t>
  </si>
  <si>
    <t>63 027,5</t>
  </si>
  <si>
    <t>62 860,2</t>
  </si>
  <si>
    <t>60 712,9</t>
  </si>
  <si>
    <t>79 143,3</t>
  </si>
  <si>
    <t>71 055,6</t>
  </si>
  <si>
    <t>68 594,3</t>
  </si>
  <si>
    <t>72 783,1</t>
  </si>
  <si>
    <t>72 858,3</t>
  </si>
  <si>
    <t>81 229,6</t>
  </si>
  <si>
    <t>89 729,9</t>
  </si>
  <si>
    <t>78 660,4</t>
  </si>
  <si>
    <t>73 078,5</t>
  </si>
  <si>
    <t>76 394,7</t>
  </si>
  <si>
    <t>77 651,7</t>
  </si>
  <si>
    <t>35 567,06</t>
  </si>
  <si>
    <t>33 859,13</t>
  </si>
  <si>
    <t>44 239,79</t>
  </si>
  <si>
    <t>31 367,69</t>
  </si>
  <si>
    <t>30 457,44</t>
  </si>
  <si>
    <t>36 092,27</t>
  </si>
  <si>
    <t>36 181,36</t>
  </si>
  <si>
    <t>32 737,11</t>
  </si>
  <si>
    <t>28 692,59</t>
  </si>
  <si>
    <t>34 451</t>
  </si>
  <si>
    <t>33 105</t>
  </si>
  <si>
    <t>34 056,4</t>
  </si>
  <si>
    <t>35 065,88</t>
  </si>
  <si>
    <t>39 053,78</t>
  </si>
  <si>
    <t>39 652,05</t>
  </si>
  <si>
    <t>39 358,03</t>
  </si>
  <si>
    <t>39 971,84</t>
  </si>
  <si>
    <t>38 122,51</t>
  </si>
  <si>
    <t>39 067,69</t>
  </si>
  <si>
    <t>37 353,35</t>
  </si>
  <si>
    <t>40 153,54</t>
  </si>
  <si>
    <t>38 290,29</t>
  </si>
  <si>
    <t>44 608,79</t>
  </si>
  <si>
    <t>49 323,06</t>
  </si>
  <si>
    <t>46 478,34</t>
  </si>
  <si>
    <t>51 551,66</t>
  </si>
  <si>
    <t>58 876,21</t>
  </si>
  <si>
    <t>45 537,48</t>
  </si>
  <si>
    <t>47 156,4</t>
  </si>
  <si>
    <t>50 259,29</t>
  </si>
  <si>
    <t>46 566,89</t>
  </si>
  <si>
    <t>46 231,99</t>
  </si>
  <si>
    <t>51 813,53</t>
  </si>
  <si>
    <t>46 349,26</t>
  </si>
  <si>
    <t>58 871,39</t>
  </si>
  <si>
    <t>56 517,56</t>
  </si>
  <si>
    <t>56 429,16</t>
  </si>
  <si>
    <t>57 647,3</t>
  </si>
  <si>
    <t>59 113,8</t>
  </si>
  <si>
    <t>51 345,1</t>
  </si>
  <si>
    <t>58 983,9</t>
  </si>
  <si>
    <t>57 474,5</t>
  </si>
  <si>
    <t>56 422</t>
  </si>
  <si>
    <t>56 869,5</t>
  </si>
  <si>
    <t>56 853,7</t>
  </si>
  <si>
    <t>52 686,7</t>
  </si>
  <si>
    <t>67 498</t>
  </si>
  <si>
    <t>60 194,5</t>
  </si>
  <si>
    <t>63 632,6</t>
  </si>
  <si>
    <t>68 049,2</t>
  </si>
  <si>
    <t>65 767,5</t>
  </si>
  <si>
    <t>62 248,1</t>
  </si>
  <si>
    <t>67 962,1</t>
  </si>
  <si>
    <t>65 632</t>
  </si>
  <si>
    <t>60 713,3</t>
  </si>
  <si>
    <t>61 299</t>
  </si>
  <si>
    <t>57 241,9</t>
  </si>
  <si>
    <t>58 413,5</t>
  </si>
  <si>
    <t>73 711,5</t>
  </si>
  <si>
    <t>63 190,7</t>
  </si>
  <si>
    <t>68 272,5</t>
  </si>
  <si>
    <t>73 059,6</t>
  </si>
  <si>
    <t>68 106,8</t>
  </si>
  <si>
    <t>66 601,1</t>
  </si>
  <si>
    <t>68 239,9</t>
  </si>
  <si>
    <t>66 709,4</t>
  </si>
  <si>
    <t>62 542,5</t>
  </si>
  <si>
    <t>65 104,3</t>
  </si>
  <si>
    <t>60 851</t>
  </si>
  <si>
    <t>63 217,5</t>
  </si>
  <si>
    <t>80 568,4</t>
  </si>
  <si>
    <t>66 065,7</t>
  </si>
  <si>
    <t>68 756,6</t>
  </si>
  <si>
    <t>76 632,9</t>
  </si>
  <si>
    <t>68 152</t>
  </si>
  <si>
    <t>73 611,4</t>
  </si>
  <si>
    <t>68 192,8</t>
  </si>
  <si>
    <t>73 337,1</t>
  </si>
  <si>
    <t>70 512,2</t>
  </si>
  <si>
    <t>69 929,7</t>
  </si>
  <si>
    <t>75 152,3</t>
  </si>
  <si>
    <t>25 202,25</t>
  </si>
  <si>
    <t>25 778,8</t>
  </si>
  <si>
    <t>25 297,47</t>
  </si>
  <si>
    <t>23 393,44</t>
  </si>
  <si>
    <t>23 177,55</t>
  </si>
  <si>
    <t>24 057,99</t>
  </si>
  <si>
    <t>20 872,83</t>
  </si>
  <si>
    <t>19 697,4</t>
  </si>
  <si>
    <t>20 219,94</t>
  </si>
  <si>
    <t>21 466</t>
  </si>
  <si>
    <t>20 167</t>
  </si>
  <si>
    <t>21 366</t>
  </si>
  <si>
    <t>22 312,59</t>
  </si>
  <si>
    <t>27 115,78</t>
  </si>
  <si>
    <t>23 673,02</t>
  </si>
  <si>
    <t>24 402,15</t>
  </si>
  <si>
    <t>26 086,79</t>
  </si>
  <si>
    <t>25 421,35</t>
  </si>
  <si>
    <t>23 711,8</t>
  </si>
  <si>
    <t>24 381,43</t>
  </si>
  <si>
    <t>22 459,47</t>
  </si>
  <si>
    <t>24 999,27</t>
  </si>
  <si>
    <t>24 706,32</t>
  </si>
  <si>
    <t>36 197,68</t>
  </si>
  <si>
    <t>16 691,54</t>
  </si>
  <si>
    <t>23 430,84</t>
  </si>
  <si>
    <t>23 769,18</t>
  </si>
  <si>
    <t>24 486,72</t>
  </si>
  <si>
    <t>24 547,15</t>
  </si>
  <si>
    <t>23 901,67</t>
  </si>
  <si>
    <t>25 139,73</t>
  </si>
  <si>
    <t>27 541,99</t>
  </si>
  <si>
    <t>23 734,42</t>
  </si>
  <si>
    <t>24 476,48</t>
  </si>
  <si>
    <t>31 296,78</t>
  </si>
  <si>
    <t>24 579,94</t>
  </si>
  <si>
    <t>137 561,75</t>
  </si>
  <si>
    <t>251 111,63</t>
  </si>
  <si>
    <t>184 045,6</t>
  </si>
  <si>
    <t>24 803</t>
  </si>
  <si>
    <t>22 048,5</t>
  </si>
  <si>
    <t>131 241,1</t>
  </si>
  <si>
    <t>20 836,6</t>
  </si>
  <si>
    <t>120 243,7</t>
  </si>
  <si>
    <t>21 500</t>
  </si>
  <si>
    <t>15 666,3</t>
  </si>
  <si>
    <t>15 405,3</t>
  </si>
  <si>
    <t>16 995,3</t>
  </si>
  <si>
    <t>16 960,8</t>
  </si>
  <si>
    <t>25 349,1</t>
  </si>
  <si>
    <t>27 677,6</t>
  </si>
  <si>
    <t>30 977</t>
  </si>
  <si>
    <t>29 645,9</t>
  </si>
  <si>
    <t>26 657,7</t>
  </si>
  <si>
    <t>24 583,3</t>
  </si>
  <si>
    <t>27 882,2</t>
  </si>
  <si>
    <t>29 498,8</t>
  </si>
  <si>
    <t>35 450,6</t>
  </si>
  <si>
    <t>35 015,1</t>
  </si>
  <si>
    <t>35 785,6</t>
  </si>
  <si>
    <t>40 116,5</t>
  </si>
  <si>
    <t>42 788,7</t>
  </si>
  <si>
    <t>43 420,8</t>
  </si>
  <si>
    <t>34 734,6</t>
  </si>
  <si>
    <t>32 557,8</t>
  </si>
  <si>
    <t>35 695,9</t>
  </si>
  <si>
    <t>31 276,8</t>
  </si>
  <si>
    <t>33 812,3</t>
  </si>
  <si>
    <t>35 475,6</t>
  </si>
  <si>
    <t>43 532,4</t>
  </si>
  <si>
    <t>48 584,7</t>
  </si>
  <si>
    <t>50 485,1</t>
  </si>
  <si>
    <t>62 249</t>
  </si>
  <si>
    <t>74 411,7</t>
  </si>
  <si>
    <t>84 190,4</t>
  </si>
  <si>
    <t>61 815,2</t>
  </si>
  <si>
    <t>59 803,7</t>
  </si>
  <si>
    <t>60 302,2</t>
  </si>
  <si>
    <t>61 950</t>
  </si>
  <si>
    <t>63 737,6</t>
  </si>
  <si>
    <t>62 971,1</t>
  </si>
  <si>
    <t>65 927,7</t>
  </si>
  <si>
    <t>41 799,98</t>
  </si>
  <si>
    <t>38 552,03</t>
  </si>
  <si>
    <t>39 600,77</t>
  </si>
  <si>
    <t>41 026,11</t>
  </si>
  <si>
    <t>38 617,35</t>
  </si>
  <si>
    <t>37 777,41</t>
  </si>
  <si>
    <t>40 937,03</t>
  </si>
  <si>
    <t>37 625,23</t>
  </si>
  <si>
    <t>36 158,44</t>
  </si>
  <si>
    <t>38 005</t>
  </si>
  <si>
    <t>38 108</t>
  </si>
  <si>
    <t>47 272</t>
  </si>
  <si>
    <t>39 116,31</t>
  </si>
  <si>
    <t>37 696,03</t>
  </si>
  <si>
    <t>44 508,56</t>
  </si>
  <si>
    <t>52 072,84</t>
  </si>
  <si>
    <t>40 498,67</t>
  </si>
  <si>
    <t>51 792,54</t>
  </si>
  <si>
    <t>66 343,48</t>
  </si>
  <si>
    <t>43 828,55</t>
  </si>
  <si>
    <t>45 706,04</t>
  </si>
  <si>
    <t>43 126,95</t>
  </si>
  <si>
    <t>41 379,07</t>
  </si>
  <si>
    <t>55 224,48</t>
  </si>
  <si>
    <t>41 374,37</t>
  </si>
  <si>
    <t>41 267,58</t>
  </si>
  <si>
    <t>43 420,66</t>
  </si>
  <si>
    <t>54 617,29</t>
  </si>
  <si>
    <t>44 804,06</t>
  </si>
  <si>
    <t>60 066,94</t>
  </si>
  <si>
    <t>45 742,04</t>
  </si>
  <si>
    <t>43 202,82</t>
  </si>
  <si>
    <t>45 902,08</t>
  </si>
  <si>
    <t>41 528,55</t>
  </si>
  <si>
    <t>41 850,56</t>
  </si>
  <si>
    <t>55 337,95</t>
  </si>
  <si>
    <t>45 143,25</t>
  </si>
  <si>
    <t>47 373,19</t>
  </si>
  <si>
    <t>47 562,7</t>
  </si>
  <si>
    <t>54 108,9</t>
  </si>
  <si>
    <t>46 994,6</t>
  </si>
  <si>
    <t>65 729,8</t>
  </si>
  <si>
    <t>51 206,9</t>
  </si>
  <si>
    <t>43 908,2</t>
  </si>
  <si>
    <t>52 014,6</t>
  </si>
  <si>
    <t>45 921,3</t>
  </si>
  <si>
    <t>45 497,9</t>
  </si>
  <si>
    <t>55 063,2</t>
  </si>
  <si>
    <t>46 121,8</t>
  </si>
  <si>
    <t>57 067,9</t>
  </si>
  <si>
    <t>65 464,9</t>
  </si>
  <si>
    <t>65 090,7</t>
  </si>
  <si>
    <t>51 535,3</t>
  </si>
  <si>
    <t>67 993,3</t>
  </si>
  <si>
    <t>56 414,5</t>
  </si>
  <si>
    <t>55 626,4</t>
  </si>
  <si>
    <t>58 753,3</t>
  </si>
  <si>
    <t>63 334,9</t>
  </si>
  <si>
    <t>64 160,1</t>
  </si>
  <si>
    <t>78 764,8</t>
  </si>
  <si>
    <t>67 371,7</t>
  </si>
  <si>
    <t>71 052</t>
  </si>
  <si>
    <t>72 599,6</t>
  </si>
  <si>
    <t>75 099,7</t>
  </si>
  <si>
    <t>84 056,7</t>
  </si>
  <si>
    <t>74 647,7</t>
  </si>
  <si>
    <t>73 494,2</t>
  </si>
  <si>
    <t>66 407,5</t>
  </si>
  <si>
    <t>70 494,3</t>
  </si>
  <si>
    <t>64 866</t>
  </si>
  <si>
    <t>61 149,1</t>
  </si>
  <si>
    <t>81 208,4</t>
  </si>
  <si>
    <t>73 895,5</t>
  </si>
  <si>
    <t>69 136,2</t>
  </si>
  <si>
    <t>71 239</t>
  </si>
  <si>
    <t>76 703</t>
  </si>
  <si>
    <t>88 553,9</t>
  </si>
  <si>
    <t>104 180,4</t>
  </si>
  <si>
    <t>83 785,1</t>
  </si>
  <si>
    <t>76 159,9</t>
  </si>
  <si>
    <t>82 654,9</t>
  </si>
  <si>
    <t>80 882,3</t>
  </si>
  <si>
    <t>265 271,72</t>
  </si>
  <si>
    <t>213 432,63</t>
  </si>
  <si>
    <t>173 545,42</t>
  </si>
  <si>
    <t>182 269,96</t>
  </si>
  <si>
    <t>259 544,75</t>
  </si>
  <si>
    <t>140 383,96</t>
  </si>
  <si>
    <t>153 406,2</t>
  </si>
  <si>
    <t>106 444,89</t>
  </si>
  <si>
    <t>142 011,92</t>
  </si>
  <si>
    <t>150 375,81</t>
  </si>
  <si>
    <t>148 502,58</t>
  </si>
  <si>
    <t>144 886,65</t>
  </si>
  <si>
    <t>106 803,98</t>
  </si>
  <si>
    <t>65 608,73</t>
  </si>
  <si>
    <t>63 764,87</t>
  </si>
  <si>
    <t>59 111,25</t>
  </si>
  <si>
    <t>56 530,72</t>
  </si>
  <si>
    <t>67 925,37</t>
  </si>
  <si>
    <t>78 641,08</t>
  </si>
  <si>
    <t>72 584,91</t>
  </si>
  <si>
    <t>68 100,1</t>
  </si>
  <si>
    <t>75 635,76</t>
  </si>
  <si>
    <t>64 955,98</t>
  </si>
  <si>
    <t>88 193,53</t>
  </si>
  <si>
    <t>68 990,01</t>
  </si>
  <si>
    <t>58 773,58</t>
  </si>
  <si>
    <t>50 641,4</t>
  </si>
  <si>
    <t>51 227,2</t>
  </si>
  <si>
    <t>43 993,2</t>
  </si>
  <si>
    <t>42 061</t>
  </si>
  <si>
    <t>65 710,8</t>
  </si>
  <si>
    <t>57 328,8</t>
  </si>
  <si>
    <t>61 935,8</t>
  </si>
  <si>
    <t>58 530,1</t>
  </si>
  <si>
    <t>87 843,3</t>
  </si>
  <si>
    <t>83 522,4</t>
  </si>
  <si>
    <t>63 804,2</t>
  </si>
  <si>
    <t>83 880,7</t>
  </si>
  <si>
    <t>70 519,8</t>
  </si>
  <si>
    <t>55 642,6</t>
  </si>
  <si>
    <t>61 494,9</t>
  </si>
  <si>
    <t>69 826,3</t>
  </si>
  <si>
    <t>56 489,2</t>
  </si>
  <si>
    <t>54 516,6</t>
  </si>
  <si>
    <t>69 798,6</t>
  </si>
  <si>
    <t>64 253,4</t>
  </si>
  <si>
    <t>111 287,4</t>
  </si>
  <si>
    <t>64 321,7</t>
  </si>
  <si>
    <t>58 982</t>
  </si>
  <si>
    <t>60 423,3</t>
  </si>
  <si>
    <t>43 825,3</t>
  </si>
  <si>
    <t>43 537</t>
  </si>
  <si>
    <t>41 188,4</t>
  </si>
  <si>
    <t>48 312,4</t>
  </si>
  <si>
    <t>44 800,6</t>
  </si>
  <si>
    <t>39 564,3</t>
  </si>
  <si>
    <t>57 394,4</t>
  </si>
  <si>
    <t>52 354,4</t>
  </si>
  <si>
    <t>65 310,5</t>
  </si>
  <si>
    <t>63 263,1</t>
  </si>
  <si>
    <t>59 731,8</t>
  </si>
  <si>
    <t>68 565,4</t>
  </si>
  <si>
    <t>62 430,9</t>
  </si>
  <si>
    <t>60 422</t>
  </si>
  <si>
    <t>62 061,5</t>
  </si>
  <si>
    <t>66 338,2</t>
  </si>
  <si>
    <t>63 836,8</t>
  </si>
  <si>
    <t>58 656,1</t>
  </si>
  <si>
    <t>67 599</t>
  </si>
  <si>
    <t>нет данных</t>
  </si>
  <si>
    <t>26 590,99</t>
  </si>
  <si>
    <t>28 845,38</t>
  </si>
  <si>
    <t>28 753,83</t>
  </si>
  <si>
    <t>28 074,35</t>
  </si>
  <si>
    <t>28 684,11</t>
  </si>
  <si>
    <t>31 811,85</t>
  </si>
  <si>
    <t>30 187,34</t>
  </si>
  <si>
    <t>29 515,34</t>
  </si>
  <si>
    <t>28 599,28</t>
  </si>
  <si>
    <t>29 428</t>
  </si>
  <si>
    <t>29 316</t>
  </si>
  <si>
    <t>38 055</t>
  </si>
  <si>
    <t>28 327,82</t>
  </si>
  <si>
    <t>28 050,95</t>
  </si>
  <si>
    <t>29 404,5</t>
  </si>
  <si>
    <t>31 321,64</t>
  </si>
  <si>
    <t>31 247,05</t>
  </si>
  <si>
    <t>32 054,72</t>
  </si>
  <si>
    <t>32 837,06</t>
  </si>
  <si>
    <t>30 717,54</t>
  </si>
  <si>
    <t>29 252,53</t>
  </si>
  <si>
    <t>31 326,55</t>
  </si>
  <si>
    <t>30 949,91</t>
  </si>
  <si>
    <t>39 029,84</t>
  </si>
  <si>
    <t>37 575,95</t>
  </si>
  <si>
    <t>42 723,72</t>
  </si>
  <si>
    <t>46 355,75</t>
  </si>
  <si>
    <t>42 338,96</t>
  </si>
  <si>
    <t>41 176,32</t>
  </si>
  <si>
    <t>43 604,83</t>
  </si>
  <si>
    <t>44 900,02</t>
  </si>
  <si>
    <t>41 516,14</t>
  </si>
  <si>
    <t>40 863,26</t>
  </si>
  <si>
    <t>41 735,86</t>
  </si>
  <si>
    <t>39 619,99</t>
  </si>
  <si>
    <t>55 258,72</t>
  </si>
  <si>
    <t>38 984,37</t>
  </si>
  <si>
    <t>45 502,14</t>
  </si>
  <si>
    <t>45 585,6</t>
  </si>
  <si>
    <t>50 165,4</t>
  </si>
  <si>
    <t>47 589,9</t>
  </si>
  <si>
    <t>48 580,8</t>
  </si>
  <si>
    <t>46 376,4</t>
  </si>
  <si>
    <t>41 131,1</t>
  </si>
  <si>
    <t>40 757,5</t>
  </si>
  <si>
    <t>33 534,8</t>
  </si>
  <si>
    <t>33 736,6</t>
  </si>
  <si>
    <t>46 054,3</t>
  </si>
  <si>
    <t>33 272,7</t>
  </si>
  <si>
    <t>37 289,3</t>
  </si>
  <si>
    <t>37 322,4</t>
  </si>
  <si>
    <t>41 796,4</t>
  </si>
  <si>
    <t>39 293,3</t>
  </si>
  <si>
    <t>41 290,3</t>
  </si>
  <si>
    <t>43 075,6</t>
  </si>
  <si>
    <t>40 944,4</t>
  </si>
  <si>
    <t>40 236,9</t>
  </si>
  <si>
    <t>42 869,7</t>
  </si>
  <si>
    <t>42 332,8</t>
  </si>
  <si>
    <t>58 644,3</t>
  </si>
  <si>
    <t>46 937,6</t>
  </si>
  <si>
    <t>45 732</t>
  </si>
  <si>
    <t>44 009,7</t>
  </si>
  <si>
    <t>41 873</t>
  </si>
  <si>
    <t>45 029,1</t>
  </si>
  <si>
    <t>47 285,8</t>
  </si>
  <si>
    <t>43 744,9</t>
  </si>
  <si>
    <t>43 940,8</t>
  </si>
  <si>
    <t>42 672,7</t>
  </si>
  <si>
    <t>40 895,2</t>
  </si>
  <si>
    <t>57 222</t>
  </si>
  <si>
    <t>39 622,7</t>
  </si>
  <si>
    <t>51 008,9</t>
  </si>
  <si>
    <t>47 090,1</t>
  </si>
  <si>
    <t>50 335,7</t>
  </si>
  <si>
    <t>49 241,8</t>
  </si>
  <si>
    <t>51 986</t>
  </si>
  <si>
    <t>54 357,3</t>
  </si>
  <si>
    <t>49 629,5</t>
  </si>
  <si>
    <t>51 704,1</t>
  </si>
  <si>
    <t>54 948,1</t>
  </si>
  <si>
    <t>19 668,42</t>
  </si>
  <si>
    <t>19 631,1</t>
  </si>
  <si>
    <t>20 162,04</t>
  </si>
  <si>
    <t>18 357,15</t>
  </si>
  <si>
    <t>20 104,02</t>
  </si>
  <si>
    <t>22 088,53</t>
  </si>
  <si>
    <t>20 183,24</t>
  </si>
  <si>
    <t>20 846,19</t>
  </si>
  <si>
    <t>20 106,07</t>
  </si>
  <si>
    <t>20 536</t>
  </si>
  <si>
    <t>21 208</t>
  </si>
  <si>
    <t>24 981</t>
  </si>
  <si>
    <t>22 736,32</t>
  </si>
  <si>
    <t>24 276,67</t>
  </si>
  <si>
    <t>25 162</t>
  </si>
  <si>
    <t>26 877,03</t>
  </si>
  <si>
    <t>26 228,14</t>
  </si>
  <si>
    <t>27 254,51</t>
  </si>
  <si>
    <t>27 273,56</t>
  </si>
  <si>
    <t>25 972,9</t>
  </si>
  <si>
    <t>24 999,43</t>
  </si>
  <si>
    <t>26 378,93</t>
  </si>
  <si>
    <t>27 039,05</t>
  </si>
  <si>
    <t>31 713,84</t>
  </si>
  <si>
    <t>41 171</t>
  </si>
  <si>
    <t>44 479,33</t>
  </si>
  <si>
    <t>53 148,61</t>
  </si>
  <si>
    <t>45 487,34</t>
  </si>
  <si>
    <t>44 343,02</t>
  </si>
  <si>
    <t>47 857,79</t>
  </si>
  <si>
    <t>47 917,7</t>
  </si>
  <si>
    <t>44 424,63</t>
  </si>
  <si>
    <t>44 953,4</t>
  </si>
  <si>
    <t>43 812,21</t>
  </si>
  <si>
    <t>41 694,2</t>
  </si>
  <si>
    <t>58 763,62</t>
  </si>
  <si>
    <t>40 295,44</t>
  </si>
  <si>
    <t>44 618,74</t>
  </si>
  <si>
    <t>48 068,7</t>
  </si>
  <si>
    <t>57 121,8</t>
  </si>
  <si>
    <t>52 347,8</t>
  </si>
  <si>
    <t>53 389,4</t>
  </si>
  <si>
    <t>49 541,9</t>
  </si>
  <si>
    <t>43 150,7</t>
  </si>
  <si>
    <t>42 448,9</t>
  </si>
  <si>
    <t>29 159,2</t>
  </si>
  <si>
    <t>30 676,5</t>
  </si>
  <si>
    <t>39 750,6</t>
  </si>
  <si>
    <t>32 066,3</t>
  </si>
  <si>
    <t>32 355,4</t>
  </si>
  <si>
    <t>34 519,8</t>
  </si>
  <si>
    <t>40 750,9</t>
  </si>
  <si>
    <t>37 819</t>
  </si>
  <si>
    <t>39 583,4</t>
  </si>
  <si>
    <t>41 061,1</t>
  </si>
  <si>
    <t>39 263,1</t>
  </si>
  <si>
    <t>39 309,7</t>
  </si>
  <si>
    <t>40 075,6</t>
  </si>
  <si>
    <t>39 369,5</t>
  </si>
  <si>
    <t>55 530,4</t>
  </si>
  <si>
    <t>82 481,3</t>
  </si>
  <si>
    <t>42 409</t>
  </si>
  <si>
    <t>42 372,5</t>
  </si>
  <si>
    <t>40 933,9</t>
  </si>
  <si>
    <t>37 445,1</t>
  </si>
  <si>
    <t>42 548,4</t>
  </si>
  <si>
    <t>45 719,1</t>
  </si>
  <si>
    <t>42 169,4</t>
  </si>
  <si>
    <t>40 191,7</t>
  </si>
  <si>
    <t>37 413,6</t>
  </si>
  <si>
    <t>32 162,3</t>
  </si>
  <si>
    <t>48 285,4</t>
  </si>
  <si>
    <t>33 323,8</t>
  </si>
  <si>
    <t>41 447,8</t>
  </si>
  <si>
    <t>44 423,5</t>
  </si>
  <si>
    <t>48 424,3</t>
  </si>
  <si>
    <t>47 132,3</t>
  </si>
  <si>
    <t>52 255,6</t>
  </si>
  <si>
    <t>55 250,9</t>
  </si>
  <si>
    <t>51 779</t>
  </si>
  <si>
    <t>51 620,9</t>
  </si>
  <si>
    <t>55 469,6</t>
  </si>
  <si>
    <t>22 663,99</t>
  </si>
  <si>
    <t>23 604,37</t>
  </si>
  <si>
    <t>24 515,86</t>
  </si>
  <si>
    <t>25 247,43</t>
  </si>
  <si>
    <t>26 670,02</t>
  </si>
  <si>
    <t>28 475,44</t>
  </si>
  <si>
    <t>27 882,55</t>
  </si>
  <si>
    <t>26 638,3</t>
  </si>
  <si>
    <t>25 581,21</t>
  </si>
  <si>
    <t>26 638</t>
  </si>
  <si>
    <t>26 528</t>
  </si>
  <si>
    <t>33 977</t>
  </si>
  <si>
    <t>27 011,45</t>
  </si>
  <si>
    <t>25 246,19</t>
  </si>
  <si>
    <t>26 360,04</t>
  </si>
  <si>
    <t>29 930,45</t>
  </si>
  <si>
    <t>29 298,81</t>
  </si>
  <si>
    <t>29 161,61</t>
  </si>
  <si>
    <t>29 654,7</t>
  </si>
  <si>
    <t>27 839,5</t>
  </si>
  <si>
    <t>27 162,15</t>
  </si>
  <si>
    <t>29 036,68</t>
  </si>
  <si>
    <t>28 178,13</t>
  </si>
  <si>
    <t>36 540,24</t>
  </si>
  <si>
    <t>28 081,45</t>
  </si>
  <si>
    <t>29 142,63</t>
  </si>
  <si>
    <t>29 522,66</t>
  </si>
  <si>
    <t>30 329,25</t>
  </si>
  <si>
    <t>29 197,26</t>
  </si>
  <si>
    <t>30 116,34</t>
  </si>
  <si>
    <t>31 469,08</t>
  </si>
  <si>
    <t>26 100,2</t>
  </si>
  <si>
    <t>27 975,49</t>
  </si>
  <si>
    <t>32 051,91</t>
  </si>
  <si>
    <t>29 557,11</t>
  </si>
  <si>
    <t>41 367,35</t>
  </si>
  <si>
    <t>27 485,42</t>
  </si>
  <si>
    <t>28 261,25</t>
  </si>
  <si>
    <t>30 948,7</t>
  </si>
  <si>
    <t>29 080,5</t>
  </si>
  <si>
    <t>29 970,8</t>
  </si>
  <si>
    <t>30 468,4</t>
  </si>
  <si>
    <t>30 033,4</t>
  </si>
  <si>
    <t>28 009,7</t>
  </si>
  <si>
    <t>28 385,4</t>
  </si>
  <si>
    <t>30 239,6</t>
  </si>
  <si>
    <t>27 891,1</t>
  </si>
  <si>
    <t>41 526,7</t>
  </si>
  <si>
    <t>26 125</t>
  </si>
  <si>
    <t>27 905,6</t>
  </si>
  <si>
    <t>30 277,5</t>
  </si>
  <si>
    <t>31 696,5</t>
  </si>
  <si>
    <t>33 138,9</t>
  </si>
  <si>
    <t>32 386,6</t>
  </si>
  <si>
    <t>33 195,1</t>
  </si>
  <si>
    <t>32 329,2</t>
  </si>
  <si>
    <t>30 521,1</t>
  </si>
  <si>
    <t>36 014,4</t>
  </si>
  <si>
    <t>35 710,3</t>
  </si>
  <si>
    <t>45 509,2</t>
  </si>
  <si>
    <t>36 848</t>
  </si>
  <si>
    <t>37 196,5</t>
  </si>
  <si>
    <t>40 283,1</t>
  </si>
  <si>
    <t>37 735,3</t>
  </si>
  <si>
    <t>38 722,9</t>
  </si>
  <si>
    <t>37 805,7</t>
  </si>
  <si>
    <t>37 617,9</t>
  </si>
  <si>
    <t>39 886,1</t>
  </si>
  <si>
    <t>43 283,3</t>
  </si>
  <si>
    <t>49 133,7</t>
  </si>
  <si>
    <t>38 106,3</t>
  </si>
  <si>
    <t>40 845</t>
  </si>
  <si>
    <t>42 547,5</t>
  </si>
  <si>
    <t>43 210,9</t>
  </si>
  <si>
    <t>42 615,5</t>
  </si>
  <si>
    <t>44 196,5</t>
  </si>
  <si>
    <t>42 731,7</t>
  </si>
  <si>
    <t>40 686,5</t>
  </si>
  <si>
    <t>42 833,9</t>
  </si>
  <si>
    <t>48 515,7</t>
  </si>
  <si>
    <t>33 904,8</t>
  </si>
  <si>
    <t>39 021,73</t>
  </si>
  <si>
    <t>39 817,68</t>
  </si>
  <si>
    <t>38 499,16</t>
  </si>
  <si>
    <t>37 801,45</t>
  </si>
  <si>
    <t>43 354,34</t>
  </si>
  <si>
    <t>41 417,44</t>
  </si>
  <si>
    <t>38 915,26</t>
  </si>
  <si>
    <t>38 426,04</t>
  </si>
  <si>
    <t>40 080</t>
  </si>
  <si>
    <t>39 113</t>
  </si>
  <si>
    <t>53 712</t>
  </si>
  <si>
    <t>41 074,49</t>
  </si>
  <si>
    <t>40 778,69</t>
  </si>
  <si>
    <t>44 605,41</t>
  </si>
  <si>
    <t>44 444,04</t>
  </si>
  <si>
    <t>47 260,08</t>
  </si>
  <si>
    <t>48 823,26</t>
  </si>
  <si>
    <t>51 556,46</t>
  </si>
  <si>
    <t>46 832,27</t>
  </si>
  <si>
    <t>43 158,54</t>
  </si>
  <si>
    <t>47 569,57</t>
  </si>
  <si>
    <t>45 037,38</t>
  </si>
  <si>
    <t>61 287,03</t>
  </si>
  <si>
    <t>40 397,46</t>
  </si>
  <si>
    <t>56 182,53</t>
  </si>
  <si>
    <t>47 540,8</t>
  </si>
  <si>
    <t>48 673,18</t>
  </si>
  <si>
    <t>48 017,96</t>
  </si>
  <si>
    <t>49 340,94</t>
  </si>
  <si>
    <t>53 712,6</t>
  </si>
  <si>
    <t>51 520,49</t>
  </si>
  <si>
    <t>45 511,19</t>
  </si>
  <si>
    <t>48 303,3</t>
  </si>
  <si>
    <t>46 562,49</t>
  </si>
  <si>
    <t>63 094,5</t>
  </si>
  <si>
    <t>48 308,99</t>
  </si>
  <si>
    <t>67 192,28</t>
  </si>
  <si>
    <t>52 802,6</t>
  </si>
  <si>
    <t>54 264,8</t>
  </si>
  <si>
    <t>54 069,3</t>
  </si>
  <si>
    <t>55 419,5</t>
  </si>
  <si>
    <t>57 278,1</t>
  </si>
  <si>
    <t>51 088</t>
  </si>
  <si>
    <t>51 017,2</t>
  </si>
  <si>
    <t>51 059,1</t>
  </si>
  <si>
    <t>50 923</t>
  </si>
  <si>
    <t>71 619,9</t>
  </si>
  <si>
    <t>46 339</t>
  </si>
  <si>
    <t>65 329,7</t>
  </si>
  <si>
    <t>56 133,3</t>
  </si>
  <si>
    <t>59 677,2</t>
  </si>
  <si>
    <t>52 190,9</t>
  </si>
  <si>
    <t>58 759,4</t>
  </si>
  <si>
    <t>62 577,6</t>
  </si>
  <si>
    <t>58 020,5</t>
  </si>
  <si>
    <t>56 063,3</t>
  </si>
  <si>
    <t>60 335,6</t>
  </si>
  <si>
    <t>59 937</t>
  </si>
  <si>
    <t>86 236,9</t>
  </si>
  <si>
    <t>62 332,1</t>
  </si>
  <si>
    <t>82 176,7</t>
  </si>
  <si>
    <t>66 588</t>
  </si>
  <si>
    <t>65 001,6</t>
  </si>
  <si>
    <t>64 283,5</t>
  </si>
  <si>
    <t>62 378,8</t>
  </si>
  <si>
    <t>66 770,4</t>
  </si>
  <si>
    <t>58 100,9</t>
  </si>
  <si>
    <t>57 049,8</t>
  </si>
  <si>
    <t>61 242</t>
  </si>
  <si>
    <t>96 945</t>
  </si>
  <si>
    <t>62 360,3</t>
  </si>
  <si>
    <t>93 981,5</t>
  </si>
  <si>
    <t>61 625,5</t>
  </si>
  <si>
    <t>64 881,9</t>
  </si>
  <si>
    <t>64 647,7</t>
  </si>
  <si>
    <t>62 791,5</t>
  </si>
  <si>
    <t>68 899,5</t>
  </si>
  <si>
    <t>57 365,5</t>
  </si>
  <si>
    <t>64 185,6</t>
  </si>
  <si>
    <t>63 239,9</t>
  </si>
  <si>
    <t>18 045,65</t>
  </si>
  <si>
    <t>19 680,12</t>
  </si>
  <si>
    <t>18 525,52</t>
  </si>
  <si>
    <t>19 793,51</t>
  </si>
  <si>
    <t>21 896,9</t>
  </si>
  <si>
    <t>22 360,75</t>
  </si>
  <si>
    <t>22 781,93</t>
  </si>
  <si>
    <t>23 226,01</t>
  </si>
  <si>
    <t>24 085,51</t>
  </si>
  <si>
    <t>23 369</t>
  </si>
  <si>
    <t>22 717</t>
  </si>
  <si>
    <t>26 804</t>
  </si>
  <si>
    <t>23 358,11</t>
  </si>
  <si>
    <t>24 789,05</t>
  </si>
  <si>
    <t>25 263,53</t>
  </si>
  <si>
    <t>24 802,04</t>
  </si>
  <si>
    <t>28 402,74</t>
  </si>
  <si>
    <t>27 433,49</t>
  </si>
  <si>
    <t>27 969,56</t>
  </si>
  <si>
    <t>30 270,96</t>
  </si>
  <si>
    <t>30 600,3</t>
  </si>
  <si>
    <t>30 159,1</t>
  </si>
  <si>
    <t>29 498,87</t>
  </si>
  <si>
    <t>34 151,44</t>
  </si>
  <si>
    <t>32 583,41</t>
  </si>
  <si>
    <t>31 627,22</t>
  </si>
  <si>
    <t>32 846,01</t>
  </si>
  <si>
    <t>33 788,57</t>
  </si>
  <si>
    <t>38 071,08</t>
  </si>
  <si>
    <t>40 089,01</t>
  </si>
  <si>
    <t>38 575,28</t>
  </si>
  <si>
    <t>39 019,39</t>
  </si>
  <si>
    <t>40 710,48</t>
  </si>
  <si>
    <t>38 565,8</t>
  </si>
  <si>
    <t>33 784,16</t>
  </si>
  <si>
    <t>41 414,2</t>
  </si>
  <si>
    <t>37 100,04</t>
  </si>
  <si>
    <t>36 646,14</t>
  </si>
  <si>
    <t>35 897,3</t>
  </si>
  <si>
    <t>34 127,6</t>
  </si>
  <si>
    <t>30 871,3</t>
  </si>
  <si>
    <t>30 881,8</t>
  </si>
  <si>
    <t>30 173</t>
  </si>
  <si>
    <t>31 902</t>
  </si>
  <si>
    <t>32 433</t>
  </si>
  <si>
    <t>25 081</t>
  </si>
  <si>
    <t>24 282</t>
  </si>
  <si>
    <t>29 740</t>
  </si>
  <si>
    <t>30 743,8</t>
  </si>
  <si>
    <t>29 712,8</t>
  </si>
  <si>
    <t>33 911,5</t>
  </si>
  <si>
    <t>33 373,3</t>
  </si>
  <si>
    <t>33 226,2</t>
  </si>
  <si>
    <t>34 040,1</t>
  </si>
  <si>
    <t>30 993,1</t>
  </si>
  <si>
    <t>33 643,6</t>
  </si>
  <si>
    <t>36 579</t>
  </si>
  <si>
    <t>34 868,7</t>
  </si>
  <si>
    <t>34 023,6</t>
  </si>
  <si>
    <t>36 859,4</t>
  </si>
  <si>
    <t>41 853,3</t>
  </si>
  <si>
    <t>37 144,3</t>
  </si>
  <si>
    <t>35 892,6</t>
  </si>
  <si>
    <t>41 634,6</t>
  </si>
  <si>
    <t>40 790</t>
  </si>
  <si>
    <t>44 970,9</t>
  </si>
  <si>
    <t>44 561,8</t>
  </si>
  <si>
    <t>41 966,5</t>
  </si>
  <si>
    <t>54 471,9</t>
  </si>
  <si>
    <t>40 800,6</t>
  </si>
  <si>
    <t>49 334,3</t>
  </si>
  <si>
    <t>53 175,1</t>
  </si>
  <si>
    <t>46 564,8</t>
  </si>
  <si>
    <t>46 398,5</t>
  </si>
  <si>
    <t>47 544,5</t>
  </si>
  <si>
    <t>45 719,4</t>
  </si>
  <si>
    <t>44 176,6</t>
  </si>
  <si>
    <t>48 747</t>
  </si>
  <si>
    <t>47 157,4</t>
  </si>
  <si>
    <t>19 148,02</t>
  </si>
  <si>
    <t>21 188,24</t>
  </si>
  <si>
    <t>19 040,3</t>
  </si>
  <si>
    <t>19 907,15</t>
  </si>
  <si>
    <t>20 417,77</t>
  </si>
  <si>
    <t>20 116,77</t>
  </si>
  <si>
    <t>21 319,71</t>
  </si>
  <si>
    <t>21 585,71</t>
  </si>
  <si>
    <t>23 011,71</t>
  </si>
  <si>
    <t>21 629</t>
  </si>
  <si>
    <t>21 185,81</t>
  </si>
  <si>
    <t>23 806,75</t>
  </si>
  <si>
    <t>24 780,13</t>
  </si>
  <si>
    <t>24 140,29</t>
  </si>
  <si>
    <t>28 128,39</t>
  </si>
  <si>
    <t>26 999,6</t>
  </si>
  <si>
    <t>27 070,18</t>
  </si>
  <si>
    <t>29 902,15</t>
  </si>
  <si>
    <t>30 215,73</t>
  </si>
  <si>
    <t>29 612,24</t>
  </si>
  <si>
    <t>27 979,39</t>
  </si>
  <si>
    <t>34 067,37</t>
  </si>
  <si>
    <t>32 534,28</t>
  </si>
  <si>
    <t>30 797,12</t>
  </si>
  <si>
    <t>32 222,27</t>
  </si>
  <si>
    <t>33 577,67</t>
  </si>
  <si>
    <t>38 009,53</t>
  </si>
  <si>
    <t>40 311,37</t>
  </si>
  <si>
    <t>38 431,06</t>
  </si>
  <si>
    <t>38 463,34</t>
  </si>
  <si>
    <t>40 626,23</t>
  </si>
  <si>
    <t>38 525</t>
  </si>
  <si>
    <t>32 799,89</t>
  </si>
  <si>
    <t>40 930,69</t>
  </si>
  <si>
    <t>36 384,66</t>
  </si>
  <si>
    <t>35 708,71</t>
  </si>
  <si>
    <t>35 473,2</t>
  </si>
  <si>
    <t>34 008,6</t>
  </si>
  <si>
    <t>30 142,8</t>
  </si>
  <si>
    <t>29 879,1</t>
  </si>
  <si>
    <t>29 210,2</t>
  </si>
  <si>
    <t>31 798,3</t>
  </si>
  <si>
    <t>32 165,8</t>
  </si>
  <si>
    <t>24 339,6</t>
  </si>
  <si>
    <t>23 354,3</t>
  </si>
  <si>
    <t>26 718,3</t>
  </si>
  <si>
    <t>29 587,3</t>
  </si>
  <si>
    <t>28 887,8</t>
  </si>
  <si>
    <t>33 249,8</t>
  </si>
  <si>
    <t>32 654</t>
  </si>
  <si>
    <t>32 140,3</t>
  </si>
  <si>
    <t>32 810,8</t>
  </si>
  <si>
    <t>28 644,4</t>
  </si>
  <si>
    <t>31 258</t>
  </si>
  <si>
    <t>33 959,3</t>
  </si>
  <si>
    <t>32 885,7</t>
  </si>
  <si>
    <t>36 177,9</t>
  </si>
  <si>
    <t>33 599,2</t>
  </si>
  <si>
    <t>34 749,2</t>
  </si>
  <si>
    <t>38 939,9</t>
  </si>
  <si>
    <t>31 906,3</t>
  </si>
  <si>
    <t>32 059,3</t>
  </si>
  <si>
    <t>33 825</t>
  </si>
  <si>
    <t>37 431,8</t>
  </si>
  <si>
    <t>37 616,1</t>
  </si>
  <si>
    <t>41 953,3</t>
  </si>
  <si>
    <t>41 245,4</t>
  </si>
  <si>
    <t>39 084,1</t>
  </si>
  <si>
    <t>48 066,2</t>
  </si>
  <si>
    <t>37 988</t>
  </si>
  <si>
    <t>46 572,6</t>
  </si>
  <si>
    <t>50 940,4</t>
  </si>
  <si>
    <t>42 104,5</t>
  </si>
  <si>
    <t>43 870,3</t>
  </si>
  <si>
    <t>44 718</t>
  </si>
  <si>
    <t>41 122</t>
  </si>
  <si>
    <t>40 591,4</t>
  </si>
  <si>
    <t>44 071,9</t>
  </si>
  <si>
    <t>42 286,2</t>
  </si>
  <si>
    <t>16 042,02</t>
  </si>
  <si>
    <t>17 311,59</t>
  </si>
  <si>
    <t>17 755,63</t>
  </si>
  <si>
    <t>19 562,31</t>
  </si>
  <si>
    <t>25 004,37</t>
  </si>
  <si>
    <t>27 403,46</t>
  </si>
  <si>
    <t>26 207,11</t>
  </si>
  <si>
    <t>27 118,05</t>
  </si>
  <si>
    <t>26 566,95</t>
  </si>
  <si>
    <t>26 768</t>
  </si>
  <si>
    <t>27 723</t>
  </si>
  <si>
    <t>30 137</t>
  </si>
  <si>
    <t>28 542,76</t>
  </si>
  <si>
    <t>32 209,15</t>
  </si>
  <si>
    <t>28 978,35</t>
  </si>
  <si>
    <t>29 974,42</t>
  </si>
  <si>
    <t>30 929,14</t>
  </si>
  <si>
    <t>31 654,25</t>
  </si>
  <si>
    <t>36 387,49</t>
  </si>
  <si>
    <t>33 707,34</t>
  </si>
  <si>
    <t>34 123,68</t>
  </si>
  <si>
    <t>35 263,28</t>
  </si>
  <si>
    <t>43 460,9</t>
  </si>
  <si>
    <t>34 920,05</t>
  </si>
  <si>
    <t>33 098,27</t>
  </si>
  <si>
    <t>39 972,98</t>
  </si>
  <si>
    <t>39 214,06</t>
  </si>
  <si>
    <t>35 893,4</t>
  </si>
  <si>
    <t>38 805,49</t>
  </si>
  <si>
    <t>37 842,03</t>
  </si>
  <si>
    <t>40 231,26</t>
  </si>
  <si>
    <t>45 473,16</t>
  </si>
  <si>
    <t>41 676,8</t>
  </si>
  <si>
    <t>39 030,75</t>
  </si>
  <si>
    <t>45 023,13</t>
  </si>
  <si>
    <t>46 885,37</t>
  </si>
  <si>
    <t>44 809,76</t>
  </si>
  <si>
    <t>46 130,85</t>
  </si>
  <si>
    <t>39 729</t>
  </si>
  <si>
    <t>35 284,2</t>
  </si>
  <si>
    <t>38 035,3</t>
  </si>
  <si>
    <t>40 825</t>
  </si>
  <si>
    <t>39 749,2</t>
  </si>
  <si>
    <t>32 902,7</t>
  </si>
  <si>
    <t>34 948,5</t>
  </si>
  <si>
    <t>32 689,5</t>
  </si>
  <si>
    <t>34 001,2</t>
  </si>
  <si>
    <t>61 541,5</t>
  </si>
  <si>
    <t>42 640,6</t>
  </si>
  <si>
    <t>37 625,2</t>
  </si>
  <si>
    <t>40 397,2</t>
  </si>
  <si>
    <t>40 759,6</t>
  </si>
  <si>
    <t>43 707,4</t>
  </si>
  <si>
    <t>45 799</t>
  </si>
  <si>
    <t>54 398,9</t>
  </si>
  <si>
    <t>55 506,9</t>
  </si>
  <si>
    <t>61 019,7</t>
  </si>
  <si>
    <t>53 678,5</t>
  </si>
  <si>
    <t>49 828,5</t>
  </si>
  <si>
    <t>91 691,9</t>
  </si>
  <si>
    <t>50 694,8</t>
  </si>
  <si>
    <t>55 284,7</t>
  </si>
  <si>
    <t>66 069,9</t>
  </si>
  <si>
    <t>83 149,4</t>
  </si>
  <si>
    <t>70 033,1</t>
  </si>
  <si>
    <t>71 892,5</t>
  </si>
  <si>
    <t>76 874,5</t>
  </si>
  <si>
    <t>68 369,9</t>
  </si>
  <si>
    <t>70 868,3</t>
  </si>
  <si>
    <t>73 395,9</t>
  </si>
  <si>
    <t>67 259,4</t>
  </si>
  <si>
    <t>111 234,2</t>
  </si>
  <si>
    <t>63 454,4</t>
  </si>
  <si>
    <t>70 946,6</t>
  </si>
  <si>
    <t>70 320,8</t>
  </si>
  <si>
    <t>79 709,4</t>
  </si>
  <si>
    <t>64 905,8</t>
  </si>
  <si>
    <t>68 478,8</t>
  </si>
  <si>
    <t>79 196,2</t>
  </si>
  <si>
    <t>70 514</t>
  </si>
  <si>
    <t>82 772,1</t>
  </si>
  <si>
    <t>82 999,9</t>
  </si>
  <si>
    <t>24 086,06</t>
  </si>
  <si>
    <t>26 095,45</t>
  </si>
  <si>
    <t>26 317,29</t>
  </si>
  <si>
    <t>24 055,52</t>
  </si>
  <si>
    <t>27 717,1</t>
  </si>
  <si>
    <t>25 813,29</t>
  </si>
  <si>
    <t>24 172,33</t>
  </si>
  <si>
    <t>25 954,46</t>
  </si>
  <si>
    <t>25 983,1</t>
  </si>
  <si>
    <t>23 679</t>
  </si>
  <si>
    <t>23 853</t>
  </si>
  <si>
    <t>28 131</t>
  </si>
  <si>
    <t>27 036,93</t>
  </si>
  <si>
    <t>29 488,39</t>
  </si>
  <si>
    <t>28 467,07</t>
  </si>
  <si>
    <t>26 178,66</t>
  </si>
  <si>
    <t>31 980,24</t>
  </si>
  <si>
    <t>28 567,04</t>
  </si>
  <si>
    <t>27 543,6</t>
  </si>
  <si>
    <t>29 137,78</t>
  </si>
  <si>
    <t>27 294,59</t>
  </si>
  <si>
    <t>25 912,45</t>
  </si>
  <si>
    <t>26 136,14</t>
  </si>
  <si>
    <t>30 163,91</t>
  </si>
  <si>
    <t>28 871,36</t>
  </si>
  <si>
    <t>32 653,01</t>
  </si>
  <si>
    <t>28 434,99</t>
  </si>
  <si>
    <t>27 812,41</t>
  </si>
  <si>
    <t>34 868,03</t>
  </si>
  <si>
    <t>30 198,53</t>
  </si>
  <si>
    <t>29 839,67</t>
  </si>
  <si>
    <t>32 862,98</t>
  </si>
  <si>
    <t>28 889,65</t>
  </si>
  <si>
    <t>28 582,96</t>
  </si>
  <si>
    <t>28 261,54</t>
  </si>
  <si>
    <t>33 447,01</t>
  </si>
  <si>
    <t>31 272,29</t>
  </si>
  <si>
    <t>34 494,2</t>
  </si>
  <si>
    <t>33 115,5</t>
  </si>
  <si>
    <t>34 544,3</t>
  </si>
  <si>
    <t>31 754,4</t>
  </si>
  <si>
    <t>32 642,7</t>
  </si>
  <si>
    <t>30 768,6</t>
  </si>
  <si>
    <t>30 371,6</t>
  </si>
  <si>
    <t>32 474,9</t>
  </si>
  <si>
    <t>33 737,1</t>
  </si>
  <si>
    <t>32 701</t>
  </si>
  <si>
    <t>40 256,4</t>
  </si>
  <si>
    <t>33 264,9</t>
  </si>
  <si>
    <t>35 305,7</t>
  </si>
  <si>
    <t>35 354,2</t>
  </si>
  <si>
    <t>32 755,6</t>
  </si>
  <si>
    <t>34 142,1</t>
  </si>
  <si>
    <t>35 505,3</t>
  </si>
  <si>
    <t>33 434,6</t>
  </si>
  <si>
    <t>31 810,7</t>
  </si>
  <si>
    <t>33 795,4</t>
  </si>
  <si>
    <t>30 626,5</t>
  </si>
  <si>
    <t>30 824</t>
  </si>
  <si>
    <t>37 560,1</t>
  </si>
  <si>
    <t>34 433,9</t>
  </si>
  <si>
    <t>39 589,6</t>
  </si>
  <si>
    <t>35 674</t>
  </si>
  <si>
    <t>35 066</t>
  </si>
  <si>
    <t>37 469,3</t>
  </si>
  <si>
    <t>37 177,6</t>
  </si>
  <si>
    <t>39 801,8</t>
  </si>
  <si>
    <t>39 050</t>
  </si>
  <si>
    <t>40 229</t>
  </si>
  <si>
    <t>35 653,9</t>
  </si>
  <si>
    <t>37 106,8</t>
  </si>
  <si>
    <t>44 570,1</t>
  </si>
  <si>
    <t>40 355,2</t>
  </si>
  <si>
    <t>43 959,4</t>
  </si>
  <si>
    <t>40 679,6</t>
  </si>
  <si>
    <t>39 978,4</t>
  </si>
  <si>
    <t>42 375,2</t>
  </si>
  <si>
    <t>42 709,6</t>
  </si>
  <si>
    <t>43 327,9</t>
  </si>
  <si>
    <t>42 639,5</t>
  </si>
  <si>
    <t>45 686,1</t>
  </si>
  <si>
    <t>42 280,5</t>
  </si>
  <si>
    <t>25 366,34</t>
  </si>
  <si>
    <t>27 973,32</t>
  </si>
  <si>
    <t>27 854,71</t>
  </si>
  <si>
    <t>25 319,78</t>
  </si>
  <si>
    <t>28 972,99</t>
  </si>
  <si>
    <t>26 623,34</t>
  </si>
  <si>
    <t>24 681,59</t>
  </si>
  <si>
    <t>26 519,62</t>
  </si>
  <si>
    <t>26 510,78</t>
  </si>
  <si>
    <t>24 061</t>
  </si>
  <si>
    <t>24 194</t>
  </si>
  <si>
    <t>28 779</t>
  </si>
  <si>
    <t>27 344,13</t>
  </si>
  <si>
    <t>29 675,83</t>
  </si>
  <si>
    <t>28 244,15</t>
  </si>
  <si>
    <t>26 124,69</t>
  </si>
  <si>
    <t>31 960,46</t>
  </si>
  <si>
    <t>28 370,47</t>
  </si>
  <si>
    <t>27 315,79</t>
  </si>
  <si>
    <t>29 016,59</t>
  </si>
  <si>
    <t>27 149,32</t>
  </si>
  <si>
    <t>25 764,42</t>
  </si>
  <si>
    <t>25 982,55</t>
  </si>
  <si>
    <t>29 978,99</t>
  </si>
  <si>
    <t>28 717,7</t>
  </si>
  <si>
    <t>32 694,26</t>
  </si>
  <si>
    <t>28 128,04</t>
  </si>
  <si>
    <t>27 531,08</t>
  </si>
  <si>
    <t>34 393,83</t>
  </si>
  <si>
    <t>29 774,69</t>
  </si>
  <si>
    <t>29 272,96</t>
  </si>
  <si>
    <t>32 515,58</t>
  </si>
  <si>
    <t>28 550,14</t>
  </si>
  <si>
    <t>28 311,51</t>
  </si>
  <si>
    <t>27 886,3</t>
  </si>
  <si>
    <t>33 095,55</t>
  </si>
  <si>
    <t>30 824,03</t>
  </si>
  <si>
    <t>34 293,63</t>
  </si>
  <si>
    <t>32 958,6</t>
  </si>
  <si>
    <t>34 387,2</t>
  </si>
  <si>
    <t>31 256,7</t>
  </si>
  <si>
    <t>32 358,4</t>
  </si>
  <si>
    <t>30 350,4</t>
  </si>
  <si>
    <t>30 007,2</t>
  </si>
  <si>
    <t>32 337,5</t>
  </si>
  <si>
    <t>33 582,9</t>
  </si>
  <si>
    <t>32 438,8</t>
  </si>
  <si>
    <t>39 846,5</t>
  </si>
  <si>
    <t>33 127,1</t>
  </si>
  <si>
    <t>35 190</t>
  </si>
  <si>
    <t>35 009,5</t>
  </si>
  <si>
    <t>32 330</t>
  </si>
  <si>
    <t>33 433,2</t>
  </si>
  <si>
    <t>34 809,8</t>
  </si>
  <si>
    <t>32 964,7</t>
  </si>
  <si>
    <t>31 273,6</t>
  </si>
  <si>
    <t>33 261,3</t>
  </si>
  <si>
    <t>30 008,8</t>
  </si>
  <si>
    <t>30 106,9</t>
  </si>
  <si>
    <t>36 812,8</t>
  </si>
  <si>
    <t>33 663,7</t>
  </si>
  <si>
    <t>39 425,6</t>
  </si>
  <si>
    <t>34 862,1</t>
  </si>
  <si>
    <t>34 428,6</t>
  </si>
  <si>
    <t>36 590,6</t>
  </si>
  <si>
    <t>36 159,1</t>
  </si>
  <si>
    <t>39 250,7</t>
  </si>
  <si>
    <t>38 385,2</t>
  </si>
  <si>
    <t>39 384,1</t>
  </si>
  <si>
    <t>34 938,9</t>
  </si>
  <si>
    <t>36 480,2</t>
  </si>
  <si>
    <t>43 659,6</t>
  </si>
  <si>
    <t>39 637,8</t>
  </si>
  <si>
    <t>43 725,2</t>
  </si>
  <si>
    <t>39 845,3</t>
  </si>
  <si>
    <t>39 402,6</t>
  </si>
  <si>
    <t>41 364,6</t>
  </si>
  <si>
    <t>41 645</t>
  </si>
  <si>
    <t>42 564,2</t>
  </si>
  <si>
    <t>44 851,2</t>
  </si>
  <si>
    <t>41 263,4</t>
  </si>
  <si>
    <t>18 524,09</t>
  </si>
  <si>
    <t>19 549,41</t>
  </si>
  <si>
    <t>22 177,1</t>
  </si>
  <si>
    <t>19 309,02</t>
  </si>
  <si>
    <t>21 354,21</t>
  </si>
  <si>
    <t>21 732,65</t>
  </si>
  <si>
    <t>21 046,01</t>
  </si>
  <si>
    <t>22 273,68</t>
  </si>
  <si>
    <t>22 803,02</t>
  </si>
  <si>
    <t>21 315</t>
  </si>
  <si>
    <t>21 956</t>
  </si>
  <si>
    <t>24 562</t>
  </si>
  <si>
    <t>24 086,26</t>
  </si>
  <si>
    <t>26 969,72</t>
  </si>
  <si>
    <t>34 255,75</t>
  </si>
  <si>
    <t>26 825,65</t>
  </si>
  <si>
    <t>31 709,34</t>
  </si>
  <si>
    <t>33 255,5</t>
  </si>
  <si>
    <t>33 216,71</t>
  </si>
  <si>
    <t>32 203,22</t>
  </si>
  <si>
    <t>30 310,93</t>
  </si>
  <si>
    <t>29 508,63</t>
  </si>
  <si>
    <t>29 881,45</t>
  </si>
  <si>
    <t>35 033,45</t>
  </si>
  <si>
    <t>32 417,53</t>
  </si>
  <si>
    <t>31 715,58</t>
  </si>
  <si>
    <t>35 709,16</t>
  </si>
  <si>
    <t>34 343,18</t>
  </si>
  <si>
    <t>39 841,56</t>
  </si>
  <si>
    <t>37 525,37</t>
  </si>
  <si>
    <t>35 446,92</t>
  </si>
  <si>
    <t>34 995,09</t>
  </si>
  <si>
    <t>36 136,4</t>
  </si>
  <si>
    <t>34 195,45</t>
  </si>
  <si>
    <t>36 097,21</t>
  </si>
  <si>
    <t>40 979,76</t>
  </si>
  <si>
    <t>41 265,1</t>
  </si>
  <si>
    <t>33 559,62</t>
  </si>
  <si>
    <t>36 629,4</t>
  </si>
  <si>
    <t>38 307</t>
  </si>
  <si>
    <t>42 776</t>
  </si>
  <si>
    <t>37 275,6</t>
  </si>
  <si>
    <t>40 590,5</t>
  </si>
  <si>
    <t>38 849,7</t>
  </si>
  <si>
    <t>35 729,1</t>
  </si>
  <si>
    <t>37 483,1</t>
  </si>
  <si>
    <t>38 741,6</t>
  </si>
  <si>
    <t>50 303,1</t>
  </si>
  <si>
    <t>37 305,4</t>
  </si>
  <si>
    <t>38 320,6</t>
  </si>
  <si>
    <t>44 284,6</t>
  </si>
  <si>
    <t>43 484,5</t>
  </si>
  <si>
    <t>49 048,6</t>
  </si>
  <si>
    <t>52 376,7</t>
  </si>
  <si>
    <t>44 073,9</t>
  </si>
  <si>
    <t>43 155</t>
  </si>
  <si>
    <t>44 516,5</t>
  </si>
  <si>
    <t>43 732,6</t>
  </si>
  <si>
    <t>46 270,7</t>
  </si>
  <si>
    <t>54 308,6</t>
  </si>
  <si>
    <t>50 594,3</t>
  </si>
  <si>
    <t>41 995,8</t>
  </si>
  <si>
    <t>51 380,4</t>
  </si>
  <si>
    <t>47 482,1</t>
  </si>
  <si>
    <t>53 779,3</t>
  </si>
  <si>
    <t>58 065,3</t>
  </si>
  <si>
    <t>50 775</t>
  </si>
  <si>
    <t>52 425,9</t>
  </si>
  <si>
    <t>57 412,3</t>
  </si>
  <si>
    <t>51 156,9</t>
  </si>
  <si>
    <t>50 901,1</t>
  </si>
  <si>
    <t>64 329,4</t>
  </si>
  <si>
    <t>56 536,3</t>
  </si>
  <si>
    <t>49 239,5</t>
  </si>
  <si>
    <t>59 409,5</t>
  </si>
  <si>
    <t>51 545</t>
  </si>
  <si>
    <t>63 441,9</t>
  </si>
  <si>
    <t>64 726,9</t>
  </si>
  <si>
    <t>58 856,3</t>
  </si>
  <si>
    <t>60 635</t>
  </si>
  <si>
    <t>64 175,7</t>
  </si>
  <si>
    <t>65 016,9</t>
  </si>
  <si>
    <t>15 499,04</t>
  </si>
  <si>
    <t>17 409,9</t>
  </si>
  <si>
    <t>17 455,66</t>
  </si>
  <si>
    <t>17 819,4</t>
  </si>
  <si>
    <t>18 318,42</t>
  </si>
  <si>
    <t>18 580,13</t>
  </si>
  <si>
    <t>19 209,04</t>
  </si>
  <si>
    <t>19 868,94</t>
  </si>
  <si>
    <t>19 850,52</t>
  </si>
  <si>
    <t>19 385</t>
  </si>
  <si>
    <t>19 577</t>
  </si>
  <si>
    <t>19 581</t>
  </si>
  <si>
    <t>19 157,29</t>
  </si>
  <si>
    <t>21 193,08</t>
  </si>
  <si>
    <t>22 104,79</t>
  </si>
  <si>
    <t>29 219,56</t>
  </si>
  <si>
    <t>38 785,5</t>
  </si>
  <si>
    <t>31 847,87</t>
  </si>
  <si>
    <t>29 589,14</t>
  </si>
  <si>
    <t>29 663,22</t>
  </si>
  <si>
    <t>35 525,85</t>
  </si>
  <si>
    <t>27 760,99</t>
  </si>
  <si>
    <t>28 096,72</t>
  </si>
  <si>
    <t>28 719,44</t>
  </si>
  <si>
    <t>31 699,92</t>
  </si>
  <si>
    <t>31 638,51</t>
  </si>
  <si>
    <t>34 315,09</t>
  </si>
  <si>
    <t>33 651,89</t>
  </si>
  <si>
    <t>80 436,22</t>
  </si>
  <si>
    <t>72 512,26</t>
  </si>
  <si>
    <t>83 640,07</t>
  </si>
  <si>
    <t>77 480,21</t>
  </si>
  <si>
    <t>33 836,62</t>
  </si>
  <si>
    <t>34 724,57</t>
  </si>
  <si>
    <t>34 820,48</t>
  </si>
  <si>
    <t>35 620,5</t>
  </si>
  <si>
    <t>39 580,18</t>
  </si>
  <si>
    <t>73 844,46</t>
  </si>
  <si>
    <t>40 842,3</t>
  </si>
  <si>
    <t>30 705,7</t>
  </si>
  <si>
    <t>31 077,9</t>
  </si>
  <si>
    <t>58 537</t>
  </si>
  <si>
    <t>33 821,7</t>
  </si>
  <si>
    <t>33 548,5</t>
  </si>
  <si>
    <t>34 480</t>
  </si>
  <si>
    <t>33 005,9</t>
  </si>
  <si>
    <t>34 936,1</t>
  </si>
  <si>
    <t>35 970</t>
  </si>
  <si>
    <t>35 546,8</t>
  </si>
  <si>
    <t>34 679,6</t>
  </si>
  <si>
    <t>35 647,3</t>
  </si>
  <si>
    <t>36 898,2</t>
  </si>
  <si>
    <t>65 285,6</t>
  </si>
  <si>
    <t>37 889,7</t>
  </si>
  <si>
    <t>43 501,5</t>
  </si>
  <si>
    <t>45 948,4</t>
  </si>
  <si>
    <t>56 314,6</t>
  </si>
  <si>
    <t>44 105,5</t>
  </si>
  <si>
    <t>44 426,7</t>
  </si>
  <si>
    <t>45 247,9</t>
  </si>
  <si>
    <t>46 363,8</t>
  </si>
  <si>
    <t>50 524,8</t>
  </si>
  <si>
    <t>48 043,9</t>
  </si>
  <si>
    <t>42 227,7</t>
  </si>
  <si>
    <t>62 883,3</t>
  </si>
  <si>
    <t>44 457</t>
  </si>
  <si>
    <t>43 132,5</t>
  </si>
  <si>
    <t>41 319,4</t>
  </si>
  <si>
    <t>40 788,1</t>
  </si>
  <si>
    <t>41 694,5</t>
  </si>
  <si>
    <t>41 560,4</t>
  </si>
  <si>
    <t>53 649,4</t>
  </si>
  <si>
    <t>45 491,7</t>
  </si>
  <si>
    <t>44 074,5</t>
  </si>
  <si>
    <t>41 978,1</t>
  </si>
  <si>
    <t>63 939,2</t>
  </si>
  <si>
    <t>66 353</t>
  </si>
  <si>
    <t>69 363</t>
  </si>
  <si>
    <t>64 401,7</t>
  </si>
  <si>
    <t>62 385,2</t>
  </si>
  <si>
    <t>74 664,2</t>
  </si>
  <si>
    <t>66 860,5</t>
  </si>
  <si>
    <t>19 159,82</t>
  </si>
  <si>
    <t>18 396,62</t>
  </si>
  <si>
    <t>19 080,57</t>
  </si>
  <si>
    <t>18 618,78</t>
  </si>
  <si>
    <t>18 805,43</t>
  </si>
  <si>
    <t>19 434,58</t>
  </si>
  <si>
    <t>19 123,14</t>
  </si>
  <si>
    <t>18 620,73</t>
  </si>
  <si>
    <t>18 653,48</t>
  </si>
  <si>
    <t>18 536</t>
  </si>
  <si>
    <t>18 425</t>
  </si>
  <si>
    <t>23 781</t>
  </si>
  <si>
    <t>23 381,64</t>
  </si>
  <si>
    <t>23 411,65</t>
  </si>
  <si>
    <t>24 463,99</t>
  </si>
  <si>
    <t>23 406,77</t>
  </si>
  <si>
    <t>25 023,08</t>
  </si>
  <si>
    <t>24 779,12</t>
  </si>
  <si>
    <t>24 415,82</t>
  </si>
  <si>
    <t>24 002,9</t>
  </si>
  <si>
    <t>23 884,12</t>
  </si>
  <si>
    <t>23 960,53</t>
  </si>
  <si>
    <t>24 744,79</t>
  </si>
  <si>
    <t>29 008,79</t>
  </si>
  <si>
    <t>26 821,49</t>
  </si>
  <si>
    <t>26 624,99</t>
  </si>
  <si>
    <t>27 470,88</t>
  </si>
  <si>
    <t>26 760,45</t>
  </si>
  <si>
    <t>27 976,96</t>
  </si>
  <si>
    <t>28 302,07</t>
  </si>
  <si>
    <t>27 661,66</t>
  </si>
  <si>
    <t>26 970,55</t>
  </si>
  <si>
    <t>26 831,33</t>
  </si>
  <si>
    <t>28 655,74</t>
  </si>
  <si>
    <t>29 774,99</t>
  </si>
  <si>
    <t>34 599,36</t>
  </si>
  <si>
    <t>29 718,25</t>
  </si>
  <si>
    <t>28 676,84</t>
  </si>
  <si>
    <t>30 533,8</t>
  </si>
  <si>
    <t>28 343,9</t>
  </si>
  <si>
    <t>30 102,1</t>
  </si>
  <si>
    <t>31 463,2</t>
  </si>
  <si>
    <t>30 293,6</t>
  </si>
  <si>
    <t>28 645,4</t>
  </si>
  <si>
    <t>29 848,1</t>
  </si>
  <si>
    <t>30 065,5</t>
  </si>
  <si>
    <t>29 883,7</t>
  </si>
  <si>
    <t>38 259,2</t>
  </si>
  <si>
    <t>32 763,4</t>
  </si>
  <si>
    <t>30 932,7</t>
  </si>
  <si>
    <t>33 303,4</t>
  </si>
  <si>
    <t>32 273,7</t>
  </si>
  <si>
    <t>33 111,5</t>
  </si>
  <si>
    <t>33 997,4</t>
  </si>
  <si>
    <t>32 637</t>
  </si>
  <si>
    <t>32 159,9</t>
  </si>
  <si>
    <t>32 694</t>
  </si>
  <si>
    <t>31 729,5</t>
  </si>
  <si>
    <t>32 779,1</t>
  </si>
  <si>
    <t>40 562,5</t>
  </si>
  <si>
    <t>34 669,9</t>
  </si>
  <si>
    <t>33 747,1</t>
  </si>
  <si>
    <t>37 515,6</t>
  </si>
  <si>
    <t>36 521,3</t>
  </si>
  <si>
    <t>37 844,1</t>
  </si>
  <si>
    <t>39 555,4</t>
  </si>
  <si>
    <t>37 690,6</t>
  </si>
  <si>
    <t>36 952,6</t>
  </si>
  <si>
    <t>38 073,7</t>
  </si>
  <si>
    <t>38 750,5</t>
  </si>
  <si>
    <t>38 907,6</t>
  </si>
  <si>
    <t>39 713,5</t>
  </si>
  <si>
    <t>42 595,2</t>
  </si>
  <si>
    <t>41 685,1</t>
  </si>
  <si>
    <t>43 347,6</t>
  </si>
  <si>
    <t>44 709,9</t>
  </si>
  <si>
    <t>43 297,1</t>
  </si>
  <si>
    <t>42 604,4</t>
  </si>
  <si>
    <t>43 225,2</t>
  </si>
  <si>
    <t>43 604,4</t>
  </si>
  <si>
    <t>15 292,16</t>
  </si>
  <si>
    <t>16 704,3</t>
  </si>
  <si>
    <t>17 580,5</t>
  </si>
  <si>
    <t>17 408,24</t>
  </si>
  <si>
    <t>16 363,52</t>
  </si>
  <si>
    <t>23 137,97</t>
  </si>
  <si>
    <t>16 088,89</t>
  </si>
  <si>
    <t>18 147,92</t>
  </si>
  <si>
    <t>17 518,09</t>
  </si>
  <si>
    <t>16 579</t>
  </si>
  <si>
    <t>17 365</t>
  </si>
  <si>
    <t>41 088</t>
  </si>
  <si>
    <t>16 565,58</t>
  </si>
  <si>
    <t>15 920,43</t>
  </si>
  <si>
    <t>18 312,71</t>
  </si>
  <si>
    <t>20 089,28</t>
  </si>
  <si>
    <t>25 345</t>
  </si>
  <si>
    <t>20 961,13</t>
  </si>
  <si>
    <t>21 442,3</t>
  </si>
  <si>
    <t>18 911,24</t>
  </si>
  <si>
    <t>18 957,17</t>
  </si>
  <si>
    <t>20 135,15</t>
  </si>
  <si>
    <t>20 600,15</t>
  </si>
  <si>
    <t>25 492,67</t>
  </si>
  <si>
    <t>19 957,93</t>
  </si>
  <si>
    <t>20 238,89</t>
  </si>
  <si>
    <t>20 924,72</t>
  </si>
  <si>
    <t>21 590,08</t>
  </si>
  <si>
    <t>22 972,52</t>
  </si>
  <si>
    <t>23 214,97</t>
  </si>
  <si>
    <t>22 252,56</t>
  </si>
  <si>
    <t>20 665,72</t>
  </si>
  <si>
    <t>20 938,16</t>
  </si>
  <si>
    <t>22 003,59</t>
  </si>
  <si>
    <t>22 535,11</t>
  </si>
  <si>
    <t>28 995,5</t>
  </si>
  <si>
    <t>25 065,51</t>
  </si>
  <si>
    <t>25 358,94</t>
  </si>
  <si>
    <t>25 909,3</t>
  </si>
  <si>
    <t>24 987,9</t>
  </si>
  <si>
    <t>26 533,1</t>
  </si>
  <si>
    <t>26 275,5</t>
  </si>
  <si>
    <t>28 596,5</t>
  </si>
  <si>
    <t>24 851,6</t>
  </si>
  <si>
    <t>26 297</t>
  </si>
  <si>
    <t>27 037,6</t>
  </si>
  <si>
    <t>27 514,8</t>
  </si>
  <si>
    <t>30 228,1</t>
  </si>
  <si>
    <t>30 488,4</t>
  </si>
  <si>
    <t>32 013,1</t>
  </si>
  <si>
    <t>30 931,1</t>
  </si>
  <si>
    <t>32 420</t>
  </si>
  <si>
    <t>32 797,4</t>
  </si>
  <si>
    <t>31 427,2</t>
  </si>
  <si>
    <t>30 449,1</t>
  </si>
  <si>
    <t>31 791,9</t>
  </si>
  <si>
    <t>29 380,1</t>
  </si>
  <si>
    <t>30 176,6</t>
  </si>
  <si>
    <t>36 729,6</t>
  </si>
  <si>
    <t>27 440,6</t>
  </si>
  <si>
    <t>29 004,8</t>
  </si>
  <si>
    <t>30 125,3</t>
  </si>
  <si>
    <t>32 329,9</t>
  </si>
  <si>
    <t>35 171,7</t>
  </si>
  <si>
    <t>32 277,9</t>
  </si>
  <si>
    <t>30 243,4</t>
  </si>
  <si>
    <t>31 763,5</t>
  </si>
  <si>
    <t>33 334,8</t>
  </si>
  <si>
    <t>32 501,5</t>
  </si>
  <si>
    <t>42 551,2</t>
  </si>
  <si>
    <t>34 254,4</t>
  </si>
  <si>
    <t>35 232,2</t>
  </si>
  <si>
    <t>37 086,4</t>
  </si>
  <si>
    <t>38 121,9</t>
  </si>
  <si>
    <t>38 663,7</t>
  </si>
  <si>
    <t>40 350,4</t>
  </si>
  <si>
    <t>38 110,3</t>
  </si>
  <si>
    <t>36 314,8</t>
  </si>
  <si>
    <t>36 840</t>
  </si>
  <si>
    <t>38 472,1</t>
  </si>
  <si>
    <t>19 119,66</t>
  </si>
  <si>
    <t>18 333,72</t>
  </si>
  <si>
    <t>19 004,23</t>
  </si>
  <si>
    <t>18 536,44</t>
  </si>
  <si>
    <t>18 643,26</t>
  </si>
  <si>
    <t>19 154,85</t>
  </si>
  <si>
    <t>18 991,24</t>
  </si>
  <si>
    <t>18 441,5</t>
  </si>
  <si>
    <t>18 446,56</t>
  </si>
  <si>
    <t>18 420</t>
  </si>
  <si>
    <t>18 264</t>
  </si>
  <si>
    <t>22 907</t>
  </si>
  <si>
    <t>23 621,8</t>
  </si>
  <si>
    <t>23 671,4</t>
  </si>
  <si>
    <t>24 666,05</t>
  </si>
  <si>
    <t>23 452,42</t>
  </si>
  <si>
    <t>24 802,93</t>
  </si>
  <si>
    <t>24 762,6</t>
  </si>
  <si>
    <t>24 324,68</t>
  </si>
  <si>
    <t>24 090,78</t>
  </si>
  <si>
    <t>23 971,06</t>
  </si>
  <si>
    <t>23 991,36</t>
  </si>
  <si>
    <t>24 853,27</t>
  </si>
  <si>
    <t>28 835,36</t>
  </si>
  <si>
    <t>27 286,88</t>
  </si>
  <si>
    <t>27 127,15</t>
  </si>
  <si>
    <t>27 941,97</t>
  </si>
  <si>
    <t>27 118,47</t>
  </si>
  <si>
    <t>28 191,07</t>
  </si>
  <si>
    <t>28 529,56</t>
  </si>
  <si>
    <t>27 931,18</t>
  </si>
  <si>
    <t>27 306,26</t>
  </si>
  <si>
    <t>27 204,31</t>
  </si>
  <si>
    <t>29 174,37</t>
  </si>
  <si>
    <t>30 449,12</t>
  </si>
  <si>
    <t>34 867,44</t>
  </si>
  <si>
    <t>30 298,27</t>
  </si>
  <si>
    <t>29 076,35</t>
  </si>
  <si>
    <t>31 113,3</t>
  </si>
  <si>
    <t>28 841,4</t>
  </si>
  <si>
    <t>30 493,1</t>
  </si>
  <si>
    <t>32 186,7</t>
  </si>
  <si>
    <t>30 185,8</t>
  </si>
  <si>
    <t>29 051,7</t>
  </si>
  <si>
    <t>30 296,4</t>
  </si>
  <si>
    <t>30 509,4</t>
  </si>
  <si>
    <t>30 153,8</t>
  </si>
  <si>
    <t>37 973,2</t>
  </si>
  <si>
    <t>33 132,2</t>
  </si>
  <si>
    <t>30 890,7</t>
  </si>
  <si>
    <t>33 402,3</t>
  </si>
  <si>
    <t>32 412,7</t>
  </si>
  <si>
    <t>33 090,9</t>
  </si>
  <si>
    <t>33 908,6</t>
  </si>
  <si>
    <t>32 616,5</t>
  </si>
  <si>
    <t>32 273,5</t>
  </si>
  <si>
    <t>32 591,5</t>
  </si>
  <si>
    <t>31 993,7</t>
  </si>
  <si>
    <t>32 971,6</t>
  </si>
  <si>
    <t>40 734,4</t>
  </si>
  <si>
    <t>35 736,4</t>
  </si>
  <si>
    <t>34 508,3</t>
  </si>
  <si>
    <t>38 793,3</t>
  </si>
  <si>
    <t>37 161,8</t>
  </si>
  <si>
    <t>38 343,6</t>
  </si>
  <si>
    <t>40 184,7</t>
  </si>
  <si>
    <t>38 128,7</t>
  </si>
  <si>
    <t>39 158,3</t>
  </si>
  <si>
    <t>39 608,2</t>
  </si>
  <si>
    <t>40 074</t>
  </si>
  <si>
    <t>51 209,2</t>
  </si>
  <si>
    <t>43 778,8</t>
  </si>
  <si>
    <t>40 606,9</t>
  </si>
  <si>
    <t>43 814,3</t>
  </si>
  <si>
    <t>42 395,8</t>
  </si>
  <si>
    <t>44 115,3</t>
  </si>
  <si>
    <t>45 478,2</t>
  </si>
  <si>
    <t>44 296,1</t>
  </si>
  <si>
    <t>43 615,4</t>
  </si>
  <si>
    <t>44 287,6</t>
  </si>
  <si>
    <t>24 602,34</t>
  </si>
  <si>
    <t>23 258,51</t>
  </si>
  <si>
    <t>24 203,04</t>
  </si>
  <si>
    <t>23 157,34</t>
  </si>
  <si>
    <t>27 198,95</t>
  </si>
  <si>
    <t>27 397,29</t>
  </si>
  <si>
    <t>26 434,73</t>
  </si>
  <si>
    <t>26 054,16</t>
  </si>
  <si>
    <t>27 672,01</t>
  </si>
  <si>
    <t>25 250</t>
  </si>
  <si>
    <t>31 871</t>
  </si>
  <si>
    <t>25 661,03</t>
  </si>
  <si>
    <t>27 144,25</t>
  </si>
  <si>
    <t>28 531,09</t>
  </si>
  <si>
    <t>27 572,04</t>
  </si>
  <si>
    <t>30 189,81</t>
  </si>
  <si>
    <t>30 945,84</t>
  </si>
  <si>
    <t>31 231,81</t>
  </si>
  <si>
    <t>29 824,19</t>
  </si>
  <si>
    <t>29 722,87</t>
  </si>
  <si>
    <t>29 768,47</t>
  </si>
  <si>
    <t>29 457,7</t>
  </si>
  <si>
    <t>40 485,19</t>
  </si>
  <si>
    <t>29 270,78</t>
  </si>
  <si>
    <t>28 358,72</t>
  </si>
  <si>
    <t>30 724,53</t>
  </si>
  <si>
    <t>30 493,31</t>
  </si>
  <si>
    <t>34 038,35</t>
  </si>
  <si>
    <t>33 779,17</t>
  </si>
  <si>
    <t>32 833,5</t>
  </si>
  <si>
    <t>32 594,4</t>
  </si>
  <si>
    <t>31 872,89</t>
  </si>
  <si>
    <t>32 509,18</t>
  </si>
  <si>
    <t>32 032,92</t>
  </si>
  <si>
    <t>41 496,1</t>
  </si>
  <si>
    <t>31 377,49</t>
  </si>
  <si>
    <t>31 198,18</t>
  </si>
  <si>
    <t>33 846</t>
  </si>
  <si>
    <t>30 458,5</t>
  </si>
  <si>
    <t>34 330,1</t>
  </si>
  <si>
    <t>35 689,7</t>
  </si>
  <si>
    <t>36 808,3</t>
  </si>
  <si>
    <t>32 979,4</t>
  </si>
  <si>
    <t>34 188,5</t>
  </si>
  <si>
    <t>32 745</t>
  </si>
  <si>
    <t>45 574,9</t>
  </si>
  <si>
    <t>34 412,9</t>
  </si>
  <si>
    <t>32 960,6</t>
  </si>
  <si>
    <t>35 646,2</t>
  </si>
  <si>
    <t>34 233,6</t>
  </si>
  <si>
    <t>35 330,3</t>
  </si>
  <si>
    <t>38 325,2</t>
  </si>
  <si>
    <t>36 090,7</t>
  </si>
  <si>
    <t>35 353,6</t>
  </si>
  <si>
    <t>36 540,6</t>
  </si>
  <si>
    <t>34 745,7</t>
  </si>
  <si>
    <t>49 110,9</t>
  </si>
  <si>
    <t>38 480,7</t>
  </si>
  <si>
    <t>36 093,1</t>
  </si>
  <si>
    <t>40 578,4</t>
  </si>
  <si>
    <t>39 485,5</t>
  </si>
  <si>
    <t>42 830,7</t>
  </si>
  <si>
    <t>42 765,3</t>
  </si>
  <si>
    <t>42 209,2</t>
  </si>
  <si>
    <t>39 645</t>
  </si>
  <si>
    <t>41 380,3</t>
  </si>
  <si>
    <t>42 911,5</t>
  </si>
  <si>
    <t>42 411,9</t>
  </si>
  <si>
    <t>62 255,8</t>
  </si>
  <si>
    <t>42 742,2</t>
  </si>
  <si>
    <t>40 240,2</t>
  </si>
  <si>
    <t>41 902,3</t>
  </si>
  <si>
    <t>42 549,7</t>
  </si>
  <si>
    <t>46 311,3</t>
  </si>
  <si>
    <t>46 648,6</t>
  </si>
  <si>
    <t>44 750,6</t>
  </si>
  <si>
    <t>46 521</t>
  </si>
  <si>
    <t>47 247,3</t>
  </si>
  <si>
    <t>46 167,5</t>
  </si>
  <si>
    <t>37 160,84</t>
  </si>
  <si>
    <t>39 299,22</t>
  </si>
  <si>
    <t>40 361,24</t>
  </si>
  <si>
    <t>46 403,24</t>
  </si>
  <si>
    <t>49 758,81</t>
  </si>
  <si>
    <t>46 246,73</t>
  </si>
  <si>
    <t>43 639,65</t>
  </si>
  <si>
    <t>40 635,26</t>
  </si>
  <si>
    <t>42 126,21</t>
  </si>
  <si>
    <t>40 798</t>
  </si>
  <si>
    <t>39 748</t>
  </si>
  <si>
    <t>58 166</t>
  </si>
  <si>
    <t>42 879,79</t>
  </si>
  <si>
    <t>41 743,54</t>
  </si>
  <si>
    <t>43 620,25</t>
  </si>
  <si>
    <t>65 786,32</t>
  </si>
  <si>
    <t>62 828,11</t>
  </si>
  <si>
    <t>50 458,46</t>
  </si>
  <si>
    <t>46 615,37</t>
  </si>
  <si>
    <t>44 921,34</t>
  </si>
  <si>
    <t>43 436,42</t>
  </si>
  <si>
    <t>44 243,66</t>
  </si>
  <si>
    <t>44 091,75</t>
  </si>
  <si>
    <t>68 650,1</t>
  </si>
  <si>
    <t>50 579,29</t>
  </si>
  <si>
    <t>40 044,95</t>
  </si>
  <si>
    <t>46 822,17</t>
  </si>
  <si>
    <t>62 889</t>
  </si>
  <si>
    <t>50 123,68</t>
  </si>
  <si>
    <t>51 218,2</t>
  </si>
  <si>
    <t>48 691,58</t>
  </si>
  <si>
    <t>47 906,17</t>
  </si>
  <si>
    <t>43 212,49</t>
  </si>
  <si>
    <t>46 152,42</t>
  </si>
  <si>
    <t>44 489,47</t>
  </si>
  <si>
    <t>71 386,84</t>
  </si>
  <si>
    <t>58 939,05</t>
  </si>
  <si>
    <t>46 956,18</t>
  </si>
  <si>
    <t>54 038,3</t>
  </si>
  <si>
    <t>62 076,8</t>
  </si>
  <si>
    <t>46 993,9</t>
  </si>
  <si>
    <t>49 448,5</t>
  </si>
  <si>
    <t>49 089,7</t>
  </si>
  <si>
    <t>48 422,5</t>
  </si>
  <si>
    <t>49 079,9</t>
  </si>
  <si>
    <t>50 498,7</t>
  </si>
  <si>
    <t>47 859,9</t>
  </si>
  <si>
    <t>80 774,5</t>
  </si>
  <si>
    <t>52 041,7</t>
  </si>
  <si>
    <t>56 201,8</t>
  </si>
  <si>
    <t>58 759,5</t>
  </si>
  <si>
    <t>68 793,9</t>
  </si>
  <si>
    <t>58 210</t>
  </si>
  <si>
    <t>69 003</t>
  </si>
  <si>
    <t>57 441,6</t>
  </si>
  <si>
    <t>54 715,9</t>
  </si>
  <si>
    <t>57 594,7</t>
  </si>
  <si>
    <t>59 526,5</t>
  </si>
  <si>
    <t>58 468,4</t>
  </si>
  <si>
    <t>104 139</t>
  </si>
  <si>
    <t>60 267,1</t>
  </si>
  <si>
    <t>62 396</t>
  </si>
  <si>
    <t>82 143,9</t>
  </si>
  <si>
    <t>64 408,4</t>
  </si>
  <si>
    <t>63 658,9</t>
  </si>
  <si>
    <t>66 715</t>
  </si>
  <si>
    <t>64 514,6</t>
  </si>
  <si>
    <t>62 148,2</t>
  </si>
  <si>
    <t>67 289,7</t>
  </si>
  <si>
    <t>66 353,9</t>
  </si>
  <si>
    <t>63 742,7</t>
  </si>
  <si>
    <t>104 585,9</t>
  </si>
  <si>
    <t>61 927,2</t>
  </si>
  <si>
    <t>68 950,3</t>
  </si>
  <si>
    <t>67 157,9</t>
  </si>
  <si>
    <t>67 934,4</t>
  </si>
  <si>
    <t>66 118,1</t>
  </si>
  <si>
    <t>67 148,8</t>
  </si>
  <si>
    <t>71 277,7</t>
  </si>
  <si>
    <t>68 864,2</t>
  </si>
  <si>
    <t>66 665,7</t>
  </si>
  <si>
    <t>68 782,9</t>
  </si>
  <si>
    <t>18 706,2</t>
  </si>
  <si>
    <t>21 338,69</t>
  </si>
  <si>
    <t>21 523,83</t>
  </si>
  <si>
    <t>21 880,57</t>
  </si>
  <si>
    <t>22 945,32</t>
  </si>
  <si>
    <t>23 074,09</t>
  </si>
  <si>
    <t>23 975,68</t>
  </si>
  <si>
    <t>23 418,33</t>
  </si>
  <si>
    <t>21 689,88</t>
  </si>
  <si>
    <t>21 939</t>
  </si>
  <si>
    <t>22 931</t>
  </si>
  <si>
    <t>26 649</t>
  </si>
  <si>
    <t>38 409,87</t>
  </si>
  <si>
    <t>31 640,84</t>
  </si>
  <si>
    <t>48 186,43</t>
  </si>
  <si>
    <t>38 029,26</t>
  </si>
  <si>
    <t>43 564,8</t>
  </si>
  <si>
    <t>48 206,29</t>
  </si>
  <si>
    <t>43 652,02</t>
  </si>
  <si>
    <t>40 798,28</t>
  </si>
  <si>
    <t>37 770,69</t>
  </si>
  <si>
    <t>40 724,75</t>
  </si>
  <si>
    <t>49 891,42</t>
  </si>
  <si>
    <t>43 032,23</t>
  </si>
  <si>
    <t>44 312,16</t>
  </si>
  <si>
    <t>48 235,02</t>
  </si>
  <si>
    <t>49 627,6</t>
  </si>
  <si>
    <t>44 275,32</t>
  </si>
  <si>
    <t>49 008,7</t>
  </si>
  <si>
    <t>45 436,79</t>
  </si>
  <si>
    <t>53 597,88</t>
  </si>
  <si>
    <t>40 726,97</t>
  </si>
  <si>
    <t>47 166,68</t>
  </si>
  <si>
    <t>44 717,52</t>
  </si>
  <si>
    <t>59 065,62</t>
  </si>
  <si>
    <t>42 996</t>
  </si>
  <si>
    <t>41 016,94</t>
  </si>
  <si>
    <t>46 834,2</t>
  </si>
  <si>
    <t>48 763,9</t>
  </si>
  <si>
    <t>41 960,9</t>
  </si>
  <si>
    <t>42 376,9</t>
  </si>
  <si>
    <t>51 504,7</t>
  </si>
  <si>
    <t>51 132,2</t>
  </si>
  <si>
    <t>39 957,7</t>
  </si>
  <si>
    <t>41 209,5</t>
  </si>
  <si>
    <t>42 814,5</t>
  </si>
  <si>
    <t>64 926,4</t>
  </si>
  <si>
    <t>46 944,9</t>
  </si>
  <si>
    <t>46 233,2</t>
  </si>
  <si>
    <t>58 049,5</t>
  </si>
  <si>
    <t>57 938,6</t>
  </si>
  <si>
    <t>55 915</t>
  </si>
  <si>
    <t>48 077,4</t>
  </si>
  <si>
    <t>53 391,8</t>
  </si>
  <si>
    <t>46 646,8</t>
  </si>
  <si>
    <t>55 620,1</t>
  </si>
  <si>
    <t>53 365,8</t>
  </si>
  <si>
    <t>52 148,6</t>
  </si>
  <si>
    <t>76 306,1</t>
  </si>
  <si>
    <t>72 387,3</t>
  </si>
  <si>
    <t>67 592</t>
  </si>
  <si>
    <t>77 625,2</t>
  </si>
  <si>
    <t>72 514,4</t>
  </si>
  <si>
    <t>75 894,5</t>
  </si>
  <si>
    <t>68 511,1</t>
  </si>
  <si>
    <t>66 507,9</t>
  </si>
  <si>
    <t>75 548,2</t>
  </si>
  <si>
    <t>61 657,9</t>
  </si>
  <si>
    <t>67 466,6</t>
  </si>
  <si>
    <t>69 109,1</t>
  </si>
  <si>
    <t>88 214,8</t>
  </si>
  <si>
    <t>70 093,9</t>
  </si>
  <si>
    <t>64 787</t>
  </si>
  <si>
    <t>80 515,3</t>
  </si>
  <si>
    <t>74 378,4</t>
  </si>
  <si>
    <t>70 537,5</t>
  </si>
  <si>
    <t>72 246,8</t>
  </si>
  <si>
    <t>77 596,1</t>
  </si>
  <si>
    <t>71 166,2</t>
  </si>
  <si>
    <t>71 866,3</t>
  </si>
  <si>
    <t>73 703,2</t>
  </si>
  <si>
    <t>41 894,27</t>
  </si>
  <si>
    <t>30 968,67</t>
  </si>
  <si>
    <t>34 663,33</t>
  </si>
  <si>
    <t>44 355,75</t>
  </si>
  <si>
    <t>36 237,87</t>
  </si>
  <si>
    <t>40 797,63</t>
  </si>
  <si>
    <t>36 265,27</t>
  </si>
  <si>
    <t>31 866</t>
  </si>
  <si>
    <t>33 381,72</t>
  </si>
  <si>
    <t>37 431</t>
  </si>
  <si>
    <t>35 747</t>
  </si>
  <si>
    <t>46 248</t>
  </si>
  <si>
    <t>26 770,7</t>
  </si>
  <si>
    <t>22 900,65</t>
  </si>
  <si>
    <t>24 324,38</t>
  </si>
  <si>
    <t>25 637,39</t>
  </si>
  <si>
    <t>28 908,14</t>
  </si>
  <si>
    <t>28 241,68</t>
  </si>
  <si>
    <t>28 926,15</t>
  </si>
  <si>
    <t>27 911,29</t>
  </si>
  <si>
    <t>26 482,26</t>
  </si>
  <si>
    <t>29 106,92</t>
  </si>
  <si>
    <t>28 421,07</t>
  </si>
  <si>
    <t>32 390,05</t>
  </si>
  <si>
    <t>12 767,15</t>
  </si>
  <si>
    <t>14 765,6</t>
  </si>
  <si>
    <t>26 087,27</t>
  </si>
  <si>
    <t>24 748,49</t>
  </si>
  <si>
    <t>23 905,44</t>
  </si>
  <si>
    <t>25 038,41</t>
  </si>
  <si>
    <t>24 609,94</t>
  </si>
  <si>
    <t>25 477,89</t>
  </si>
  <si>
    <t>23 205,6</t>
  </si>
  <si>
    <t>24 757,65</t>
  </si>
  <si>
    <t>25 203,99</t>
  </si>
  <si>
    <t>26 053,9</t>
  </si>
  <si>
    <t>24 309,96</t>
  </si>
  <si>
    <t>23 931,06</t>
  </si>
  <si>
    <t>32 844,8</t>
  </si>
  <si>
    <t>23 779,6</t>
  </si>
  <si>
    <t>27 055,5</t>
  </si>
  <si>
    <t>25 282,1</t>
  </si>
  <si>
    <t>25 653,6</t>
  </si>
  <si>
    <t>27 462,1</t>
  </si>
  <si>
    <t>25 533,5</t>
  </si>
  <si>
    <t>31 001,5</t>
  </si>
  <si>
    <t>31 651,3</t>
  </si>
  <si>
    <t>31 187,3</t>
  </si>
  <si>
    <t>30 887,4</t>
  </si>
  <si>
    <t>30 127,4</t>
  </si>
  <si>
    <t>38 799,2</t>
  </si>
  <si>
    <t>36 370,1</t>
  </si>
  <si>
    <t>32 761,3</t>
  </si>
  <si>
    <t>33 771,1</t>
  </si>
  <si>
    <t>33 583,6</t>
  </si>
  <si>
    <t>32 472,6</t>
  </si>
  <si>
    <t>32 370</t>
  </si>
  <si>
    <t>34 474,9</t>
  </si>
  <si>
    <t>36 181</t>
  </si>
  <si>
    <t>36 715,3</t>
  </si>
  <si>
    <t>33 380,3</t>
  </si>
  <si>
    <t>38 018,1</t>
  </si>
  <si>
    <t>31 703,7</t>
  </si>
  <si>
    <t>32 907,4</t>
  </si>
  <si>
    <t>33 695,5</t>
  </si>
  <si>
    <t>31 290</t>
  </si>
  <si>
    <t>33 175,6</t>
  </si>
  <si>
    <t>33 546,7</t>
  </si>
  <si>
    <t>35 845,6</t>
  </si>
  <si>
    <t>35 888,8</t>
  </si>
  <si>
    <t>38 827,8</t>
  </si>
  <si>
    <t>34 710,7</t>
  </si>
  <si>
    <t>36 226,7</t>
  </si>
  <si>
    <t>37 995,2</t>
  </si>
  <si>
    <t>37 112,5</t>
  </si>
  <si>
    <t>39 541,9</t>
  </si>
  <si>
    <t>39 867,5</t>
  </si>
  <si>
    <t>38 456,3</t>
  </si>
  <si>
    <t>40 062,4</t>
  </si>
  <si>
    <t>37 399,7</t>
  </si>
  <si>
    <t>29 116,14</t>
  </si>
  <si>
    <t>24 381,87</t>
  </si>
  <si>
    <t>21 181,04</t>
  </si>
  <si>
    <t>29 138,04</t>
  </si>
  <si>
    <t>34 809,12</t>
  </si>
  <si>
    <t>32 054,63</t>
  </si>
  <si>
    <t>34 889,85</t>
  </si>
  <si>
    <t>34 010,29</t>
  </si>
  <si>
    <t>29 236,56</t>
  </si>
  <si>
    <t>31 833</t>
  </si>
  <si>
    <t>34 413</t>
  </si>
  <si>
    <t>41 264</t>
  </si>
  <si>
    <t>94 817,76</t>
  </si>
  <si>
    <t>55 494,29</t>
  </si>
  <si>
    <t>59 618,55</t>
  </si>
  <si>
    <t>82 182,88</t>
  </si>
  <si>
    <t>68 946,47</t>
  </si>
  <si>
    <t>79 337,12</t>
  </si>
  <si>
    <t>111 102,2</t>
  </si>
  <si>
    <t>57 111,77</t>
  </si>
  <si>
    <t>99 662,99</t>
  </si>
  <si>
    <t>71 171,86</t>
  </si>
  <si>
    <t>78 189,05</t>
  </si>
  <si>
    <t>247 623,96</t>
  </si>
  <si>
    <t>70 182,07</t>
  </si>
  <si>
    <t>63 096,96</t>
  </si>
  <si>
    <t>79 993,33</t>
  </si>
  <si>
    <t>81 415,46</t>
  </si>
  <si>
    <t>63 647,67</t>
  </si>
  <si>
    <t>79 418,19</t>
  </si>
  <si>
    <t>90 032,99</t>
  </si>
  <si>
    <t>60 289,35</t>
  </si>
  <si>
    <t>53 960,66</t>
  </si>
  <si>
    <t>116 578,42</t>
  </si>
  <si>
    <t>62 924,26</t>
  </si>
  <si>
    <t>247 259,28</t>
  </si>
  <si>
    <t>67 508,7</t>
  </si>
  <si>
    <t>69 375,38</t>
  </si>
  <si>
    <t>122 531,8</t>
  </si>
  <si>
    <t>57 168</t>
  </si>
  <si>
    <t>66 306,7</t>
  </si>
  <si>
    <t>69 273,9</t>
  </si>
  <si>
    <t>69 865,4</t>
  </si>
  <si>
    <t>66 262,9</t>
  </si>
  <si>
    <t>87 897,7</t>
  </si>
  <si>
    <t>72 429,3</t>
  </si>
  <si>
    <t>100 719</t>
  </si>
  <si>
    <t>111 419,2</t>
  </si>
  <si>
    <t>62 982,4</t>
  </si>
  <si>
    <t>70 414,9</t>
  </si>
  <si>
    <t>83 199,4</t>
  </si>
  <si>
    <t>89 164,1</t>
  </si>
  <si>
    <t>97 401,6</t>
  </si>
  <si>
    <t>121 390</t>
  </si>
  <si>
    <t>111 728,6</t>
  </si>
  <si>
    <t>87 341,9</t>
  </si>
  <si>
    <t>92 988,6</t>
  </si>
  <si>
    <t>84 331,9</t>
  </si>
  <si>
    <t>103 405,7</t>
  </si>
  <si>
    <t>222 537</t>
  </si>
  <si>
    <t>101 598,2</t>
  </si>
  <si>
    <t>80 681,9</t>
  </si>
  <si>
    <t>133 643,4</t>
  </si>
  <si>
    <t>83 017,5</t>
  </si>
  <si>
    <t>80 240,3</t>
  </si>
  <si>
    <t>126 504</t>
  </si>
  <si>
    <t>88 169,6</t>
  </si>
  <si>
    <t>73 640</t>
  </si>
  <si>
    <t>105 267</t>
  </si>
  <si>
    <t>110 752,6</t>
  </si>
  <si>
    <t>103 649</t>
  </si>
  <si>
    <t>242 914,5</t>
  </si>
  <si>
    <t>77 953</t>
  </si>
  <si>
    <t>117 786,4</t>
  </si>
  <si>
    <t>90 340,6</t>
  </si>
  <si>
    <t>97 897,8</t>
  </si>
  <si>
    <t>105 410,7</t>
  </si>
  <si>
    <t>113 716,5</t>
  </si>
  <si>
    <t>145 199,3</t>
  </si>
  <si>
    <t>106 764,3</t>
  </si>
  <si>
    <t>102 391,7</t>
  </si>
  <si>
    <t>119 087,2</t>
  </si>
  <si>
    <t>38 080,95</t>
  </si>
  <si>
    <t>44 701,92</t>
  </si>
  <si>
    <t>46 241,76</t>
  </si>
  <si>
    <t>52 371,52</t>
  </si>
  <si>
    <t>57 667,61</t>
  </si>
  <si>
    <t>51 900,59</t>
  </si>
  <si>
    <t>48 235,04</t>
  </si>
  <si>
    <t>45 016,76</t>
  </si>
  <si>
    <t>47 774,34</t>
  </si>
  <si>
    <t>44 502</t>
  </si>
  <si>
    <t>42 961</t>
  </si>
  <si>
    <t>66 244</t>
  </si>
  <si>
    <t>43 135,08</t>
  </si>
  <si>
    <t>44 979,94</t>
  </si>
  <si>
    <t>45 758,1</t>
  </si>
  <si>
    <t>73 846,47</t>
  </si>
  <si>
    <t>69 004,81</t>
  </si>
  <si>
    <t>52 593,55</t>
  </si>
  <si>
    <t>46 767,18</t>
  </si>
  <si>
    <t>47 184,09</t>
  </si>
  <si>
    <t>43 885,6</t>
  </si>
  <si>
    <t>45 518,26</t>
  </si>
  <si>
    <t>45 141,77</t>
  </si>
  <si>
    <t>68 147,74</t>
  </si>
  <si>
    <t>65 403,9</t>
  </si>
  <si>
    <t>50 603,66</t>
  </si>
  <si>
    <t>50 576,21</t>
  </si>
  <si>
    <t>73 290,69</t>
  </si>
  <si>
    <t>56 909,66</t>
  </si>
  <si>
    <t>57 098,9</t>
  </si>
  <si>
    <t>53 656,38</t>
  </si>
  <si>
    <t>53 061,47</t>
  </si>
  <si>
    <t>48 456,29</t>
  </si>
  <si>
    <t>48 760,71</t>
  </si>
  <si>
    <t>48 931,83</t>
  </si>
  <si>
    <t>76 929,57</t>
  </si>
  <si>
    <t>70 235,35</t>
  </si>
  <si>
    <t>53 361,93</t>
  </si>
  <si>
    <t>57 497,7</t>
  </si>
  <si>
    <t>75 292,4</t>
  </si>
  <si>
    <t>52 321,6</t>
  </si>
  <si>
    <t>56 370,2</t>
  </si>
  <si>
    <t>54 630</t>
  </si>
  <si>
    <t>52 803,6</t>
  </si>
  <si>
    <t>54 751,4</t>
  </si>
  <si>
    <t>54 414,2</t>
  </si>
  <si>
    <t>48 401,3</t>
  </si>
  <si>
    <t>91 795,5</t>
  </si>
  <si>
    <t>56 831,3</t>
  </si>
  <si>
    <t>62 745,3</t>
  </si>
  <si>
    <t>61 845,7</t>
  </si>
  <si>
    <t>76 597,6</t>
  </si>
  <si>
    <t>61 520,1</t>
  </si>
  <si>
    <t>76 231,6</t>
  </si>
  <si>
    <t>59 178,5</t>
  </si>
  <si>
    <t>58 207,5</t>
  </si>
  <si>
    <t>60 312,3</t>
  </si>
  <si>
    <t>63 990,4</t>
  </si>
  <si>
    <t>60 963,9</t>
  </si>
  <si>
    <t>114 638,5</t>
  </si>
  <si>
    <t>61 533,4</t>
  </si>
  <si>
    <t>66 429,9</t>
  </si>
  <si>
    <t>89 656,5</t>
  </si>
  <si>
    <t>69 071</t>
  </si>
  <si>
    <t>66 786</t>
  </si>
  <si>
    <t>68 451,3</t>
  </si>
  <si>
    <t>70 104,4</t>
  </si>
  <si>
    <t>64 895,8</t>
  </si>
  <si>
    <t>73 812,5</t>
  </si>
  <si>
    <t>69 704,3</t>
  </si>
  <si>
    <t>65 739,2</t>
  </si>
  <si>
    <t>113 676</t>
  </si>
  <si>
    <t>65 621,4</t>
  </si>
  <si>
    <t>73 257,3</t>
  </si>
  <si>
    <t>68 498,6</t>
  </si>
  <si>
    <t>71 170,8</t>
  </si>
  <si>
    <t>67 615</t>
  </si>
  <si>
    <t>67 941,4</t>
  </si>
  <si>
    <t>69 806</t>
  </si>
  <si>
    <t>71 427,7</t>
  </si>
  <si>
    <t>68 485,4</t>
  </si>
  <si>
    <t>68 546,4</t>
  </si>
  <si>
    <t>35 224,48</t>
  </si>
  <si>
    <t>36 792,03</t>
  </si>
  <si>
    <t>39 269,78</t>
  </si>
  <si>
    <t>42 703,95</t>
  </si>
  <si>
    <t>41 057,25</t>
  </si>
  <si>
    <t>43 500,13</t>
  </si>
  <si>
    <t>44 018,95</t>
  </si>
  <si>
    <t>39 199,8</t>
  </si>
  <si>
    <t>43 187</t>
  </si>
  <si>
    <t>40 001</t>
  </si>
  <si>
    <t>44 099</t>
  </si>
  <si>
    <t>72 451</t>
  </si>
  <si>
    <t>39 269,9</t>
  </si>
  <si>
    <t>41 100,94</t>
  </si>
  <si>
    <t>43 447,74</t>
  </si>
  <si>
    <t>47 166,2</t>
  </si>
  <si>
    <t>44 700,92</t>
  </si>
  <si>
    <t>48 068,41</t>
  </si>
  <si>
    <t>48 094</t>
  </si>
  <si>
    <t>44 112,61</t>
  </si>
  <si>
    <t>45 574,56</t>
  </si>
  <si>
    <t>43 590,62</t>
  </si>
  <si>
    <t>48 566,08</t>
  </si>
  <si>
    <t>80 415,01</t>
  </si>
  <si>
    <t>41 319,32</t>
  </si>
  <si>
    <t>42 551,21</t>
  </si>
  <si>
    <t>44 629,32</t>
  </si>
  <si>
    <t>49 549,13</t>
  </si>
  <si>
    <t>47 231,64</t>
  </si>
  <si>
    <t>50 617,53</t>
  </si>
  <si>
    <t>51 358,89</t>
  </si>
  <si>
    <t>45 741,71</t>
  </si>
  <si>
    <t>47 653,99</t>
  </si>
  <si>
    <t>48 159,66</t>
  </si>
  <si>
    <t>48 822,79</t>
  </si>
  <si>
    <t>93 951,86</t>
  </si>
  <si>
    <t>44 241,51</t>
  </si>
  <si>
    <t>46 366,34</t>
  </si>
  <si>
    <t>50 422,7</t>
  </si>
  <si>
    <t>51 752,4</t>
  </si>
  <si>
    <t>49 724</t>
  </si>
  <si>
    <t>57 527,5</t>
  </si>
  <si>
    <t>55 991,5</t>
  </si>
  <si>
    <t>48 544,1</t>
  </si>
  <si>
    <t>50 926,2</t>
  </si>
  <si>
    <t>50 168,7</t>
  </si>
  <si>
    <t>50 635,7</t>
  </si>
  <si>
    <t>97 487,7</t>
  </si>
  <si>
    <t>46 237,8</t>
  </si>
  <si>
    <t>49 508,3</t>
  </si>
  <si>
    <t>52 152,2</t>
  </si>
  <si>
    <t>58 225,5</t>
  </si>
  <si>
    <t>53 307,5</t>
  </si>
  <si>
    <t>59 167,3</t>
  </si>
  <si>
    <t>60 387,1</t>
  </si>
  <si>
    <t>51 838,8</t>
  </si>
  <si>
    <t>54 738,7</t>
  </si>
  <si>
    <t>55 731,7</t>
  </si>
  <si>
    <t>107 963,5</t>
  </si>
  <si>
    <t>49 109,1</t>
  </si>
  <si>
    <t>50 839,7</t>
  </si>
  <si>
    <t>55 921,8</t>
  </si>
  <si>
    <t>61 872,7</t>
  </si>
  <si>
    <t>56 582,1</t>
  </si>
  <si>
    <t>62 840,1</t>
  </si>
  <si>
    <t>63 045,3</t>
  </si>
  <si>
    <t>55 991,8</t>
  </si>
  <si>
    <t>56 996,5</t>
  </si>
  <si>
    <t>62 162,9</t>
  </si>
  <si>
    <t>61 134,6</t>
  </si>
  <si>
    <t>122 867,4</t>
  </si>
  <si>
    <t>57 599,8</t>
  </si>
  <si>
    <t>59 890,1</t>
  </si>
  <si>
    <t>65 955,6</t>
  </si>
  <si>
    <t>67 667,7</t>
  </si>
  <si>
    <t>66 226,2</t>
  </si>
  <si>
    <t>73 007</t>
  </si>
  <si>
    <t>72 300,1</t>
  </si>
  <si>
    <t>64 046,2</t>
  </si>
  <si>
    <t>65 731,5</t>
  </si>
  <si>
    <t>72 378,2</t>
  </si>
  <si>
    <t>32 738,22</t>
  </si>
  <si>
    <t>34 882,57</t>
  </si>
  <si>
    <t>38 172,85</t>
  </si>
  <si>
    <t>45 510,12</t>
  </si>
  <si>
    <t>40 312,64</t>
  </si>
  <si>
    <t>45 737,34</t>
  </si>
  <si>
    <t>48 965,78</t>
  </si>
  <si>
    <t>37 767,34</t>
  </si>
  <si>
    <t>45 307,65</t>
  </si>
  <si>
    <t>41 465</t>
  </si>
  <si>
    <t>37 323,24</t>
  </si>
  <si>
    <t>38 404,45</t>
  </si>
  <si>
    <t>43 213,36</t>
  </si>
  <si>
    <t>50 657,82</t>
  </si>
  <si>
    <t>44 866,45</t>
  </si>
  <si>
    <t>51 053,24</t>
  </si>
  <si>
    <t>53 745,29</t>
  </si>
  <si>
    <t>42 614,11</t>
  </si>
  <si>
    <t>48 537,59</t>
  </si>
  <si>
    <t>45 727,06</t>
  </si>
  <si>
    <t>45 045,23</t>
  </si>
  <si>
    <t>82 023,06</t>
  </si>
  <si>
    <t>41 345,02</t>
  </si>
  <si>
    <t>41 784,23</t>
  </si>
  <si>
    <t>44 568,86</t>
  </si>
  <si>
    <t>55 021,24</t>
  </si>
  <si>
    <t>48 703,17</t>
  </si>
  <si>
    <t>53 928,42</t>
  </si>
  <si>
    <t>59 101,45</t>
  </si>
  <si>
    <t>46 296,91</t>
  </si>
  <si>
    <t>52 662,14</t>
  </si>
  <si>
    <t>51 727,67</t>
  </si>
  <si>
    <t>48 834,74</t>
  </si>
  <si>
    <t>100 160,18</t>
  </si>
  <si>
    <t>44 174,32</t>
  </si>
  <si>
    <t>46 568,42</t>
  </si>
  <si>
    <t>55 149,5</t>
  </si>
  <si>
    <t>57 070,4</t>
  </si>
  <si>
    <t>52 117,3</t>
  </si>
  <si>
    <t>61 202,5</t>
  </si>
  <si>
    <t>62 601,1</t>
  </si>
  <si>
    <t>49 462,5</t>
  </si>
  <si>
    <t>56 319,3</t>
  </si>
  <si>
    <t>54 534,1</t>
  </si>
  <si>
    <t>109 987,3</t>
  </si>
  <si>
    <t>45 936,4</t>
  </si>
  <si>
    <t>50 229,8</t>
  </si>
  <si>
    <t>54 659,2</t>
  </si>
  <si>
    <t>66 875,6</t>
  </si>
  <si>
    <t>57 642,7</t>
  </si>
  <si>
    <t>67 728,2</t>
  </si>
  <si>
    <t>68 825,9</t>
  </si>
  <si>
    <t>57 715,4</t>
  </si>
  <si>
    <t>63 712,5</t>
  </si>
  <si>
    <t>61 080,8</t>
  </si>
  <si>
    <t>58 102,7</t>
  </si>
  <si>
    <t>120 812,4</t>
  </si>
  <si>
    <t>49 409,7</t>
  </si>
  <si>
    <t>52 851,7</t>
  </si>
  <si>
    <t>60 233,9</t>
  </si>
  <si>
    <t>72 567,3</t>
  </si>
  <si>
    <t>61 230,2</t>
  </si>
  <si>
    <t>72 158,2</t>
  </si>
  <si>
    <t>74 856,8</t>
  </si>
  <si>
    <t>61 691,9</t>
  </si>
  <si>
    <t>64 392,4</t>
  </si>
  <si>
    <t>71 494</t>
  </si>
  <si>
    <t>64 700,1</t>
  </si>
  <si>
    <t>133 264,8</t>
  </si>
  <si>
    <t>60 902</t>
  </si>
  <si>
    <t>65 965,2</t>
  </si>
  <si>
    <t>72 793,6</t>
  </si>
  <si>
    <t>78 041,7</t>
  </si>
  <si>
    <t>72 734,5</t>
  </si>
  <si>
    <t>82 474,9</t>
  </si>
  <si>
    <t>84 498</t>
  </si>
  <si>
    <t>71 260,7</t>
  </si>
  <si>
    <t>73 674,2</t>
  </si>
  <si>
    <t>82 321,1</t>
  </si>
  <si>
    <t>37 755,16</t>
  </si>
  <si>
    <t>38 275,04</t>
  </si>
  <si>
    <t>40 478,66</t>
  </si>
  <si>
    <t>41 925,96</t>
  </si>
  <si>
    <t>40 794,21</t>
  </si>
  <si>
    <t>42 331,32</t>
  </si>
  <si>
    <t>41 898,01</t>
  </si>
  <si>
    <t>39 468,32</t>
  </si>
  <si>
    <t>42 422,02</t>
  </si>
  <si>
    <t>48 303</t>
  </si>
  <si>
    <t>68 935</t>
  </si>
  <si>
    <t>41 741,07</t>
  </si>
  <si>
    <t>43 473,28</t>
  </si>
  <si>
    <t>44 118,14</t>
  </si>
  <si>
    <t>46 184,36</t>
  </si>
  <si>
    <t>44 082,4</t>
  </si>
  <si>
    <t>46 642,9</t>
  </si>
  <si>
    <t>45 692,55</t>
  </si>
  <si>
    <t>44 653,92</t>
  </si>
  <si>
    <t>44 381,16</t>
  </si>
  <si>
    <t>43 274,8</t>
  </si>
  <si>
    <t>52 340,86</t>
  </si>
  <si>
    <t>76 037,92</t>
  </si>
  <si>
    <t>42 540,01</t>
  </si>
  <si>
    <t>43 314,31</t>
  </si>
  <si>
    <t>45 227,07</t>
  </si>
  <si>
    <t>46 362,5</t>
  </si>
  <si>
    <t>45 889,97</t>
  </si>
  <si>
    <t>49 154,34</t>
  </si>
  <si>
    <t>47 762,4</t>
  </si>
  <si>
    <t>45 017,34</t>
  </si>
  <si>
    <t>45 049,91</t>
  </si>
  <si>
    <t>47 174,9</t>
  </si>
  <si>
    <t>49 771,31</t>
  </si>
  <si>
    <t>88 931,09</t>
  </si>
  <si>
    <t>45 569,92</t>
  </si>
  <si>
    <t>46 321,91</t>
  </si>
  <si>
    <t>48 011,7</t>
  </si>
  <si>
    <t>48 762,7</t>
  </si>
  <si>
    <t>47 897</t>
  </si>
  <si>
    <t>55 974,5</t>
  </si>
  <si>
    <t>53 329,8</t>
  </si>
  <si>
    <t>47 587,7</t>
  </si>
  <si>
    <t>48 005,8</t>
  </si>
  <si>
    <t>48 287,4</t>
  </si>
  <si>
    <t>49 306,2</t>
  </si>
  <si>
    <t>88 554,9</t>
  </si>
  <si>
    <t>47 800,7</t>
  </si>
  <si>
    <t>49 288,5</t>
  </si>
  <si>
    <t>51 200,6</t>
  </si>
  <si>
    <t>53 325,6</t>
  </si>
  <si>
    <t>50 520,1</t>
  </si>
  <si>
    <t>54 426,7</t>
  </si>
  <si>
    <t>56 721,7</t>
  </si>
  <si>
    <t>49 622,4</t>
  </si>
  <si>
    <t>52 225,7</t>
  </si>
  <si>
    <t>51 143</t>
  </si>
  <si>
    <t>55 860,2</t>
  </si>
  <si>
    <t>97 774,9</t>
  </si>
  <si>
    <t>50 438,1</t>
  </si>
  <si>
    <t>49 876,5</t>
  </si>
  <si>
    <t>53 299,2</t>
  </si>
  <si>
    <t>55 658,9</t>
  </si>
  <si>
    <t>53 391,6</t>
  </si>
  <si>
    <t>56 818,7</t>
  </si>
  <si>
    <t>57 014,4</t>
  </si>
  <si>
    <t>52 091,8</t>
  </si>
  <si>
    <t>52 817,8</t>
  </si>
  <si>
    <t>56 888,3</t>
  </si>
  <si>
    <t>60 839,6</t>
  </si>
  <si>
    <t>115 833,8</t>
  </si>
  <si>
    <t>56 685,7</t>
  </si>
  <si>
    <t>57 124,5</t>
  </si>
  <si>
    <t>60 517,3</t>
  </si>
  <si>
    <t>61 777,1</t>
  </si>
  <si>
    <t>61 807,5</t>
  </si>
  <si>
    <t>66 057,9</t>
  </si>
  <si>
    <t>65 241,7</t>
  </si>
  <si>
    <t>59 351,2</t>
  </si>
  <si>
    <t>60 245,1</t>
  </si>
  <si>
    <t>67 200,2</t>
  </si>
  <si>
    <t>24 350,81</t>
  </si>
  <si>
    <t>34 087,03</t>
  </si>
  <si>
    <t>33 551,35</t>
  </si>
  <si>
    <t>30 040,33</t>
  </si>
  <si>
    <t>49 942,29</t>
  </si>
  <si>
    <t>39 757,8</t>
  </si>
  <si>
    <t>29 665,54</t>
  </si>
  <si>
    <t>47 597,73</t>
  </si>
  <si>
    <t>35 193,72</t>
  </si>
  <si>
    <t>28 009</t>
  </si>
  <si>
    <t>26 268</t>
  </si>
  <si>
    <t>112 675</t>
  </si>
  <si>
    <t>25 586,34</t>
  </si>
  <si>
    <t>34 449,29</t>
  </si>
  <si>
    <t>37 427,74</t>
  </si>
  <si>
    <t>31 201,53</t>
  </si>
  <si>
    <t>50 695,22</t>
  </si>
  <si>
    <t>41 294,93</t>
  </si>
  <si>
    <t>31 656,34</t>
  </si>
  <si>
    <t>49 603,96</t>
  </si>
  <si>
    <t>36 176,62</t>
  </si>
  <si>
    <t>30 307,03</t>
  </si>
  <si>
    <t>31 943,36</t>
  </si>
  <si>
    <t>119 452,46</t>
  </si>
  <si>
    <t>26 813,02</t>
  </si>
  <si>
    <t>39 718,72</t>
  </si>
  <si>
    <t>38 083,87</t>
  </si>
  <si>
    <t>43 396,23</t>
  </si>
  <si>
    <t>51 365,21</t>
  </si>
  <si>
    <t>41 531,89</t>
  </si>
  <si>
    <t>32 066,87</t>
  </si>
  <si>
    <t>49 938,88</t>
  </si>
  <si>
    <t>38 420,67</t>
  </si>
  <si>
    <t>31 252,99</t>
  </si>
  <si>
    <t>37 396,17</t>
  </si>
  <si>
    <t>104 127,72</t>
  </si>
  <si>
    <t>28 950,78</t>
  </si>
  <si>
    <t>45 254,02</t>
  </si>
  <si>
    <t>40 933,1</t>
  </si>
  <si>
    <t>44 664,9</t>
  </si>
  <si>
    <t>52 307,9</t>
  </si>
  <si>
    <t>46 649</t>
  </si>
  <si>
    <t>34 863,1</t>
  </si>
  <si>
    <t>42 570</t>
  </si>
  <si>
    <t>43 219,7</t>
  </si>
  <si>
    <t>35 106,4</t>
  </si>
  <si>
    <t>103 514,7</t>
  </si>
  <si>
    <t>29 619,7</t>
  </si>
  <si>
    <t>46 395,2</t>
  </si>
  <si>
    <t>43 544</t>
  </si>
  <si>
    <t>47 999,8</t>
  </si>
  <si>
    <t>52 196,9</t>
  </si>
  <si>
    <t>47 413,6</t>
  </si>
  <si>
    <t>36 368,4</t>
  </si>
  <si>
    <t>30 893,6</t>
  </si>
  <si>
    <t>67 377,2</t>
  </si>
  <si>
    <t>46 634,4</t>
  </si>
  <si>
    <t>34 378,3</t>
  </si>
  <si>
    <t>127 613,9</t>
  </si>
  <si>
    <t>30 162,8</t>
  </si>
  <si>
    <t>46 080,8</t>
  </si>
  <si>
    <t>52 597,4</t>
  </si>
  <si>
    <t>50 410,8</t>
  </si>
  <si>
    <t>57 602,7</t>
  </si>
  <si>
    <t>60 316,4</t>
  </si>
  <si>
    <t>40 123,9</t>
  </si>
  <si>
    <t>56 891,6</t>
  </si>
  <si>
    <t>47 416,4</t>
  </si>
  <si>
    <t>48 744,9</t>
  </si>
  <si>
    <t>35 688,2</t>
  </si>
  <si>
    <t>121 875,2</t>
  </si>
  <si>
    <t>41 526,8</t>
  </si>
  <si>
    <t>43 054,3</t>
  </si>
  <si>
    <t>74 088,3</t>
  </si>
  <si>
    <t>51 988,9</t>
  </si>
  <si>
    <t>65 030,2</t>
  </si>
  <si>
    <t>77 347,5</t>
  </si>
  <si>
    <t>55 015,3</t>
  </si>
  <si>
    <t>60 047,2</t>
  </si>
  <si>
    <t>65 155,3</t>
  </si>
  <si>
    <t>51 408,5</t>
  </si>
  <si>
    <t>26 470,56</t>
  </si>
  <si>
    <t>27 299,67</t>
  </si>
  <si>
    <t>28 745,04</t>
  </si>
  <si>
    <t>28 439,96</t>
  </si>
  <si>
    <t>33 878,98</t>
  </si>
  <si>
    <t>42 176,13</t>
  </si>
  <si>
    <t>22 102,51</t>
  </si>
  <si>
    <t>20 744,66</t>
  </si>
  <si>
    <t>30 199,74</t>
  </si>
  <si>
    <t>30 388</t>
  </si>
  <si>
    <t>31 794</t>
  </si>
  <si>
    <t>40 780</t>
  </si>
  <si>
    <t>31 140,75</t>
  </si>
  <si>
    <t>32 647,68</t>
  </si>
  <si>
    <t>32 831,83</t>
  </si>
  <si>
    <t>32 312,89</t>
  </si>
  <si>
    <t>38 693,19</t>
  </si>
  <si>
    <t>47 466,9</t>
  </si>
  <si>
    <t>24 982,7</t>
  </si>
  <si>
    <t>24 714,84</t>
  </si>
  <si>
    <t>33 944,92</t>
  </si>
  <si>
    <t>34 081,59</t>
  </si>
  <si>
    <t>35 021,63</t>
  </si>
  <si>
    <t>43 809,74</t>
  </si>
  <si>
    <t>33 581,94</t>
  </si>
  <si>
    <t>34 371,62</t>
  </si>
  <si>
    <t>36 031,96</t>
  </si>
  <si>
    <t>35 308,09</t>
  </si>
  <si>
    <t>41 714,43</t>
  </si>
  <si>
    <t>51 638,85</t>
  </si>
  <si>
    <t>27 509,18</t>
  </si>
  <si>
    <t>25 163,92</t>
  </si>
  <si>
    <t>36 542,05</t>
  </si>
  <si>
    <t>36 774,55</t>
  </si>
  <si>
    <t>37 648,28</t>
  </si>
  <si>
    <t>47 698,11</t>
  </si>
  <si>
    <t>36 326,98</t>
  </si>
  <si>
    <t>37 166,9</t>
  </si>
  <si>
    <t>38 426,1</t>
  </si>
  <si>
    <t>36 075,4</t>
  </si>
  <si>
    <t>47 134,4</t>
  </si>
  <si>
    <t>29 752,9</t>
  </si>
  <si>
    <t>28 158,4</t>
  </si>
  <si>
    <t>38 702,6</t>
  </si>
  <si>
    <t>40 097</t>
  </si>
  <si>
    <t>53 134,7</t>
  </si>
  <si>
    <t>38 729,9</t>
  </si>
  <si>
    <t>39 755,1</t>
  </si>
  <si>
    <t>41 733,3</t>
  </si>
  <si>
    <t>41 060,5</t>
  </si>
  <si>
    <t>49 118,1</t>
  </si>
  <si>
    <t>61 081,8</t>
  </si>
  <si>
    <t>31 166,4</t>
  </si>
  <si>
    <t>28 890,8</t>
  </si>
  <si>
    <t>42 431,8</t>
  </si>
  <si>
    <t>42 082,1</t>
  </si>
  <si>
    <t>44 194,2</t>
  </si>
  <si>
    <t>59 949,5</t>
  </si>
  <si>
    <t>42 049,5</t>
  </si>
  <si>
    <t>42 596,6</t>
  </si>
  <si>
    <t>46 202,5</t>
  </si>
  <si>
    <t>53 815,2</t>
  </si>
  <si>
    <t>73 673,4</t>
  </si>
  <si>
    <t>32 332,1</t>
  </si>
  <si>
    <t>29 563,7</t>
  </si>
  <si>
    <t>47 852,9</t>
  </si>
  <si>
    <t>48 214</t>
  </si>
  <si>
    <t>50 330,4</t>
  </si>
  <si>
    <t>68 263,4</t>
  </si>
  <si>
    <t>51 816,6</t>
  </si>
  <si>
    <t>50 391,5</t>
  </si>
  <si>
    <t>61 173</t>
  </si>
  <si>
    <t>83 681,5</t>
  </si>
  <si>
    <t>34 580</t>
  </si>
  <si>
    <t>32 536,5</t>
  </si>
  <si>
    <t>53 954,3</t>
  </si>
  <si>
    <t>54 208,7</t>
  </si>
  <si>
    <t>24 829,37</t>
  </si>
  <si>
    <t>25 415,35</t>
  </si>
  <si>
    <t>26 117,99</t>
  </si>
  <si>
    <t>25 910,59</t>
  </si>
  <si>
    <t>32 492,78</t>
  </si>
  <si>
    <t>36 441,98</t>
  </si>
  <si>
    <t>18 335,58</t>
  </si>
  <si>
    <t>19 283,75</t>
  </si>
  <si>
    <t>27 062,97</t>
  </si>
  <si>
    <t>27 086</t>
  </si>
  <si>
    <t>27 844</t>
  </si>
  <si>
    <t>33 072</t>
  </si>
  <si>
    <t>28 315,08</t>
  </si>
  <si>
    <t>29 085,63</t>
  </si>
  <si>
    <t>29 129,01</t>
  </si>
  <si>
    <t>28 863,63</t>
  </si>
  <si>
    <t>36 455,38</t>
  </si>
  <si>
    <t>40 705,45</t>
  </si>
  <si>
    <t>20 868,72</t>
  </si>
  <si>
    <t>23 609,24</t>
  </si>
  <si>
    <t>30 384,96</t>
  </si>
  <si>
    <t>30 597,16</t>
  </si>
  <si>
    <t>31 304,8</t>
  </si>
  <si>
    <t>36 186,15</t>
  </si>
  <si>
    <t>30 540,28</t>
  </si>
  <si>
    <t>31 090,44</t>
  </si>
  <si>
    <t>32 084,43</t>
  </si>
  <si>
    <t>31 729,89</t>
  </si>
  <si>
    <t>39 485,49</t>
  </si>
  <si>
    <t>44 133,34</t>
  </si>
  <si>
    <t>22 847,38</t>
  </si>
  <si>
    <t>23 584,93</t>
  </si>
  <si>
    <t>32 841,77</t>
  </si>
  <si>
    <t>32 809,12</t>
  </si>
  <si>
    <t>33 254,62</t>
  </si>
  <si>
    <t>38 979,9</t>
  </si>
  <si>
    <t>32 992,66</t>
  </si>
  <si>
    <t>33 565,63</t>
  </si>
  <si>
    <t>34 085,4</t>
  </si>
  <si>
    <t>32 733,4</t>
  </si>
  <si>
    <t>46 090,5</t>
  </si>
  <si>
    <t>38 203,6</t>
  </si>
  <si>
    <t>24 821,4</t>
  </si>
  <si>
    <t>26 939</t>
  </si>
  <si>
    <t>35 393</t>
  </si>
  <si>
    <t>34 729,8</t>
  </si>
  <si>
    <t>35 327,3</t>
  </si>
  <si>
    <t>43 754,5</t>
  </si>
  <si>
    <t>35 260,6</t>
  </si>
  <si>
    <t>35 982,4</t>
  </si>
  <si>
    <t>36 869</t>
  </si>
  <si>
    <t>36 714,2</t>
  </si>
  <si>
    <t>46 746,9</t>
  </si>
  <si>
    <t>52 071,6</t>
  </si>
  <si>
    <t>25 407,7</t>
  </si>
  <si>
    <t>26 561,6</t>
  </si>
  <si>
    <t>37 896,6</t>
  </si>
  <si>
    <t>37 386,6</t>
  </si>
  <si>
    <t>38 676,5</t>
  </si>
  <si>
    <t>49 708,8</t>
  </si>
  <si>
    <t>37 989,7</t>
  </si>
  <si>
    <t>38 493,7</t>
  </si>
  <si>
    <t>40 781,4</t>
  </si>
  <si>
    <t>40 104,4</t>
  </si>
  <si>
    <t>50 904,9</t>
  </si>
  <si>
    <t>63 997,2</t>
  </si>
  <si>
    <t>25 708,5</t>
  </si>
  <si>
    <t>26 990,5</t>
  </si>
  <si>
    <t>43 046,1</t>
  </si>
  <si>
    <t>43 102,9</t>
  </si>
  <si>
    <t>44 392,7</t>
  </si>
  <si>
    <t>56 888</t>
  </si>
  <si>
    <t>43 041,2</t>
  </si>
  <si>
    <t>44 097,8</t>
  </si>
  <si>
    <t>45 680,3</t>
  </si>
  <si>
    <t>45 019,1</t>
  </si>
  <si>
    <t>58 224,5</t>
  </si>
  <si>
    <t>72 863</t>
  </si>
  <si>
    <t>26 879,6</t>
  </si>
  <si>
    <t>28 918</t>
  </si>
  <si>
    <t>48 146,7</t>
  </si>
  <si>
    <t>48 066,5</t>
  </si>
  <si>
    <t>32 199,27</t>
  </si>
  <si>
    <t>33 483,95</t>
  </si>
  <si>
    <t>37 281,48</t>
  </si>
  <si>
    <t>36 622,27</t>
  </si>
  <si>
    <t>38 256,14</t>
  </si>
  <si>
    <t>62 053,34</t>
  </si>
  <si>
    <t>35 362,35</t>
  </si>
  <si>
    <t>25 419,94</t>
  </si>
  <si>
    <t>40 568,22</t>
  </si>
  <si>
    <t>41 342</t>
  </si>
  <si>
    <t>44 969</t>
  </si>
  <si>
    <t>65 630</t>
  </si>
  <si>
    <t>41 121,66</t>
  </si>
  <si>
    <t>45 440,54</t>
  </si>
  <si>
    <t>45 959,09</t>
  </si>
  <si>
    <t>44 668,61</t>
  </si>
  <si>
    <t>46 484,49</t>
  </si>
  <si>
    <t>72 451,1</t>
  </si>
  <si>
    <t>41 006,73</t>
  </si>
  <si>
    <t>29 047,79</t>
  </si>
  <si>
    <t>47 113,14</t>
  </si>
  <si>
    <t>47 128,87</t>
  </si>
  <si>
    <t>49 090,55</t>
  </si>
  <si>
    <t>72 301,86</t>
  </si>
  <si>
    <t>45 101,3</t>
  </si>
  <si>
    <t>46 592,72</t>
  </si>
  <si>
    <t>50 574,13</t>
  </si>
  <si>
    <t>48 467,22</t>
  </si>
  <si>
    <t>49 277,08</t>
  </si>
  <si>
    <t>80 079,48</t>
  </si>
  <si>
    <t>46 422,09</t>
  </si>
  <si>
    <t>30 096,49</t>
  </si>
  <si>
    <t>50 414,15</t>
  </si>
  <si>
    <t>51 244,29</t>
  </si>
  <si>
    <t>54 211,89</t>
  </si>
  <si>
    <t>80 083,96</t>
  </si>
  <si>
    <t>48 803,84</t>
  </si>
  <si>
    <t>50 771,69</t>
  </si>
  <si>
    <t>54 478,6</t>
  </si>
  <si>
    <t>48 993,3</t>
  </si>
  <si>
    <t>51 320,4</t>
  </si>
  <si>
    <t>86 072,8</t>
  </si>
  <si>
    <t>50 984,4</t>
  </si>
  <si>
    <t>32 720</t>
  </si>
  <si>
    <t>55 987</t>
  </si>
  <si>
    <t>54 289,8</t>
  </si>
  <si>
    <t>88 972,4</t>
  </si>
  <si>
    <t>52 398,8</t>
  </si>
  <si>
    <t>54 257</t>
  </si>
  <si>
    <t>59 771,6</t>
  </si>
  <si>
    <t>57 365,6</t>
  </si>
  <si>
    <t>57 891,7</t>
  </si>
  <si>
    <t>97 021,1</t>
  </si>
  <si>
    <t>55 017,1</t>
  </si>
  <si>
    <t>37 539,9</t>
  </si>
  <si>
    <t>60 039,2</t>
  </si>
  <si>
    <t>60 296,2</t>
  </si>
  <si>
    <t>65 682,1</t>
  </si>
  <si>
    <t>99 560,2</t>
  </si>
  <si>
    <t>57 860,2</t>
  </si>
  <si>
    <t>58 441,3</t>
  </si>
  <si>
    <t>66 982,2</t>
  </si>
  <si>
    <t>62 985,4</t>
  </si>
  <si>
    <t>64 750,8</t>
  </si>
  <si>
    <t>114 816,5</t>
  </si>
  <si>
    <t>58 037,4</t>
  </si>
  <si>
    <t>37 677,8</t>
  </si>
  <si>
    <t>67 053,7</t>
  </si>
  <si>
    <t>68 472,5</t>
  </si>
  <si>
    <t>74 091,3</t>
  </si>
  <si>
    <t>112 309,1</t>
  </si>
  <si>
    <t>64 176,9</t>
  </si>
  <si>
    <t>65 936,5</t>
  </si>
  <si>
    <t>74 876,4</t>
  </si>
  <si>
    <t>70 721,6</t>
  </si>
  <si>
    <t>72 595,2</t>
  </si>
  <si>
    <t>130 890,1</t>
  </si>
  <si>
    <t>62 904,8</t>
  </si>
  <si>
    <t>42 755,5</t>
  </si>
  <si>
    <t>76 144,9</t>
  </si>
  <si>
    <t>77 527,3</t>
  </si>
  <si>
    <t>27 736,37</t>
  </si>
  <si>
    <t>25 442,09</t>
  </si>
  <si>
    <t>26 283,36</t>
  </si>
  <si>
    <t>28 400,75</t>
  </si>
  <si>
    <t>28 508,24</t>
  </si>
  <si>
    <t>34 546,1</t>
  </si>
  <si>
    <t>26 964,6</t>
  </si>
  <si>
    <t>23 633,18</t>
  </si>
  <si>
    <t>24 667,15</t>
  </si>
  <si>
    <t>25 707</t>
  </si>
  <si>
    <t>27 616</t>
  </si>
  <si>
    <t>38 675</t>
  </si>
  <si>
    <t>34 562,95</t>
  </si>
  <si>
    <t>43 781,73</t>
  </si>
  <si>
    <t>38 963,5</t>
  </si>
  <si>
    <t>37 989,73</t>
  </si>
  <si>
    <t>43 556,4</t>
  </si>
  <si>
    <t>54 832,09</t>
  </si>
  <si>
    <t>35 617,99</t>
  </si>
  <si>
    <t>35 123,01</t>
  </si>
  <si>
    <t>40 067,68</t>
  </si>
  <si>
    <t>39 972,53</t>
  </si>
  <si>
    <t>39 710,76</t>
  </si>
  <si>
    <t>58 533,97</t>
  </si>
  <si>
    <t>36 581,58</t>
  </si>
  <si>
    <t>37 790,08</t>
  </si>
  <si>
    <t>41 422,46</t>
  </si>
  <si>
    <t>45 278,02</t>
  </si>
  <si>
    <t>50 340,18</t>
  </si>
  <si>
    <t>56 481,47</t>
  </si>
  <si>
    <t>42 728,27</t>
  </si>
  <si>
    <t>36 328,45</t>
  </si>
  <si>
    <t>41 819,66</t>
  </si>
  <si>
    <t>44 838,78</t>
  </si>
  <si>
    <t>43 512,82</t>
  </si>
  <si>
    <t>64 767,15</t>
  </si>
  <si>
    <t>38 264,57</t>
  </si>
  <si>
    <t>41 810,27</t>
  </si>
  <si>
    <t>45 516,6</t>
  </si>
  <si>
    <t>43 702,6</t>
  </si>
  <si>
    <t>43 754</t>
  </si>
  <si>
    <t>51 663,5</t>
  </si>
  <si>
    <t>42 908,2</t>
  </si>
  <si>
    <t>36 207,3</t>
  </si>
  <si>
    <t>44 535,3</t>
  </si>
  <si>
    <t>42 435,4</t>
  </si>
  <si>
    <t>40 670,7</t>
  </si>
  <si>
    <t>59 184,7</t>
  </si>
  <si>
    <t>40 471,9</t>
  </si>
  <si>
    <t>43 028,6</t>
  </si>
  <si>
    <t>48 795,6</t>
  </si>
  <si>
    <t>49 282,9</t>
  </si>
  <si>
    <t>51 361,2</t>
  </si>
  <si>
    <t>58 842,6</t>
  </si>
  <si>
    <t>46 118,6</t>
  </si>
  <si>
    <t>40 720,3</t>
  </si>
  <si>
    <t>47 400</t>
  </si>
  <si>
    <t>47 522,8</t>
  </si>
  <si>
    <t>65 841,3</t>
  </si>
  <si>
    <t>45 035,8</t>
  </si>
  <si>
    <t>43 028,1</t>
  </si>
  <si>
    <t>50 051,3</t>
  </si>
  <si>
    <t>50 710,3</t>
  </si>
  <si>
    <t>49 624,1</t>
  </si>
  <si>
    <t>63 744,1</t>
  </si>
  <si>
    <t>47 916,6</t>
  </si>
  <si>
    <t>55 741</t>
  </si>
  <si>
    <t>55 137</t>
  </si>
  <si>
    <t>54 482,7</t>
  </si>
  <si>
    <t>75 625,8</t>
  </si>
  <si>
    <t>48 879,9</t>
  </si>
  <si>
    <t>49 088,7</t>
  </si>
  <si>
    <t>56 636,8</t>
  </si>
  <si>
    <t>56 687,4</t>
  </si>
  <si>
    <t>64 940</t>
  </si>
  <si>
    <t>73 749,3</t>
  </si>
  <si>
    <t>55 189,9</t>
  </si>
  <si>
    <t>49 582,3</t>
  </si>
  <si>
    <t>57 616,1</t>
  </si>
  <si>
    <t>55 237,5</t>
  </si>
  <si>
    <t>25 766,74</t>
  </si>
  <si>
    <t>27 139,04</t>
  </si>
  <si>
    <t>28 699,61</t>
  </si>
  <si>
    <t>28 490,64</t>
  </si>
  <si>
    <t>39 298,73</t>
  </si>
  <si>
    <t>20 087,01</t>
  </si>
  <si>
    <t>21 088,87</t>
  </si>
  <si>
    <t>30 385,64</t>
  </si>
  <si>
    <t>30 548</t>
  </si>
  <si>
    <t>43 064</t>
  </si>
  <si>
    <t>31 436,54</t>
  </si>
  <si>
    <t>32 582,26</t>
  </si>
  <si>
    <t>33 258,85</t>
  </si>
  <si>
    <t>32 517,04</t>
  </si>
  <si>
    <t>39 333,42</t>
  </si>
  <si>
    <t>46 480,07</t>
  </si>
  <si>
    <t>22 984,94</t>
  </si>
  <si>
    <t>24 094,24</t>
  </si>
  <si>
    <t>33 982,02</t>
  </si>
  <si>
    <t>33 831,55</t>
  </si>
  <si>
    <t>34 497,27</t>
  </si>
  <si>
    <t>43 368,67</t>
  </si>
  <si>
    <t>33 328,51</t>
  </si>
  <si>
    <t>34 509,68</t>
  </si>
  <si>
    <t>36 549,8</t>
  </si>
  <si>
    <t>35 797,58</t>
  </si>
  <si>
    <t>43 342,65</t>
  </si>
  <si>
    <t>50 890,35</t>
  </si>
  <si>
    <t>24 688,91</t>
  </si>
  <si>
    <t>27 218,3</t>
  </si>
  <si>
    <t>36 927,41</t>
  </si>
  <si>
    <t>38 028,67</t>
  </si>
  <si>
    <t>37 916,4</t>
  </si>
  <si>
    <t>49 011,47</t>
  </si>
  <si>
    <t>36 971,9</t>
  </si>
  <si>
    <t>37 669,53</t>
  </si>
  <si>
    <t>35 862,1</t>
  </si>
  <si>
    <t>46 797,5</t>
  </si>
  <si>
    <t>49 583,7</t>
  </si>
  <si>
    <t>25 237,6</t>
  </si>
  <si>
    <t>28 427,6</t>
  </si>
  <si>
    <t>39 387,1</t>
  </si>
  <si>
    <t>38 434</t>
  </si>
  <si>
    <t>39 420,7</t>
  </si>
  <si>
    <t>54 568,2</t>
  </si>
  <si>
    <t>38 551,6</t>
  </si>
  <si>
    <t>40 312,8</t>
  </si>
  <si>
    <t>43 824,1</t>
  </si>
  <si>
    <t>42 468,3</t>
  </si>
  <si>
    <t>50 174,4</t>
  </si>
  <si>
    <t>59 379,2</t>
  </si>
  <si>
    <t>28 435,2</t>
  </si>
  <si>
    <t>29 757,2</t>
  </si>
  <si>
    <t>42 885,2</t>
  </si>
  <si>
    <t>42 490,5</t>
  </si>
  <si>
    <t>44 485,3</t>
  </si>
  <si>
    <t>61 050,2</t>
  </si>
  <si>
    <t>42 351,8</t>
  </si>
  <si>
    <t>43 118,7</t>
  </si>
  <si>
    <t>47 178</t>
  </si>
  <si>
    <t>45 743,3</t>
  </si>
  <si>
    <t>54 858,1</t>
  </si>
  <si>
    <t>66 888,3</t>
  </si>
  <si>
    <t>32 448,8</t>
  </si>
  <si>
    <t>33 162,9</t>
  </si>
  <si>
    <t>47 248,6</t>
  </si>
  <si>
    <t>47 862</t>
  </si>
  <si>
    <t>49 410</t>
  </si>
  <si>
    <t>69 584,4</t>
  </si>
  <si>
    <t>47 959,5</t>
  </si>
  <si>
    <t>49 954,4</t>
  </si>
  <si>
    <t>53 743,2</t>
  </si>
  <si>
    <t>51 810,7</t>
  </si>
  <si>
    <t>61 440,9</t>
  </si>
  <si>
    <t>74 905,7</t>
  </si>
  <si>
    <t>37 377,2</t>
  </si>
  <si>
    <t>39 018</t>
  </si>
  <si>
    <t>55 153,9</t>
  </si>
  <si>
    <t>55 651,4</t>
  </si>
  <si>
    <t>29 370,44</t>
  </si>
  <si>
    <t>28 177,07</t>
  </si>
  <si>
    <t>29 754,32</t>
  </si>
  <si>
    <t>29 951,63</t>
  </si>
  <si>
    <t>31 935,2</t>
  </si>
  <si>
    <t>34 787,76</t>
  </si>
  <si>
    <t>31 895,98</t>
  </si>
  <si>
    <t>29 418,38</t>
  </si>
  <si>
    <t>30 348,23</t>
  </si>
  <si>
    <t>32 559</t>
  </si>
  <si>
    <t>33 348</t>
  </si>
  <si>
    <t>40 490</t>
  </si>
  <si>
    <t>37 617,62</t>
  </si>
  <si>
    <t>38 394,51</t>
  </si>
  <si>
    <t>39 328,45</t>
  </si>
  <si>
    <t>38 484,37</t>
  </si>
  <si>
    <t>40 403,18</t>
  </si>
  <si>
    <t>42 304,53</t>
  </si>
  <si>
    <t>39 920,07</t>
  </si>
  <si>
    <t>38 176,91</t>
  </si>
  <si>
    <t>38 908,97</t>
  </si>
  <si>
    <t>39 087,94</t>
  </si>
  <si>
    <t>39 957,69</t>
  </si>
  <si>
    <t>48 578,13</t>
  </si>
  <si>
    <t>40 739,93</t>
  </si>
  <si>
    <t>40 005,15</t>
  </si>
  <si>
    <t>42 386</t>
  </si>
  <si>
    <t>41 521,48</t>
  </si>
  <si>
    <t>44 295,91</t>
  </si>
  <si>
    <t>45 897,85</t>
  </si>
  <si>
    <t>43 009,65</t>
  </si>
  <si>
    <t>41 067,03</t>
  </si>
  <si>
    <t>41 412,43</t>
  </si>
  <si>
    <t>41 987,13</t>
  </si>
  <si>
    <t>42 825,45</t>
  </si>
  <si>
    <t>52 039,95</t>
  </si>
  <si>
    <t>44 564,81</t>
  </si>
  <si>
    <t>43 245,96</t>
  </si>
  <si>
    <t>44 956,5</t>
  </si>
  <si>
    <t>42 355,4</t>
  </si>
  <si>
    <t>53 146,5</t>
  </si>
  <si>
    <t>53 739,9</t>
  </si>
  <si>
    <t>52 501,1</t>
  </si>
  <si>
    <t>49 567,2</t>
  </si>
  <si>
    <t>49 089</t>
  </si>
  <si>
    <t>51 605,3</t>
  </si>
  <si>
    <t>48 117,1</t>
  </si>
  <si>
    <t>60 160,8</t>
  </si>
  <si>
    <t>49 633</t>
  </si>
  <si>
    <t>46 211,3</t>
  </si>
  <si>
    <t>48 131</t>
  </si>
  <si>
    <t>50 837,4</t>
  </si>
  <si>
    <t>53 485,8</t>
  </si>
  <si>
    <t>50 802,8</t>
  </si>
  <si>
    <t>48 003,1</t>
  </si>
  <si>
    <t>48 267,7</t>
  </si>
  <si>
    <t>48 539,2</t>
  </si>
  <si>
    <t>50 292,1</t>
  </si>
  <si>
    <t>64 949,2</t>
  </si>
  <si>
    <t>52 302,2</t>
  </si>
  <si>
    <t>48 469,8</t>
  </si>
  <si>
    <t>52 017,7</t>
  </si>
  <si>
    <t>51 454,9</t>
  </si>
  <si>
    <t>54 798,8</t>
  </si>
  <si>
    <t>58 127,7</t>
  </si>
  <si>
    <t>54 711</t>
  </si>
  <si>
    <t>51 477,5</t>
  </si>
  <si>
    <t>52 612</t>
  </si>
  <si>
    <t>53 484,6</t>
  </si>
  <si>
    <t>55 070</t>
  </si>
  <si>
    <t>79 296</t>
  </si>
  <si>
    <t>56 675,2</t>
  </si>
  <si>
    <t>55 012,2</t>
  </si>
  <si>
    <t>57 681,4</t>
  </si>
  <si>
    <t>57 644,5</t>
  </si>
  <si>
    <t>60 712,4</t>
  </si>
  <si>
    <t>65 072,8</t>
  </si>
  <si>
    <t>60 411,2</t>
  </si>
  <si>
    <t>57 398,2</t>
  </si>
  <si>
    <t>59 058,9</t>
  </si>
  <si>
    <t>60 578,5</t>
  </si>
  <si>
    <t>30 462,81</t>
  </si>
  <si>
    <t>29 126,35</t>
  </si>
  <si>
    <t>30 722,44</t>
  </si>
  <si>
    <t>30 971,71</t>
  </si>
  <si>
    <t>32 945,99</t>
  </si>
  <si>
    <t>35 835,46</t>
  </si>
  <si>
    <t>32 998,79</t>
  </si>
  <si>
    <t>30 415,98</t>
  </si>
  <si>
    <t>31 112,89</t>
  </si>
  <si>
    <t>33 631</t>
  </si>
  <si>
    <t>34 529</t>
  </si>
  <si>
    <t>40 991</t>
  </si>
  <si>
    <t>39 012,13</t>
  </si>
  <si>
    <t>39 859,53</t>
  </si>
  <si>
    <t>40 791,98</t>
  </si>
  <si>
    <t>39 865,47</t>
  </si>
  <si>
    <t>41 782,06</t>
  </si>
  <si>
    <t>43 788,19</t>
  </si>
  <si>
    <t>41 409,85</t>
  </si>
  <si>
    <t>39 556,96</t>
  </si>
  <si>
    <t>40 180,52</t>
  </si>
  <si>
    <t>40 354,23</t>
  </si>
  <si>
    <t>41 306,51</t>
  </si>
  <si>
    <t>49 639,09</t>
  </si>
  <si>
    <t>42 222,79</t>
  </si>
  <si>
    <t>41 427,98</t>
  </si>
  <si>
    <t>43 918,7</t>
  </si>
  <si>
    <t>43 005,82</t>
  </si>
  <si>
    <t>45 832,9</t>
  </si>
  <si>
    <t>47 548,93</t>
  </si>
  <si>
    <t>44 585,32</t>
  </si>
  <si>
    <t>42 545,75</t>
  </si>
  <si>
    <t>42 769,99</t>
  </si>
  <si>
    <t>43 422,43</t>
  </si>
  <si>
    <t>44 344,69</t>
  </si>
  <si>
    <t>53 205,2</t>
  </si>
  <si>
    <t>46 246,1</t>
  </si>
  <si>
    <t>44 765,15</t>
  </si>
  <si>
    <t>46 549,7</t>
  </si>
  <si>
    <t>43 573,7</t>
  </si>
  <si>
    <t>55 065,1</t>
  </si>
  <si>
    <t>55 412,7</t>
  </si>
  <si>
    <t>54 335,2</t>
  </si>
  <si>
    <t>51 607</t>
  </si>
  <si>
    <t>50 932,2</t>
  </si>
  <si>
    <t>54 022,2</t>
  </si>
  <si>
    <t>49 849,8</t>
  </si>
  <si>
    <t>61 343</t>
  </si>
  <si>
    <t>51 831,1</t>
  </si>
  <si>
    <t>47 951,9</t>
  </si>
  <si>
    <t>49 879,3</t>
  </si>
  <si>
    <t>49 967,8</t>
  </si>
  <si>
    <t>52 732,2</t>
  </si>
  <si>
    <t>55 482,9</t>
  </si>
  <si>
    <t>52 598,3</t>
  </si>
  <si>
    <t>49 856,1</t>
  </si>
  <si>
    <t>49 946,8</t>
  </si>
  <si>
    <t>50 273,3</t>
  </si>
  <si>
    <t>52 233,2</t>
  </si>
  <si>
    <t>66 195,8</t>
  </si>
  <si>
    <t>54 389,7</t>
  </si>
  <si>
    <t>50 262,9</t>
  </si>
  <si>
    <t>53 910,3</t>
  </si>
  <si>
    <t>53 352,1</t>
  </si>
  <si>
    <t>60 205,7</t>
  </si>
  <si>
    <t>56 829,7</t>
  </si>
  <si>
    <t>53 387,9</t>
  </si>
  <si>
    <t>54 309,6</t>
  </si>
  <si>
    <t>55 283,9</t>
  </si>
  <si>
    <t>57 022,6</t>
  </si>
  <si>
    <t>82 084,8</t>
  </si>
  <si>
    <t>58 866,3</t>
  </si>
  <si>
    <t>57 039,8</t>
  </si>
  <si>
    <t>59 832,5</t>
  </si>
  <si>
    <t>59 816,1</t>
  </si>
  <si>
    <t>62 977,3</t>
  </si>
  <si>
    <t>67 365,2</t>
  </si>
  <si>
    <t>62 737</t>
  </si>
  <si>
    <t>59 516,5</t>
  </si>
  <si>
    <t>61 276,1</t>
  </si>
  <si>
    <t>62 800,6</t>
  </si>
  <si>
    <t>29 761,62</t>
  </si>
  <si>
    <t>28 230,83</t>
  </si>
  <si>
    <t>29 751,94</t>
  </si>
  <si>
    <t>30 008,26</t>
  </si>
  <si>
    <t>32 132,94</t>
  </si>
  <si>
    <t>34 429,36</t>
  </si>
  <si>
    <t>32 098,46</t>
  </si>
  <si>
    <t>29 674,02</t>
  </si>
  <si>
    <t>29 789,75</t>
  </si>
  <si>
    <t>32 650</t>
  </si>
  <si>
    <t>33 666</t>
  </si>
  <si>
    <t>39 700</t>
  </si>
  <si>
    <t>38 751,77</t>
  </si>
  <si>
    <t>39 324,39</t>
  </si>
  <si>
    <t>40 351,09</t>
  </si>
  <si>
    <t>39 339,25</t>
  </si>
  <si>
    <t>41 333,33</t>
  </si>
  <si>
    <t>43 232,65</t>
  </si>
  <si>
    <t>40 911,54</t>
  </si>
  <si>
    <t>39 125,88</t>
  </si>
  <si>
    <t>39 735,11</t>
  </si>
  <si>
    <t>39 674,59</t>
  </si>
  <si>
    <t>40 857,94</t>
  </si>
  <si>
    <t>49 154,93</t>
  </si>
  <si>
    <t>41 888,43</t>
  </si>
  <si>
    <t>40 952,6</t>
  </si>
  <si>
    <t>43 465,26</t>
  </si>
  <si>
    <t>42 607,26</t>
  </si>
  <si>
    <t>45 614,39</t>
  </si>
  <si>
    <t>47 226,91</t>
  </si>
  <si>
    <t>44 191,96</t>
  </si>
  <si>
    <t>42 247,71</t>
  </si>
  <si>
    <t>42 363,18</t>
  </si>
  <si>
    <t>42 713,33</t>
  </si>
  <si>
    <t>44 013,72</t>
  </si>
  <si>
    <t>52 430,55</t>
  </si>
  <si>
    <t>45 944,66</t>
  </si>
  <si>
    <t>44 164,61</t>
  </si>
  <si>
    <t>46 108,4</t>
  </si>
  <si>
    <t>43 842</t>
  </si>
  <si>
    <t>56 485,1</t>
  </si>
  <si>
    <t>56 279,2</t>
  </si>
  <si>
    <t>55 275,8</t>
  </si>
  <si>
    <t>52 368,2</t>
  </si>
  <si>
    <t>51 371,9</t>
  </si>
  <si>
    <t>54 711,7</t>
  </si>
  <si>
    <t>50 200,5</t>
  </si>
  <si>
    <t>61 250,4</t>
  </si>
  <si>
    <t>51 941</t>
  </si>
  <si>
    <t>49 274,3</t>
  </si>
  <si>
    <t>49 351,5</t>
  </si>
  <si>
    <t>52 382,7</t>
  </si>
  <si>
    <t>54 738,9</t>
  </si>
  <si>
    <t>52 009,1</t>
  </si>
  <si>
    <t>49 212</t>
  </si>
  <si>
    <t>49 193,2</t>
  </si>
  <si>
    <t>49 910,2</t>
  </si>
  <si>
    <t>51 987,4</t>
  </si>
  <si>
    <t>65 497,7</t>
  </si>
  <si>
    <t>54 693,8</t>
  </si>
  <si>
    <t>49 899,4</t>
  </si>
  <si>
    <t>53 092</t>
  </si>
  <si>
    <t>52 541,4</t>
  </si>
  <si>
    <t>56 481,5</t>
  </si>
  <si>
    <t>59 584,4</t>
  </si>
  <si>
    <t>56 337</t>
  </si>
  <si>
    <t>53 048</t>
  </si>
  <si>
    <t>53 644,7</t>
  </si>
  <si>
    <t>56 738,7</t>
  </si>
  <si>
    <t>82 157,5</t>
  </si>
  <si>
    <t>59 134,1</t>
  </si>
  <si>
    <t>57 112,8</t>
  </si>
  <si>
    <t>59 351</t>
  </si>
  <si>
    <t>62 767,7</t>
  </si>
  <si>
    <t>66 801,3</t>
  </si>
  <si>
    <t>62 460</t>
  </si>
  <si>
    <t>58 999,8</t>
  </si>
  <si>
    <t>60 829,9</t>
  </si>
  <si>
    <t>61 757,8</t>
  </si>
  <si>
    <t>34 823,74</t>
  </si>
  <si>
    <t>34 941,69</t>
  </si>
  <si>
    <t>36 790,29</t>
  </si>
  <si>
    <t>37 586,99</t>
  </si>
  <si>
    <t>38 449,53</t>
  </si>
  <si>
    <t>43 238,36</t>
  </si>
  <si>
    <t>38 167,6</t>
  </si>
  <si>
    <t>34 359,05</t>
  </si>
  <si>
    <t>36 213,58</t>
  </si>
  <si>
    <t>40 113</t>
  </si>
  <si>
    <t>46 566</t>
  </si>
  <si>
    <t>42 499,13</t>
  </si>
  <si>
    <t>43 679,6</t>
  </si>
  <si>
    <t>44 665,35</t>
  </si>
  <si>
    <t>44 170,03</t>
  </si>
  <si>
    <t>45 837,75</t>
  </si>
  <si>
    <t>48 711,81</t>
  </si>
  <si>
    <t>45 237,23</t>
  </si>
  <si>
    <t>42 292,42</t>
  </si>
  <si>
    <t>43 125,9</t>
  </si>
  <si>
    <t>44 419,16</t>
  </si>
  <si>
    <t>45 145,88</t>
  </si>
  <si>
    <t>52 899,08</t>
  </si>
  <si>
    <t>44 960,94</t>
  </si>
  <si>
    <t>45 854,42</t>
  </si>
  <si>
    <t>48 147,97</t>
  </si>
  <si>
    <t>47 236,68</t>
  </si>
  <si>
    <t>48 897,37</t>
  </si>
  <si>
    <t>51 566,08</t>
  </si>
  <si>
    <t>48 015,51</t>
  </si>
  <si>
    <t>45 183,05</t>
  </si>
  <si>
    <t>45 453,16</t>
  </si>
  <si>
    <t>47 479,47</t>
  </si>
  <si>
    <t>48 027,94</t>
  </si>
  <si>
    <t>58 013,79</t>
  </si>
  <si>
    <t>49 390,25</t>
  </si>
  <si>
    <t>49 656,12</t>
  </si>
  <si>
    <t>50 245,8</t>
  </si>
  <si>
    <t>43 957,4</t>
  </si>
  <si>
    <t>48 854,3</t>
  </si>
  <si>
    <t>54 355,3</t>
  </si>
  <si>
    <t>51 625,9</t>
  </si>
  <si>
    <t>47 925,6</t>
  </si>
  <si>
    <t>48 910,9</t>
  </si>
  <si>
    <t>51 370</t>
  </si>
  <si>
    <t>49 839,1</t>
  </si>
  <si>
    <t>61 484,2</t>
  </si>
  <si>
    <t>52 897,4</t>
  </si>
  <si>
    <t>51 890,6</t>
  </si>
  <si>
    <t>54 240</t>
  </si>
  <si>
    <t>54 642,7</t>
  </si>
  <si>
    <t>56 809,9</t>
  </si>
  <si>
    <t>60 750,7</t>
  </si>
  <si>
    <t>57 193,2</t>
  </si>
  <si>
    <t>53 725,6</t>
  </si>
  <si>
    <t>53 888,9</t>
  </si>
  <si>
    <t>52 589,5</t>
  </si>
  <si>
    <t>54 696,1</t>
  </si>
  <si>
    <t>69 658,9</t>
  </si>
  <si>
    <t>53 822,6</t>
  </si>
  <si>
    <t>53 065,6</t>
  </si>
  <si>
    <t>58 321,1</t>
  </si>
  <si>
    <t>58 077,7</t>
  </si>
  <si>
    <t>59 582,1</t>
  </si>
  <si>
    <t>65 185,7</t>
  </si>
  <si>
    <t>61 799,1</t>
  </si>
  <si>
    <t>56 069,5</t>
  </si>
  <si>
    <t>58 218,4</t>
  </si>
  <si>
    <t>57 311</t>
  </si>
  <si>
    <t>59 439,3</t>
  </si>
  <si>
    <t>87 280,6</t>
  </si>
  <si>
    <t>59 131</t>
  </si>
  <si>
    <t>58 889,3</t>
  </si>
  <si>
    <t>63 916,5</t>
  </si>
  <si>
    <t>64 346,4</t>
  </si>
  <si>
    <t>66 303,5</t>
  </si>
  <si>
    <t>72 486,2</t>
  </si>
  <si>
    <t>66 188,2</t>
  </si>
  <si>
    <t>61 823</t>
  </si>
  <si>
    <t>63 793,6</t>
  </si>
  <si>
    <t>69 200,3</t>
  </si>
  <si>
    <t>29 486,86</t>
  </si>
  <si>
    <t>27 508,36</t>
  </si>
  <si>
    <t>29 505,11</t>
  </si>
  <si>
    <t>28 955</t>
  </si>
  <si>
    <t>31 137,35</t>
  </si>
  <si>
    <t>35 348,65</t>
  </si>
  <si>
    <t>32 119,39</t>
  </si>
  <si>
    <t>30 083,42</t>
  </si>
  <si>
    <t>32 799,57</t>
  </si>
  <si>
    <t>32 572</t>
  </si>
  <si>
    <t>32 921</t>
  </si>
  <si>
    <t>36 318,58</t>
  </si>
  <si>
    <t>38 141,9</t>
  </si>
  <si>
    <t>38 453,57</t>
  </si>
  <si>
    <t>37 473,48</t>
  </si>
  <si>
    <t>39 227,3</t>
  </si>
  <si>
    <t>40 853,52</t>
  </si>
  <si>
    <t>39 529,41</t>
  </si>
  <si>
    <t>38 644,42</t>
  </si>
  <si>
    <t>39 075,92</t>
  </si>
  <si>
    <t>39 163,48</t>
  </si>
  <si>
    <t>39 005,91</t>
  </si>
  <si>
    <t>48 301,28</t>
  </si>
  <si>
    <t>40 783,85</t>
  </si>
  <si>
    <t>38 636,55</t>
  </si>
  <si>
    <t>41 265,54</t>
  </si>
  <si>
    <t>39 997,17</t>
  </si>
  <si>
    <t>43 249,73</t>
  </si>
  <si>
    <t>44 456,33</t>
  </si>
  <si>
    <t>42 688,6</t>
  </si>
  <si>
    <t>41 058,09</t>
  </si>
  <si>
    <t>41 836,58</t>
  </si>
  <si>
    <t>42 597,23</t>
  </si>
  <si>
    <t>41 650,97</t>
  </si>
  <si>
    <t>51 811,27</t>
  </si>
  <si>
    <t>44 242,02</t>
  </si>
  <si>
    <t>42 546,05</t>
  </si>
  <si>
    <t>44 730,2</t>
  </si>
  <si>
    <t>41 377,5</t>
  </si>
  <si>
    <t>53 568,3</t>
  </si>
  <si>
    <t>51 104,8</t>
  </si>
  <si>
    <t>51 563,3</t>
  </si>
  <si>
    <t>51 153,3</t>
  </si>
  <si>
    <t>50 547,7</t>
  </si>
  <si>
    <t>52 814</t>
  </si>
  <si>
    <t>47 603,2</t>
  </si>
  <si>
    <t>61 771,8</t>
  </si>
  <si>
    <t>49 826,3</t>
  </si>
  <si>
    <t>45 366,5</t>
  </si>
  <si>
    <t>48 502,3</t>
  </si>
  <si>
    <t>48 283,5</t>
  </si>
  <si>
    <t>50 080,9</t>
  </si>
  <si>
    <t>53 890</t>
  </si>
  <si>
    <t>49 299,2</t>
  </si>
  <si>
    <t>49 988,5</t>
  </si>
  <si>
    <t>49 797,6</t>
  </si>
  <si>
    <t>50 835,9</t>
  </si>
  <si>
    <t>66 437,2</t>
  </si>
  <si>
    <t>53 153,7</t>
  </si>
  <si>
    <t>49 094,1</t>
  </si>
  <si>
    <t>53 601,1</t>
  </si>
  <si>
    <t>52 556,2</t>
  </si>
  <si>
    <t>55 510,5</t>
  </si>
  <si>
    <t>58 017,7</t>
  </si>
  <si>
    <t>53 903,3</t>
  </si>
  <si>
    <t>52 238,4</t>
  </si>
  <si>
    <t>53 619,5</t>
  </si>
  <si>
    <t>54 273,8</t>
  </si>
  <si>
    <t>55 810,1</t>
  </si>
  <si>
    <t>75 336,2</t>
  </si>
  <si>
    <t>56 907,7</t>
  </si>
  <si>
    <t>54 276,4</t>
  </si>
  <si>
    <t>58 570,1</t>
  </si>
  <si>
    <t>57 024,1</t>
  </si>
  <si>
    <t>60 143,6</t>
  </si>
  <si>
    <t>64 491,4</t>
  </si>
  <si>
    <t>60 202,5</t>
  </si>
  <si>
    <t>59 775,8</t>
  </si>
  <si>
    <t>60 848,2</t>
  </si>
  <si>
    <t>61 143,3</t>
  </si>
  <si>
    <t>23 652,1</t>
  </si>
  <si>
    <t>22 481,1</t>
  </si>
  <si>
    <t>23 598,02</t>
  </si>
  <si>
    <t>23 627,75</t>
  </si>
  <si>
    <t>25 826,98</t>
  </si>
  <si>
    <t>27 300,4</t>
  </si>
  <si>
    <t>24 329,25</t>
  </si>
  <si>
    <t>23 007,82</t>
  </si>
  <si>
    <t>24 658,09</t>
  </si>
  <si>
    <t>25 245</t>
  </si>
  <si>
    <t>26 149</t>
  </si>
  <si>
    <t>35 046</t>
  </si>
  <si>
    <t>28 833,83</t>
  </si>
  <si>
    <t>28 694,45</t>
  </si>
  <si>
    <t>29 573,74</t>
  </si>
  <si>
    <t>28 663,14</t>
  </si>
  <si>
    <t>31 406,33</t>
  </si>
  <si>
    <t>32 510,5</t>
  </si>
  <si>
    <t>29 751,16</t>
  </si>
  <si>
    <t>28 667,05</t>
  </si>
  <si>
    <t>29 749,64</t>
  </si>
  <si>
    <t>29 739,76</t>
  </si>
  <si>
    <t>30 473,89</t>
  </si>
  <si>
    <t>40 585,45</t>
  </si>
  <si>
    <t>31 507,93</t>
  </si>
  <si>
    <t>30 450,03</t>
  </si>
  <si>
    <t>32 083,14</t>
  </si>
  <si>
    <t>31 537,43</t>
  </si>
  <si>
    <t>34 234,71</t>
  </si>
  <si>
    <t>35 030,39</t>
  </si>
  <si>
    <t>32 320,12</t>
  </si>
  <si>
    <t>31 048,25</t>
  </si>
  <si>
    <t>31 733,21</t>
  </si>
  <si>
    <t>32 082,76</t>
  </si>
  <si>
    <t>32 425,43</t>
  </si>
  <si>
    <t>43 150,33</t>
  </si>
  <si>
    <t>34 078,8</t>
  </si>
  <si>
    <t>32 948,58</t>
  </si>
  <si>
    <t>33 970,5</t>
  </si>
  <si>
    <t>34 091,1</t>
  </si>
  <si>
    <t>43 821,1</t>
  </si>
  <si>
    <t>46 438,9</t>
  </si>
  <si>
    <t>43 200,3</t>
  </si>
  <si>
    <t>39 769,1</t>
  </si>
  <si>
    <t>39 395,6</t>
  </si>
  <si>
    <t>38 042,1</t>
  </si>
  <si>
    <t>39 124,9</t>
  </si>
  <si>
    <t>52 820,8</t>
  </si>
  <si>
    <t>37 013</t>
  </si>
  <si>
    <t>34 998,9</t>
  </si>
  <si>
    <t>36 665,9</t>
  </si>
  <si>
    <t>36 634,7</t>
  </si>
  <si>
    <t>38 910,6</t>
  </si>
  <si>
    <t>40 937,4</t>
  </si>
  <si>
    <t>39 079,4</t>
  </si>
  <si>
    <t>36 887</t>
  </si>
  <si>
    <t>37 459,9</t>
  </si>
  <si>
    <t>38 108,9</t>
  </si>
  <si>
    <t>55 596</t>
  </si>
  <si>
    <t>40 467,1</t>
  </si>
  <si>
    <t>36 703,1</t>
  </si>
  <si>
    <t>39 345,3</t>
  </si>
  <si>
    <t>38 858,3</t>
  </si>
  <si>
    <t>42 127,9</t>
  </si>
  <si>
    <t>44 490,8</t>
  </si>
  <si>
    <t>41 147,1</t>
  </si>
  <si>
    <t>38 835,2</t>
  </si>
  <si>
    <t>41 000,4</t>
  </si>
  <si>
    <t>41 258,5</t>
  </si>
  <si>
    <t>41 744,5</t>
  </si>
  <si>
    <t>60 916,8</t>
  </si>
  <si>
    <t>43 645,5</t>
  </si>
  <si>
    <t>41 946,6</t>
  </si>
  <si>
    <t>43 465,8</t>
  </si>
  <si>
    <t>43 622,5</t>
  </si>
  <si>
    <t>46 367,1</t>
  </si>
  <si>
    <t>50 095,1</t>
  </si>
  <si>
    <t>45 496,9</t>
  </si>
  <si>
    <t>43 474,4</t>
  </si>
  <si>
    <t>44 316,9</t>
  </si>
  <si>
    <t>45 922,5</t>
  </si>
  <si>
    <t>18 336,73</t>
  </si>
  <si>
    <t>17 381,31</t>
  </si>
  <si>
    <t>18 836,81</t>
  </si>
  <si>
    <t>20 471,84</t>
  </si>
  <si>
    <t>15 180,81</t>
  </si>
  <si>
    <t>15 561,54</t>
  </si>
  <si>
    <t>16 423,18</t>
  </si>
  <si>
    <t>15 416,08</t>
  </si>
  <si>
    <t>15 906,1</t>
  </si>
  <si>
    <t>15 655</t>
  </si>
  <si>
    <t>17 795</t>
  </si>
  <si>
    <t>21 278</t>
  </si>
  <si>
    <t>21 549,62</t>
  </si>
  <si>
    <t>23 886,13</t>
  </si>
  <si>
    <t>28 527,89</t>
  </si>
  <si>
    <t>24 429,07</t>
  </si>
  <si>
    <t>27 301,67</t>
  </si>
  <si>
    <t>27 845,89</t>
  </si>
  <si>
    <t>27 925,37</t>
  </si>
  <si>
    <t>27 438,83</t>
  </si>
  <si>
    <t>26 480,79</t>
  </si>
  <si>
    <t>27 248,95</t>
  </si>
  <si>
    <t>26 511,45</t>
  </si>
  <si>
    <t>35 135,07</t>
  </si>
  <si>
    <t>30 570,91</t>
  </si>
  <si>
    <t>28 357,74</t>
  </si>
  <si>
    <t>27 946,27</t>
  </si>
  <si>
    <t>30 266,62</t>
  </si>
  <si>
    <t>29 367,48</t>
  </si>
  <si>
    <t>31 618,73</t>
  </si>
  <si>
    <t>31 931,96</t>
  </si>
  <si>
    <t>29 745,78</t>
  </si>
  <si>
    <t>27 042,28</t>
  </si>
  <si>
    <t>34 150,06</t>
  </si>
  <si>
    <t>29 649,55</t>
  </si>
  <si>
    <t>38 048,81</t>
  </si>
  <si>
    <t>32 875,9</t>
  </si>
  <si>
    <t>30 468,53</t>
  </si>
  <si>
    <t>33 318,1</t>
  </si>
  <si>
    <t>28 634</t>
  </si>
  <si>
    <t>30 887,5</t>
  </si>
  <si>
    <t>36 960,5</t>
  </si>
  <si>
    <t>33 121,3</t>
  </si>
  <si>
    <t>33 936,2</t>
  </si>
  <si>
    <t>31 637,9</t>
  </si>
  <si>
    <t>32 510</t>
  </si>
  <si>
    <t>29 205</t>
  </si>
  <si>
    <t>42 156,5</t>
  </si>
  <si>
    <t>27 246,1</t>
  </si>
  <si>
    <t>30 830,1</t>
  </si>
  <si>
    <t>29 631,9</t>
  </si>
  <si>
    <t>34 430,7</t>
  </si>
  <si>
    <t>28 980,9</t>
  </si>
  <si>
    <t>33 673,2</t>
  </si>
  <si>
    <t>30 032,1</t>
  </si>
  <si>
    <t>30 992,9</t>
  </si>
  <si>
    <t>38 763,3</t>
  </si>
  <si>
    <t>30 793,2</t>
  </si>
  <si>
    <t>43 736,2</t>
  </si>
  <si>
    <t>35 551,2</t>
  </si>
  <si>
    <t>31 899,6</t>
  </si>
  <si>
    <t>32 066,8</t>
  </si>
  <si>
    <t>37 089,2</t>
  </si>
  <si>
    <t>31 123,3</t>
  </si>
  <si>
    <t>34 136,2</t>
  </si>
  <si>
    <t>41 579,7</t>
  </si>
  <si>
    <t>30 983,1</t>
  </si>
  <si>
    <t>35 425,7</t>
  </si>
  <si>
    <t>36 469,6</t>
  </si>
  <si>
    <t>31 867,9</t>
  </si>
  <si>
    <t>46 062,9</t>
  </si>
  <si>
    <t>32 540,8</t>
  </si>
  <si>
    <t>33 917,7</t>
  </si>
  <si>
    <t>35 839,7</t>
  </si>
  <si>
    <t>45 219,6</t>
  </si>
  <si>
    <t>37 340,8</t>
  </si>
  <si>
    <t>40 366,3</t>
  </si>
  <si>
    <t>49 170,9</t>
  </si>
  <si>
    <t>40 252,7</t>
  </si>
  <si>
    <t>41 037</t>
  </si>
  <si>
    <t>44 791,9</t>
  </si>
  <si>
    <t>16 810,84</t>
  </si>
  <si>
    <t>16 511,02</t>
  </si>
  <si>
    <t>19 310,28</t>
  </si>
  <si>
    <t>15 617,21</t>
  </si>
  <si>
    <t>16 643,02</t>
  </si>
  <si>
    <t>16 495,92</t>
  </si>
  <si>
    <t>16 526,23</t>
  </si>
  <si>
    <t>16 360,15</t>
  </si>
  <si>
    <t>16 270,04</t>
  </si>
  <si>
    <t>16 810</t>
  </si>
  <si>
    <t>17 179</t>
  </si>
  <si>
    <t>16 977</t>
  </si>
  <si>
    <t>17 685,88</t>
  </si>
  <si>
    <t>18 848,32</t>
  </si>
  <si>
    <t>20 168,11</t>
  </si>
  <si>
    <t>19 682,63</t>
  </si>
  <si>
    <t>20 699,21</t>
  </si>
  <si>
    <t>21 391,86</t>
  </si>
  <si>
    <t>21 297,65</t>
  </si>
  <si>
    <t>20 565,66</t>
  </si>
  <si>
    <t>21 864,86</t>
  </si>
  <si>
    <t>21 328,97</t>
  </si>
  <si>
    <t>21 807,84</t>
  </si>
  <si>
    <t>24 374,35</t>
  </si>
  <si>
    <t>22 056,52</t>
  </si>
  <si>
    <t>21 032</t>
  </si>
  <si>
    <t>21 752,49</t>
  </si>
  <si>
    <t>22 256,16</t>
  </si>
  <si>
    <t>22 108,91</t>
  </si>
  <si>
    <t>22 932,38</t>
  </si>
  <si>
    <t>21 998,64</t>
  </si>
  <si>
    <t>22 422,86</t>
  </si>
  <si>
    <t>22 875,17</t>
  </si>
  <si>
    <t>23 373,06</t>
  </si>
  <si>
    <t>25 218,85</t>
  </si>
  <si>
    <t>26 075,65</t>
  </si>
  <si>
    <t>24 571,19</t>
  </si>
  <si>
    <t>24 216,17</t>
  </si>
  <si>
    <t>24 644,4</t>
  </si>
  <si>
    <t>26 403</t>
  </si>
  <si>
    <t>30 893,9</t>
  </si>
  <si>
    <t>30 352,8</t>
  </si>
  <si>
    <t>29 069,5</t>
  </si>
  <si>
    <t>28 921,2</t>
  </si>
  <si>
    <t>30 789,2</t>
  </si>
  <si>
    <t>29 655,4</t>
  </si>
  <si>
    <t>28 891,3</t>
  </si>
  <si>
    <t>28 461,3</t>
  </si>
  <si>
    <t>26 734,4</t>
  </si>
  <si>
    <t>25 178,2</t>
  </si>
  <si>
    <t>25 662,6</t>
  </si>
  <si>
    <t>26 413,1</t>
  </si>
  <si>
    <t>28 128,3</t>
  </si>
  <si>
    <t>27 727,6</t>
  </si>
  <si>
    <t>26 808,2</t>
  </si>
  <si>
    <t>27 010,3</t>
  </si>
  <si>
    <t>26 120,2</t>
  </si>
  <si>
    <t>27 585</t>
  </si>
  <si>
    <t>29 126,8</t>
  </si>
  <si>
    <t>32 485,7</t>
  </si>
  <si>
    <t>28 367,2</t>
  </si>
  <si>
    <t>27 466,1</t>
  </si>
  <si>
    <t>27 281,5</t>
  </si>
  <si>
    <t>27 681,6</t>
  </si>
  <si>
    <t>29 875,7</t>
  </si>
  <si>
    <t>29 252,1</t>
  </si>
  <si>
    <t>29 443,9</t>
  </si>
  <si>
    <t>30 665,9</t>
  </si>
  <si>
    <t>31 035</t>
  </si>
  <si>
    <t>31 638</t>
  </si>
  <si>
    <t>36 124,5</t>
  </si>
  <si>
    <t>37 382,4</t>
  </si>
  <si>
    <t>32 505,2</t>
  </si>
  <si>
    <t>31 653,9</t>
  </si>
  <si>
    <t>31 708,4</t>
  </si>
  <si>
    <t>31 505</t>
  </si>
  <si>
    <t>34 354,7</t>
  </si>
  <si>
    <t>39 935,2</t>
  </si>
  <si>
    <t>33 558,2</t>
  </si>
  <si>
    <t>37 720,4</t>
  </si>
  <si>
    <t>31 628</t>
  </si>
  <si>
    <t>33 649</t>
  </si>
  <si>
    <t>18 360,19</t>
  </si>
  <si>
    <t>17 425,59</t>
  </si>
  <si>
    <t>19 806,97</t>
  </si>
  <si>
    <t>19 032,99</t>
  </si>
  <si>
    <t>20 485,73</t>
  </si>
  <si>
    <t>20 649,6</t>
  </si>
  <si>
    <t>19 625,07</t>
  </si>
  <si>
    <t>19 047,62</t>
  </si>
  <si>
    <t>20 234,82</t>
  </si>
  <si>
    <t>20 202</t>
  </si>
  <si>
    <t>21 280</t>
  </si>
  <si>
    <t>27 754</t>
  </si>
  <si>
    <t>26 159,99</t>
  </si>
  <si>
    <t>26 390,79</t>
  </si>
  <si>
    <t>26 740</t>
  </si>
  <si>
    <t>26 065,95</t>
  </si>
  <si>
    <t>28 370,52</t>
  </si>
  <si>
    <t>28 471,74</t>
  </si>
  <si>
    <t>27 420,47</t>
  </si>
  <si>
    <t>26 818,64</t>
  </si>
  <si>
    <t>27 391,26</t>
  </si>
  <si>
    <t>27 138,77</t>
  </si>
  <si>
    <t>27 669,77</t>
  </si>
  <si>
    <t>35 659,61</t>
  </si>
  <si>
    <t>28 595,47</t>
  </si>
  <si>
    <t>27 650,3</t>
  </si>
  <si>
    <t>28 857,38</t>
  </si>
  <si>
    <t>28 338,71</t>
  </si>
  <si>
    <t>30 098,06</t>
  </si>
  <si>
    <t>30 910,94</t>
  </si>
  <si>
    <t>29 313,75</t>
  </si>
  <si>
    <t>28 636,94</t>
  </si>
  <si>
    <t>28 649,38</t>
  </si>
  <si>
    <t>29 390,74</t>
  </si>
  <si>
    <t>29 242,29</t>
  </si>
  <si>
    <t>37 682,37</t>
  </si>
  <si>
    <t>31 315,42</t>
  </si>
  <si>
    <t>30 446,52</t>
  </si>
  <si>
    <t>31 144</t>
  </si>
  <si>
    <t>31 366,3</t>
  </si>
  <si>
    <t>42 270,3</t>
  </si>
  <si>
    <t>46 232,6</t>
  </si>
  <si>
    <t>40 060</t>
  </si>
  <si>
    <t>40 265,1</t>
  </si>
  <si>
    <t>38 198,2</t>
  </si>
  <si>
    <t>39 033,3</t>
  </si>
  <si>
    <t>46 505,8</t>
  </si>
  <si>
    <t>34 463,6</t>
  </si>
  <si>
    <t>31 870,8</t>
  </si>
  <si>
    <t>33 375,4</t>
  </si>
  <si>
    <t>33 006</t>
  </si>
  <si>
    <t>34 608,1</t>
  </si>
  <si>
    <t>35 685,2</t>
  </si>
  <si>
    <t>33 864,7</t>
  </si>
  <si>
    <t>32 474</t>
  </si>
  <si>
    <t>32 897,4</t>
  </si>
  <si>
    <t>32 688,3</t>
  </si>
  <si>
    <t>47 007,2</t>
  </si>
  <si>
    <t>35 947,7</t>
  </si>
  <si>
    <t>33 532,9</t>
  </si>
  <si>
    <t>35 341,3</t>
  </si>
  <si>
    <t>34 752,1</t>
  </si>
  <si>
    <t>37 305,9</t>
  </si>
  <si>
    <t>38 584,4</t>
  </si>
  <si>
    <t>36 759,9</t>
  </si>
  <si>
    <t>37 156,3</t>
  </si>
  <si>
    <t>37 471</t>
  </si>
  <si>
    <t>37 824,6</t>
  </si>
  <si>
    <t>52 785,1</t>
  </si>
  <si>
    <t>40 130,4</t>
  </si>
  <si>
    <t>38 461,4</t>
  </si>
  <si>
    <t>39 667,2</t>
  </si>
  <si>
    <t>39 709</t>
  </si>
  <si>
    <t>41 583,3</t>
  </si>
  <si>
    <t>43 332,4</t>
  </si>
  <si>
    <t>41 542,1</t>
  </si>
  <si>
    <t>40 600,7</t>
  </si>
  <si>
    <t>40 725,6</t>
  </si>
  <si>
    <t>41 237,7</t>
  </si>
  <si>
    <t>24 235,53</t>
  </si>
  <si>
    <t>23 043,9</t>
  </si>
  <si>
    <t>24 197,82</t>
  </si>
  <si>
    <t>24 309,67</t>
  </si>
  <si>
    <t>26 709,46</t>
  </si>
  <si>
    <t>28 412,37</t>
  </si>
  <si>
    <t>25 111,04</t>
  </si>
  <si>
    <t>23 680,91</t>
  </si>
  <si>
    <t>25 419,18</t>
  </si>
  <si>
    <t>26 978</t>
  </si>
  <si>
    <t>36 314</t>
  </si>
  <si>
    <t>29 581,25</t>
  </si>
  <si>
    <t>29 335,7</t>
  </si>
  <si>
    <t>30 331,16</t>
  </si>
  <si>
    <t>29 398,8</t>
  </si>
  <si>
    <t>32 273,32</t>
  </si>
  <si>
    <t>33 667,11</t>
  </si>
  <si>
    <t>30 414,55</t>
  </si>
  <si>
    <t>29 202,9</t>
  </si>
  <si>
    <t>30 441,62</t>
  </si>
  <si>
    <t>30 479,17</t>
  </si>
  <si>
    <t>31 277,95</t>
  </si>
  <si>
    <t>41 991,82</t>
  </si>
  <si>
    <t>32 350,33</t>
  </si>
  <si>
    <t>31 280,08</t>
  </si>
  <si>
    <t>33 067,74</t>
  </si>
  <si>
    <t>32 487,81</t>
  </si>
  <si>
    <t>35 504,31</t>
  </si>
  <si>
    <t>36 278,46</t>
  </si>
  <si>
    <t>33 221,69</t>
  </si>
  <si>
    <t>31 802,13</t>
  </si>
  <si>
    <t>32 728,39</t>
  </si>
  <si>
    <t>32 925,98</t>
  </si>
  <si>
    <t>33 442,01</t>
  </si>
  <si>
    <t>44 958,3</t>
  </si>
  <si>
    <t>35 006,69</t>
  </si>
  <si>
    <t>33 817,16</t>
  </si>
  <si>
    <t>34 943,3</t>
  </si>
  <si>
    <t>35 049,3</t>
  </si>
  <si>
    <t>44 568,3</t>
  </si>
  <si>
    <t>46 803,5</t>
  </si>
  <si>
    <t>43 652</t>
  </si>
  <si>
    <t>39 319,2</t>
  </si>
  <si>
    <t>38 151,5</t>
  </si>
  <si>
    <t>39 358,7</t>
  </si>
  <si>
    <t>55 089,7</t>
  </si>
  <si>
    <t>37 946,1</t>
  </si>
  <si>
    <t>36 068,5</t>
  </si>
  <si>
    <t>37 811,1</t>
  </si>
  <si>
    <t>37 846,8</t>
  </si>
  <si>
    <t>40 349,4</t>
  </si>
  <si>
    <t>42 675,3</t>
  </si>
  <si>
    <t>40 782,1</t>
  </si>
  <si>
    <t>38 347,6</t>
  </si>
  <si>
    <t>38 994,7</t>
  </si>
  <si>
    <t>38 986,9</t>
  </si>
  <si>
    <t>39 620,7</t>
  </si>
  <si>
    <t>41 986,5</t>
  </si>
  <si>
    <t>37 789,5</t>
  </si>
  <si>
    <t>40 227</t>
  </si>
  <si>
    <t>43 759,1</t>
  </si>
  <si>
    <t>46 477,7</t>
  </si>
  <si>
    <t>42 577,9</t>
  </si>
  <si>
    <t>39 680,6</t>
  </si>
  <si>
    <t>42 303</t>
  </si>
  <si>
    <t>42 545,1</t>
  </si>
  <si>
    <t>43 045,8</t>
  </si>
  <si>
    <t>63 755,6</t>
  </si>
  <si>
    <t>44 924,5</t>
  </si>
  <si>
    <t>43 193,7</t>
  </si>
  <si>
    <t>44 839,8</t>
  </si>
  <si>
    <t>44 990</t>
  </si>
  <si>
    <t>48 057,4</t>
  </si>
  <si>
    <t>52 341,9</t>
  </si>
  <si>
    <t>46 840</t>
  </si>
  <si>
    <t>44 439,3</t>
  </si>
  <si>
    <t>45 603,6</t>
  </si>
  <si>
    <t>47 528,9</t>
  </si>
  <si>
    <t>22 039,66</t>
  </si>
  <si>
    <t>22 613</t>
  </si>
  <si>
    <t>24 558,62</t>
  </si>
  <si>
    <t>24 233,78</t>
  </si>
  <si>
    <t>26 175,61</t>
  </si>
  <si>
    <t>30 050,97</t>
  </si>
  <si>
    <t>26 459,58</t>
  </si>
  <si>
    <t>24 004,19</t>
  </si>
  <si>
    <t>27 040,32</t>
  </si>
  <si>
    <t>27 197</t>
  </si>
  <si>
    <t>26 507</t>
  </si>
  <si>
    <t>29 301,96</t>
  </si>
  <si>
    <t>30 213,71</t>
  </si>
  <si>
    <t>31 233,04</t>
  </si>
  <si>
    <t>31 544,74</t>
  </si>
  <si>
    <t>32 537,22</t>
  </si>
  <si>
    <t>33 988,37</t>
  </si>
  <si>
    <t>31 936,69</t>
  </si>
  <si>
    <t>30 872,7</t>
  </si>
  <si>
    <t>32 586,68</t>
  </si>
  <si>
    <t>33 045,18</t>
  </si>
  <si>
    <t>33 014,19</t>
  </si>
  <si>
    <t>43 743,11</t>
  </si>
  <si>
    <t>31 747,84</t>
  </si>
  <si>
    <t>32 152</t>
  </si>
  <si>
    <t>33 972,58</t>
  </si>
  <si>
    <t>33 422,84</t>
  </si>
  <si>
    <t>35 623,16</t>
  </si>
  <si>
    <t>36 687,19</t>
  </si>
  <si>
    <t>34 575,18</t>
  </si>
  <si>
    <t>33 131,41</t>
  </si>
  <si>
    <t>34 612,9</t>
  </si>
  <si>
    <t>34 378,4</t>
  </si>
  <si>
    <t>34 719,62</t>
  </si>
  <si>
    <t>46 806,35</t>
  </si>
  <si>
    <t>34 575,45</t>
  </si>
  <si>
    <t>35 156,51</t>
  </si>
  <si>
    <t>36 655,5</t>
  </si>
  <si>
    <t>35 888,6</t>
  </si>
  <si>
    <t>38 919,7</t>
  </si>
  <si>
    <t>40 448,3</t>
  </si>
  <si>
    <t>39 460,7</t>
  </si>
  <si>
    <t>34 406,3</t>
  </si>
  <si>
    <t>36 242,3</t>
  </si>
  <si>
    <t>35 466</t>
  </si>
  <si>
    <t>35 663,5</t>
  </si>
  <si>
    <t>52 978,5</t>
  </si>
  <si>
    <t>35 096,9</t>
  </si>
  <si>
    <t>36 067,7</t>
  </si>
  <si>
    <t>38 207</t>
  </si>
  <si>
    <t>38 107,7</t>
  </si>
  <si>
    <t>39 596,4</t>
  </si>
  <si>
    <t>41 650,9</t>
  </si>
  <si>
    <t>36 331,7</t>
  </si>
  <si>
    <t>38 441,5</t>
  </si>
  <si>
    <t>38 254,5</t>
  </si>
  <si>
    <t>38 491,8</t>
  </si>
  <si>
    <t>59 029,5</t>
  </si>
  <si>
    <t>38 211,8</t>
  </si>
  <si>
    <t>37 850,9</t>
  </si>
  <si>
    <t>41 208,2</t>
  </si>
  <si>
    <t>40 704,9</t>
  </si>
  <si>
    <t>42 710,7</t>
  </si>
  <si>
    <t>46 368</t>
  </si>
  <si>
    <t>42 412,6</t>
  </si>
  <si>
    <t>40 847,6</t>
  </si>
  <si>
    <t>43 539,4</t>
  </si>
  <si>
    <t>43 838,8</t>
  </si>
  <si>
    <t>44 713,5</t>
  </si>
  <si>
    <t>63 886</t>
  </si>
  <si>
    <t>43 496,4</t>
  </si>
  <si>
    <t>45 858,8</t>
  </si>
  <si>
    <t>45 274,1</t>
  </si>
  <si>
    <t>47 607,2</t>
  </si>
  <si>
    <t>52 337,1</t>
  </si>
  <si>
    <t>47 211,4</t>
  </si>
  <si>
    <t>45 728,1</t>
  </si>
  <si>
    <t>47 016,4</t>
  </si>
  <si>
    <t>48 373,1</t>
  </si>
  <si>
    <t>22 032,47</t>
  </si>
  <si>
    <t>22 613,45</t>
  </si>
  <si>
    <t>24 556,71</t>
  </si>
  <si>
    <t>24 212,59</t>
  </si>
  <si>
    <t>26 132,96</t>
  </si>
  <si>
    <t>30 052,67</t>
  </si>
  <si>
    <t>26 486,59</t>
  </si>
  <si>
    <t>23 997,75</t>
  </si>
  <si>
    <t>27 093,01</t>
  </si>
  <si>
    <t>27 227</t>
  </si>
  <si>
    <t>26 556</t>
  </si>
  <si>
    <t>40 270</t>
  </si>
  <si>
    <t>29 338,63</t>
  </si>
  <si>
    <t>30 208,76</t>
  </si>
  <si>
    <t>31 220,42</t>
  </si>
  <si>
    <t>31 617,08</t>
  </si>
  <si>
    <t>32 375,85</t>
  </si>
  <si>
    <t>33 720,03</t>
  </si>
  <si>
    <t>31 970,64</t>
  </si>
  <si>
    <t>30 938,88</t>
  </si>
  <si>
    <t>32 754,46</t>
  </si>
  <si>
    <t>33 198,52</t>
  </si>
  <si>
    <t>33 105,14</t>
  </si>
  <si>
    <t>43 274,54</t>
  </si>
  <si>
    <t>31 852,99</t>
  </si>
  <si>
    <t>32 240,72</t>
  </si>
  <si>
    <t>33 992,1</t>
  </si>
  <si>
    <t>33 386,64</t>
  </si>
  <si>
    <t>35 442,16</t>
  </si>
  <si>
    <t>36 360,71</t>
  </si>
  <si>
    <t>34 549,39</t>
  </si>
  <si>
    <t>33 212,05</t>
  </si>
  <si>
    <t>34 676,32</t>
  </si>
  <si>
    <t>34 303,2</t>
  </si>
  <si>
    <t>34 710,83</t>
  </si>
  <si>
    <t>46 363,44</t>
  </si>
  <si>
    <t>34 380,58</t>
  </si>
  <si>
    <t>34 916,13</t>
  </si>
  <si>
    <t>36 485,9</t>
  </si>
  <si>
    <t>35 597</t>
  </si>
  <si>
    <t>38 703,3</t>
  </si>
  <si>
    <t>39 900,9</t>
  </si>
  <si>
    <t>37 529,1</t>
  </si>
  <si>
    <t>34 331,9</t>
  </si>
  <si>
    <t>36 280,5</t>
  </si>
  <si>
    <t>35 495,8</t>
  </si>
  <si>
    <t>52 129,7</t>
  </si>
  <si>
    <t>35 143,8</t>
  </si>
  <si>
    <t>35 921</t>
  </si>
  <si>
    <t>38 063</t>
  </si>
  <si>
    <t>37 981,2</t>
  </si>
  <si>
    <t>39 019,9</t>
  </si>
  <si>
    <t>41 252,9</t>
  </si>
  <si>
    <t>40 263,1</t>
  </si>
  <si>
    <t>36 241,2</t>
  </si>
  <si>
    <t>38 518,1</t>
  </si>
  <si>
    <t>38 155</t>
  </si>
  <si>
    <t>38 475,3</t>
  </si>
  <si>
    <t>58 016,9</t>
  </si>
  <si>
    <t>38 378,5</t>
  </si>
  <si>
    <t>38 005,7</t>
  </si>
  <si>
    <t>40 996,4</t>
  </si>
  <si>
    <t>40 419</t>
  </si>
  <si>
    <t>42 303,9</t>
  </si>
  <si>
    <t>45 901,3</t>
  </si>
  <si>
    <t>42 135,8</t>
  </si>
  <si>
    <t>40 861,4</t>
  </si>
  <si>
    <t>43 789,5</t>
  </si>
  <si>
    <t>43 679,9</t>
  </si>
  <si>
    <t>44 679,8</t>
  </si>
  <si>
    <t>62 289,7</t>
  </si>
  <si>
    <t>42 989,9</t>
  </si>
  <si>
    <t>43 335,8</t>
  </si>
  <si>
    <t>45 835,4</t>
  </si>
  <si>
    <t>45 063,3</t>
  </si>
  <si>
    <t>51 795,5</t>
  </si>
  <si>
    <t>46 956,2</t>
  </si>
  <si>
    <t>45 820,8</t>
  </si>
  <si>
    <t>46 945,5</t>
  </si>
  <si>
    <t>48 033,6</t>
  </si>
  <si>
    <t>22 396,15</t>
  </si>
  <si>
    <t>22 592,5</t>
  </si>
  <si>
    <t>24 639,25</t>
  </si>
  <si>
    <t>25 015,96</t>
  </si>
  <si>
    <t>27 616,55</t>
  </si>
  <si>
    <t>30 000,87</t>
  </si>
  <si>
    <t>25 651,57</t>
  </si>
  <si>
    <t>24 185,87</t>
  </si>
  <si>
    <t>25 889,24</t>
  </si>
  <si>
    <t>26 559</t>
  </si>
  <si>
    <t>25 468</t>
  </si>
  <si>
    <t>29 002,42</t>
  </si>
  <si>
    <t>30 254,71</t>
  </si>
  <si>
    <t>31 334,6</t>
  </si>
  <si>
    <t>30 970,27</t>
  </si>
  <si>
    <t>33 807,51</t>
  </si>
  <si>
    <t>36 093,25</t>
  </si>
  <si>
    <t>31 672,07</t>
  </si>
  <si>
    <t>30 349,95</t>
  </si>
  <si>
    <t>31 244,69</t>
  </si>
  <si>
    <t>31 828,17</t>
  </si>
  <si>
    <t>32 294,15</t>
  </si>
  <si>
    <t>47 450,06</t>
  </si>
  <si>
    <t>30 927,54</t>
  </si>
  <si>
    <t>31 469,36</t>
  </si>
  <si>
    <t>33 822,05</t>
  </si>
  <si>
    <t>33 691,05</t>
  </si>
  <si>
    <t>36 965,66</t>
  </si>
  <si>
    <t>39 100,5</t>
  </si>
  <si>
    <t>34 766,1</t>
  </si>
  <si>
    <t>32 537,59</t>
  </si>
  <si>
    <t>34 142,33</t>
  </si>
  <si>
    <t>34 930,44</t>
  </si>
  <si>
    <t>34 784,3</t>
  </si>
  <si>
    <t>50 057,16</t>
  </si>
  <si>
    <t>35 897,99</t>
  </si>
  <si>
    <t>36 765,37</t>
  </si>
  <si>
    <t>37 774,8</t>
  </si>
  <si>
    <t>37 880,3</t>
  </si>
  <si>
    <t>40 401,2</t>
  </si>
  <si>
    <t>44 183,3</t>
  </si>
  <si>
    <t>52 622,4</t>
  </si>
  <si>
    <t>34 910,4</t>
  </si>
  <si>
    <t>35 983</t>
  </si>
  <si>
    <t>36 696,3</t>
  </si>
  <si>
    <t>36 786,4</t>
  </si>
  <si>
    <t>34 788,3</t>
  </si>
  <si>
    <t>37 009,4</t>
  </si>
  <si>
    <t>39 142,4</t>
  </si>
  <si>
    <t>38 919,4</t>
  </si>
  <si>
    <t>43 272,5</t>
  </si>
  <si>
    <t>44 176,4</t>
  </si>
  <si>
    <t>42 335,5</t>
  </si>
  <si>
    <t>36 912</t>
  </si>
  <si>
    <t>37 949,9</t>
  </si>
  <si>
    <t>38 890,3</t>
  </si>
  <si>
    <t>38 597,2</t>
  </si>
  <si>
    <t>65 504,4</t>
  </si>
  <si>
    <t>37 129,3</t>
  </si>
  <si>
    <t>36 867,6</t>
  </si>
  <si>
    <t>42 532,4</t>
  </si>
  <si>
    <t>42 462,8</t>
  </si>
  <si>
    <t>45 234,7</t>
  </si>
  <si>
    <t>49 273,9</t>
  </si>
  <si>
    <t>44 133</t>
  </si>
  <si>
    <t>40 762,7</t>
  </si>
  <si>
    <t>41 989,8</t>
  </si>
  <si>
    <t>44 818,7</t>
  </si>
  <si>
    <t>44 919,6</t>
  </si>
  <si>
    <t>73 679,9</t>
  </si>
  <si>
    <t>43 274,6</t>
  </si>
  <si>
    <t>44 434,9</t>
  </si>
  <si>
    <t>45 994,9</t>
  </si>
  <si>
    <t>46 508,3</t>
  </si>
  <si>
    <t>48 519,4</t>
  </si>
  <si>
    <t>55 419,3</t>
  </si>
  <si>
    <t>48 673,7</t>
  </si>
  <si>
    <t>45 194,9</t>
  </si>
  <si>
    <t>47 419,2</t>
  </si>
  <si>
    <t>50 292,3</t>
  </si>
  <si>
    <t>31 671,59</t>
  </si>
  <si>
    <t>33 089,4</t>
  </si>
  <si>
    <t>36 588,02</t>
  </si>
  <si>
    <t>35 309,94</t>
  </si>
  <si>
    <t>36 477,52</t>
  </si>
  <si>
    <t>39 896,06</t>
  </si>
  <si>
    <t>34 967,47</t>
  </si>
  <si>
    <t>32 263,97</t>
  </si>
  <si>
    <t>38 051,31</t>
  </si>
  <si>
    <t>38 288</t>
  </si>
  <si>
    <t>39 072</t>
  </si>
  <si>
    <t>56 633</t>
  </si>
  <si>
    <t>41 338,96</t>
  </si>
  <si>
    <t>41 424,99</t>
  </si>
  <si>
    <t>44 314,75</t>
  </si>
  <si>
    <t>44 701</t>
  </si>
  <si>
    <t>42 010,93</t>
  </si>
  <si>
    <t>45 530,88</t>
  </si>
  <si>
    <t>40 548,21</t>
  </si>
  <si>
    <t>38 292,03</t>
  </si>
  <si>
    <t>43 591,94</t>
  </si>
  <si>
    <t>43 061,37</t>
  </si>
  <si>
    <t>43 579,8</t>
  </si>
  <si>
    <t>58 811,05</t>
  </si>
  <si>
    <t>43 959,12</t>
  </si>
  <si>
    <t>43 546,03</t>
  </si>
  <si>
    <t>47 883,18</t>
  </si>
  <si>
    <t>47 487,51</t>
  </si>
  <si>
    <t>48 289,07</t>
  </si>
  <si>
    <t>49 768,15</t>
  </si>
  <si>
    <t>44 118,69</t>
  </si>
  <si>
    <t>40 029,16</t>
  </si>
  <si>
    <t>46 997,19</t>
  </si>
  <si>
    <t>46 775,23</t>
  </si>
  <si>
    <t>46 177,73</t>
  </si>
  <si>
    <t>61 887,08</t>
  </si>
  <si>
    <t>46 737,42</t>
  </si>
  <si>
    <t>46 225,19</t>
  </si>
  <si>
    <t>50 511,9</t>
  </si>
  <si>
    <t>42 702,3</t>
  </si>
  <si>
    <t>45 308,2</t>
  </si>
  <si>
    <t>45 822,6</t>
  </si>
  <si>
    <t>42 752,9</t>
  </si>
  <si>
    <t>43 997,1</t>
  </si>
  <si>
    <t>49 945,6</t>
  </si>
  <si>
    <t>46 962,5</t>
  </si>
  <si>
    <t>48 864,4</t>
  </si>
  <si>
    <t>71 206,6</t>
  </si>
  <si>
    <t>46 921,4</t>
  </si>
  <si>
    <t>52 870</t>
  </si>
  <si>
    <t>52 166,4</t>
  </si>
  <si>
    <t>52 858,1</t>
  </si>
  <si>
    <t>54 602,5</t>
  </si>
  <si>
    <t>48 979,3</t>
  </si>
  <si>
    <t>44 625</t>
  </si>
  <si>
    <t>53 621,3</t>
  </si>
  <si>
    <t>50 900,9</t>
  </si>
  <si>
    <t>52 279,6</t>
  </si>
  <si>
    <t>76 366,7</t>
  </si>
  <si>
    <t>52 862</t>
  </si>
  <si>
    <t>51 262,2</t>
  </si>
  <si>
    <t>56 304,2</t>
  </si>
  <si>
    <t>54 947,4</t>
  </si>
  <si>
    <t>56 293,8</t>
  </si>
  <si>
    <t>60 031,9</t>
  </si>
  <si>
    <t>54 219,3</t>
  </si>
  <si>
    <t>47 974</t>
  </si>
  <si>
    <t>56 502,4</t>
  </si>
  <si>
    <t>55 483,8</t>
  </si>
  <si>
    <t>56 931,5</t>
  </si>
  <si>
    <t>81 270</t>
  </si>
  <si>
    <t>56 946,1</t>
  </si>
  <si>
    <t>56 988,3</t>
  </si>
  <si>
    <t>62 203,9</t>
  </si>
  <si>
    <t>61 150,5</t>
  </si>
  <si>
    <t>61 283,6</t>
  </si>
  <si>
    <t>68 445,7</t>
  </si>
  <si>
    <t>62 719,2</t>
  </si>
  <si>
    <t>56 719,9</t>
  </si>
  <si>
    <t>66 875,7</t>
  </si>
  <si>
    <t>63 597,3</t>
  </si>
  <si>
    <t>29 829,92</t>
  </si>
  <si>
    <t>28 431,31</t>
  </si>
  <si>
    <t>32 186,97</t>
  </si>
  <si>
    <t>29 841,88</t>
  </si>
  <si>
    <t>30 998,77</t>
  </si>
  <si>
    <t>39 376,38</t>
  </si>
  <si>
    <t>32 993,68</t>
  </si>
  <si>
    <t>26 167,15</t>
  </si>
  <si>
    <t>33 633,95</t>
  </si>
  <si>
    <t>35 303</t>
  </si>
  <si>
    <t>37 618</t>
  </si>
  <si>
    <t>60 333</t>
  </si>
  <si>
    <t>38 579,38</t>
  </si>
  <si>
    <t>39 043,11</t>
  </si>
  <si>
    <t>41 481,21</t>
  </si>
  <si>
    <t>38 221,85</t>
  </si>
  <si>
    <t>40 295,02</t>
  </si>
  <si>
    <t>47 988,26</t>
  </si>
  <si>
    <t>39 224,27</t>
  </si>
  <si>
    <t>31 923,83</t>
  </si>
  <si>
    <t>39 129,85</t>
  </si>
  <si>
    <t>39 534,74</t>
  </si>
  <si>
    <t>40 793,97</t>
  </si>
  <si>
    <t>58 110,37</t>
  </si>
  <si>
    <t>40 669,6</t>
  </si>
  <si>
    <t>40 388</t>
  </si>
  <si>
    <t>44 223,66</t>
  </si>
  <si>
    <t>43 302,13</t>
  </si>
  <si>
    <t>52 316,45</t>
  </si>
  <si>
    <t>42 952,11</t>
  </si>
  <si>
    <t>34 707,85</t>
  </si>
  <si>
    <t>42 536,75</t>
  </si>
  <si>
    <t>43 093,16</t>
  </si>
  <si>
    <t>43 663,15</t>
  </si>
  <si>
    <t>62 033,23</t>
  </si>
  <si>
    <t>44 326,17</t>
  </si>
  <si>
    <t>42 893,81</t>
  </si>
  <si>
    <t>45 529,4</t>
  </si>
  <si>
    <t>39 126,2</t>
  </si>
  <si>
    <t>45 599,7</t>
  </si>
  <si>
    <t>46 622,7</t>
  </si>
  <si>
    <t>37 597</t>
  </si>
  <si>
    <t>38 629,8</t>
  </si>
  <si>
    <t>46 495,9</t>
  </si>
  <si>
    <t>41 604,4</t>
  </si>
  <si>
    <t>44 770,1</t>
  </si>
  <si>
    <t>72 297,4</t>
  </si>
  <si>
    <t>42 822</t>
  </si>
  <si>
    <t>43 358,4</t>
  </si>
  <si>
    <t>49 409,1</t>
  </si>
  <si>
    <t>44 962,2</t>
  </si>
  <si>
    <t>56 000,1</t>
  </si>
  <si>
    <t>47 330,3</t>
  </si>
  <si>
    <t>37 863,3</t>
  </si>
  <si>
    <t>47 701,2</t>
  </si>
  <si>
    <t>46 205,7</t>
  </si>
  <si>
    <t>49 574,7</t>
  </si>
  <si>
    <t>75 461,8</t>
  </si>
  <si>
    <t>48 865,6</t>
  </si>
  <si>
    <t>46 102,1</t>
  </si>
  <si>
    <t>52 998,8</t>
  </si>
  <si>
    <t>48 808,9</t>
  </si>
  <si>
    <t>51 930,3</t>
  </si>
  <si>
    <t>63 195,8</t>
  </si>
  <si>
    <t>51 329,1</t>
  </si>
  <si>
    <t>41 022,6</t>
  </si>
  <si>
    <t>51 762,8</t>
  </si>
  <si>
    <t>52 731,8</t>
  </si>
  <si>
    <t>54 197</t>
  </si>
  <si>
    <t>82 980,7</t>
  </si>
  <si>
    <t>54 750,8</t>
  </si>
  <si>
    <t>53 637,4</t>
  </si>
  <si>
    <t>58 358,1</t>
  </si>
  <si>
    <t>55 466,8</t>
  </si>
  <si>
    <t>57 776,5</t>
  </si>
  <si>
    <t>70 767</t>
  </si>
  <si>
    <t>58 910,1</t>
  </si>
  <si>
    <t>44 952,1</t>
  </si>
  <si>
    <t>58 170,6</t>
  </si>
  <si>
    <t>57 922,2</t>
  </si>
  <si>
    <t>23 822,57</t>
  </si>
  <si>
    <t>25 054,38</t>
  </si>
  <si>
    <t>29 418,6</t>
  </si>
  <si>
    <t>26 642,88</t>
  </si>
  <si>
    <t>29 048,09</t>
  </si>
  <si>
    <t>33 931,42</t>
  </si>
  <si>
    <t>29 102,64</t>
  </si>
  <si>
    <t>26 598,49</t>
  </si>
  <si>
    <t>32 941,46</t>
  </si>
  <si>
    <t>30 802</t>
  </si>
  <si>
    <t>33 497</t>
  </si>
  <si>
    <t>33 843,56</t>
  </si>
  <si>
    <t>34 866,34</t>
  </si>
  <si>
    <t>36 105,81</t>
  </si>
  <si>
    <t>34 056,69</t>
  </si>
  <si>
    <t>36 855,43</t>
  </si>
  <si>
    <t>38 392,36</t>
  </si>
  <si>
    <t>36 669,47</t>
  </si>
  <si>
    <t>33 461,28</t>
  </si>
  <si>
    <t>36 722,97</t>
  </si>
  <si>
    <t>36 121,73</t>
  </si>
  <si>
    <t>35 892,45</t>
  </si>
  <si>
    <t>51 649,13</t>
  </si>
  <si>
    <t>35 948,41</t>
  </si>
  <si>
    <t>35 745,89</t>
  </si>
  <si>
    <t>40 028,23</t>
  </si>
  <si>
    <t>38 153,66</t>
  </si>
  <si>
    <t>40 700,96</t>
  </si>
  <si>
    <t>43 595,99</t>
  </si>
  <si>
    <t>40 598,76</t>
  </si>
  <si>
    <t>36 137,03</t>
  </si>
  <si>
    <t>40 054,85</t>
  </si>
  <si>
    <t>39 265,39</t>
  </si>
  <si>
    <t>38 652,94</t>
  </si>
  <si>
    <t>56 262</t>
  </si>
  <si>
    <t>38 982,14</t>
  </si>
  <si>
    <t>38 938,13</t>
  </si>
  <si>
    <t>43 483,1</t>
  </si>
  <si>
    <t>36 255</t>
  </si>
  <si>
    <t>40 251,1</t>
  </si>
  <si>
    <t>42 277,6</t>
  </si>
  <si>
    <t>41 363,7</t>
  </si>
  <si>
    <t>37 072,2</t>
  </si>
  <si>
    <t>42 685,5</t>
  </si>
  <si>
    <t>39 294,7</t>
  </si>
  <si>
    <t>39 800,6</t>
  </si>
  <si>
    <t>65 782,6</t>
  </si>
  <si>
    <t>38 341,7</t>
  </si>
  <si>
    <t>38 416,6</t>
  </si>
  <si>
    <t>45 490,6</t>
  </si>
  <si>
    <t>41 538,6</t>
  </si>
  <si>
    <t>45 189,3</t>
  </si>
  <si>
    <t>48 279,3</t>
  </si>
  <si>
    <t>39 762,5</t>
  </si>
  <si>
    <t>44 990,4</t>
  </si>
  <si>
    <t>43 288,9</t>
  </si>
  <si>
    <t>45 160,2</t>
  </si>
  <si>
    <t>72 265</t>
  </si>
  <si>
    <t>44 084,3</t>
  </si>
  <si>
    <t>41 538,2</t>
  </si>
  <si>
    <t>49 303,4</t>
  </si>
  <si>
    <t>45 957,3</t>
  </si>
  <si>
    <t>49 140,2</t>
  </si>
  <si>
    <t>54 621,3</t>
  </si>
  <si>
    <t>45 038,8</t>
  </si>
  <si>
    <t>51 673,3</t>
  </si>
  <si>
    <t>48 725,8</t>
  </si>
  <si>
    <t>51 745,1</t>
  </si>
  <si>
    <t>80 835,1</t>
  </si>
  <si>
    <t>49 161,4</t>
  </si>
  <si>
    <t>56 188,8</t>
  </si>
  <si>
    <t>50 830,8</t>
  </si>
  <si>
    <t>54 471,3</t>
  </si>
  <si>
    <t>61 673,7</t>
  </si>
  <si>
    <t>54 230,7</t>
  </si>
  <si>
    <t>51 172,8</t>
  </si>
  <si>
    <t>57 343,3</t>
  </si>
  <si>
    <t>30 801,99</t>
  </si>
  <si>
    <t>40 004,12</t>
  </si>
  <si>
    <t>28 484,7</t>
  </si>
  <si>
    <t>27 414,02</t>
  </si>
  <si>
    <t>31 774,74</t>
  </si>
  <si>
    <t>29 198,23</t>
  </si>
  <si>
    <t>32 169,68</t>
  </si>
  <si>
    <t>32 356,44</t>
  </si>
  <si>
    <t>30 675,45</t>
  </si>
  <si>
    <t>31 765</t>
  </si>
  <si>
    <t>33 597</t>
  </si>
  <si>
    <t>32 513</t>
  </si>
  <si>
    <t>39 476,22</t>
  </si>
  <si>
    <t>34 705,93</t>
  </si>
  <si>
    <t>39 800,46</t>
  </si>
  <si>
    <t>32 124,92</t>
  </si>
  <si>
    <t>40 244,21</t>
  </si>
  <si>
    <t>39 245,61</t>
  </si>
  <si>
    <t>41 828,41</t>
  </si>
  <si>
    <t>47 330,75</t>
  </si>
  <si>
    <t>42 547,92</t>
  </si>
  <si>
    <t>46 597,59</t>
  </si>
  <si>
    <t>44 757,89</t>
  </si>
  <si>
    <t>47 523,68</t>
  </si>
  <si>
    <t>49 201,8</t>
  </si>
  <si>
    <t>41 758,88</t>
  </si>
  <si>
    <t>45 708,59</t>
  </si>
  <si>
    <t>45 078,2</t>
  </si>
  <si>
    <t>46 631,64</t>
  </si>
  <si>
    <t>40 987,44</t>
  </si>
  <si>
    <t>45 950,8</t>
  </si>
  <si>
    <t>53 507,57</t>
  </si>
  <si>
    <t>46 104,8</t>
  </si>
  <si>
    <t>70 945,14</t>
  </si>
  <si>
    <t>52 843,18</t>
  </si>
  <si>
    <t>56 242,35</t>
  </si>
  <si>
    <t>74 286,37</t>
  </si>
  <si>
    <t>60 589,26</t>
  </si>
  <si>
    <t>73 506,2</t>
  </si>
  <si>
    <t>46 850,7</t>
  </si>
  <si>
    <t>52 324,4</t>
  </si>
  <si>
    <t>60 506</t>
  </si>
  <si>
    <t>65 785,3</t>
  </si>
  <si>
    <t>65 130,7</t>
  </si>
  <si>
    <t>68 041,3</t>
  </si>
  <si>
    <t>73 060,5</t>
  </si>
  <si>
    <t>70 511,6</t>
  </si>
  <si>
    <t>87 194,7</t>
  </si>
  <si>
    <t>85 057,4</t>
  </si>
  <si>
    <t>71 080,9</t>
  </si>
  <si>
    <t>74 418,1</t>
  </si>
  <si>
    <t>71 461,1</t>
  </si>
  <si>
    <t>96 013,7</t>
  </si>
  <si>
    <t>74 619,9</t>
  </si>
  <si>
    <t>85 508,9</t>
  </si>
  <si>
    <t>88 424,2</t>
  </si>
  <si>
    <t>88 629,5</t>
  </si>
  <si>
    <t>89 007,5</t>
  </si>
  <si>
    <t>93 805,2</t>
  </si>
  <si>
    <t>103 911,9</t>
  </si>
  <si>
    <t>106 967</t>
  </si>
  <si>
    <t>97 635,1</t>
  </si>
  <si>
    <t>81 451</t>
  </si>
  <si>
    <t>79 815,3</t>
  </si>
  <si>
    <t>83 483</t>
  </si>
  <si>
    <t>72 802,1</t>
  </si>
  <si>
    <t>91 816,8</t>
  </si>
  <si>
    <t>86 819,4</t>
  </si>
  <si>
    <t>82 253,4</t>
  </si>
  <si>
    <t>77 483,3</t>
  </si>
  <si>
    <t>85 323,6</t>
  </si>
  <si>
    <t>88 803,8</t>
  </si>
  <si>
    <t>86 495,2</t>
  </si>
  <si>
    <t>78 021,1</t>
  </si>
  <si>
    <t>77 629,2</t>
  </si>
  <si>
    <t>77 352</t>
  </si>
  <si>
    <t>77 505</t>
  </si>
  <si>
    <t>82 982,3</t>
  </si>
  <si>
    <t>99 418,6</t>
  </si>
  <si>
    <t>92 090,2</t>
  </si>
  <si>
    <t>86 884,7</t>
  </si>
  <si>
    <t>84 909,2</t>
  </si>
  <si>
    <t>31 160,16</t>
  </si>
  <si>
    <t>40 569,46</t>
  </si>
  <si>
    <t>28 659,85</t>
  </si>
  <si>
    <t>27 615</t>
  </si>
  <si>
    <t>32 096,76</t>
  </si>
  <si>
    <t>29 418,96</t>
  </si>
  <si>
    <t>32 415,75</t>
  </si>
  <si>
    <t>32 644,13</t>
  </si>
  <si>
    <t>30 904,32</t>
  </si>
  <si>
    <t>31 997</t>
  </si>
  <si>
    <t>33 795</t>
  </si>
  <si>
    <t>32 515</t>
  </si>
  <si>
    <t>30 437,1</t>
  </si>
  <si>
    <t>26 995,16</t>
  </si>
  <si>
    <t>29 077,87</t>
  </si>
  <si>
    <t>21 273,14</t>
  </si>
  <si>
    <t>30 627,57</t>
  </si>
  <si>
    <t>29 061,01</t>
  </si>
  <si>
    <t>30 114,4</t>
  </si>
  <si>
    <t>30 444,71</t>
  </si>
  <si>
    <t>30 079,28</t>
  </si>
  <si>
    <t>32 856,36</t>
  </si>
  <si>
    <t>30 711,98</t>
  </si>
  <si>
    <t>31 523,84</t>
  </si>
  <si>
    <t>36 716,92</t>
  </si>
  <si>
    <t>29 243,53</t>
  </si>
  <si>
    <t>34 053,03</t>
  </si>
  <si>
    <t>30 256,74</t>
  </si>
  <si>
    <t>28 728,91</t>
  </si>
  <si>
    <t>28 529,19</t>
  </si>
  <si>
    <t>29 579,56</t>
  </si>
  <si>
    <t>29 227,85</t>
  </si>
  <si>
    <t>29 356,37</t>
  </si>
  <si>
    <t>32 042,24</t>
  </si>
  <si>
    <t>35 851,52</t>
  </si>
  <si>
    <t>36 099,87</t>
  </si>
  <si>
    <t>44 317,02</t>
  </si>
  <si>
    <t>41 873,8</t>
  </si>
  <si>
    <t>42 210,1</t>
  </si>
  <si>
    <t>33 493,6</t>
  </si>
  <si>
    <t>31 021,9</t>
  </si>
  <si>
    <t>38 639,6</t>
  </si>
  <si>
    <t>42 913,5</t>
  </si>
  <si>
    <t>44 499,5</t>
  </si>
  <si>
    <t>54 066,5</t>
  </si>
  <si>
    <t>46 909,2</t>
  </si>
  <si>
    <t>65 590,4</t>
  </si>
  <si>
    <t>61 122,9</t>
  </si>
  <si>
    <t>57 369</t>
  </si>
  <si>
    <t>53 679,6</t>
  </si>
  <si>
    <t>56 355,2</t>
  </si>
  <si>
    <t>62 783,5</t>
  </si>
  <si>
    <t>63 320,4</t>
  </si>
  <si>
    <t>60 875,1</t>
  </si>
  <si>
    <t>63 620,3</t>
  </si>
  <si>
    <t>62 959,4</t>
  </si>
  <si>
    <t>61 789,1</t>
  </si>
  <si>
    <t>78 856,1</t>
  </si>
  <si>
    <t>78 100,3</t>
  </si>
  <si>
    <t>60 384,5</t>
  </si>
  <si>
    <t>67 864,3</t>
  </si>
  <si>
    <t>57 278,6</t>
  </si>
  <si>
    <t>60 395,7</t>
  </si>
  <si>
    <t>49 163,3</t>
  </si>
  <si>
    <t>52 034,1</t>
  </si>
  <si>
    <t>53 323,7</t>
  </si>
  <si>
    <t>50 766,6</t>
  </si>
  <si>
    <t>53 564,5</t>
  </si>
  <si>
    <t>55 576,5</t>
  </si>
  <si>
    <t>61 926,9</t>
  </si>
  <si>
    <t>57 288,6</t>
  </si>
  <si>
    <t>61 792,8</t>
  </si>
  <si>
    <t>55 574,4</t>
  </si>
  <si>
    <t>55 290,2</t>
  </si>
  <si>
    <t>54 230</t>
  </si>
  <si>
    <t>63 567,2</t>
  </si>
  <si>
    <t>57 554,7</t>
  </si>
  <si>
    <t>53 594,1</t>
  </si>
  <si>
    <t>57 584,7</t>
  </si>
  <si>
    <t>16 477,37</t>
  </si>
  <si>
    <t>16 829,73</t>
  </si>
  <si>
    <t>20 197,21</t>
  </si>
  <si>
    <t>18 261,91</t>
  </si>
  <si>
    <t>17 702,42</t>
  </si>
  <si>
    <t>19 105,76</t>
  </si>
  <si>
    <t>19 679,15</t>
  </si>
  <si>
    <t>18 439,59</t>
  </si>
  <si>
    <t>18 993,76</t>
  </si>
  <si>
    <t>20 319</t>
  </si>
  <si>
    <t>22 624</t>
  </si>
  <si>
    <t>32 354</t>
  </si>
  <si>
    <t>146 131,64</t>
  </si>
  <si>
    <t>104 450,44</t>
  </si>
  <si>
    <t>137 446,31</t>
  </si>
  <si>
    <t>118 757,18</t>
  </si>
  <si>
    <t>113 330,82</t>
  </si>
  <si>
    <t>115 309,43</t>
  </si>
  <si>
    <t>125 722,13</t>
  </si>
  <si>
    <t>164 318,61</t>
  </si>
  <si>
    <t>124 263,11</t>
  </si>
  <si>
    <t>128 500,84</t>
  </si>
  <si>
    <t>130 843,91</t>
  </si>
  <si>
    <t>140 026,4</t>
  </si>
  <si>
    <t>132 441,08</t>
  </si>
  <si>
    <t>123 356,04</t>
  </si>
  <si>
    <t>124 005,63</t>
  </si>
  <si>
    <t>135 833,83</t>
  </si>
  <si>
    <t>170 460,77</t>
  </si>
  <si>
    <t>127 845,29</t>
  </si>
  <si>
    <t>159 381,68</t>
  </si>
  <si>
    <t>223 009,09</t>
  </si>
  <si>
    <t>162 604,26</t>
  </si>
  <si>
    <t>340 932,21</t>
  </si>
  <si>
    <t>172 021,64</t>
  </si>
  <si>
    <t>198 509,7</t>
  </si>
  <si>
    <t>292 518,96</t>
  </si>
  <si>
    <t>210 722,35</t>
  </si>
  <si>
    <t>246 035</t>
  </si>
  <si>
    <t>116 352,1</t>
  </si>
  <si>
    <t>149 039,8</t>
  </si>
  <si>
    <t>153 713,1</t>
  </si>
  <si>
    <t>157 967,9</t>
  </si>
  <si>
    <t>147 999,2</t>
  </si>
  <si>
    <t>148 833,6</t>
  </si>
  <si>
    <t>152 963,7</t>
  </si>
  <si>
    <t>164 595,9</t>
  </si>
  <si>
    <t>165 464,7</t>
  </si>
  <si>
    <t>164 019,8</t>
  </si>
  <si>
    <t>138 040,6</t>
  </si>
  <si>
    <t>135 100,8</t>
  </si>
  <si>
    <t>132 628</t>
  </si>
  <si>
    <t>230 524,8</t>
  </si>
  <si>
    <t>113 011,8</t>
  </si>
  <si>
    <t>155 528,5</t>
  </si>
  <si>
    <t>174 616,8</t>
  </si>
  <si>
    <t>164 776</t>
  </si>
  <si>
    <t>165 526,8</t>
  </si>
  <si>
    <t>187 372,4</t>
  </si>
  <si>
    <t>176 220,3</t>
  </si>
  <si>
    <t>187 380,2</t>
  </si>
  <si>
    <t>208 215,2</t>
  </si>
  <si>
    <t>120 891,5</t>
  </si>
  <si>
    <t>143 421,9</t>
  </si>
  <si>
    <t>131 256,1</t>
  </si>
  <si>
    <t>181 241</t>
  </si>
  <si>
    <t>159 382,9</t>
  </si>
  <si>
    <t>147 311,1</t>
  </si>
  <si>
    <t>128 919,7</t>
  </si>
  <si>
    <t>147 223,4</t>
  </si>
  <si>
    <t>143 646,2</t>
  </si>
  <si>
    <t>146 984,8</t>
  </si>
  <si>
    <t>118 540,2</t>
  </si>
  <si>
    <t>123 511,3</t>
  </si>
  <si>
    <t>133 826</t>
  </si>
  <si>
    <t>136 632,3</t>
  </si>
  <si>
    <t>159 766,4</t>
  </si>
  <si>
    <t>192 762</t>
  </si>
  <si>
    <t>182 298,5</t>
  </si>
  <si>
    <t>166 246,7</t>
  </si>
  <si>
    <t>157 157,8</t>
  </si>
  <si>
    <t>42 250,51</t>
  </si>
  <si>
    <t>45 455,81</t>
  </si>
  <si>
    <t>48 538,08</t>
  </si>
  <si>
    <t>49 645,83</t>
  </si>
  <si>
    <t>49 123,09</t>
  </si>
  <si>
    <t>47 434,61</t>
  </si>
  <si>
    <t>42 989,46</t>
  </si>
  <si>
    <t>42 888,62</t>
  </si>
  <si>
    <t>47 269,65</t>
  </si>
  <si>
    <t>48 985</t>
  </si>
  <si>
    <t>46 422</t>
  </si>
  <si>
    <t>58 077</t>
  </si>
  <si>
    <t>50 195,59</t>
  </si>
  <si>
    <t>49 178,95</t>
  </si>
  <si>
    <t>53 741,87</t>
  </si>
  <si>
    <t>59 679</t>
  </si>
  <si>
    <t>47 796,07</t>
  </si>
  <si>
    <t>49 336,8</t>
  </si>
  <si>
    <t>44 778,06</t>
  </si>
  <si>
    <t>47 562,46</t>
  </si>
  <si>
    <t>53 194,23</t>
  </si>
  <si>
    <t>51 745,24</t>
  </si>
  <si>
    <t>52 228,74</t>
  </si>
  <si>
    <t>65 568,65</t>
  </si>
  <si>
    <t>52 575,49</t>
  </si>
  <si>
    <t>57 348,5</t>
  </si>
  <si>
    <t>59 889,59</t>
  </si>
  <si>
    <t>58 739,29</t>
  </si>
  <si>
    <t>52 604,34</t>
  </si>
  <si>
    <t>47 710,42</t>
  </si>
  <si>
    <t>46 969,59</t>
  </si>
  <si>
    <t>56 261,96</t>
  </si>
  <si>
    <t>54 458,35</t>
  </si>
  <si>
    <t>53 726,17</t>
  </si>
  <si>
    <t>66 236,05</t>
  </si>
  <si>
    <t>52 981,04</t>
  </si>
  <si>
    <t>53 579,15</t>
  </si>
  <si>
    <t>58 607,5</t>
  </si>
  <si>
    <t>48 391</t>
  </si>
  <si>
    <t>47 018,9</t>
  </si>
  <si>
    <t>47 324,6</t>
  </si>
  <si>
    <t>52 644,4</t>
  </si>
  <si>
    <t>57 346,1</t>
  </si>
  <si>
    <t>56 059,7</t>
  </si>
  <si>
    <t>57 985,8</t>
  </si>
  <si>
    <t>73 404,5</t>
  </si>
  <si>
    <t>54 876</t>
  </si>
  <si>
    <t>60 014,1</t>
  </si>
  <si>
    <t>64 846,8</t>
  </si>
  <si>
    <t>59 875,8</t>
  </si>
  <si>
    <t>56 843,4</t>
  </si>
  <si>
    <t>51 895,4</t>
  </si>
  <si>
    <t>51 753,8</t>
  </si>
  <si>
    <t>63 035,9</t>
  </si>
  <si>
    <t>58 382,3</t>
  </si>
  <si>
    <t>57 564,5</t>
  </si>
  <si>
    <t>78 683,1</t>
  </si>
  <si>
    <t>59 715,3</t>
  </si>
  <si>
    <t>59 705,4</t>
  </si>
  <si>
    <t>62 419,3</t>
  </si>
  <si>
    <t>64 794,4</t>
  </si>
  <si>
    <t>63 480,8</t>
  </si>
  <si>
    <t>58 296</t>
  </si>
  <si>
    <t>54 165,4</t>
  </si>
  <si>
    <t>62 664</t>
  </si>
  <si>
    <t>61 372,6</t>
  </si>
  <si>
    <t>61 539,9</t>
  </si>
  <si>
    <t>79 837,6</t>
  </si>
  <si>
    <t>62 891,1</t>
  </si>
  <si>
    <t>64 683,8</t>
  </si>
  <si>
    <t>69 242,6</t>
  </si>
  <si>
    <t>73 333,7</t>
  </si>
  <si>
    <t>69 096,4</t>
  </si>
  <si>
    <t>70 600,4</t>
  </si>
  <si>
    <t>71 136,8</t>
  </si>
  <si>
    <t>70 873,2</t>
  </si>
  <si>
    <t>82 310,3</t>
  </si>
  <si>
    <t>75 617,9</t>
  </si>
  <si>
    <t>45 893,58</t>
  </si>
  <si>
    <t>50 012,54</t>
  </si>
  <si>
    <t>53 239,37</t>
  </si>
  <si>
    <t>55 025,25</t>
  </si>
  <si>
    <t>54 533,56</t>
  </si>
  <si>
    <t>52 153,99</t>
  </si>
  <si>
    <t>47 423,54</t>
  </si>
  <si>
    <t>47 520,35</t>
  </si>
  <si>
    <t>51 894,46</t>
  </si>
  <si>
    <t>53 838</t>
  </si>
  <si>
    <t>50 458</t>
  </si>
  <si>
    <t>62 080</t>
  </si>
  <si>
    <t>54 541,17</t>
  </si>
  <si>
    <t>53 125,32</t>
  </si>
  <si>
    <t>58 563,79</t>
  </si>
  <si>
    <t>66 141,14</t>
  </si>
  <si>
    <t>51 387,05</t>
  </si>
  <si>
    <t>53 178,83</t>
  </si>
  <si>
    <t>48 147,46</t>
  </si>
  <si>
    <t>51 819,06</t>
  </si>
  <si>
    <t>57 779,18</t>
  </si>
  <si>
    <t>56 209,05</t>
  </si>
  <si>
    <t>56 653,97</t>
  </si>
  <si>
    <t>70 539,18</t>
  </si>
  <si>
    <t>57 690,55</t>
  </si>
  <si>
    <t>57 300,33</t>
  </si>
  <si>
    <t>62 126,12</t>
  </si>
  <si>
    <t>65 847,3</t>
  </si>
  <si>
    <t>64 070,94</t>
  </si>
  <si>
    <t>56 343,09</t>
  </si>
  <si>
    <t>51 131,07</t>
  </si>
  <si>
    <t>50 352,53</t>
  </si>
  <si>
    <t>60 937,95</t>
  </si>
  <si>
    <t>58 547,39</t>
  </si>
  <si>
    <t>57 845,37</t>
  </si>
  <si>
    <t>70 645,19</t>
  </si>
  <si>
    <t>56 278,66</t>
  </si>
  <si>
    <t>57 164,21</t>
  </si>
  <si>
    <t>62 938,2</t>
  </si>
  <si>
    <t>54 147,2</t>
  </si>
  <si>
    <t>51 342,4</t>
  </si>
  <si>
    <t>49 413</t>
  </si>
  <si>
    <t>50 937,8</t>
  </si>
  <si>
    <t>57 403,2</t>
  </si>
  <si>
    <t>62 411,8</t>
  </si>
  <si>
    <t>60 511,7</t>
  </si>
  <si>
    <t>62 761,5</t>
  </si>
  <si>
    <t>78 538,7</t>
  </si>
  <si>
    <t>57 991,9</t>
  </si>
  <si>
    <t>58 657,5</t>
  </si>
  <si>
    <t>63 989,4</t>
  </si>
  <si>
    <t>69 951,3</t>
  </si>
  <si>
    <t>63 772,8</t>
  </si>
  <si>
    <t>60 039,6</t>
  </si>
  <si>
    <t>54 913,2</t>
  </si>
  <si>
    <t>55 106</t>
  </si>
  <si>
    <t>67 834,9</t>
  </si>
  <si>
    <t>62 467,2</t>
  </si>
  <si>
    <t>61 189,8</t>
  </si>
  <si>
    <t>83 559,3</t>
  </si>
  <si>
    <t>63 628,3</t>
  </si>
  <si>
    <t>64 450,7</t>
  </si>
  <si>
    <t>66 559,4</t>
  </si>
  <si>
    <t>69 020,2</t>
  </si>
  <si>
    <t>66 919,8</t>
  </si>
  <si>
    <t>63 585,4</t>
  </si>
  <si>
    <t>61 338,3</t>
  </si>
  <si>
    <t>57 113,2</t>
  </si>
  <si>
    <t>66 511,9</t>
  </si>
  <si>
    <t>65 556,2</t>
  </si>
  <si>
    <t>83 217,5</t>
  </si>
  <si>
    <t>67 299,7</t>
  </si>
  <si>
    <t>69 152,7</t>
  </si>
  <si>
    <t>74 108,7</t>
  </si>
  <si>
    <t>79 079,1</t>
  </si>
  <si>
    <t>73 600,7</t>
  </si>
  <si>
    <t>75 457,1</t>
  </si>
  <si>
    <t>76 265,7</t>
  </si>
  <si>
    <t>76 206,9</t>
  </si>
  <si>
    <t>88 965,7</t>
  </si>
  <si>
    <t>81 424,6</t>
  </si>
  <si>
    <t>23 426,77</t>
  </si>
  <si>
    <t>22 987,87</t>
  </si>
  <si>
    <t>25 364,98</t>
  </si>
  <si>
    <t>24 378,35</t>
  </si>
  <si>
    <t>24 770,4</t>
  </si>
  <si>
    <t>27 282,96</t>
  </si>
  <si>
    <t>24 412,25</t>
  </si>
  <si>
    <t>23 190,21</t>
  </si>
  <si>
    <t>26 654,05</t>
  </si>
  <si>
    <t>38 725</t>
  </si>
  <si>
    <t>28 303,93</t>
  </si>
  <si>
    <t>30 491,99</t>
  </si>
  <si>
    <t>31 033,6</t>
  </si>
  <si>
    <t>29 739,58</t>
  </si>
  <si>
    <t>32 218,89</t>
  </si>
  <si>
    <t>33 018,49</t>
  </si>
  <si>
    <t>30 474,3</t>
  </si>
  <si>
    <t>29 378,2</t>
  </si>
  <si>
    <t>32 845,76</t>
  </si>
  <si>
    <t>31 219,54</t>
  </si>
  <si>
    <t>31 707,89</t>
  </si>
  <si>
    <t>42 372,45</t>
  </si>
  <si>
    <t>31 394,23</t>
  </si>
  <si>
    <t>29 841,23</t>
  </si>
  <si>
    <t>33 968,6</t>
  </si>
  <si>
    <t>31 274,29</t>
  </si>
  <si>
    <t>34 104,69</t>
  </si>
  <si>
    <t>35 683,73</t>
  </si>
  <si>
    <t>32 068,36</t>
  </si>
  <si>
    <t>31 514,55</t>
  </si>
  <si>
    <t>34 015,11</t>
  </si>
  <si>
    <t>34 343,01</t>
  </si>
  <si>
    <t>33 200,98</t>
  </si>
  <si>
    <t>44 226,48</t>
  </si>
  <si>
    <t>36 205,92</t>
  </si>
  <si>
    <t>34 634,71</t>
  </si>
  <si>
    <t>35 979,2</t>
  </si>
  <si>
    <t>29 772,2</t>
  </si>
  <si>
    <t>33 098,9</t>
  </si>
  <si>
    <t>34 738,2</t>
  </si>
  <si>
    <t>28 295,4</t>
  </si>
  <si>
    <t>27 778,2</t>
  </si>
  <si>
    <t>30 242,3</t>
  </si>
  <si>
    <t>31 298</t>
  </si>
  <si>
    <t>31 053,1</t>
  </si>
  <si>
    <t>44 295</t>
  </si>
  <si>
    <t>33 969,7</t>
  </si>
  <si>
    <t>32 483,1</t>
  </si>
  <si>
    <t>35 441,1</t>
  </si>
  <si>
    <t>38 620,2</t>
  </si>
  <si>
    <t>39 910,3</t>
  </si>
  <si>
    <t>36 117,8</t>
  </si>
  <si>
    <t>34 294,6</t>
  </si>
  <si>
    <t>37 069,5</t>
  </si>
  <si>
    <t>36 992,4</t>
  </si>
  <si>
    <t>38 351,4</t>
  </si>
  <si>
    <t>52 917,6</t>
  </si>
  <si>
    <t>39 527,8</t>
  </si>
  <si>
    <t>35 547,7</t>
  </si>
  <si>
    <t>41 419,8</t>
  </si>
  <si>
    <t>43 293,5</t>
  </si>
  <si>
    <t>46 489,1</t>
  </si>
  <si>
    <t>45 114,4</t>
  </si>
  <si>
    <t>39 966,4</t>
  </si>
  <si>
    <t>43 581,7</t>
  </si>
  <si>
    <t>40 196,1</t>
  </si>
  <si>
    <t>39 251,2</t>
  </si>
  <si>
    <t>62 682,2</t>
  </si>
  <si>
    <t>41 702</t>
  </si>
  <si>
    <t>42 814</t>
  </si>
  <si>
    <t>46 269,2</t>
  </si>
  <si>
    <t>46 327,4</t>
  </si>
  <si>
    <t>49 181,8</t>
  </si>
  <si>
    <t>50 671,2</t>
  </si>
  <si>
    <t>49 778,2</t>
  </si>
  <si>
    <t>53 342,5</t>
  </si>
  <si>
    <t>50 111,6</t>
  </si>
  <si>
    <t>24 872,23</t>
  </si>
  <si>
    <t>25 166,22</t>
  </si>
  <si>
    <t>25 892,04</t>
  </si>
  <si>
    <t>27 891,3</t>
  </si>
  <si>
    <t>26 148,03</t>
  </si>
  <si>
    <t>27 296,95</t>
  </si>
  <si>
    <t>26 584,3</t>
  </si>
  <si>
    <t>25 268,8</t>
  </si>
  <si>
    <t>26 740,93</t>
  </si>
  <si>
    <t>26 658</t>
  </si>
  <si>
    <t>32 375</t>
  </si>
  <si>
    <t>26 506,13</t>
  </si>
  <si>
    <t>28 232,2</t>
  </si>
  <si>
    <t>29 284,96</t>
  </si>
  <si>
    <t>30 676,61</t>
  </si>
  <si>
    <t>29 358,83</t>
  </si>
  <si>
    <t>29 953,76</t>
  </si>
  <si>
    <t>30 992,44</t>
  </si>
  <si>
    <t>28 675,53</t>
  </si>
  <si>
    <t>28 750,55</t>
  </si>
  <si>
    <t>29 709,34</t>
  </si>
  <si>
    <t>29 116,81</t>
  </si>
  <si>
    <t>36 021,47</t>
  </si>
  <si>
    <t>32 813,14</t>
  </si>
  <si>
    <t>32 271,26</t>
  </si>
  <si>
    <t>33 630,52</t>
  </si>
  <si>
    <t>34 250,66</t>
  </si>
  <si>
    <t>33 713,02</t>
  </si>
  <si>
    <t>34 697,13</t>
  </si>
  <si>
    <t>33 973,35</t>
  </si>
  <si>
    <t>32 394,3</t>
  </si>
  <si>
    <t>33 294,88</t>
  </si>
  <si>
    <t>34 560,3</t>
  </si>
  <si>
    <t>33 477,76</t>
  </si>
  <si>
    <t>45 220,72</t>
  </si>
  <si>
    <t>35 136,71</t>
  </si>
  <si>
    <t>35 765,64</t>
  </si>
  <si>
    <t>36 179,3</t>
  </si>
  <si>
    <t>36 157,7</t>
  </si>
  <si>
    <t>37 184,4</t>
  </si>
  <si>
    <t>43 123,7</t>
  </si>
  <si>
    <t>40 565,5</t>
  </si>
  <si>
    <t>38 360,4</t>
  </si>
  <si>
    <t>39 655,4</t>
  </si>
  <si>
    <t>40 716,1</t>
  </si>
  <si>
    <t>40 049,8</t>
  </si>
  <si>
    <t>57 610,7</t>
  </si>
  <si>
    <t>38 933,6</t>
  </si>
  <si>
    <t>48 025,5</t>
  </si>
  <si>
    <t>58 115,8</t>
  </si>
  <si>
    <t>56 624,7</t>
  </si>
  <si>
    <t>48 463,4</t>
  </si>
  <si>
    <t>49 469,5</t>
  </si>
  <si>
    <t>48 272,4</t>
  </si>
  <si>
    <t>43 728,9</t>
  </si>
  <si>
    <t>44 873,8</t>
  </si>
  <si>
    <t>43 266,7</t>
  </si>
  <si>
    <t>63 149,9</t>
  </si>
  <si>
    <t>43 510,2</t>
  </si>
  <si>
    <t>48 079,8</t>
  </si>
  <si>
    <t>69 469,6</t>
  </si>
  <si>
    <t>46 200,2</t>
  </si>
  <si>
    <t>46 035,6</t>
  </si>
  <si>
    <t>47 122,7</t>
  </si>
  <si>
    <t>48 330,3</t>
  </si>
  <si>
    <t>47 561,4</t>
  </si>
  <si>
    <t>48 113,4</t>
  </si>
  <si>
    <t>49 254,2</t>
  </si>
  <si>
    <t>49 939,8</t>
  </si>
  <si>
    <t>69 584,2</t>
  </si>
  <si>
    <t>51 542,1</t>
  </si>
  <si>
    <t>51 815,2</t>
  </si>
  <si>
    <t>66 368,5</t>
  </si>
  <si>
    <t>53 469,6</t>
  </si>
  <si>
    <t>51 231,1</t>
  </si>
  <si>
    <t>53 984,3</t>
  </si>
  <si>
    <t>52 256,2</t>
  </si>
  <si>
    <t>51 820,8</t>
  </si>
  <si>
    <t>53 368,5</t>
  </si>
  <si>
    <t>53 276</t>
  </si>
  <si>
    <t>32 341,75</t>
  </si>
  <si>
    <t>33 766,3</t>
  </si>
  <si>
    <t>36 869,01</t>
  </si>
  <si>
    <t>37 869,13</t>
  </si>
  <si>
    <t>35 179,21</t>
  </si>
  <si>
    <t>39 302,83</t>
  </si>
  <si>
    <t>37 918,01</t>
  </si>
  <si>
    <t>35 876,81</t>
  </si>
  <si>
    <t>38 017,98</t>
  </si>
  <si>
    <t>36 663</t>
  </si>
  <si>
    <t>36 492</t>
  </si>
  <si>
    <t>48 015</t>
  </si>
  <si>
    <t>34 203,15</t>
  </si>
  <si>
    <t>34 973,59</t>
  </si>
  <si>
    <t>37 945,09</t>
  </si>
  <si>
    <t>36 910,49</t>
  </si>
  <si>
    <t>37 307,44</t>
  </si>
  <si>
    <t>39 275,51</t>
  </si>
  <si>
    <t>44 173,27</t>
  </si>
  <si>
    <t>37 099,5</t>
  </si>
  <si>
    <t>37 339,69</t>
  </si>
  <si>
    <t>37 758,74</t>
  </si>
  <si>
    <t>36 592,01</t>
  </si>
  <si>
    <t>50 563,22</t>
  </si>
  <si>
    <t>39 714,94</t>
  </si>
  <si>
    <t>39 887,49</t>
  </si>
  <si>
    <t>43 229</t>
  </si>
  <si>
    <t>43 506,05</t>
  </si>
  <si>
    <t>43 298,08</t>
  </si>
  <si>
    <t>47 138,65</t>
  </si>
  <si>
    <t>44 394,31</t>
  </si>
  <si>
    <t>42 242,64</t>
  </si>
  <si>
    <t>44 596,41</t>
  </si>
  <si>
    <t>42 982,45</t>
  </si>
  <si>
    <t>41 701,9</t>
  </si>
  <si>
    <t>63 965,26</t>
  </si>
  <si>
    <t>46 924,16</t>
  </si>
  <si>
    <t>48 977,84</t>
  </si>
  <si>
    <t>51 977,5</t>
  </si>
  <si>
    <t>48 890,9</t>
  </si>
  <si>
    <t>50 024,3</t>
  </si>
  <si>
    <t>55 696,4</t>
  </si>
  <si>
    <t>53 226,1</t>
  </si>
  <si>
    <t>50 693,7</t>
  </si>
  <si>
    <t>53 597,9</t>
  </si>
  <si>
    <t>57 725,5</t>
  </si>
  <si>
    <t>56 261,9</t>
  </si>
  <si>
    <t>92 557,8</t>
  </si>
  <si>
    <t>56 413,7</t>
  </si>
  <si>
    <t>70 475,6</t>
  </si>
  <si>
    <t>75 773,4</t>
  </si>
  <si>
    <t>74 777,5</t>
  </si>
  <si>
    <t>71 987,9</t>
  </si>
  <si>
    <t>69 938,1</t>
  </si>
  <si>
    <t>66 037</t>
  </si>
  <si>
    <t>59 331,8</t>
  </si>
  <si>
    <t>62 059,7</t>
  </si>
  <si>
    <t>60 032,5</t>
  </si>
  <si>
    <t>58 532,8</t>
  </si>
  <si>
    <t>101 679,3</t>
  </si>
  <si>
    <t>56 911,9</t>
  </si>
  <si>
    <t>62 453,7</t>
  </si>
  <si>
    <t>66 088,9</t>
  </si>
  <si>
    <t>59 327,4</t>
  </si>
  <si>
    <t>59 862,6</t>
  </si>
  <si>
    <t>66 889,3</t>
  </si>
  <si>
    <t>64 663,5</t>
  </si>
  <si>
    <t>61 504,3</t>
  </si>
  <si>
    <t>63 558,4</t>
  </si>
  <si>
    <t>64 844,9</t>
  </si>
  <si>
    <t>65 069,4</t>
  </si>
  <si>
    <t>100 040,3</t>
  </si>
  <si>
    <t>66 242,6</t>
  </si>
  <si>
    <t>67 644,2</t>
  </si>
  <si>
    <t>73 145,7</t>
  </si>
  <si>
    <t>75 954</t>
  </si>
  <si>
    <t>67 987,1</t>
  </si>
  <si>
    <t>68 526,5</t>
  </si>
  <si>
    <t>66 570,1</t>
  </si>
  <si>
    <t>71 038,1</t>
  </si>
  <si>
    <t>67 804,8</t>
  </si>
  <si>
    <t>53 337,4</t>
  </si>
  <si>
    <t>60 077,83</t>
  </si>
  <si>
    <t>69 984,46</t>
  </si>
  <si>
    <t>61 781,5</t>
  </si>
  <si>
    <t>62 706,84</t>
  </si>
  <si>
    <t>76 166,48</t>
  </si>
  <si>
    <t>72 974,45</t>
  </si>
  <si>
    <t>67 819,23</t>
  </si>
  <si>
    <t>70 956,07</t>
  </si>
  <si>
    <t>69 177</t>
  </si>
  <si>
    <t>69 636</t>
  </si>
  <si>
    <t>110 906</t>
  </si>
  <si>
    <t>47 914,31</t>
  </si>
  <si>
    <t>51 098,93</t>
  </si>
  <si>
    <t>64 383,03</t>
  </si>
  <si>
    <t>56 854,94</t>
  </si>
  <si>
    <t>55 543,55</t>
  </si>
  <si>
    <t>63 328,21</t>
  </si>
  <si>
    <t>63 171,64</t>
  </si>
  <si>
    <t>58 765,52</t>
  </si>
  <si>
    <t>63 582,65</t>
  </si>
  <si>
    <t>59 532,67</t>
  </si>
  <si>
    <t>62 589,06</t>
  </si>
  <si>
    <t>106 210,47</t>
  </si>
  <si>
    <t>93 583,84</t>
  </si>
  <si>
    <t>84 278,29</t>
  </si>
  <si>
    <t>94 184,13</t>
  </si>
  <si>
    <t>99 137,43</t>
  </si>
  <si>
    <t>92 579,08</t>
  </si>
  <si>
    <t>103 453,3</t>
  </si>
  <si>
    <t>98 893,94</t>
  </si>
  <si>
    <t>97 828,4</t>
  </si>
  <si>
    <t>106 039,71</t>
  </si>
  <si>
    <t>102 178,88</t>
  </si>
  <si>
    <t>95 120,7</t>
  </si>
  <si>
    <t>187 050,97</t>
  </si>
  <si>
    <t>105 086,37</t>
  </si>
  <si>
    <t>98 446,46</t>
  </si>
  <si>
    <t>104 124,6</t>
  </si>
  <si>
    <t>100 095,7</t>
  </si>
  <si>
    <t>95 966,5</t>
  </si>
  <si>
    <t>110 674,5</t>
  </si>
  <si>
    <t>103 832,7</t>
  </si>
  <si>
    <t>94 346,6</t>
  </si>
  <si>
    <t>99 443,8</t>
  </si>
  <si>
    <t>126 983,8</t>
  </si>
  <si>
    <t>120 749,3</t>
  </si>
  <si>
    <t>293 356,2</t>
  </si>
  <si>
    <t>133 365,4</t>
  </si>
  <si>
    <t>127 588,5</t>
  </si>
  <si>
    <t>142 144</t>
  </si>
  <si>
    <t>149 850,1</t>
  </si>
  <si>
    <t>128 959,5</t>
  </si>
  <si>
    <t>129 853,6</t>
  </si>
  <si>
    <t>118 490,5</t>
  </si>
  <si>
    <t>117 224,2</t>
  </si>
  <si>
    <t>111 204,2</t>
  </si>
  <si>
    <t>110 419,8</t>
  </si>
  <si>
    <t>94 170,4</t>
  </si>
  <si>
    <t>262 271,9</t>
  </si>
  <si>
    <t>97 040,4</t>
  </si>
  <si>
    <t>120 487,7</t>
  </si>
  <si>
    <t>76 273,8</t>
  </si>
  <si>
    <t>71 084,2</t>
  </si>
  <si>
    <t>68 863</t>
  </si>
  <si>
    <t>82 893,2</t>
  </si>
  <si>
    <t>80 693,4</t>
  </si>
  <si>
    <t>73 319,8</t>
  </si>
  <si>
    <t>77 117,7</t>
  </si>
  <si>
    <t>88 637,1</t>
  </si>
  <si>
    <t>95 635,5</t>
  </si>
  <si>
    <t>181 180,8</t>
  </si>
  <si>
    <t>100 084,2</t>
  </si>
  <si>
    <t>99 879,8</t>
  </si>
  <si>
    <t>112 823,7</t>
  </si>
  <si>
    <t>104 169,8</t>
  </si>
  <si>
    <t>99 003,8</t>
  </si>
  <si>
    <t>114 818</t>
  </si>
  <si>
    <t>105 630,9</t>
  </si>
  <si>
    <t>120 666,9</t>
  </si>
  <si>
    <t>105 839,3</t>
  </si>
  <si>
    <t>51 346,11</t>
  </si>
  <si>
    <t>53 735,64</t>
  </si>
  <si>
    <t>55 556,69</t>
  </si>
  <si>
    <t>58 519,8</t>
  </si>
  <si>
    <t>59 224,78</t>
  </si>
  <si>
    <t>60 199,74</t>
  </si>
  <si>
    <t>63 213,13</t>
  </si>
  <si>
    <t>55 640,48</t>
  </si>
  <si>
    <t>54 385,51</t>
  </si>
  <si>
    <t>54 844</t>
  </si>
  <si>
    <t>53 635</t>
  </si>
  <si>
    <t>71 041</t>
  </si>
  <si>
    <t>52 814,06</t>
  </si>
  <si>
    <t>56 707,95</t>
  </si>
  <si>
    <t>57 952,02</t>
  </si>
  <si>
    <t>61 582,7</t>
  </si>
  <si>
    <t>62 374,94</t>
  </si>
  <si>
    <t>62 511,77</t>
  </si>
  <si>
    <t>67 164,42</t>
  </si>
  <si>
    <t>61 709,76</t>
  </si>
  <si>
    <t>56 552,65</t>
  </si>
  <si>
    <t>59 209,28</t>
  </si>
  <si>
    <t>56 538,7</t>
  </si>
  <si>
    <t>77 935,04</t>
  </si>
  <si>
    <t>56 248,76</t>
  </si>
  <si>
    <t>60 907,57</t>
  </si>
  <si>
    <t>63 852,65</t>
  </si>
  <si>
    <t>67 549,51</t>
  </si>
  <si>
    <t>68 321,15</t>
  </si>
  <si>
    <t>70 081,63</t>
  </si>
  <si>
    <t>72 716,56</t>
  </si>
  <si>
    <t>65 140,16</t>
  </si>
  <si>
    <t>61 589,02</t>
  </si>
  <si>
    <t>63 231,54</t>
  </si>
  <si>
    <t>62 191,15</t>
  </si>
  <si>
    <t>83 340,4</t>
  </si>
  <si>
    <t>63 436,13</t>
  </si>
  <si>
    <t>64 716,53</t>
  </si>
  <si>
    <t>68 663,2</t>
  </si>
  <si>
    <t>66 450,7</t>
  </si>
  <si>
    <t>69 429,1</t>
  </si>
  <si>
    <t>75 944,6</t>
  </si>
  <si>
    <t>81 450,7</t>
  </si>
  <si>
    <t>66 573,1</t>
  </si>
  <si>
    <t>67 577,4</t>
  </si>
  <si>
    <t>71 623</t>
  </si>
  <si>
    <t>69 303,9</t>
  </si>
  <si>
    <t>95 470,8</t>
  </si>
  <si>
    <t>67 065,8</t>
  </si>
  <si>
    <t>72 934,3</t>
  </si>
  <si>
    <t>78 628,3</t>
  </si>
  <si>
    <t>83 236,9</t>
  </si>
  <si>
    <t>75 011</t>
  </si>
  <si>
    <t>85 274,2</t>
  </si>
  <si>
    <t>87 037,6</t>
  </si>
  <si>
    <t>73 962,7</t>
  </si>
  <si>
    <t>76 052,6</t>
  </si>
  <si>
    <t>72 273,2</t>
  </si>
  <si>
    <t>70 082,2</t>
  </si>
  <si>
    <t>104 237,7</t>
  </si>
  <si>
    <t>67 469,6</t>
  </si>
  <si>
    <t>76 979,1</t>
  </si>
  <si>
    <t>90 460,3</t>
  </si>
  <si>
    <t>90 367,6</t>
  </si>
  <si>
    <t>89 652,2</t>
  </si>
  <si>
    <t>99 468,2</t>
  </si>
  <si>
    <t>96 277,3</t>
  </si>
  <si>
    <t>92 960,5</t>
  </si>
  <si>
    <t>86 260,7</t>
  </si>
  <si>
    <t>86 968,8</t>
  </si>
  <si>
    <t>85 015,2</t>
  </si>
  <si>
    <t>124 223</t>
  </si>
  <si>
    <t>82 586,5</t>
  </si>
  <si>
    <t>89 761,8</t>
  </si>
  <si>
    <t>100 122,2</t>
  </si>
  <si>
    <t>101 856,2</t>
  </si>
  <si>
    <t>95 449,7</t>
  </si>
  <si>
    <t>104 775,2</t>
  </si>
  <si>
    <t>109 532,7</t>
  </si>
  <si>
    <t>97 676,2</t>
  </si>
  <si>
    <t>92 758</t>
  </si>
  <si>
    <t>95 965,6</t>
  </si>
  <si>
    <t>24 801,65</t>
  </si>
  <si>
    <t>24 729,12</t>
  </si>
  <si>
    <t>27 011,67</t>
  </si>
  <si>
    <t>28 774,39</t>
  </si>
  <si>
    <t>25 120,27</t>
  </si>
  <si>
    <t>28 436,03</t>
  </si>
  <si>
    <t>26 024,31</t>
  </si>
  <si>
    <t>25 858,89</t>
  </si>
  <si>
    <t>28 768,48</t>
  </si>
  <si>
    <t>26 829</t>
  </si>
  <si>
    <t>27 118</t>
  </si>
  <si>
    <t>32 486</t>
  </si>
  <si>
    <t>25 810,33</t>
  </si>
  <si>
    <t>25 438,04</t>
  </si>
  <si>
    <t>27 057,42</t>
  </si>
  <si>
    <t>25 893,42</t>
  </si>
  <si>
    <t>27 008,56</t>
  </si>
  <si>
    <t>28 335,18</t>
  </si>
  <si>
    <t>34 250,05</t>
  </si>
  <si>
    <t>26 100,04</t>
  </si>
  <si>
    <t>27 307,08</t>
  </si>
  <si>
    <t>27 708,03</t>
  </si>
  <si>
    <t>26 396,72</t>
  </si>
  <si>
    <t>33 517,3</t>
  </si>
  <si>
    <t>25 790,02</t>
  </si>
  <si>
    <t>26 152,62</t>
  </si>
  <si>
    <t>28 702,76</t>
  </si>
  <si>
    <t>27 718,17</t>
  </si>
  <si>
    <t>28 241,6</t>
  </si>
  <si>
    <t>31 448,66</t>
  </si>
  <si>
    <t>27 755,6</t>
  </si>
  <si>
    <t>27 117,26</t>
  </si>
  <si>
    <t>30 426,78</t>
  </si>
  <si>
    <t>28 169,3</t>
  </si>
  <si>
    <t>27 749,76</t>
  </si>
  <si>
    <t>40 242,91</t>
  </si>
  <si>
    <t>31 652,12</t>
  </si>
  <si>
    <t>33 808,59</t>
  </si>
  <si>
    <t>35 471,9</t>
  </si>
  <si>
    <t>32 288,5</t>
  </si>
  <si>
    <t>33 284,2</t>
  </si>
  <si>
    <t>37 318,6</t>
  </si>
  <si>
    <t>34 135,5</t>
  </si>
  <si>
    <t>36 315,4</t>
  </si>
  <si>
    <t>39 328,4</t>
  </si>
  <si>
    <t>39 487,1</t>
  </si>
  <si>
    <t>39 263,5</t>
  </si>
  <si>
    <t>53 107,1</t>
  </si>
  <si>
    <t>38 714,8</t>
  </si>
  <si>
    <t>58 782,4</t>
  </si>
  <si>
    <t>62 107,5</t>
  </si>
  <si>
    <t>56 938,1</t>
  </si>
  <si>
    <t>59 661,3</t>
  </si>
  <si>
    <t>51 640,2</t>
  </si>
  <si>
    <t>47 054,8</t>
  </si>
  <si>
    <t>41 855,8</t>
  </si>
  <si>
    <t>46 555,7</t>
  </si>
  <si>
    <t>44 929</t>
  </si>
  <si>
    <t>46 655</t>
  </si>
  <si>
    <t>67 313,9</t>
  </si>
  <si>
    <t>43 804,7</t>
  </si>
  <si>
    <t>54 004</t>
  </si>
  <si>
    <t>44 260,8</t>
  </si>
  <si>
    <t>45 911,3</t>
  </si>
  <si>
    <t>50 354,6</t>
  </si>
  <si>
    <t>48 599,7</t>
  </si>
  <si>
    <t>46 339,8</t>
  </si>
  <si>
    <t>51 403,5</t>
  </si>
  <si>
    <t>50 572</t>
  </si>
  <si>
    <t>50 131,8</t>
  </si>
  <si>
    <t>71 725,9</t>
  </si>
  <si>
    <t>51 731,7</t>
  </si>
  <si>
    <t>51 252,1</t>
  </si>
  <si>
    <t>53 143,7</t>
  </si>
  <si>
    <t>59 060,8</t>
  </si>
  <si>
    <t>51 150,1</t>
  </si>
  <si>
    <t>53 413,4</t>
  </si>
  <si>
    <t>47 934,7</t>
  </si>
  <si>
    <t>48 469,5</t>
  </si>
  <si>
    <t>53 761,2</t>
  </si>
  <si>
    <t>50 712,1</t>
  </si>
  <si>
    <t>24 319,35</t>
  </si>
  <si>
    <t>24 944,59</t>
  </si>
  <si>
    <t>25 014,5</t>
  </si>
  <si>
    <t>29 951,47</t>
  </si>
  <si>
    <t>25 848,06</t>
  </si>
  <si>
    <t>26 401,5</t>
  </si>
  <si>
    <t>27 420,75</t>
  </si>
  <si>
    <t>25 761,03</t>
  </si>
  <si>
    <t>26 492,07</t>
  </si>
  <si>
    <t>26 793</t>
  </si>
  <si>
    <t>25 853</t>
  </si>
  <si>
    <t>30 208</t>
  </si>
  <si>
    <t>27 224,86</t>
  </si>
  <si>
    <t>30 362,92</t>
  </si>
  <si>
    <t>28 935,4</t>
  </si>
  <si>
    <t>35 368,48</t>
  </si>
  <si>
    <t>30 269,01</t>
  </si>
  <si>
    <t>29 920,41</t>
  </si>
  <si>
    <t>31 495,15</t>
  </si>
  <si>
    <t>30 274,43</t>
  </si>
  <si>
    <t>29 826,6</t>
  </si>
  <si>
    <t>30 672,99</t>
  </si>
  <si>
    <t>30 136,05</t>
  </si>
  <si>
    <t>33 860,87</t>
  </si>
  <si>
    <t>30 170,14</t>
  </si>
  <si>
    <t>33 184,75</t>
  </si>
  <si>
    <t>32 346,97</t>
  </si>
  <si>
    <t>34 605,94</t>
  </si>
  <si>
    <t>31 598,95</t>
  </si>
  <si>
    <t>31 970,22</t>
  </si>
  <si>
    <t>32 330,86</t>
  </si>
  <si>
    <t>31 344,43</t>
  </si>
  <si>
    <t>31 702,69</t>
  </si>
  <si>
    <t>33 888,79</t>
  </si>
  <si>
    <t>31 690,66</t>
  </si>
  <si>
    <t>41 188,79</t>
  </si>
  <si>
    <t>34 287,96</t>
  </si>
  <si>
    <t>36 626,72</t>
  </si>
  <si>
    <t>32 930,3</t>
  </si>
  <si>
    <t>32 029,5</t>
  </si>
  <si>
    <t>31 094,7</t>
  </si>
  <si>
    <t>47 693,3</t>
  </si>
  <si>
    <t>33 330,4</t>
  </si>
  <si>
    <t>29 698,5</t>
  </si>
  <si>
    <t>31 115,5</t>
  </si>
  <si>
    <t>34 761,6</t>
  </si>
  <si>
    <t>33 135,6</t>
  </si>
  <si>
    <t>53 152,9</t>
  </si>
  <si>
    <t>34 550,1</t>
  </si>
  <si>
    <t>45 164,9</t>
  </si>
  <si>
    <t>38 824,4</t>
  </si>
  <si>
    <t>42 261</t>
  </si>
  <si>
    <t>37 690,8</t>
  </si>
  <si>
    <t>41 340,9</t>
  </si>
  <si>
    <t>39 771,6</t>
  </si>
  <si>
    <t>34 333,6</t>
  </si>
  <si>
    <t>34 856</t>
  </si>
  <si>
    <t>36 370</t>
  </si>
  <si>
    <t>34 963,5</t>
  </si>
  <si>
    <t>49 176,2</t>
  </si>
  <si>
    <t>37 645,7</t>
  </si>
  <si>
    <t>45 306,5</t>
  </si>
  <si>
    <t>44 874,3</t>
  </si>
  <si>
    <t>45 584,2</t>
  </si>
  <si>
    <t>43 072</t>
  </si>
  <si>
    <t>43 346,1</t>
  </si>
  <si>
    <t>43 860,3</t>
  </si>
  <si>
    <t>43 449,3</t>
  </si>
  <si>
    <t>49 082,8</t>
  </si>
  <si>
    <t>49 122,8</t>
  </si>
  <si>
    <t>68 340,3</t>
  </si>
  <si>
    <t>41 703,7</t>
  </si>
  <si>
    <t>41 189,8</t>
  </si>
  <si>
    <t>45 285</t>
  </si>
  <si>
    <t>43 687,1</t>
  </si>
  <si>
    <t>42 741,4</t>
  </si>
  <si>
    <t>43 369,8</t>
  </si>
  <si>
    <t>43 224,1</t>
  </si>
  <si>
    <t>46 697,3</t>
  </si>
  <si>
    <t>46 043,1</t>
  </si>
  <si>
    <t>47 418,9</t>
  </si>
  <si>
    <t>24 399,68</t>
  </si>
  <si>
    <t>25 261,58</t>
  </si>
  <si>
    <t>25 247,75</t>
  </si>
  <si>
    <t>27 965,25</t>
  </si>
  <si>
    <t>26 059,79</t>
  </si>
  <si>
    <t>26 358,18</t>
  </si>
  <si>
    <t>28 192,33</t>
  </si>
  <si>
    <t>25 942,13</t>
  </si>
  <si>
    <t>26 578,55</t>
  </si>
  <si>
    <t>27 211</t>
  </si>
  <si>
    <t>25 843</t>
  </si>
  <si>
    <t>31 241</t>
  </si>
  <si>
    <t>29 933,51</t>
  </si>
  <si>
    <t>33 765,32</t>
  </si>
  <si>
    <t>31 182,33</t>
  </si>
  <si>
    <t>39 926,57</t>
  </si>
  <si>
    <t>33 707,35</t>
  </si>
  <si>
    <t>33 008,71</t>
  </si>
  <si>
    <t>35 361,98</t>
  </si>
  <si>
    <t>33 817,68</t>
  </si>
  <si>
    <t>33 604,72</t>
  </si>
  <si>
    <t>34 272,72</t>
  </si>
  <si>
    <t>33 459,46</t>
  </si>
  <si>
    <t>38 204,3</t>
  </si>
  <si>
    <t>33 338,41</t>
  </si>
  <si>
    <t>37 468,75</t>
  </si>
  <si>
    <t>34 812,89</t>
  </si>
  <si>
    <t>39 040,38</t>
  </si>
  <si>
    <t>34 909,95</t>
  </si>
  <si>
    <t>35 638,12</t>
  </si>
  <si>
    <t>35 617,67</t>
  </si>
  <si>
    <t>34 263,86</t>
  </si>
  <si>
    <t>34 791,86</t>
  </si>
  <si>
    <t>37 514,7</t>
  </si>
  <si>
    <t>34 696,63</t>
  </si>
  <si>
    <t>47 378,57</t>
  </si>
  <si>
    <t>38 003,12</t>
  </si>
  <si>
    <t>41 615,67</t>
  </si>
  <si>
    <t>35 670,7</t>
  </si>
  <si>
    <t>35 394,3</t>
  </si>
  <si>
    <t>57 293,5</t>
  </si>
  <si>
    <t>38 421,7</t>
  </si>
  <si>
    <t>33 536,8</t>
  </si>
  <si>
    <t>35 011,4</t>
  </si>
  <si>
    <t>38 861,4</t>
  </si>
  <si>
    <t>37 099,6</t>
  </si>
  <si>
    <t>63 166,4</t>
  </si>
  <si>
    <t>39 236,8</t>
  </si>
  <si>
    <t>50 285</t>
  </si>
  <si>
    <t>42 158,1</t>
  </si>
  <si>
    <t>46 312,9</t>
  </si>
  <si>
    <t>41 048,7</t>
  </si>
  <si>
    <t>45 364,9</t>
  </si>
  <si>
    <t>42 858,7</t>
  </si>
  <si>
    <t>39 618,1</t>
  </si>
  <si>
    <t>37 787,8</t>
  </si>
  <si>
    <t>56 681,4</t>
  </si>
  <si>
    <t>41 098,8</t>
  </si>
  <si>
    <t>50 959,4</t>
  </si>
  <si>
    <t>50 343,1</t>
  </si>
  <si>
    <t>47 238,8</t>
  </si>
  <si>
    <t>47 308,3</t>
  </si>
  <si>
    <t>47 788,8</t>
  </si>
  <si>
    <t>47 304</t>
  </si>
  <si>
    <t>53 643,9</t>
  </si>
  <si>
    <t>53 922,3</t>
  </si>
  <si>
    <t>80 093,8</t>
  </si>
  <si>
    <t>45 594,2</t>
  </si>
  <si>
    <t>45 205,8</t>
  </si>
  <si>
    <t>52 446,6</t>
  </si>
  <si>
    <t>46 942</t>
  </si>
  <si>
    <t>47 707,7</t>
  </si>
  <si>
    <t>48 141,5</t>
  </si>
  <si>
    <t>47 760,5</t>
  </si>
  <si>
    <t>51 556,1</t>
  </si>
  <si>
    <t>51 497,8</t>
  </si>
  <si>
    <t>52 232,2</t>
  </si>
  <si>
    <t>24 080,18</t>
  </si>
  <si>
    <t>24 042,91</t>
  </si>
  <si>
    <t>24 332,05</t>
  </si>
  <si>
    <t>35 725,68</t>
  </si>
  <si>
    <t>25 253,09</t>
  </si>
  <si>
    <t>26 517,17</t>
  </si>
  <si>
    <t>25 273,22</t>
  </si>
  <si>
    <t>25 189,16</t>
  </si>
  <si>
    <t>26 206,96</t>
  </si>
  <si>
    <t>25 397</t>
  </si>
  <si>
    <t>25 885</t>
  </si>
  <si>
    <t>26 769</t>
  </si>
  <si>
    <t>18 156,98</t>
  </si>
  <si>
    <t>19 827,43</t>
  </si>
  <si>
    <t>21 992,83</t>
  </si>
  <si>
    <t>22 272,52</t>
  </si>
  <si>
    <t>20 488,34</t>
  </si>
  <si>
    <t>21 274,25</t>
  </si>
  <si>
    <t>20 561,69</t>
  </si>
  <si>
    <t>20 336,47</t>
  </si>
  <si>
    <t>19 482,36</t>
  </si>
  <si>
    <t>20 780,87</t>
  </si>
  <si>
    <t>20 954,65</t>
  </si>
  <si>
    <t>21 791,6</t>
  </si>
  <si>
    <t>21 126,4</t>
  </si>
  <si>
    <t>20 603,37</t>
  </si>
  <si>
    <t>25 024,34</t>
  </si>
  <si>
    <t>21 572,8</t>
  </si>
  <si>
    <t>21 767,53</t>
  </si>
  <si>
    <t>21 184,17</t>
  </si>
  <si>
    <t>22 694,18</t>
  </si>
  <si>
    <t>22 745,42</t>
  </si>
  <si>
    <t>22 631,65</t>
  </si>
  <si>
    <t>23 361,25</t>
  </si>
  <si>
    <t>22 969,65</t>
  </si>
  <si>
    <t>23 420,43</t>
  </si>
  <si>
    <t>24 341,82</t>
  </si>
  <si>
    <t>23 182,71</t>
  </si>
  <si>
    <t>25 496,9</t>
  </si>
  <si>
    <t>19 612,7</t>
  </si>
  <si>
    <t>19 622,5</t>
  </si>
  <si>
    <t>21 572,7</t>
  </si>
  <si>
    <t>19 441,2</t>
  </si>
  <si>
    <t>18 924,3</t>
  </si>
  <si>
    <t>20 179,6</t>
  </si>
  <si>
    <t>21 940,1</t>
  </si>
  <si>
    <t>20 927,6</t>
  </si>
  <si>
    <t>22 059,4</t>
  </si>
  <si>
    <t>20 571,8</t>
  </si>
  <si>
    <t>29 620,7</t>
  </si>
  <si>
    <t>30 490,9</t>
  </si>
  <si>
    <t>27 841,1</t>
  </si>
  <si>
    <t>29 264,7</t>
  </si>
  <si>
    <t>30 255</t>
  </si>
  <si>
    <t>26 957,7</t>
  </si>
  <si>
    <t>27 300,6</t>
  </si>
  <si>
    <t>27 085,9</t>
  </si>
  <si>
    <t>26 881</t>
  </si>
  <si>
    <t>27 646,1</t>
  </si>
  <si>
    <t>27 763,1</t>
  </si>
  <si>
    <t>29 842,2</t>
  </si>
  <si>
    <t>34 494,7</t>
  </si>
  <si>
    <t>32 119</t>
  </si>
  <si>
    <t>30 696,3</t>
  </si>
  <si>
    <t>32 080,8</t>
  </si>
  <si>
    <t>32 936,8</t>
  </si>
  <si>
    <t>33 480,3</t>
  </si>
  <si>
    <t>33 299,7</t>
  </si>
  <si>
    <t>37 260,7</t>
  </si>
  <si>
    <t>37 005,9</t>
  </si>
  <si>
    <t>38 279,1</t>
  </si>
  <si>
    <t>31 908</t>
  </si>
  <si>
    <t>30 120,2</t>
  </si>
  <si>
    <t>25 735,3</t>
  </si>
  <si>
    <t>35 356,4</t>
  </si>
  <si>
    <t>30 002,6</t>
  </si>
  <si>
    <t>31 133,5</t>
  </si>
  <si>
    <t>31 359</t>
  </si>
  <si>
    <t>33 921,6</t>
  </si>
  <si>
    <t>31 490,1</t>
  </si>
  <si>
    <t>34 644,8</t>
  </si>
  <si>
    <t>20 991,26</t>
  </si>
  <si>
    <t>20 311,42</t>
  </si>
  <si>
    <t>19 600,42</t>
  </si>
  <si>
    <t>21 274,09</t>
  </si>
  <si>
    <t>21 258,89</t>
  </si>
  <si>
    <t>21 102,33</t>
  </si>
  <si>
    <t>20 035,52</t>
  </si>
  <si>
    <t>19 243,2</t>
  </si>
  <si>
    <t>20 531,62</t>
  </si>
  <si>
    <t>20 976</t>
  </si>
  <si>
    <t>21 412</t>
  </si>
  <si>
    <t>24 491</t>
  </si>
  <si>
    <t>22 284,5</t>
  </si>
  <si>
    <t>22 911,59</t>
  </si>
  <si>
    <t>24 060,86</t>
  </si>
  <si>
    <t>24 540,38</t>
  </si>
  <si>
    <t>24 331,04</t>
  </si>
  <si>
    <t>24 525,8</t>
  </si>
  <si>
    <t>23 102,87</t>
  </si>
  <si>
    <t>23 017,84</t>
  </si>
  <si>
    <t>23 244,71</t>
  </si>
  <si>
    <t>24 562,59</t>
  </si>
  <si>
    <t>24 200,98</t>
  </si>
  <si>
    <t>28 584,23</t>
  </si>
  <si>
    <t>29 873,84</t>
  </si>
  <si>
    <t>27 334,7</t>
  </si>
  <si>
    <t>28 510,17</t>
  </si>
  <si>
    <t>28 614,19</t>
  </si>
  <si>
    <t>29 026,8</t>
  </si>
  <si>
    <t>28 698,65</t>
  </si>
  <si>
    <t>28 439,65</t>
  </si>
  <si>
    <t>26 900,58</t>
  </si>
  <si>
    <t>27 295,68</t>
  </si>
  <si>
    <t>29 892,13</t>
  </si>
  <si>
    <t>29 412,7</t>
  </si>
  <si>
    <t>36 020,79</t>
  </si>
  <si>
    <t>28 985,13</t>
  </si>
  <si>
    <t>28 032,87</t>
  </si>
  <si>
    <t>28 918,6</t>
  </si>
  <si>
    <t>31 132,2</t>
  </si>
  <si>
    <t>32 963,9</t>
  </si>
  <si>
    <t>36 344,8</t>
  </si>
  <si>
    <t>35 185,7</t>
  </si>
  <si>
    <t>35 474,5</t>
  </si>
  <si>
    <t>33 528,3</t>
  </si>
  <si>
    <t>33 683</t>
  </si>
  <si>
    <t>39 685</t>
  </si>
  <si>
    <t>31 243,3</t>
  </si>
  <si>
    <t>34 221,4</t>
  </si>
  <si>
    <t>55 670,6</t>
  </si>
  <si>
    <t>51 668,4</t>
  </si>
  <si>
    <t>38 182,6</t>
  </si>
  <si>
    <t>39 558,5</t>
  </si>
  <si>
    <t>40 296,2</t>
  </si>
  <si>
    <t>37 737</t>
  </si>
  <si>
    <t>38 232,5</t>
  </si>
  <si>
    <t>38 036,3</t>
  </si>
  <si>
    <t>37 444,6</t>
  </si>
  <si>
    <t>45 304</t>
  </si>
  <si>
    <t>37 682,3</t>
  </si>
  <si>
    <t>82 816,6</t>
  </si>
  <si>
    <t>37 934,3</t>
  </si>
  <si>
    <t>38 831,7</t>
  </si>
  <si>
    <t>35 456,8</t>
  </si>
  <si>
    <t>39 421,8</t>
  </si>
  <si>
    <t>39 640,9</t>
  </si>
  <si>
    <t>39 625,6</t>
  </si>
  <si>
    <t>38 585,9</t>
  </si>
  <si>
    <t>39 891,2</t>
  </si>
  <si>
    <t>49 315,9</t>
  </si>
  <si>
    <t>45 862,4</t>
  </si>
  <si>
    <t>45 752,4</t>
  </si>
  <si>
    <t>71 123,9</t>
  </si>
  <si>
    <t>42 470,6</t>
  </si>
  <si>
    <t>42 889,1</t>
  </si>
  <si>
    <t>44 480,4</t>
  </si>
  <si>
    <t>43 649,1</t>
  </si>
  <si>
    <t>42 671,3</t>
  </si>
  <si>
    <t>42 952,6</t>
  </si>
  <si>
    <t>44 572,4</t>
  </si>
  <si>
    <t>20 036,52</t>
  </si>
  <si>
    <t>Группы оборудования</t>
  </si>
  <si>
    <t>Оборудование для обязательной маркировки продукции</t>
  </si>
  <si>
    <t>Защита прав потребителей</t>
  </si>
  <si>
    <t>Сферы объектов</t>
  </si>
  <si>
    <t>Источник: справочник "Масштаб" калькулятора издержек regulation.gov.ru</t>
  </si>
  <si>
    <t>Государственный и муниципальный заказ</t>
  </si>
  <si>
    <t>Социальное страхование</t>
  </si>
  <si>
    <t>Миграционное законодательство</t>
  </si>
  <si>
    <t>Труд и занятость</t>
  </si>
  <si>
    <t>Пенсионное обеспечение</t>
  </si>
  <si>
    <t>Сфера внутренних дел, миграции, контроля за оборотом наркотических средств</t>
  </si>
  <si>
    <t>Культура, туризм, авторское право</t>
  </si>
  <si>
    <t>Природные ресурсы</t>
  </si>
  <si>
    <t>Промышленность, оборонная промышленность</t>
  </si>
  <si>
    <t>Градостроительная деятельность и ЖКХ</t>
  </si>
  <si>
    <t>Налоги, финансовая деятельность</t>
  </si>
  <si>
    <t>Лицензирование, аккредитация</t>
  </si>
  <si>
    <t>Антимонопольное регулирование</t>
  </si>
  <si>
    <t>Обязательная маркировка</t>
  </si>
  <si>
    <t>Услуги по проведению приемочных инструментальных испытаний вентиляционных установок (1 установка)</t>
  </si>
  <si>
    <t>Услуги по лабораторному исследованию состояния воздушной среды в помещениях (1 исследование)</t>
  </si>
  <si>
    <t>Услуги по проведению испытаний осветительных установок (1 испытание)</t>
  </si>
  <si>
    <t>Услуги по химическому и бактериологическому исследованию воды (1 исследование)</t>
  </si>
  <si>
    <t>Услуги по исследованию на легионеллы (1 исследование)</t>
  </si>
  <si>
    <t>Услуги по микробиологическому контролю качества пищевой продукции, готовых блюд (1 проба)</t>
  </si>
  <si>
    <t>Услуги по проведению микробиологических анализов воздуха и стен камер технологического цеха (1 проба)</t>
  </si>
  <si>
    <t>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нормативов 532 предельно допустимых выбросов химических, биологических веществ и микроорганизмов в воздух (1 комплекс исследований)</t>
  </si>
  <si>
    <t>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проектов санитарно-защитных зон (1 заключение, отчет)</t>
  </si>
  <si>
    <t>Проведение санитарно-эпидемиологических экспертиз, расследований, обследований, исследований, испытаний, токсикологических, гигиенических и других видов оценок, необходимых для получения санитарно- эпидемиологического заключения о соответствии санитарным правилам условий выполнения работ, связанных с использованием машин, механизмов, установок, устройств и аппаратов, являющихся источниками физических факторов воздействия на человека (шума, вибрации, ультразвуковых, инфразвуковых воздействий, теплового, ионизирующего, неионизирующего и иного излучения) (1 заключение, отчет)</t>
  </si>
  <si>
    <t>Услуги по проведению измерения максимальных разовых концентраций пыли на рабочем месте (1 рабочее место)</t>
  </si>
  <si>
    <t>Услуги по проведению измерения среднесменных концентраций пыли на рабочем месте (1 рабочее место)</t>
  </si>
  <si>
    <t>Услуги по проведению измерения концентраций диоксида кремния в витающей пыли на рабочем месте (1 рабочее место)</t>
  </si>
  <si>
    <t>Услуги по контролю работы стерилизатора (дезкамеры) (1 заключение, отчет)</t>
  </si>
  <si>
    <t>Услуги по контролю микроклимата (1 заключение, отчет)</t>
  </si>
  <si>
    <t>Услуги по определению класса опасности отходов (1 заключение, отчет)</t>
  </si>
  <si>
    <t>Услуги по контролю качества воды водных объектов (1 заключение, отчет)</t>
  </si>
  <si>
    <t>Услуги по проведению экспертизы содержания в продукции пестицидов (1 исследование)</t>
  </si>
  <si>
    <t>Услуги по проведению контроля за содержанием остаточных количеств пестицидов в атмосферном воздухе (1 заключение, отчет)</t>
  </si>
  <si>
    <t>Услуги по исследованию и оценке электромагнитного поля (1 исследование)</t>
  </si>
  <si>
    <t>Услуги по контролю за качеством бассейновой воды (1 месяц)</t>
  </si>
  <si>
    <t>Услуги по проведению контроля и мониторинга выбросов в атмосферу (1 месяц)</t>
  </si>
  <si>
    <t>Услуги аккредитованных испытательных лабораторий по контролю качества продукта на отдельных этапах производственного процесса биологически активных добавок к пище (1 месяц)</t>
  </si>
  <si>
    <t>Услуги по исследованию воды из ванны бассейна по органолептическим (мутность, цветность, запах) показателям (1 исследование)</t>
  </si>
  <si>
    <t>Услуги по исследованию воды из ванны бассейна на остаточное содержание обеззараживающих реагентов (1 исследование)</t>
  </si>
  <si>
    <t>Услуги по исследованию воды из ванны бассейна по основным микробиологическим показателям (1 исследование)</t>
  </si>
  <si>
    <t>Услуги по исследованию воды из ванны бассейна по паразитологическим показателям (1 исследование)</t>
  </si>
  <si>
    <t>Услуги по исследованию воды из ванны бассейна на содержание формальдегида (1 исследование)</t>
  </si>
  <si>
    <t>Услуги по контролю за параметрами микроклимата (кроме температуры воздуха в залах ванн) в плавательном бассейне (1 месяц)</t>
  </si>
  <si>
    <t>Услуги по контролю за параметрами освещенности (1 сутки)</t>
  </si>
  <si>
    <t>Услуги по измерению содержания вредных веществ в воздухе рабочей зоны (1 исследование)</t>
  </si>
  <si>
    <t>Услуги по исследованию продукции на листерии (1 исследование)</t>
  </si>
  <si>
    <t>Услуги по проведению бактериологического анализа воды (1 исследование)</t>
  </si>
  <si>
    <t>Услуги по исследованию продукции на сальмонеллы (1 исследование)</t>
  </si>
  <si>
    <t>Услуги по исследованию смывов на сальмонеллы (1 исследование)</t>
  </si>
  <si>
    <t>Услуги по бактериологическому и химическому исследованию воды (1 исследование)</t>
  </si>
  <si>
    <t>Услуги по микробиологическому исследованию производственных смывов (1 исследование)</t>
  </si>
  <si>
    <t>Услуги по бактериологическому и биохимическому исследованию мяса (1 исследование)</t>
  </si>
  <si>
    <t>Услуги по измерению шума и вибрации (в 1 помещении в трех точках)</t>
  </si>
  <si>
    <t>Обучающий курс по вопросам безопасности перевозки опасных грузов автомобильным транспортом в аттестованной организации (268 часов) (1 чел.)</t>
  </si>
  <si>
    <t>Обучающий курс по вопросам безопасности перевозки опасных грузов автомобильным транспортом в аттестованной организации (78 часов) (1 чел.)</t>
  </si>
  <si>
    <t>Обучающий курс по вопросам безопасности перевозки опасных грузов автомобильным транспортом в аттестованной организации (39 часов) (1 чел.)</t>
  </si>
  <si>
    <t>Страховой полис ОСАГО Такси для юридических лиц (1 машина)</t>
  </si>
  <si>
    <t>Страховой полис ОСАГО Такси для физических лиц (1 машина)</t>
  </si>
  <si>
    <t>Оплата по договору при заключении с медицинской организацией для проведения обязательного периодического медицинского осмотра 1 раз в 2 года (1 чел)</t>
  </si>
  <si>
    <t>Услуги техобслуживания в автосервисе (1 машина)</t>
  </si>
  <si>
    <t>Услуги проведения технического контроля (1 машина)</t>
  </si>
  <si>
    <t>Услуги облачного хранилища (1 терабайт, 1 год)</t>
  </si>
  <si>
    <t>Услуги хранения в бумажном архиве для 1 водителя (за 1 месяц)</t>
  </si>
  <si>
    <t>Программа 1С: Предприятие 8. Такси и аренда автомобилей для ведения учета заказов</t>
  </si>
  <si>
    <t>Услуги регистрации паспорта обеспечения безопасности транспортного средства в Росавтодор</t>
  </si>
  <si>
    <t>Услуги разработки и согласования паспорта обеспечения безопасности транспортного средства (1 машина)</t>
  </si>
  <si>
    <t>Услуги технического обслуживания, проверка тахографа (1 ед.)</t>
  </si>
  <si>
    <t>Услуги настройки тахографа (1 ед.)</t>
  </si>
  <si>
    <t>Услуги активизации тахографа и программно-аппаратного шифровального (криптографического) средства (1 ед.)</t>
  </si>
  <si>
    <t>Услуги установки тахографа (1 ед.)</t>
  </si>
  <si>
    <t>Оформление квалифицированной электронной подписи с необходимыми сертификатами (1 ед.)</t>
  </si>
  <si>
    <t>Услуги проведения СОУТ (1 работник)</t>
  </si>
  <si>
    <t>Услуги исследования крови на сифилис (1 чел.)</t>
  </si>
  <si>
    <t>Услуги исследования крови на брюшной тиф (1 ед.)</t>
  </si>
  <si>
    <t>Услуги исследования на возбудителей кишечных инфекций (1 ед.)</t>
  </si>
  <si>
    <t>Услуги забора биоматериала (1 ед.)</t>
  </si>
  <si>
    <t>Услуги по разработке инструкции о мерах пожарной безопасности (1 ед.)</t>
  </si>
  <si>
    <t>Услуги по проведению измерения содержания в воздухе оксидов азота и оксида углерода (1 показатель)</t>
  </si>
  <si>
    <t>Услуги по проведению дозиметрических измерений на установке с НРИ (низкоэнергетическим рентгеновским излучением) (за 1 форму )</t>
  </si>
  <si>
    <t>Услуги по бактериологическому исследованию кожи на отсутствие плазмокоагулирующего стафилококка (1 проба)</t>
  </si>
  <si>
    <t>Услуги по лабораторной проверке биостойкости смазочно-охлаждающих жидкостей (1 испытание)</t>
  </si>
  <si>
    <t>Услуги по лабораторной проверке качества смазочно- охлаждающих жидкостей и технологических смазок (1 исследование)</t>
  </si>
  <si>
    <t>Услуги по проверке качества молока по бактериальной обсемененности (1 проба)</t>
  </si>
  <si>
    <t>Услуги по проверке качества молока на плотность, кислотность, степень чистоты, жир (1 проба)</t>
  </si>
  <si>
    <t>Услуги по измерению содержания витамина С в готовом блюде (1 проба)</t>
  </si>
  <si>
    <t>Услуги по измерению вибрации на рабочем месте (1 рабочее место)</t>
  </si>
  <si>
    <t>Услуги по лабораторному контролю за влиянием хозяйственной деятельности на качество подземных вод (1 исследование, отчет)</t>
  </si>
  <si>
    <t>Услуги по микробиологическому и паразитологическому исследованию смывов (экспресс-метод) (1 проба)</t>
  </si>
  <si>
    <t>Услуги по проведению лабораторных исследований качества атмосферного воздуха населенных пунктов в зоне влияния выбросов объекта (за год)</t>
  </si>
  <si>
    <t>Услуги лабораторной проверки растительного масла (1 проба)</t>
  </si>
  <si>
    <t>Услуги по проведению лабораторного контроля фракционного, морфологического и химического состава отходов (1 проба)</t>
  </si>
  <si>
    <t>Услуги по проведению мониторинга состояния почвы, контроля за уровнем содержания вредных веществ в почве (1 месяц)</t>
  </si>
  <si>
    <t>Услуги по проведению лабораторного контроля за уровнем содержания вредных веществ в отходах (1 исследование)</t>
  </si>
  <si>
    <t>Услуги по проведению лабораторного контроля за уровнем содержания вредных веществ в почве (1 исследование)</t>
  </si>
  <si>
    <t>Услуги по исследованию поверхностной радиоактивной загрязненности (1 исследование)</t>
  </si>
  <si>
    <t>Услуги по микробиологическому исследованию смывов на бактерии группы кишечных палочек (экспресс-метод) (1 проба)</t>
  </si>
  <si>
    <t>Услуги по исследованию грызунов на наличие возбудителей иерсиниозов (1 исследование)</t>
  </si>
  <si>
    <t>Услуги по исследованию овощей, фруктов, инвентаря, тары, оборудования на наличие возбудителей иерсиниозов (1 исследование)</t>
  </si>
  <si>
    <t>Услуги по измерению локальной вибрации (в 1 помещении в одной точке)</t>
  </si>
  <si>
    <t>Услуги дозиметрического контроля лазерного излучения (1 исследование)</t>
  </si>
  <si>
    <t>Услуги по химическому исследованию воды (1 исследование)</t>
  </si>
  <si>
    <t>Услуги по химическому исследованию воды на остаточное содержание хлора (1 исследование)</t>
  </si>
  <si>
    <t>Услуги по контролю состояния дрожжей (1 исследование)</t>
  </si>
  <si>
    <t>Услуги по контролю концентрации моющих и дезинфицирующих средств (1 исследование)</t>
  </si>
  <si>
    <t>Услуги по микробиологическому исследованию на промышленную стерильность (1 исследование)</t>
  </si>
  <si>
    <t>Услуги по проведению микробиологических анализов воздуха и стен камер технологического цеха (1 исследование)</t>
  </si>
  <si>
    <t>Услуги по микробиологическому контролю качества пищевой продукции, готовых блюд (1 исследование)</t>
  </si>
  <si>
    <t>Услуги по измерению шума и вибрации (в 1 помещении в трех точках за одни сутки)</t>
  </si>
  <si>
    <t>Комплект СИЗ (средств индивидуальной защиты)  в соответствии с требованиями ДОПОГ (Соглашение о международной дорожной перевозке опасных грузов)</t>
  </si>
  <si>
    <t>Стол производственный размер 600х600х850мм (разделочный для общепита)</t>
  </si>
  <si>
    <t>Бактерицидный рециркулятор (УФ-облучатель воздуха) производительностью 100 м3/час</t>
  </si>
  <si>
    <t>Дата, на которую актуальны результаты ранее проведенной оценки удельной величины издержек</t>
  </si>
  <si>
    <t>2.1. Стандартные затраты рабочего времени на выполнение типовых операций (действий)</t>
  </si>
  <si>
    <t>Размещение знаков пожарной безопасности, обозначающих места размещения аварийно-спасательных устройств и снаряжения</t>
  </si>
  <si>
    <t>Ведение журнала учета информации (1-10 полей) - получение и систематизация информации</t>
  </si>
  <si>
    <t>Ведение журнала учета информации (1-10 полей) - занесение информации в журнал</t>
  </si>
  <si>
    <t>Ведение журнала учета информации (11-20 полей) - получение и систематизация информации</t>
  </si>
  <si>
    <t>Ведение журнала учета информации (11-20 полей) - занесение информации в журнал</t>
  </si>
  <si>
    <t>Ведение журнала учета информации (более 20 полей)- получение и систематизация информации</t>
  </si>
  <si>
    <t>Ведение журнала учета информации (более 20 полей)- занесение информации в журнал</t>
  </si>
  <si>
    <t>Определение вида и количества необходимого оборудования</t>
  </si>
  <si>
    <t>Контейнеры для утилизации отходов общепита 360 л</t>
  </si>
  <si>
    <t>2.6. Средние цены на отдельные работы (услуги), применяемые для оценки исполнения требований</t>
  </si>
  <si>
    <t>2.7. Количественный состав отдельных групп объектов расчета, применяемых для оценки исполнения требований</t>
  </si>
  <si>
    <t>2.5. Стандартные значения частоты обслуживания отдельных видов оборудования</t>
  </si>
  <si>
    <t>2.4. Средние цены на отдельные виды оборудования, применяемого для оценки исполнения требований</t>
  </si>
  <si>
    <t>2.3. Стандартный срок службы отдельных видов оборудования</t>
  </si>
  <si>
    <t>2.2. Стандартная стоимость часа работы персонала в разрезе видов деятельности</t>
  </si>
  <si>
    <t>1. Справочник типовых оценок</t>
  </si>
  <si>
    <t>Объект расчета</t>
  </si>
  <si>
    <t>Ведение журнала ежедневного учета информации (1-10 полей)</t>
  </si>
  <si>
    <t>Ведение журнала ежедневного учета информации (11-20 полей)</t>
  </si>
  <si>
    <t>Ведение журнала ежедневного учета информации (более 20 полей)</t>
  </si>
  <si>
    <t>Ведение журнала еженедельного учета информации (1-10 полей)</t>
  </si>
  <si>
    <t>Ведение журнала еженедельного учета информации (11-20 полей)</t>
  </si>
  <si>
    <t>Ведение журнала еженедельного учета информации (более 20 полей)</t>
  </si>
  <si>
    <t>Ведение журнала ежемесячного учета информации (1-10 полей)</t>
  </si>
  <si>
    <t>Ведение журнала ежемесячного учета информации (11-20 полей)</t>
  </si>
  <si>
    <t>Ведение журнала ежемесячного учета информации (более 20 полей)</t>
  </si>
  <si>
    <t>Ведение журнала полугодового учета информации (1-10 полей)</t>
  </si>
  <si>
    <t>Ведение журнала полугодового учета информации (11-20 полей)</t>
  </si>
  <si>
    <t>Ведение журнала полугодового учета информации (более 20 полей)</t>
  </si>
  <si>
    <t>Ведение журнала ежегодного учета информации (1-10 полей)</t>
  </si>
  <si>
    <t>Ведение журнала ежегодного учета информации (11-20 полей)</t>
  </si>
  <si>
    <t>Ведение журнала ежегодного учета информации (более 20 полей)</t>
  </si>
  <si>
    <t>Методика расчета стоимости часа:</t>
  </si>
  <si>
    <r>
      <t xml:space="preserve">1. Рассчитывается </t>
    </r>
    <r>
      <rPr>
        <b/>
        <sz val="11"/>
        <color theme="1"/>
        <rFont val="Calibri"/>
        <family val="2"/>
        <charset val="204"/>
        <scheme val="minor"/>
      </rPr>
      <t>стоимость часа</t>
    </r>
    <r>
      <rPr>
        <sz val="11"/>
        <color theme="1"/>
        <rFont val="Calibri"/>
        <family val="2"/>
        <charset val="204"/>
        <scheme val="minor"/>
      </rPr>
      <t xml:space="preserve"> в каждом месяце: Среднемесячная номинальная начисленная заработная плата за месяц/ количество рабочих дней по производственному календарю за соответствующий месяц /8 часов</t>
    </r>
  </si>
  <si>
    <r>
      <t xml:space="preserve">2. Рассчитывается </t>
    </r>
    <r>
      <rPr>
        <b/>
        <sz val="11"/>
        <color theme="1"/>
        <rFont val="Calibri"/>
        <family val="2"/>
        <charset val="204"/>
        <scheme val="minor"/>
      </rPr>
      <t xml:space="preserve">средняя стоимость часа за год </t>
    </r>
    <r>
      <rPr>
        <sz val="11"/>
        <color theme="1"/>
        <rFont val="Calibri"/>
        <family val="2"/>
        <charset val="204"/>
        <scheme val="minor"/>
      </rPr>
      <t>с учетом коэффифицента налоговой нагрузки</t>
    </r>
    <r>
      <rPr>
        <b/>
        <sz val="11"/>
        <color theme="1"/>
        <rFont val="Calibri"/>
        <family val="2"/>
        <charset val="204"/>
        <scheme val="minor"/>
      </rPr>
      <t>:</t>
    </r>
    <r>
      <rPr>
        <sz val="11"/>
        <color theme="1"/>
        <rFont val="Calibri"/>
        <family val="2"/>
        <charset val="204"/>
        <scheme val="minor"/>
      </rPr>
      <t xml:space="preserve"> Среднее значение стоимости часа на диапазоне * 1,302 </t>
    </r>
  </si>
  <si>
    <t>Экспертная оценка на основе опроса участников отрасли</t>
  </si>
  <si>
    <t>Экспертная оценка Общественного совета по развитию такси на основе данных о количестве выданных разрешений (региональные органы исполнительной власти в сфере транспорта), данные на февраль 2023 г.</t>
  </si>
  <si>
    <t>Экспертная оценка Общественного совета по развитию такси, данные на февраль 2023 г.</t>
  </si>
  <si>
    <t>Экспертная оценка на основе данных Общественного совета по развитию такси о количестве водителей и проценте выходящих одновременно на смену водителей (80%), данные на февраль 2023 г.</t>
  </si>
  <si>
    <t>Экспертная оценка на основе данных Общественного совета по развитию такси о количестве водителей, проценте выходящих одновременно на смену водителей (80%) и проценте водителей, работающих без СЗЛТ, (5%), данные на февраль 2023 г.</t>
  </si>
  <si>
    <t>Экспертная оценка на основе данных Общественного совета по развитию такси о количестве водителей, проценте выходящих одновременно на смену водителей (80%) и проценте водителей, работающих с СЗЛТ, (95%), данные на февраль 2023 г.</t>
  </si>
  <si>
    <t>Экспертная оценка на основе данных Общественного совета по развитию такси о количестве водителей и проценте водителей, работающих без СЗЛТ, (5%), данные на февраль 2023 г.</t>
  </si>
  <si>
    <t>Экспертная оценка на основе данных Общественного совета по развитию такси о количестве водителей, проценте водителей с самозанятостью (40%) и о проценте водителей, готовых переоформить разрешение (10%), данные на февраль 2023 г.</t>
  </si>
  <si>
    <t>Экспертная оценка на основе данных Общественного совета по развитию такси о количестве водителей, проценте водителей с самозанятостью (40%) и о проценте водителей, не готовых переоформить разрешение для получения статуса физического лица (90%), данные на февраль 2023 г.</t>
  </si>
  <si>
    <t>Транспортное средство</t>
  </si>
  <si>
    <t>Микропредприятия</t>
  </si>
  <si>
    <t>Малые предприятия</t>
  </si>
  <si>
    <t>Средние предприятия</t>
  </si>
  <si>
    <t>Крупные предприятия</t>
  </si>
  <si>
    <t>1. Набор оборудования для маркировки
2. Поставка ПО, установка и интеграция</t>
  </si>
  <si>
    <t>1. Предоставление документов для проведения документарной проверки
2. Проведение документарной проверки</t>
  </si>
  <si>
    <t>1. Подготовка материалов для проведения аттестации
2. Проведение аттестации
3. Прохождение аттестации
4. Оформление результатов аттестации</t>
  </si>
  <si>
    <t>1. Проведение инструктажа специалистом
2. Получение инструктажа сотрудниками 
3. Занесение информации о проведенном инструктаже в журнал учета инструктажей</t>
  </si>
  <si>
    <t>1. Изучение нормативных правовых и нормативных документов
2. Анализ производственного объекта на предмет соответствия требованиям нормативных правовых и нормативных документов 
3. Разработка плана</t>
  </si>
  <si>
    <t>1. Изучение нормативных правовых и нормативных документов (более 11 листов)
2. Анализ производственного объекта на предмет соответствия требованиям нормативных правовых и нормативных документов
3. Разработка инструкции</t>
  </si>
  <si>
    <t>1. Изучение нормативных правовых и нормативных документов (более 11 листов)
2. Анализ производственного объекта на предмет соответствия требованиям нормативных правовых и нормативных документов
3. Разработка программы</t>
  </si>
  <si>
    <t>1. Изучение нормативных правовых и нормативных документов (до 5 листов)
2. Анализ производственного объекта на предмет соответствия требованиям нормативных правовых и нормативных документов
3. Разработка инструкции</t>
  </si>
  <si>
    <t>1. Изучение нормативных правовых и нормативных документов (6-10 листов)
2. Анализ производственного объекта на предмет соответствия требованиям нормативных правовых и нормативных документов
3. Разработка инструкции</t>
  </si>
  <si>
    <t>1. Изучение нормативных правовых и нормативных документов (6-10 листов)
2. Анализ производственного объекта на предмет соответствия требованиям нормативных правовых и нормативных документов
3. Разработка программы</t>
  </si>
  <si>
    <t>1. Изучение нормативных правовых и нормативных документов (до 5 листов)
2. Анализ производственного объекта на предмет соответствия требованиям нормативных правовых и нормативных документов
3. Разработка программы</t>
  </si>
  <si>
    <t>1. Подготовка отчета (с количеством вручную заполняемых полей: 1-10)
2. Организация почтового отправления отчета</t>
  </si>
  <si>
    <t>1. Подготовка  отчета  (с количеством вручную заполняемых полей: 21-40)
2. Организация почтового отправления отчета</t>
  </si>
  <si>
    <t>1. Подготовка отчета (с количеством вручную заполняемых полей: 11-20)
2. Организация почтового отправления отчета</t>
  </si>
  <si>
    <t>1. Подготовка отчета (с количеством вручную заполняемых полей: 1-10)
2. Организация отправления отчета электронной почтой</t>
  </si>
  <si>
    <t>1. Подготовка отчета (с количеством вручную заполняемых полей: 11-20)
2. Организация отправления отчета электронной почтой</t>
  </si>
  <si>
    <t>1. Подготовка  отчета  (с количеством вручную заполняемых полей: 21-40)
2. Организация отправления отчета электронной почтой</t>
  </si>
  <si>
    <t>Подготовка и направление отчета в ГИС или специализированном ПО (с количеством вручную заполняемых полей: 21-40)</t>
  </si>
  <si>
    <t>1. Получение и систематизация информации
2. Внесение информации в журнал (1-10 полей)</t>
  </si>
  <si>
    <t>1. Получение и систематизация информации
2. Внесение информации в журнал (11-20 полей)</t>
  </si>
  <si>
    <t>1. Получение и систематизация информации 
2. Внесение информации в журнал (более 20 полей)</t>
  </si>
  <si>
    <t>1. Получение и систематизация информации
2. Внесение информации в журнал (более 20 полей)</t>
  </si>
  <si>
    <t>1. Поиск образовательной организации
2. Заключение договора на услуги
3. Прохождение обучения (посещение занятий)
4. Оформление акта приемки услуг
5. Проведение платежа за оказанные услуги</t>
  </si>
  <si>
    <t>Проведение платежа за выполненные работы, оказанные услуги</t>
  </si>
  <si>
    <t>Заключение договора на выполнение работ, оказание услуг</t>
  </si>
  <si>
    <t>1. Стоимость обучения в аттестованной организации</t>
  </si>
  <si>
    <t>1. USB-токен, ПО Криптопровайдер</t>
  </si>
  <si>
    <t>Разработка простого документа -  анализ производственного объекта на предмет соответствия требованиям нормативных правовых и нормативных документов</t>
  </si>
  <si>
    <t>Разработка документа средней сложности -  анализ производственного объекта на предмет соответствия требованиям нормативных правовых и нормативных документов</t>
  </si>
  <si>
    <t>Разработка сложного документа - анализ производственного объекта на предмет соответствия требованиям нормативных правовых и нормативных документов</t>
  </si>
  <si>
    <t>Определение типа и количества товаров, необходимых для выполнения обязательных требований</t>
  </si>
  <si>
    <t>Подготовка документов, прилагаемых к заявлению на проведение сертификации продукции</t>
  </si>
  <si>
    <t>Заключение соглашения о проведении сертификации</t>
  </si>
  <si>
    <t>Участие в отборе образцов продукции для проведения испытаний</t>
  </si>
  <si>
    <t>Пункт 7.9.4. ГОСТ Р 53325-2012 "Техника пожарная. Технические средства пожарной автоматики. Общие технические требования и методы испытаний."</t>
  </si>
  <si>
    <t>Пункт 5.2.4. "СП 9.13130.2009. Свод правил. Техника пожарная. Огнетушители. Требования к эксплуатации."</t>
  </si>
  <si>
    <t>Пункт 2.27. ГОСТ 4677-82 "Фонари. Общие технические условия."</t>
  </si>
  <si>
    <t>Пункт 7.2 ОСТ 22-1643-85 "Мусоросборники и контейнеры металлические для бытового мусора и пищевых отходов. Общие технические условия"</t>
  </si>
  <si>
    <t>Пункт 6.6. ГОСТ 19596-87 "ЛОПАТЫ. Технические условия."</t>
  </si>
  <si>
    <t>Пункт 4.2.1. ГОСТ Р 53261-2019 "Техника пожарная. Самоспасатели пожарные фильтрующие для защиты людей от токсичных продуктов горения при спасании из задымленных помещений во время пожара. Общие технические требования. Методы испытаний."</t>
  </si>
  <si>
    <t>Подпункт "в" пункта 20 Постановления Правительства РФ от 18 ноября 2020 г. № 1860 (в редакции от 28 декабря 2023 г.) "Об утверждении Положения о классификации гостиниц"</t>
  </si>
  <si>
    <t>Пункт 97 Приказа Минтранса России от 28 октября 2020 г. №  440 «Об утверждении требований к тахографам, устанавливаемым на транспортные средства, категорий и видов транспортных средств, оснащаемых тахографами, правил использования, обслуживания и контроля работы тахографов, установленных на транспортные средства»</t>
  </si>
  <si>
    <t>Подпункт 1 пункта 98 Приказа Минтранса России от 28 октября 2020 г. №  440 «Об утверждении требований к тахографам, устанавливаемым на транспортные средства, категорий и видов транспортных средств, оснащаемых тахографами, правил использования, обслуживания и контроля работы тахографов, установленных на транспортные средства»</t>
  </si>
  <si>
    <t>Подпункт 4 пункта 98 Приказа Минтранса России от 28 октября 2020 г. №  440 «Об утверждении требований к тахографам, устанавливаемым на транспортные средства, категорий и видов транспортных средств, оснащаемых тахографами, правил использования, обслуживания и контроля работы тахографов, установленных на транспортные средства»</t>
  </si>
  <si>
    <t>По данным производителя ООО «Контраст». [Электронный источник]. – Режим доступа: https://led-contrast.ru/fonari-mchs/fps-4-6. Дата обращения 19.02.2024</t>
  </si>
  <si>
    <t>По данным производителя ООО «Ярпожинвест», опубликованным продавцом ООО «СНАБПРОЕКТ-ССК». [Электронный источник]. – Режим доступа: https://ssk30.ru/catalog/group-50/10/30/art-501030018. Дата обращения 19.02.2024</t>
  </si>
  <si>
    <t>По данным производителя ООО Торгово-промышленная компания «Татполимер», опубликованным продавцом ООО «СНАБПРОЕКТ-ССК». [Электронный источник]. – Режим доступа: https://ssk30.ru/catalog/group-50/10/30/art-501030033. Дата обращения 19.02.2024</t>
  </si>
  <si>
    <t>По данным производителя ООО «ТехноКам», опубликованным продавцом ООО «СНАБПРОЕКТ-ССК». [Электронный источник]. – Режим доступа: https://ssk30.ru/catalog/group-50/10/30/art-501030032. Дата обращения 19.02.2024</t>
  </si>
  <si>
    <t>По данным производителя ООО «ПищТех». [Электронный источник]. – Режим доступа: https://obtorg.ru/instructions/pishevoe-vspomogat/pasport/pasport-stol-razdelochnyj-sro.pdf?ysclid=lsv1mn1817860977699. Дата обращения 19.02.2024</t>
  </si>
  <si>
    <t>По данным производителя ООО «Петрополимер». [Электронный источник]. – Режим доступа: https://petropolimer.ru/stati/srok-godnosti-plastikovyx-kontejnerov/. Дата обращения 19.02.2024</t>
  </si>
  <si>
    <t>По данным производителя ООО "Линия 01". [Электронный источник]. – Режим доступа: https://lbnsk.ru/files/flib/2726.pdf. Дата обращения 19.02.2024</t>
  </si>
  <si>
    <t>Средства индивидуальной защиты органов дыхания</t>
  </si>
  <si>
    <t>По данным производителя АО «3М Россия», опубликованным продавцом ООО "ВЕТЕР". [Электронный источник]. – Режим доступа: https://entero.ru/manuals/151118/%D0%98%D0%BD%D1%81%D1%82%D1%80%D1%83%D0%BA%D1%86%D0%B8%D1%8F%20%D0%BD%D0%B0%203M%209163V%20VFlex%20FFP3%20%D1%81%20%D0%BA%D0%BB%D0%B0%D0%BF%D0%B0%D0%BD%D0%BE%D0%BC%20%D0%B2%D1%8B%D0%B4%D0%BE%D1%85%D0%B0.pdf. Дата обращения 19.02.2024</t>
  </si>
  <si>
    <t>По данным производителя АО «3М Россия», опубликованным продавцом ООО "ВЕТЕР". [Электронный источник]. – Режим доступа: https://entero.ru/manuals/151118/%D0%98%D0%BD%D1%81%D1%82%D1%80%D1%83%D0%BA%D1%86%D0%B8%D1%8F%20%D0%BD%D0%B0%203M%209163V%20VFlex%20FFP3%20%D1%81%20%D0%BA%D0%BB%D0%B0%D0%BF%D0%B0%D0%BD%D0%BE%D0%BC%20%D0%B2%D1%8B%D0%B4%D0%BE%D1%85%D0%B0.pdf. Дата обращения 19.02.2024.  Составляющие комплекта средств индивидуальной защиты, кроме полумасок, не имеют ограничения срока службы.</t>
  </si>
  <si>
    <t>Комплект средств индивидуальной защиты в соответствии с требованиями Соглашения о международной дорожной перевозке опасных грузов</t>
  </si>
  <si>
    <t>Маска полнолицевая с фильтром в соответствии с требованиями Соглашения о международной дорожной перевозке опасных грузов</t>
  </si>
  <si>
    <t>По данным производителя ООО «Инкотекс-Т». [Электронный источник]. – Режим доступа: https://www.incotextaho.ru/files/taho/docs/ta-001_816-00-00_ps-incotex_t-56.pdf. Дата обращения 19.02.2024</t>
  </si>
  <si>
    <t>Блок средств криптографической защиты информации для тахографа</t>
  </si>
  <si>
    <t>Тахограф (без блока средств криптографической защиты информации)</t>
  </si>
  <si>
    <t>Таблички опасный груз в соответствии с требованиями Соглашения о международной дорожной перевозке опасных грузов (размер 300х400 мм)</t>
  </si>
  <si>
    <t>По данным производителя ООО «Овен-Автоматизация». [Электронный источник]. – Режим доступа: https://owen-asu.ru/an-7-339-1919.html. Дата обращения 19.02.2024</t>
  </si>
  <si>
    <t>Пленка (комплект для оклейки автомобиля такси)</t>
  </si>
  <si>
    <t>По данным производителя ORAFOL Europe GmbH. [Электронный источник]. – Режим доступа: https://www.orafol.com/products/europe/ru/technical-data-sheet/oracal-970-premium-wrapping-cast-id398-technical-data-sheet-europe-ru.pdf. Дата обращения 19.02.2024</t>
  </si>
  <si>
    <t>По данным производителя ООО «Центр промышленного инструмента», опубликованным продавцом ООО «Научно-Технический центр Спектр». [Электронный источник]. – Режим доступа: https://elkip.ru/tovari/izmeriteli-parametrov-okruzhayuschey-sredy/izmeriteli-temperatury-i-vlazhnosti/termometri/termometr-rgk-ct-12. Дата обращения 20.02.2024</t>
  </si>
  <si>
    <t>По данным производителя ООО «Центр промышленного инструмента», опубликованным продавцом ООО «Научно-Технический центр Спектр». [Электронный источник]. – Режим доступа: https://elkip.ru/tovari/izmeriteli-parametrov-okruzhayuschey-sredy/izmeriteli-temperatury-i-vlazhnosti/gigrometri/tsifrovoy-termogigrometr-rgk-th-14. Дата обращения 20.02.2024</t>
  </si>
  <si>
    <t>По данным производителя ООО «Центр промышленного инструмента», опубликованным продавцом ООО «Научно-Технический центр Спектр». [Электронный источник]. – Режим доступа: https://elkip.ru/tovari/izmeriteli-parametrov-okruzhayuschey-sredy/izmeriteli-temperatury-i-vlazhnosti/termometri/termometr-kontaktniy-tsifrovoy-cem-dt-133a. Дата обращения 20.02.2024</t>
  </si>
  <si>
    <t>По данным производителя ООО "ОСМиБТ", опубликованным продавцом ООО ТД "СантехУрал". [Электронный источник]. – Режим доступа: https://msk.tdsu.ru/catalog/umyvalniki_rakoviny_unitazy_krepezhnye_elementy_i_aksessuary/sanfayans_unitazy_kompakty_umyvalniki_pedestaly_i_dr/unitazy_kompakty_dachnye_detskie_podvesnye/unitaz_kompakt_st_oskol_persona_standart_s_otkidnym_okrashennym_poruchnem. Дата обращения 20.02.2024</t>
  </si>
  <si>
    <t>По данным производителя Федеральный центр комплектации оборудованием «Доступная среда». 
[Электронный источник]. – Режим доступа: https://фцко.рф/product/4689. 
Дата обращения 20.02.2024</t>
  </si>
  <si>
    <t>По данным производителя ООО «ВЕРТИКАЛЬ», опубликованным продавцом Тифлоцентр «Вертикаль». [Электронный источник]. – Режим доступа: https://tiflocentre.ru/magazin/view_product.php?id=2793. Дата обращения 20.02.2024</t>
  </si>
  <si>
    <t>По данным производителя ООО "ЗТО ТИФЛОТЕХНИКА". [Электронный источник]. – Режим доступа: https://tiflo-t.ru/product/taktilnaya-mnemoshema-pomeshhenij-pvh-kompozit-orgsteklo/. Дата обращения 20.02.2024</t>
  </si>
  <si>
    <t>По данным производителя ООО «Компас». [Электронный источник]. – Режим доступа:https://magazinot.ru/evakuatsionnaya-fotolyuminestsentnaya-lenta--guid-0002217798-000245289/. Дата обращения 20.02.2024</t>
  </si>
  <si>
    <t>По данным производителя OOO «ПАКС-трейд», опубликованным продавцом ООО «Техноторг». [Электронный источник]. – Режим доступа: https://medic-snab.ru/katalog-tovarov/mebel-medicinskaya/sejfy-medicinskie/shkaf-sejf-medicinskij-metallicheskij-paks-sham-12-680/. Дата обращения 20.02.2024</t>
  </si>
  <si>
    <t>По данным аккредитованного удостоверяющего центра Общество с ограниченной ответственностью «Компания «Тензор» [Электронный источник]. – Режим доступа: https://tensor.ru/uc/ep/zakanchivaetsya</t>
  </si>
  <si>
    <t>Пункт 4.4., таблица 1  "СП 9.13130.2009. Свод правил. Техника пожарная. Огнетушители. Требования к эксплуатации."</t>
  </si>
  <si>
    <t>Пункт 2.5.1. ГОСТ 12.4.009-83 "Система стандартов безопасности труда. Пожарная техника для защиты объектов. Основные виды. Размещение и обслуживание."</t>
  </si>
  <si>
    <t>Пункт 13 Руководства по эксплуатации прибора. По данным производителя НПО «Сибирский арсенал». [Электронный источник]. – Режим доступа: https://arsenal-sib.ru/materials/documentation/granit_3_5_8_12_re_2021_09_30.pdf?ysclid=lsvqxckbi9510199168. Дата обращения 21.02.2024</t>
  </si>
  <si>
    <t>Пункт 5 Руководства по эксплуатации прибора. По данным производителя ООО «Аргус Спектр». [Электронный источник]. – Режим доступа: http://strelec-monitoring.ru/assets/rspi-rukvodstvo(strelec-monitoring.ru).pdf. Дата обращения 21.02.2024</t>
  </si>
  <si>
    <t>Пункт 6 Приложения № 4 к приказу Минтранса России от 28 октября 2020 г. № 440  "Об утверждении требований к тахографам, устанавливаемым на транспортные средства, категорий и видов транспортных средств, оснащаемых тахографами, правил использования, обслуживания и контроля работы тахографов, установленных на транспортные средства"</t>
  </si>
  <si>
    <t>Пункт 9.3.5 Руководства по эксплуатации прибора. По данным производителя ООО «Спецстрой-Связь». [Электронный источник]. – Режим доступа: https://www.proton-sss.ru/upload/medialibrary/faf/465235.006RE-_5_.pdf. Дата обращения 21.02.2024</t>
  </si>
  <si>
    <t>Предприятия общественного питания, организовавшие проведения ежедневного медосмотра путем обучения действующего работника, на которого возлагается проведение медосмотра, ед.</t>
  </si>
  <si>
    <t>Новые работники общественных предприятий, принятые на работу в течение 1 года, чел.</t>
  </si>
  <si>
    <t xml:space="preserve">Работники общественных предприятий за исключением новых, чел. </t>
  </si>
  <si>
    <t>Работники кадровой службы предприятий-грузоперевозчиков, чел.</t>
  </si>
  <si>
    <t xml:space="preserve">Если аптечка произведена (укомплектована) до 15.12.2020, то она подлежит применению не позднее 31 августа 2025 года. Пункт 2
приказа Министерства Здравоохранения РФ
от 15 декабря 2020 года N 1331н "Об утверждении требований к комплектации медицинскими изделиями аптечки для оказания первой помощи работникам".
Если аптечка произведена (укомплектована) после 15.12.2020, то производится обновление медицинских изделий и прочих средств, которыми укомплектована аптечка, по истечению их сроков годности. Наибольший срок годности у медицинского изделия "Бинт марлевый тканый, стерильный" из списка Требований к комплектации медицинскими изделиями аптечки для оказания первой помощи работникам составляет 5 лет в соответствии с пунктом 5.2. ГОСТ 1172-93. Бинты марлевые медицинские. Технические условия </t>
  </si>
  <si>
    <t xml:space="preserve">Если аптечка произведена (укомплектована) до 01.01.2021, то она подлежит применению не позднее 31 декабря 2024 года. Пункт 2 приказа Министерства Здравоохранения РФ от 8 октября 2020 года N 1080н "Об утверждении требований к комплектации медицинскими изделиями аптечки для оказания первой помощи пострадавшим в дорожно-транспортных происшествиях (автомобильной)". 
Если аптечка произведена (укомплектована) после 01.01.2021, то производится обновление медицинских изделий и прочих средств, которыми укомплектована аптечка, по истечению их сроков годности. Наибольший срок годности у медицинского изделия "Бинт марлевый тканый, стерильный" из списка Требований к комплектации медицинскими изделиями аптечки для оказания первой помощи работникам составляет 5 лет в соответствии с пунктом 5.2. ГОСТ 1172-93. Бинты марлевые медицинские. Технические условия </t>
  </si>
  <si>
    <t xml:space="preserve">Если аптечка произведена (укомплектована) до 15.12.2020, то она подлежит применению не позднее 31 августа 2025 года. Пункт 2
приказа Министерства Здравоохранения РФ
от 15 декабря 2020 года N 1331н "Об утверждении требований к комплектации медицинскими изделиями аптечки для оказания первой помощи работникам".
Если аптечка произведена (укомплектована) после 15.12.2020, то производится обновление медицинских изделий и прочих средств, которыми укомплектована аптечка, по истечению их сроков годности. Наибольший срок годности у медицинского изделия "Бинт марлевый тканый, стерильный" из списка Требований к комплектации медицинскими изделиями аптечки для оказания первой помощи работникам составляет 5 лет в соответствии с пунктом 5.2. ГОСТ 1172-93. Бинты марлевые медицинские. Технические условия 
</t>
  </si>
  <si>
    <t>Обновление комплектующих пожарного щита производится по мере истечения срока годности каждого из элементов. Наибольший срок годности из списка "Нормы комплектации пожарных щитов немеханизированным инструментом и инвентарем" (Приложение № 17 постановления Правительства РФ от 16 сентября 2020 года № 1479 (ред. от 24.10.2022) "Об утверждении Правил противопожарного режима в Российской Федерации" ГОСТ 12.4.009-83 Система стандартов безопасности труда. Пожарная техника для защиты объектов. Основные виды. Размещение и обслуживание) у лома. Подпункт 1 раздела Средства общего назначения пункта 3.4.  приказа МЧС России от 25 ноября 2016 года № 624 "Об утверждении Положения об организации ремонта, нормах наработки (сроках службы) до ремонта и списания техники, вооружения, агрегатов, специального оборудования и имущества в Министерстве Российской Федерации по делам гражданской обороны, чрезвычайным ситуациям и ликвидации последствий стихийных бедствий"</t>
  </si>
  <si>
    <t>Терминал аппаратуры спутниковой навигации СИГНАЛ S-4752</t>
  </si>
  <si>
    <t>По данным производителя ООО «Навтелеком». [Электронный источник]. – Режим доступа: https://downloads.navtelecom.ru/documentation/signal-s-475x/passport_signal_s-4752.pdf. Дата обращения 22.02.2024</t>
  </si>
  <si>
    <t>Оплата по договору при заключении с образовательной организацией для проведения обучения работников оказанию первой медицинской помощи 1 раз в 3 года  (1 чел)</t>
  </si>
  <si>
    <t>Проведение двухразового ежедневного осмотра работника на предмет наличия внешне проявляемых заболеваний по договору с медицинским учреждением без применения специальных средств и анализов (1 чел)</t>
  </si>
  <si>
    <t>Организация приобретения и установки электронной цифровой подписи (3 рабочих места)</t>
  </si>
  <si>
    <t>1. Поиск поставщика без тендерной процедуры
2. Приобретение электронной цифровой подписи (3 рабочих места)</t>
  </si>
  <si>
    <t>Установка доступа к ГИС или специализированного ПО силами собственных специалистов (3 рабочих места)</t>
  </si>
  <si>
    <t>Работник предприятия</t>
  </si>
  <si>
    <t>Производственное предприятие</t>
  </si>
  <si>
    <t>Все производственные предприятия в целом</t>
  </si>
  <si>
    <t>Подготовка и направление отчета в государственную информационную систему (ГИС) или с использованием специализированного программного обеспечения (ПО)  (с количеством вручную заполняемых полей: 1-10)</t>
  </si>
  <si>
    <t>Подготовка и направление отчета в государственную информационную систему (ГИС) или с использованием специализированного программного обеспечения (ПО) (с количеством вручную заполняемых полей: 11-20)</t>
  </si>
  <si>
    <t>1. Определение вида и количества оборудования.
2. Определение необходимого программного обеспечения (ПО)
3. Поиск поставщика оборудования
4. Поиск поставщика ПО
5. Заключение  договоров на поставку
6. Приемка оборудования
7. Приемка, участие в установке и интеграции ПО
8. Подача заявки на тестирование системы маркировки</t>
  </si>
  <si>
    <t>1. Проверка наличия маркировки и товаросопроводительной документации, сведений об оценке (подтверждении) соответствия, предусмотренных в том числе техническими регламентами, при частоте поставок 2 раза в неделю</t>
  </si>
  <si>
    <t>Подготовка и предоставление ежемесячного отчета личным посещением офиса органа государственной власти или уполномоченной организации (с количеством вручную заполняемых полей: 11-20)</t>
  </si>
  <si>
    <t>Подготовка и предоставление ежемесячного отчета личным посещением офиса органа государственной власти или уполномоченной организации (с количеством вручную заполняемых полей: 21-40)</t>
  </si>
  <si>
    <t>Подготовка и направление квартального отчета органу государственной власти или уполномоченной организации почтовым отправлением  (с количеством вручную заполняемых полей: 1-10)</t>
  </si>
  <si>
    <t>Подготовка и направление квартального отчета органу государственной власти или уполномоченной организации почтовым отправлением  (с количеством вручную заполняемых полей: 11-20)</t>
  </si>
  <si>
    <t>Подготовка и направление квартального отчета органу государственной власти или уполномоченной организации почтовым отправлением  (с количеством вручную заполняемых полей: 21-40)</t>
  </si>
  <si>
    <t>Подготовка и направление квартального отчета органу государственной власти или уполномоченной организации электронной почтой  (с количеством вручную заполняемых полей: 1-10)</t>
  </si>
  <si>
    <t>Подготовка и направление квартального отчета органу государственной власти или уполномоченной организации электронной почтой  (с количеством вручную заполняемых полей: 11-20)</t>
  </si>
  <si>
    <t>Подготовка и направление квартального отчета органу государственной власти или уполномоченной организации электронной почтой  (с количеством вручную заполняемых полей: 21-40)</t>
  </si>
  <si>
    <t>Подготовка и предоставление ежемесячного отчета личным посещением офиса органа государственной власти или уполномоченной организации (с количеством вручную заполняемых полей: 1-10)</t>
  </si>
  <si>
    <t xml:space="preserve">Экспертная оценка на основании данных по общему количеству грузовых автомобилей и количеству ИП, имеющих в собственности 1 автомобиль  </t>
  </si>
  <si>
    <t>Выданные разрешения на движение по дорогам крупногабаритных транспортных средств, ед.</t>
  </si>
  <si>
    <t xml:space="preserve">Услуги аккредитованной организации по классификации гостиниц и иных средств размещения (1 гостиница, без звезд, 51-100 номеров) </t>
  </si>
  <si>
    <t xml:space="preserve">Услуги аккредитованной организации по классификации гостиниц и иных средств размещения (1 гостиница, одна  звезда, до 15 номеров) </t>
  </si>
  <si>
    <t xml:space="preserve">Услуги аккредитованной организации по классификации гостиниц и иных средств размещения (1 гостиница, одна  звезда, 31-50 номеров) </t>
  </si>
  <si>
    <t xml:space="preserve">Услуги аккредитованной организации по классификации гостиниц и иных средств размещения (1 гостиница, одна  звезда, 201-300 номеров) </t>
  </si>
  <si>
    <t xml:space="preserve">Услуги аккредитованной организации по классификации гостиниц и иных средств размещения (1 гостиница, две звезды, 301-400 номеров) </t>
  </si>
  <si>
    <t>Услуги по проведению эксплуатационных испытаний пожарных лестниц (1 гостиница 150-300 номеров)</t>
  </si>
  <si>
    <t>Печать информации о пищевой ценности и составе продукции  (1 экземпляр, 4 страницы, ч/б печать)</t>
  </si>
  <si>
    <t>Оклейка кузова машины пленкой необходимой цветовой гаммы (1 машина)</t>
  </si>
  <si>
    <t>Услуги ежедневного медицинского осмотра за 1 водителя (1 осмотр, дистанционно)</t>
  </si>
  <si>
    <t>Передача информации с SIM-карты АО «ГЛОНАСС» в Ространснадзор о географической широте и долготе местоположения транспортного средства, его путевом угле и скорости движения, времени и дате фиксации местоположения транспортного средства (1 терминал ГЛОНАСС, 1 месяц)</t>
  </si>
  <si>
    <t>Передача информации с SIM-карты АО «ГЛОНАСС» во 2-ю и последующие информационные системы о географической широте и долготе местоположения транспортного средства, его путевом угле и скорости движения, времени и дате фиксации местоположения транспортного средства (1 терминал ГЛОНАСС, 1 месяц)</t>
  </si>
  <si>
    <t>Услуги  по измерению шума (в 1 помещении до 500 кв.м.)</t>
  </si>
  <si>
    <t>Услуги (работы) в сфере охраны труда, трудовых отношений и занятости</t>
  </si>
  <si>
    <t>Услуги (работы) в сфере технического регулирования, подтверждение соответствия</t>
  </si>
  <si>
    <t>Услуги (работы) в сфере защиты прав потребителей</t>
  </si>
  <si>
    <t xml:space="preserve">Услуги (работы), связанные со сферой перевозки грузов </t>
  </si>
  <si>
    <t>Услуги (работы), связанные со сферой общественного питания</t>
  </si>
  <si>
    <t>Услуги (работы), связанные со сферой туризма, гостиничного хозяйства</t>
  </si>
  <si>
    <t>Услуги (работы), связанные со сферой перевозки пассажиров</t>
  </si>
  <si>
    <t>Услуги (работы) в сфере санитарно-эпидемиологического благополучия населения</t>
  </si>
  <si>
    <t>Услуги (работы) в сфере государственных (муниципальных) закупок</t>
  </si>
  <si>
    <t>Услуги (работы), связанные с информатизацией</t>
  </si>
  <si>
    <t>Экспертная оценка по численности гостиниц и аналогичных средств размещения (Росстат, сборник "Туризм в России", раздел 2 "Основные показатели деятельности коллективных средств размещения (КСР)"), [Электронный источник]. – Режим доступа: https://rosstat.gov.ru/statistics/turizm/publications)</t>
  </si>
  <si>
    <t>Экспертная оценка по данным Российской гостиничной ассоциации (20%) и статистическим данным по среднесписочной численности работников по полному кругу организаций (ЕМИСС, " Среднесписочная численность работников по полному кругу организаций с 2017 г.",  [Электронный источник]. – Режим доступа: https://fedstat.ru/indicator/58699)</t>
  </si>
  <si>
    <t>Сборник «Анализ рынка общественного питания в России в 2017-2021 гг», BusinesStat, данные на декабрь 2021 г. [Электронный источник]. – Режим доступа:  https://marketing.rbc.ru/articles/13430/</t>
  </si>
  <si>
    <t xml:space="preserve">ЕМИСС. Количество организаций по данным государственной регистрации с 2017 г. данные на окбярь 2023 г. [Электронный источник]. – Режим доступа:  https://fedstat.ru/indicator/58109  </t>
  </si>
  <si>
    <t xml:space="preserve">ЕМИСС. "Численность принятых работников списочного состава с 2017 г.", данные на декабрь 2022 г. [Электронный источник]. – Режим доступа: https://www.fedstat.ru/indicator/57742 </t>
  </si>
  <si>
    <t>Экспертная оценка на основе доли малых средств размещения в числе гостиниц и аналогичных средств размещения в 2021 г. и числа гостиниц и аналогичных средств размещения в 2022 г. (Росстат, сборник "Туризм в России", раздел 2 "Основные показатели деятельности коллективных средств размещения (КСР)". [Электронный источник]. – Режим доступа: https://rosstat.gov.ru/statistics/turizm/publications)</t>
  </si>
  <si>
    <t xml:space="preserve">Росстат. Сборник "Туризм в России", раздел 2 "Основные показатели деятельности коллективных средств размещения (КСР)", число гостиниц и аналогичных средств размещения в 2022 г., данные на декабрь 2022 г.  [Электронный источник]. – Режим доступа: https://rosstat.gov.ru/statistics/turizm/publications </t>
  </si>
  <si>
    <t>Экспертная оценка по численности гостиниц и аналогичных средств размещения (Росстат. Сборник "Туризм в России", раздел 2 "Основные показатели деятельности коллективных средств размещения (КСР)"). [Электронный источник]. – Режим доступа: https://rosstat.gov.ru/statistics/turizm/publications</t>
  </si>
  <si>
    <t xml:space="preserve">Росстат. Сборник "Туризм в России", раздел 2 "Основные показатели деятельности коллективных средств размещения (КСР)", число гостиниц и аналогичных средств размещения в 2022 г., данные на декабрь 2022 г. [Электронный источник]. – Режим доступа: https://rosstat.gov.ru/statistics/turizm/publications </t>
  </si>
  <si>
    <t xml:space="preserve">Росстат. Сборник "Туризм в России", раздел 2,  "Основные показатели деятельности коллективных средств размещения (КСР)", число номеров, приспособленных для проживания людей с ограниченными возможностями по типам коллективных средств размещения, данные на декабрь 2021 г. [Электронный источник]. – Режим доступа: https://rosstat.gov.ru/statistics/turizm/publications , </t>
  </si>
  <si>
    <t>Экспертная оценка по данным по среднесписочной численности работников по полному кругу организаций (ЕМИСС. "Среднесписочная численность работников по полному кругу организаций с 2017 г.". [Электронный источник]. – Режим доступа: https://fedstat.ru/indicator/58699), по численности принятых работников в % к списочной численности (ЕМИСС. "Численность принятых работников списочного состава в % к списочной численности с 2017 г.". [Электронный источник]. – Режим доступа: https://fedstat.ru/indicator/57764)</t>
  </si>
  <si>
    <t>ЕМИСС. "Среднесписочная численность работников по полному кругу организаций с 2017 г.". [Электронный источник]. – Режим доступа: https://fedstat.ru/indicator/58699</t>
  </si>
  <si>
    <t>Экспертная оценка по номерному фонду коллективных средств размещения (Росстат,. Сборник "Туризм в России", раздел 2 "Основные показатели деятельности коллективных средств размещения (КСР)". [Электронный источник]. – Режим доступа: https://rosstat.gov.ru/statistics/turizm/publications), площади номерного фонда коллективных средств размещения (Росстат. Туризм. "Основные показатели деятельности коллективных средств размещения по Российской Федерации и субъектам Российской Федерации", данные на декабрь 2021 г. [Электронный источник]. – Режим доступа: https://rosstat.gov.ru/statistics/turizm)</t>
  </si>
  <si>
    <t xml:space="preserve">Росстат. "Основные показатели деятельности коллективных средств размещения." Численность лиц, размещенных в коллективных средствах размещения, по целям поездок, данные на декабрь 2021 г. [Электронный источник]. – Режим доступа:  https://rosstat.gov.ru/statistics/turizm/publications </t>
  </si>
  <si>
    <t>Росстат. "Наличие транспортных средств по Российской Федерации", данные на декабрь 2022 г. [Электронный источник]. – Режим доступа: https://rosstat.gov.ru/storage/mediabank/nalichie_ts.xlsx</t>
  </si>
  <si>
    <t>Экспертная оценка на основе данных статистики системы Платон, данные на ноября 2022 г. [Электронный источник]. – Режим доступа: https://platon.ru/ru/forpress/23-11-2022/14231/</t>
  </si>
  <si>
    <t xml:space="preserve">Обзор ООО "Автостат Инфо", данные на февраль 2023 г. [Электронный источник]. – Режим доступа: https://avtostat-info.com/News/11475?ysclid=llv67ewiah192552627 </t>
  </si>
  <si>
    <t>Реестр российских перевозчиков, допущенных к осуществлению международных автомобильных перевозок (МАП), данные на август 2023 г. [Электронный источник]. – Режим доступа: https://rostransnadzor.gov.ru/documents/2039</t>
  </si>
  <si>
    <t xml:space="preserve">Информационно-аналитическая система FIRA.PRO, ОКВЭД Код 49.41 "Деятельность автомобильного грузового транспорта", данные на август 2023 г. </t>
  </si>
  <si>
    <t xml:space="preserve">Экспертная оценка на основании количества транспортных предприятий по ОКВЭД Код 49.41 "Деятельность автомобильного грузового транспорта", Информационно-аналитическая система FIRA.PRO, данные на август 2023 г. </t>
  </si>
  <si>
    <t>Сведения в отношении транспортных средств (автобусы, опасные грузы). Реестр транспортных средств, допущенных к перевозке опасных грузов. [Электронный источник]. – Режим доступа:  https://rosavtodor.gov.ru/about/upravlenie-fda/upravlenie-transportnoy-bezopasnosti/reestr-obektov-transpot-infr-i-transprt-sredstv/obekty-tr-infr-avt-tr-i-tr-sreds</t>
  </si>
  <si>
    <t>Сведения в отношении транспортных средств (автобусы, опасные грузы). Реестр владельцев транспортных средств, допущенных к перевозке опасных грузов.  [Электронный источник]. – Режим доступа: https://rosavtodor.gov.ru/about/upravlenie-fda/upravlenie-transportnoy-bezopasnosti/reestr-obektov-transpot-infr-i-transprt-sredstv/obekty-tr-infr-avt-tr-i-tr-sreds</t>
  </si>
  <si>
    <t>Грузовые автомобили из реестра российских перевозчиков, допущенных к международным перевозкам на начало августа 2023 г. [Электронный источник]. – Режим доступа: https://rostransnadzor.gov.ru/documents/2039</t>
  </si>
  <si>
    <t>Реестр российских перевозчиков, допущенных к осуществлению международных автомобильных перевозок (МАП) данные за 2022 год. [Электронный источник]. – Режим доступа: https://rostransnadzor.gov.ru/documents/2039</t>
  </si>
  <si>
    <t>Экспертная оценка на основе данных Росстата о доле принятых на работу водителей (табл. 1.3. Росстат. Статистический сборник "Транспорт в России" 2022г. [Электронный источник]. – Режим доступа: https://bigenc.ru/b/transport-v-rossii-2022-414645</t>
  </si>
  <si>
    <t xml:space="preserve">Экспертная оценка на основании количества транспортных предприятий по ОКВЭД Код 49.41 "Деятельность автомобильного грузового транспорта", Информационно-аналитическая система FIRA.PRO, данные на январь 2023 г. </t>
  </si>
  <si>
    <t xml:space="preserve">Экспертная оценка на основании количества транспортных предприятий по ОКВЭД Код 49.41 "Деятельность автомобильного грузового транспорта", Информационно-аналитическая система FIRA.PRO, данные на явнарь 2023 г. </t>
  </si>
  <si>
    <t>Статистический сборник "Транспорт в России 2022". [Электронный источник]. – Режим доступа: https://bigenc.ru/b/transport-v-rossii-2022-414645</t>
  </si>
  <si>
    <t>Экспертная оценка на основе данных из статистического сборника "Транспорт в России 2022". [Электронный источник]. – Режим доступа: https://bigenc.ru/b/transport-v-rossii-2022-414645</t>
  </si>
  <si>
    <t>Экспертная оценка на основе данных из статистического сборника "Транспорт в России 2022". https://bigenc.ru/b/transport-v-rossii-2022-414645</t>
  </si>
  <si>
    <t>Экспертная оценка на основе данных экзаменационных комиссий (Минтранс, Агентство автомобильного транспорта, данные экзаменационной комиссии. [Электронный источник]. – Режим доступа: https://rosavtotransport.ru/ru/activities/dangerous-goods/exam-boards/central/moscow/?year=2022) и данных реестра владельцев транспортных средств, допущенных к перевозке опасных грузов (Сведения в отношении транспортных средств (автобусы, опасные грузы). Реестр владельцев транспортных средств, допущенных к перевозке опасных грузов. [Электронный источник]. – Режим доступа: https://rosavtodor.gov.ru/about/upravlenie-fda/upravlenie-transportnoy-bezopasnosti/reestr-obektov-transpot-infr-i-transprt-sredstv/obekty-tr-infr-avt-tr-i-tr-sreds)</t>
  </si>
  <si>
    <t>Сведения в отношении транспортных средств (автобусы, опасные грузы). Реестр транспортных средств, допущенных к перевозке опасных грузов. [Электронный источник]. – Режим доступа: https://rosavtodor.gov.ru/about/upravlenie-fda/upravlenie-transportnoy-bezopasnosti/reestr-obektov-transpot-infr-i-transprt-sredstv/obekty-tr-infr-avt-tr-i-tr-sreds</t>
  </si>
  <si>
    <t>Экспертная оценка на основе данных Общественного совета по развитию такси и регионального законодательства субъектов Российской Федерации о внешнем виде автомобилей и действующих на сентябрь 2023 г. дополнительных требований к внешнему виду автомобилей такси, данные на февраль 2023 г.</t>
  </si>
  <si>
    <t>Экспертная оценка на основе данных Общественного совета по развитию такси и регионального законодательства субъектов Российской Федерации о внешнем виде автомобилей и действующих на сентябрь.2023 г. дополнительных требований к цвету кузова автомобилей такси, данные на февраль 2023 г.</t>
  </si>
  <si>
    <t xml:space="preserve">Интервью замглавы Минтранса Дмитрия Зверева, данные на июнь 2022 г. [Электронный источник]. – Режим доступа: https://www.pnp.ru/economics/vydavat-razresheniya-bolshegruzam-predlagayut-po-principu-odnogo-okna.html </t>
  </si>
  <si>
    <t xml:space="preserve">Аналитический центр при Правительстве РФ. Состояние таксомоторной отрасли в России и связанных с таксомоторной отраслью законодательных и экономических процессов, данные на явнарь 2021 г. [Электронный источник]. – Режим доступа: https://ac.gov.ru/uploads/pdf/Taxi_14.04.pdf </t>
  </si>
  <si>
    <t xml:space="preserve">Центральный банк Российской Федерации. Обзор показателей страхования ОСАГО легковых транспортных средств, используемых в качестве такси, данные на январь 2022 г. [Электронный источник]. – Режим доступа: https://www.cbr.ru/statistics/insurance/osago_taxi/ </t>
  </si>
  <si>
    <t>Экспертная оценка на основе опроса участников отрасли и статистических данных о количестве предприятий общественного питания (Росстат. "Сведения о наличии объектов розничной торговли и общественного питания", данные на декабрь 2022 г. [Электронный источник]. – Режим доступа: https://rosstat.gov.ru/statistics/roznichnayatorgovlya)</t>
  </si>
  <si>
    <t>Состав приобретений 
(оборудования и т.п.)</t>
  </si>
  <si>
    <t>По данным производителя ООО «Мед ТеКо». [Электронный источник]. – Режим доступа: https://medteco.ru/product/dezinfektsiya/zakrytye-bakteritsidnye-obluchateli-retsirkulyatory/obr-15-4/#char. Дата обращения 29.03.2024</t>
  </si>
  <si>
    <t>По данным производителя ОАО «Управляющая компания холдинга «Бобруйскагромаш». [Электронный источник]. – Режим доступа: https://bobruiskagromach.com/upload/medialibrary/e53/teh_trebovanija_upory_protivootkatnye.pdf. Дата обращения 29.03.2024</t>
  </si>
  <si>
    <t>По данным производителя ООО «Полимер-Групп». [Электронный источник]. – Режим доступа: https://polimer-group.com/upload/iblock/3cf/321u9djoqa7irv9049c2lt27vi33o2hz/Pasport-yashchikov-dlya-peska-i-khimikatov-_-Polimer_Group.pdf. Дата обращения 29.03.2024</t>
  </si>
  <si>
    <t>По данным производителя ООО «Автограф Сейфти», опубликованным продавцом ООО «ВОРКСИЗ». [Электронный источник]. – Режим доступа: worksiz.ru/wa-data/public/site/%D0%98%D0%BD%D1%81%D1%82%D1%80%D1%83%D0%BA%D1%86%D0%B8%D0%B8/JETA-SAFETY/%D0%9F%D0%B0%D1%81%D0%BF%D0%BE%D1%80%D1%82%20JETA%20SAFETY%205950.pdf. Дата обращения 29.03.2024</t>
  </si>
  <si>
    <t>Часть 8, пункт 2 ТУ 32.99.59-001-02023985600-2017 «Пандус (рампа) мобильный откидной» [Электронный источник]. – Режим доступа: https://всероссийская-база-ту.рф/tekhnicheskie-usloviya-tu-na-pandus-rampu-mobilnuyu. Дата обращения 29.03.2024</t>
  </si>
  <si>
    <t>Удельная величина издержек (период оценивания - 6 лет),  рублей</t>
  </si>
  <si>
    <t xml:space="preserve">1. Подготовка отчета (с количеством вручную заполняемых полей: 1-10)
2. Предоставление отчета личным посещением офиса органа государственной власти или уполномоченной организации </t>
  </si>
  <si>
    <t xml:space="preserve">1. Подготовка отчета (с количеством вручную заполняемых полей: 11-20)
2. Предоставление отчета личным посещением офиса органа государственной власти или уполномоченной организации </t>
  </si>
  <si>
    <t xml:space="preserve">1. Подготовка  отчета  (с количеством вручную заполняемых полей: 21-40)
2. Предоставление отчета личным посещением офиса органа государственной власти или уполномоченной организации </t>
  </si>
  <si>
    <t>Подготовка меню объектов общественного питания типа "ресторан" (с версткой)</t>
  </si>
  <si>
    <t>Предоставление отчета личным посещением офиса органа власти или уполномоченной организации</t>
  </si>
  <si>
    <t xml:space="preserve">Составление заявления на получение специального разрешения </t>
  </si>
  <si>
    <t>Подача заявления</t>
  </si>
  <si>
    <t>Услуги медицинских организаций: проведение обязательного психиатрического освидетельствования работника на наличие противопоказаний для работы, связанной с обеспечением транспортной безопасности (1 работник)</t>
  </si>
  <si>
    <t>Дератизационные работы (до 100 кв.м)</t>
  </si>
  <si>
    <t>Дезинсекционные работы (до 50 кв.м)</t>
  </si>
  <si>
    <t xml:space="preserve">Услуги аккредитованной организации по классификации гостиниц и иных средств размещения (1 гостиница, без звезд, 31-50 номеров) </t>
  </si>
  <si>
    <t>Курсы переподготовка или повышение квалификации руководителей высшего и среднего звена  72 ак.ч (1 чел.)</t>
  </si>
  <si>
    <t>Стоимость курсов английского языка (1 месяц, 16 ак.ч, 1 человек)</t>
  </si>
  <si>
    <t xml:space="preserve">Курс обучения требованиям охраны труда 40 ак.ч (1 чел.) </t>
  </si>
  <si>
    <t>Курс обучения по оказанию первой помощи 16 ак.ч (1 чел.)</t>
  </si>
  <si>
    <t>Услуги составления паспорта твердых коммунальных отходов 4 и 5 классов опасности (1 паспорт)</t>
  </si>
  <si>
    <t>Курс обучения ответственного за обеспечение БДД (безопасность дорожного движения) 256 ак. ч (1 человек)</t>
  </si>
  <si>
    <t>Курс подготовки водителя транспортного средства для перевозки опасных грузов в цистернах, 16 ч (1 чел.)</t>
  </si>
  <si>
    <t>Аренда офиса 30 кв. м (1 год)</t>
  </si>
  <si>
    <t>Федеральный закон от 22.05.2003 № 54-ФЗ "О применении контрольно-кассовой техники при осуществлении расчетов в Российской Федерации", статья 3</t>
  </si>
  <si>
    <t>Разработка программ, планов, инструкций, технологических карт</t>
  </si>
  <si>
    <t>Архивные данные</t>
  </si>
  <si>
    <t>Двухразовый ежедневный очный осмотр 1 сотрудника на предмет наличия внешне проявляемых заболеваний без применения специальных средств и анализов</t>
  </si>
  <si>
    <t>Пункт 8.3 Паспорта прибора. По данным производителя ООО «Медстальконструкция». [Электронный источник]. – Режим доступа: https://mebelmed.ru/upload/iblock/ebb/Pasport.pdf. Дата обращения 19.02.2024</t>
  </si>
  <si>
    <t>Юридическое лицо</t>
  </si>
  <si>
    <t>1. Составление заявления на получение специального разрешения 
2. Подача заявления
3. Получение специального разрешения</t>
  </si>
  <si>
    <t xml:space="preserve">1. Поиск информации для получения специального разрешения
2. Составление заявления на получение специального разрешения 
3. Получение выписки ЕГРЮЛ/ЕГРИП
4. Сбор необходимых документов
5. Получение специального разрешения
</t>
  </si>
  <si>
    <t>1. Подготовка отчета (с количеством вручную заполняемых полей: 1-10)
2. Организация отправления отчета в  ГИС или специализированном ПО</t>
  </si>
  <si>
    <t>1. Подготовка отчета (с количеством вручную заполняемых полей: 11-20)
2. Организация отправления отчета в  ГИС или с использованием специализированного ПО</t>
  </si>
  <si>
    <t>1. Подготовка  отчета  (с количеством вручную заполняемых полей: 21-40)
2. Организация отправления отчета в  ГИС или с использованием специализированного ПО</t>
  </si>
  <si>
    <t>Росстат «Сведения о наличии объектов розничной торговли и общественного питания", данные на 07.02.2024 г. [Электронный источник]. – Режим доступа: https://rosstat.gov.ru/statistics/roznichnayatorgovlya</t>
  </si>
  <si>
    <t>Экспертная оценка на основе опроса участников отрасли, статистических данных о количестве предприятий общественного питания (Росстат. «Сведения о наличии объектов розничной торговли и общественного питания», данные на 07.02.2024 г. [Электронный источник]. – Режим доступа: https://rosstat.gov.ru/statistics/roznichnayatorgovlya)</t>
  </si>
  <si>
    <t>Росстат «Сведения о наличии объектов розничной торговли и общественного питания», данные на 07.02.2024 г. – Режим доступа: https://rosstat.gov.ru/storage/mediabank/Obekty_rozn_2023.xls</t>
  </si>
  <si>
    <t>Среднесписочная численность работников организаций общественного питания, чел.</t>
  </si>
  <si>
    <t>Росстат Сборник «Торговля в России 2023» раздел «Организации и хозяйствующие субъекты торговли и общественного питания» – Режим доступа: https://rosstat.gov.ru/folder/210/document/13233</t>
  </si>
  <si>
    <t>Экспертная оценка на основе опроса участников отрасли и статистических данных о количестве предприятий общественного питания Росстат. "Сведения о наличии объектов розничной торговли и общественного питания", данные на декабрь 2022 г. [Электронный источник]. – Режим доступа: https://rosstat.gov.ru/statistics/roznichnayatorgovlya</t>
  </si>
  <si>
    <t>Росстат «Сведения о наличии объектов розничной торговли и общественного питания», данные на 07.02.2024 г.– Режим доступа: https://rosstat.gov.ru/storage/mediabank/Obekty_rozn_2023.xls</t>
  </si>
  <si>
    <t>Экспертная оценка на основе опроса участников отрасли, Росстат «Сведения о наличии объектов розничной торговли и общественного питания», данные на 07.02.2024 г.– Режим доступа: https://rosstat.gov.ru/storage/mediabank/Obekty_rozn_2023.xls</t>
  </si>
  <si>
    <t>Транспортные средства, зарегистрированные в системе Платон, ед.</t>
  </si>
  <si>
    <t>Официальные данные статистики системы Платон на 15 февраля 2024 г. https://platon.ru/ru/forpress/21-02-2024/14950/</t>
  </si>
  <si>
    <t>Грузовые автомобили (включая пикапы и легковые фургоны)</t>
  </si>
  <si>
    <t xml:space="preserve"> Росстат Транспортные средства и происшествия с подвижным составом, Наличие транспортных средств по Российской Федерации [Электронный источник] – Режим доступа:https://rosstat.gov.ru/statistics/transport </t>
  </si>
  <si>
    <t>Росстат. Сборник "Туризм в России", раздел 2, "Основные показатели деятельности коллективных средств размещения (КСР)", гостиницы и аналогичные средства размещения, данные на декабрь 2022 г. [Электронный источник]. – Режим доступа: https://rosstat.gov.ru/statistics/turizm/publications</t>
  </si>
  <si>
    <t>Организации, осуществляющие деятельность в области здравоохранения и оказания медицинских услуг</t>
  </si>
  <si>
    <t>Реестр медицинских организаций Российской Федерации:
 https://nsi.rosminzdrav.ru/dictionaries/1.2.643.5.1.13.13.11.1461/passport/6.1000)</t>
  </si>
  <si>
    <t>Количество природных лечебных ресурсов, подтвержденных бальнеологическими и специальными медицинскими заключениями, ед.</t>
  </si>
  <si>
    <t>Государственный реестр курортного фонда Российской Федерации</t>
  </si>
  <si>
    <t>Количество природных лечебных ресурсов (минеральные воды), подтвержденных бальнеологическими и специальными медицинскими заключениями, ед.</t>
  </si>
  <si>
    <t>Количество природных лечебных ресурсов (лечебные грязи), подтвержденных бальнеологическими и специальными медицинскими заключениями, ед.</t>
  </si>
  <si>
    <t>Количество природных лечебных ресурсов (рапа лиманов и озер), подтвержденных бальнеологическими и специальными медицинскими заключениями, ед.</t>
  </si>
  <si>
    <t>Производители медицинских перчаток</t>
  </si>
  <si>
    <t>Реестр Российской промышленной продукции согласно постановлению Правительства Российской Федерации от 17.07.2015 № 719 Государственная информационная система промышленности: https://gisp.gov.ru/pp719v2/pub/prod/)</t>
  </si>
  <si>
    <t>Импортеры медицинских перчаток</t>
  </si>
  <si>
    <t>Государственный реестр
 медицинских изделий и организаций (индивидуальных
 предпринимателей), осуществляющих производство и изготовление медицинских изделий: https://roszdravnadzor.gov.ru/services/misearch)</t>
  </si>
  <si>
    <t>Организации оптовой торговли медицинскими перчатками</t>
  </si>
  <si>
    <t>Федеральная служба государственной статистики:
 https://showdata.gks.ru/report/274452/)</t>
  </si>
  <si>
    <t>Организации розничной торговли медицинскими перчатками</t>
  </si>
  <si>
    <t>Федеральная служба государственной статистики:
 https://showdata.gks.ru/report/277364/)</t>
  </si>
  <si>
    <t>Врачи медицинских организаций, оказывающих медицинскую помощь в
 амбулаторных условиях детям, которые выдают и заверяют медицинскую справку о состоянии здоровья ребенка, отъезжающего в организацию отдыха детей и их оздоровления своей подписью</t>
  </si>
  <si>
    <t>приложение к сводному отчету Минздрава России 02/08/12-23/00144363</t>
  </si>
  <si>
    <t>Медицинские организации, имеющие лицензию на оказание первичной медико-санитарной помощи в амбулаторных условиях государственной системы здравоохранения</t>
  </si>
  <si>
    <t>Медицинские организации, имеющие лицензию на оказание первичной медико-санитарной помощи в амбулаторных условиях частной системы здравоохранения</t>
  </si>
  <si>
    <t>Граждане, недобровольно госпитализированные в медицинские организации, получающие психиатрическую помощь в стационарных условиях, всех форм собственности, в среднем в год, чел.</t>
  </si>
  <si>
    <t>данные Минздрава России, на основании формы федерального статистического наблюдения № 36 (годовая) «Сведения о контингентах психических больных» за 2022 год госпитализация граждан в недобровольном порядке в медицинские организации стационарного типа по профилю «психиатрия»</t>
  </si>
  <si>
    <t>Медицинские организации, осуществляющие деятельность в стационарных условиях по профилю «психиатрия» всех форм собственности, ед.</t>
  </si>
  <si>
    <t>Данные разработчика regulation.gov.ru ID: 02/08/03-24/00146097</t>
  </si>
  <si>
    <t>Негосударственные медицинские организации, осуществляющие деятельность в стационарных условиях по профилю «психиатрия», ед.</t>
  </si>
  <si>
    <t>Организации, осуществляющие деятельность грузового транспорта, использующие государственную информационную систему</t>
  </si>
  <si>
    <t>https://pb.nalog.ru/search-ext.html#t=1711364397548&amp;mode=search-ul-ext&amp;page=1&amp;pageSize=10&amp;okvedUlExt=49.41&amp;opfUlExt=10000%2C20000%2C30000%2C40000%2C50000%2C60000%2C70000&amp;statusUlExt=10&amp;arrearUlExt=0%3B10000001&amp;sschrUlExt=0%3B10001&amp;taxpayUlExt=0%3B10000001&amp;expenseUlExt=0%3B10000001&amp;revenueUlExt=0%3B10000001&amp;ausnUlExt=1&amp;eshnUlExt=1&amp;sprUlExt=1&amp;usnUlExt=1</t>
  </si>
  <si>
    <t>Службы заказа легкового такси</t>
  </si>
  <si>
    <t>1 060</t>
  </si>
  <si>
    <t>Данные разработчика regulation.gov.ru ID: 02/08/01-24/00145051</t>
  </si>
  <si>
    <t>79 252</t>
  </si>
  <si>
    <t>506 688</t>
  </si>
  <si>
    <t>Количество перевозчиков легковым такси</t>
  </si>
  <si>
    <t>Количество автомобилей легкового такси</t>
  </si>
  <si>
    <t>Количество страховых организаций-действительных членов НССО</t>
  </si>
  <si>
    <t>Коллективные средства размещения (организаций по размещению туристов, оказывающих гостиничные услуги)</t>
  </si>
  <si>
    <t>23 450</t>
  </si>
  <si>
    <t>Официальный сайт Росаккредитации (https://fsa.gov.ru/use-of-technology/elektronnye-reestryy/reestr-klassifitsirovannykh-obektov-gostinitsy-i-inye-sredstva-razmeshcheniya/)</t>
  </si>
  <si>
    <t>Пользователи водных биоресурсов</t>
  </si>
  <si>
    <t>По данным Минсельхоза России (сводный отчет 02/07/02-24/00145574)</t>
  </si>
  <si>
    <t>Пользователи водных биоресурсов Дальневосточного рыбохозяйственного бассейна</t>
  </si>
  <si>
    <t>1 015</t>
  </si>
  <si>
    <t>Пользователи водных биоресурсов Северного рыбохозяйственного бассейна</t>
  </si>
  <si>
    <t>Пользователи водных биоресурсов Восточно-сибирского рыбохозяйственного бассейна</t>
  </si>
  <si>
    <t>Пользователи водных биоресурсов Западно-Сибирского рыбохозяйственного бассейна</t>
  </si>
  <si>
    <t>Пользователи водных биоресурсов Западного рыбохозяйственного бассейна</t>
  </si>
  <si>
    <t>Пользователи водных биоресурсов Байкальского рыбохозяйственного бассейна</t>
  </si>
  <si>
    <t>Пользователи водных биоресурсов Азово-Черноморского рыбохозяйственного бассейна</t>
  </si>
  <si>
    <t>Пользователи водных биоресурсов Волжско-Каспийского рыбохозяйственного бассейна</t>
  </si>
  <si>
    <t>Организации, осуществляющие деятельность в области рыболовства</t>
  </si>
  <si>
    <t>4 108</t>
  </si>
  <si>
    <t>Организации, осуществляющие деятельность в области рыбоводства</t>
  </si>
  <si>
    <t>2 194</t>
  </si>
  <si>
    <t>Организации, осуществляющие производство пива, пивных напитков, сидра, пуаре, медовухи</t>
  </si>
  <si>
    <t>Данные разработчика regulation.gov.ru ID: 02/07/03-24/00146187</t>
  </si>
  <si>
    <t>Сводные отчеты со ссылкой на Перечень организаторов азартных игр, имеющих лицензию на осуществление деятельности по организации и проведению азартных игр в букмекерских конторах или тотализаторах https://knd.gov.ru/registry?registryTypes=processingPreciousAzart и Перечень организаторов азартных игр, имеющих разрешение на осуществление деятельности по организации и проведению азартных игр в игорной зоне или лицензию на осуществление деятельности по организации и проведению азартных игр в букмекерских конторах или тотализаторах, в том числе осуществляющих прием интерактивных ставок https://www.nalog.gov.ru/rn77/related_activities/adjustable/gambling_org/?ysclid=lgg9artbvm941855800</t>
  </si>
  <si>
    <t>Казино и залы игровых автоматов</t>
  </si>
  <si>
    <t>Организации по проведению азартных игр в букмекерских конторах или тотализаторах</t>
  </si>
  <si>
    <t>Реестр лицензий, https://knd.gov.ru/</t>
  </si>
  <si>
    <t>Профессиональные коллекторские организации (ПКО)</t>
  </si>
  <si>
    <t>Сайт https://knd.gov.ru/licenses-registry?registryType=fssp (далее самостоятельно выбираем вид лицензионно-разрешительной деятельности: "Внесение сведений о юридическом лице в государственнй ресстр профессиональных коллкторских организаций"</t>
  </si>
  <si>
    <t>Микрокредитные и микрофинансовые организации, 
 осуществляющие деятельность по возврату просроченной
 задолженности</t>
  </si>
  <si>
    <t>государственный реестр микрофинансовых организаций https://cbr.ru/vfs/finmarkets/files/supervision/list_MFO.xlsx</t>
  </si>
  <si>
    <t>Кредитные и микрофинансовые организации, 
 осуществляющие деятельность по возврату просроченной
 задолженности</t>
  </si>
  <si>
    <t>Сайт https://knd.gov.ru/licenses-registry?registryType=fssp (далее самостоятельно выбираем вид лицензионно-разрешительной деятельности: "Внесение сведени в перечень кредитных и микрофинансовых организаций, осуществляющих деятельность по возврату просроченной задолженности"</t>
  </si>
  <si>
    <t>Операторы лотереи</t>
  </si>
  <si>
    <t>https://www.nalog.gov.ru/rn77/related_activities/adjustable/gambling_op/?ysclid=ltmti5jlb6229753793</t>
  </si>
  <si>
    <t>Количество человек, признаваемых ежегодно в связи с заболеваниями непригодными к работе, связанной с движением поездов и маневровой работой</t>
  </si>
  <si>
    <t>1 573</t>
  </si>
  <si>
    <t>regulation.gov.ru 02/08/11-23/00143755 сводный отчет 
 https://cloud.rzd-med.ru/s/GQwpy73S6LD9bAt?</t>
  </si>
  <si>
    <t>Количество обязательных предварительных и периодических медицинских освидетельствований работников I категории работ, непосредственно связанных с движением поездов</t>
  </si>
  <si>
    <t>262 640</t>
  </si>
  <si>
    <t>Среднесписочная численность работников I категории работ железнодорожного транспорта</t>
  </si>
  <si>
    <t>384 197</t>
  </si>
  <si>
    <t>Перевозчики (физические и юридические лица), осуществляющие перевозки грузов морским и внутренним водным транспортом</t>
  </si>
  <si>
    <t>По данным разработчика regulation.gov.ru ID 02/07/11-23/00143789</t>
  </si>
  <si>
    <t>Перевозчики (физические и юридические лица), осуществляющие перевозки грузов внутренним водным транспортом</t>
  </si>
  <si>
    <t>По данным разработчика на regulation.gov.ru ID 02/07/12-23/00144682</t>
  </si>
  <si>
    <t>Объекты транспортной инфраструктуры</t>
  </si>
  <si>
    <t>6 285</t>
  </si>
  <si>
    <t>проект постановления Правительства Российской Федерации «Об утверждении Порядка использования служебных собак для защиты объектов транспортной инфраструктуры и транспортных средств от актов незаконного вмешательства, размещенный на Regulation.gov.ru 02/07/03-24/00146170</t>
  </si>
  <si>
    <t>Пользователи недр (твердые полезные ископаемые)</t>
  </si>
  <si>
    <t>Данные разработчика regulation.gov.ru (id 02/08/01-24/00144884)</t>
  </si>
  <si>
    <t>Пользователи недр (углеводородное сырье)</t>
  </si>
  <si>
    <t>Пользователи недр (подземные воды)</t>
  </si>
  <si>
    <t>Лицензии на пользование недрами (твердые полезные ископаемые)</t>
  </si>
  <si>
    <t>Лицензии на пользование недрами (углеводородное сырье)</t>
  </si>
  <si>
    <t>Лицензии на пользование недр (подземные воды)</t>
  </si>
  <si>
    <t>Участники инвестиционных проектов в сфере АПК</t>
  </si>
  <si>
    <t>Данные разработчика regulation.gov.ru id 02/08/01-24/00145151</t>
  </si>
  <si>
    <t>Участники инвестиционных проектов в сфере легкой промышленности</t>
  </si>
  <si>
    <t>Участники инвестиционных проектов в сфере коммерческих объектов</t>
  </si>
  <si>
    <t>Участники инвестиционных проектов в сфере пищевой промышленности</t>
  </si>
  <si>
    <t>Участники инвестиционных проектов в сфере социальных объектов</t>
  </si>
  <si>
    <t>Участники инвестиционных проектов в сфере строительных материалов</t>
  </si>
  <si>
    <t>Участники инвестиционных проектов в сфере медицинских объектов</t>
  </si>
  <si>
    <t>Участники инвестиционных проектов в сфере химической промышленности</t>
  </si>
  <si>
    <t>Застройщики (Реестр застройщиков)</t>
  </si>
  <si>
    <t>Пользователи недр</t>
  </si>
  <si>
    <t>Брокеры</t>
  </si>
  <si>
    <t>представленная разработчиком выгрузка из реестра лицензий на осуществление брокерской деятельности 02/04/01-24/00144701</t>
  </si>
  <si>
    <t>Дилеры</t>
  </si>
  <si>
    <t>представленная разработчиком выгрузка из реестра лицензий на осуществление дилерской деятельности 02/04/01-24/00144701</t>
  </si>
  <si>
    <t>Депозитарии</t>
  </si>
  <si>
    <t>представленная разработчиком выгрузка из реестра лицензий на осуществление депозитарной деятельности 02/04/01-24/00144701</t>
  </si>
  <si>
    <t>Форекс-дилеры</t>
  </si>
  <si>
    <t>представленная разработчиком выгрузка из реестра лицензий на осуществление деятельности форекс-дилера 02/04/01-24/00144701</t>
  </si>
  <si>
    <t>Организации, имеющие лицензии на осуществление деятельности по ведению реестра владельцев ценных бумаг</t>
  </si>
  <si>
    <t>представленная разработчиком выгрузка из реестра лицензий на осуществление деятельности по ведению реестра владельцев ценных бумаг 02/04/01-24/00144701</t>
  </si>
  <si>
    <t>Организации, имеющие лицензии на осуществление деятельности по управлению ценными бумагами</t>
  </si>
  <si>
    <t>представленная разработчиком выгрузка из реестра лицензий на осуществление деятельности по управлению ценными бумагами 02/04/01-24/00144701</t>
  </si>
  <si>
    <t xml:space="preserve">Экспертная оценка на основе опроса участников отрасли и статистических данных о количестве предприятий общественного питания Росстат. "Сведения о наличии объектов розничной торговли и общественного питания", данные на декабрь 2023 г. [Электронный источник]. – Режим доступа: https://rosstat.gov.ru/statistics/roznichnayatorgovlya) </t>
  </si>
  <si>
    <t>Стационарная организация социального обслуживания, предназначенная для лиц, страдающих психическими расстройствами</t>
  </si>
  <si>
    <t>По данным разработчика regulation.gov.ru ID: 02/08/02-24/00146042</t>
  </si>
  <si>
    <t>Лицензиаты, осуществляющие деятельность по обработке отходов</t>
  </si>
  <si>
    <t>Данные разработчика regulation.gov.ru ID: 02/07201-24/00144860</t>
  </si>
  <si>
    <t>Лицензиаты, осуществляющие деятельность по утилизации отходов</t>
  </si>
  <si>
    <t>Лицензиаты, осуществляющие деятельность по обезвреживанию отходов</t>
  </si>
  <si>
    <t>Субъекты виноградарства и виноделия, осуществляющие виноградарство</t>
  </si>
  <si>
    <t>По данным Минсельхоза России, Федеральный реестр виноградных насаждений</t>
  </si>
  <si>
    <t>Аффинажные организации</t>
  </si>
  <si>
    <t>Организации, имеющие лицензию на скупку драгоценных металлов</t>
  </si>
  <si>
    <t>knd.gov.ru</t>
  </si>
  <si>
    <t>Спортивные федерации, обязанные иметь ЭЦП</t>
  </si>
  <si>
    <t>По данным разработчика regulation.gov.ru ID: 02/07/03-24/00146464</t>
  </si>
  <si>
    <t>Инструкторы-проводники, обязанные иметь ЭЦП</t>
  </si>
  <si>
    <t>4 500</t>
  </si>
  <si>
    <t>Предприятия, на которых произошли несчастные случаи, которые требуют продления</t>
  </si>
  <si>
    <t>По данным Социального фонда России</t>
  </si>
  <si>
    <t>Численность инвалидов трудоспособного возраста</t>
  </si>
  <si>
    <t>4 203 580</t>
  </si>
  <si>
    <t>Данные указаны по состоянию на 31 декабря 2022 г. согласно сводному отчету о проведении ОРВ проекта акта, которые взяты из Мониторинга занятости инвалидов, включая инвалидов молодого возраста, впервые выходящих на рынок труда, и инвалидов, занятых в организациях бюджетной сферы, предоставления инвалидам государственных услуг в сфере занятости населения, а также исполнения законодательства Российской Федерации в части квотирования рабочих мест для инвалидов», утвержденного приказом Минтруда России от 28 июня 2021 г. № 425</t>
  </si>
  <si>
    <t>Численность работающих инвалидов трудоспособного возраста</t>
  </si>
  <si>
    <t>1 153 701</t>
  </si>
  <si>
    <t>Данные указаны за 2023 г. согласно сводному отчету о проведении ОРВ проекта акта, которые взяты из Мониторинга занятости инвалидов, включая инвалидов молодого возраста, впервые выходящих на рынок труда, и инвалидов, занятых в организациях бюджетной сферы, предоставления инвалидам государственных услуг в сфере занятости населения, а также исполнения законодательства Российской Федерации в части квотирования рабочих мест для инвалидов», утвержденного приказом Минтруда России от 28 июня 2021 г. № 425</t>
  </si>
  <si>
    <t>Организации, в которых установлена квота для приема на работу инвалидов</t>
  </si>
  <si>
    <t>126 064</t>
  </si>
  <si>
    <t>Объем установленной квоты для приема на работу инвалидов</t>
  </si>
  <si>
    <t>424 869</t>
  </si>
  <si>
    <t>Численность работников в возрасте 15 лет и старше</t>
  </si>
  <si>
    <t>73,6 млн человек</t>
  </si>
  <si>
    <t>Данные Росстата
 https://rosstat.gov.ru/storage/mediabank/osn-12-2023.pdf (раздел 2 «Занятость и безработица», стр. 215)</t>
  </si>
  <si>
    <t>Численность работников государственных органов и органов местного самоуправления Российской Федерации</t>
  </si>
  <si>
    <t>2,2 млн человек</t>
  </si>
  <si>
    <t>Данные Росстата
 https://rosstat.gov.ru/folder/11191 (Численность работников государственных органов и органов местного самоуправления по ветвям власти и уровням управления)</t>
  </si>
  <si>
    <t>Ежегодное количество судозаходов танкеров-продуктовозов в порт Петропавловск-Камчатский</t>
  </si>
  <si>
    <t>По данным разработчика regulation.gov.ru 02/08/10-23/00143211
 Отчет капитана морского порта Петропавловск-Камчатский в Федеральное государственное бюджетное учреждение «Администрация морских портов Сахалина, Курил и Камчатки». Направлен в Росморречфлот</t>
  </si>
  <si>
    <t>Ежегодное количество судозаходов навалочных судов в порт Петропавловск-Камчатский</t>
  </si>
  <si>
    <t>Ежегодное количество судозаходов транспортных рефрижераторов в порт Петропавловск-Камчатский</t>
  </si>
  <si>
    <t>Ежегодное количество судозаходов сухогрузов, контейнеровозов в порт Петропавловск-Камчатский</t>
  </si>
  <si>
    <t>Количество судозаходов в порт Петропавловск-Камчатский в 2023 году</t>
  </si>
  <si>
    <t>33 262</t>
  </si>
  <si>
    <t>Грузооборот порта за 2023 год (тонн)</t>
  </si>
  <si>
    <t>3 956 742</t>
  </si>
  <si>
    <t>Количество судов, осуществляющих каботажное плавание в порту Петропавловск-Камчатский</t>
  </si>
  <si>
    <t>33 151</t>
  </si>
  <si>
    <t>Аэропорты</t>
  </si>
  <si>
    <t>https://favt.gov.ru/dejatelnost-ajeroporty-i-ajerodromy-reestr-grajdanskih-ajerodromov-rf/</t>
  </si>
  <si>
    <t>Производители товаров (продукции) с использованием вторичного сырья</t>
  </si>
  <si>
    <t>81 054</t>
  </si>
  <si>
    <t>По данным разработчика regulation.gov.ru ID: 02/07/02-24/00145765</t>
  </si>
  <si>
    <t>Объект негативного воздействия на окружающую среду</t>
  </si>
  <si>
    <t>Данные разработчика regulation.gov.ru ID: 02/07/12-23/00144010</t>
  </si>
  <si>
    <t>Субъекты предпринимательской деятельности, вносящие плату за негативное воздействие на окружающую среду (НВОС)</t>
  </si>
  <si>
    <t>Производители молочного жира в России</t>
  </si>
  <si>
    <t>Письмо национального союза производителей молока от 25.03.2024 № 114, сводный отчет, www.tk-solutions.ru/анализ рынка/Российский рынок молочного жира за 2017-2023 гг</t>
  </si>
  <si>
    <t>Объем производства молочного жира в России</t>
  </si>
  <si>
    <t>Индивидуальные предприниматели (отправители и получатели подкарантинной продукции )</t>
  </si>
  <si>
    <t>53 243</t>
  </si>
  <si>
    <t>Данные разработчика regulation.gov.ru (02/08/01-24/00144718)</t>
  </si>
  <si>
    <t>Юридические лица (отправители и получатели подкарантинной продукции )</t>
  </si>
  <si>
    <t>35 163</t>
  </si>
  <si>
    <t>Российские организации - собственники (владельцы) космических объектов</t>
  </si>
  <si>
    <t>Национальный регистр запускаемых космических объектов</t>
  </si>
  <si>
    <t>Судовладельцы, собственники и операторы судов</t>
  </si>
  <si>
    <t>7 367</t>
  </si>
  <si>
    <t>Данные разработчика regulation.gov.ru 02/04/02-24/00145514</t>
  </si>
  <si>
    <t>Организации - уполномоченные экономические операторы</t>
  </si>
  <si>
    <t>https://customs.gov.ru/storage/document/document_file/2024-03/28/%D0%A0%D0%B5%D0%B5%D1%81%D1%82%D1%80_%D0%A3%D0%AD%D0%9E_%D0%BF%D0%BE_%D1%81%D0%BE%D1%81%D1%82%D0%BE%D1%8F%D0%BD%D0%B8%D1%8E_%D0%BD%D0%B0_26_03_24.xlsx</t>
  </si>
  <si>
    <t>Аэродромы совместного базирования</t>
  </si>
  <si>
    <t>Распоряжение Правительства РФ от 10.08.2007 N 1034-р "Об утверждении перечня аэродромов совместного базирования Российской Федерации"</t>
  </si>
  <si>
    <t>Негосударственные пенсионные фонды</t>
  </si>
  <si>
    <t>https://www.napf.ru/218608</t>
  </si>
  <si>
    <t>Импортеры товаров из государств, не являющихся членами ЕАЭС</t>
  </si>
  <si>
    <t>Участники ОЭЗ Магаданской области, по состоянию на 01.01.2024</t>
  </si>
  <si>
    <t>МСП Сахалинской области</t>
  </si>
  <si>
    <t>Согласно Единому реестру субъектов малого и среднего предпринимательства (https://ofd.nalog.ru/)</t>
  </si>
  <si>
    <t>Объекты культурного наследия (ОКН), являющиеся объектами ВОВ, всего на территории России</t>
  </si>
  <si>
    <t>Данные разработчика regulation.gov.ru ID: 02/08/04-24/00146916</t>
  </si>
  <si>
    <t>Информация ФНС России от 25 апреля 2024 г. № ШЮ-4-17/4939@</t>
  </si>
  <si>
    <t>Объекты культурного наследия (ОКН), являющиеся объектами ВОВ в Дальневосточном и Сибирском федеральном округе</t>
  </si>
  <si>
    <t>Объекты культурного наследия (ОКН), являющиеся объектами ВОВ в Приволжском и Уральском федеральном округе</t>
  </si>
  <si>
    <t>Объекты культурного наследия (ОКН), являющиеся объектами ВОВ в Северо-Западном федеральном округе</t>
  </si>
  <si>
    <t>Объекты культурного наследия (ОКН), являющиеся объектами ВОВ в Центральном федеральном округе</t>
  </si>
  <si>
    <t>Производители семян подсолнечника</t>
  </si>
  <si>
    <t>Исследовательский проект «Научный доклад НИУ ВШЭ и ФАС России Селекция 2.0: https://www.agroliga.ru/seed/corn/</t>
  </si>
  <si>
    <t>Производители семян кукурузы</t>
  </si>
  <si>
    <t>Хозяйствующие субъекты, осуществляющие производство и оборот семян сельскохозяйственных растений</t>
  </si>
  <si>
    <t>Испытательные лаборатории, проводящие исследования (испытания) проб (образцов) семян сельскохозяйственных растений</t>
  </si>
  <si>
    <t>Сведения Реестра аккредитованных лиц Росаккредитации</t>
  </si>
  <si>
    <t>Количество заявлений, поданных соискателем лицензии на получение государственной услуги о предоставлении лицензии на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t>
  </si>
  <si>
    <t>за 2023 г. по данным Росздравнадзора</t>
  </si>
  <si>
    <t>Количество заявлений, поданных на получение государственной услуги о предоставлении лицензии на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соискателем лицензии, находящимся на территории ЗАТО</t>
  </si>
  <si>
    <t>Количество заявлений о внесении изменений в реестр лицензий, поданных лицензиатом при намерении осуществлять медицинскую деятельность по адресу, не указанному в
 реестре лицензий, и (или) выполнять работы (услуги), составляющие медицинскую деятельность, не предусмотренные реестром лицензий</t>
  </si>
  <si>
    <t>Количество лицензий на оказание первичной медико-санитарной медицинской помощи</t>
  </si>
  <si>
    <t>по данным Росздравнадзора</t>
  </si>
  <si>
    <t>Количество лицензий на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t>
  </si>
  <si>
    <t>по данным Росздравнадзора "Лицензирование на медицинской деятельности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t>
  </si>
  <si>
    <t>173 352</t>
  </si>
  <si>
    <t>Годовой отчет о результатах деятельности Ростехнадзора за 2017 год</t>
  </si>
  <si>
    <t>176 658</t>
  </si>
  <si>
    <t>Годовой отчет о результатах деятельности Ростехнадзора за 2018 год</t>
  </si>
  <si>
    <t>178 846</t>
  </si>
  <si>
    <t>Годовой отчет о результатах деятельности Ростехнадзора за 2019 год</t>
  </si>
  <si>
    <t>175 147</t>
  </si>
  <si>
    <t>Годовой отчет о результатах деятельности Ростехнадзора за 2020год</t>
  </si>
  <si>
    <t>180 165</t>
  </si>
  <si>
    <t>Годовой отчет о результатах деятельности Ростехнадзора за 2021 год</t>
  </si>
  <si>
    <t>188 478</t>
  </si>
  <si>
    <t>Годовой отчет о результатах деятельности Ростехнадзора за 2022 год</t>
  </si>
  <si>
    <t>Эксплуатируемые гражданские воздушные суда, в том числе включенных в сертификаты эксплуатанта для осуществления коммерческих воздушных перевозок (КВП), в сертификаты эксплуатанта для выполнения авиационных работ (АР) и в свидетельства эксплуатанта авиации общего назначения (АОН), ед.</t>
  </si>
  <si>
    <t>по данным Росавиации (письмо Росавиации от 30 мая 2024 г. № Исх-18365/01, размещено на Regulation.gov.ru 02/08/05-24/00147506)</t>
  </si>
  <si>
    <t>Гражданские воздушные суда, включенные в сертификаты эксплуатанта для осуществления коммерческих воздушных перевозок, ед.</t>
  </si>
  <si>
    <t>Гражданские грузовые воздушные суда, включенные в сертификаты эксплуатанта для осуществления коммерческих воздушных перевозок, ед.</t>
  </si>
  <si>
    <t>Юридические лица и индивидуальные предприниматели, имеющие сертификат (свидетельство) эксплуатанта, ед.</t>
  </si>
  <si>
    <t>Вертолеты, ед.</t>
  </si>
  <si>
    <t>Транспортные средства, стоящие на учете и находящиеся в собственности индивидуальных предпринимателей и юридических лиц  (за исключением государственных организаций), для которых обязательно комплектование одной аптечкой, ед.</t>
  </si>
  <si>
    <t>4 870 138</t>
  </si>
  <si>
    <t>По данным http://stat.gibdd.ru (использованы данные формы № 1 БДД по строкам "Легковые автомобили", "Грузовые автомобили", "Автобусы (всего)" (без учета строки "Автобусы (категории М3)") и "Транспортные средства (категорий L3-L5, L7)". Количество соответствующих транспортных средств определено из граф "Индивидуальные предприниматели" + ("Юридические лица" - "из них в собственности федеральной, субъектов Российской Федерации и муниципальной" - "из них в собственности иностранной").</t>
  </si>
  <si>
    <t>Транспортные средства, стоящие на учете и находящиеся в собственности индивидуальных предпринимателей и юридических лиц  (за исключением государственных организаций), для которых обязательно комплектование тремя аптечками (автобусы категории М3), ед.</t>
  </si>
  <si>
    <t>По данным http://stat.gibdd.ru (использованы данные формы № 1 БДД по строке  "Автобусы (категории М3). Количество соответствующих транспортных средств определено из граф "Индивидуальные предприниматели" + ("Юридические лица" - "из них в собственности федеральной, субъектов Российской Федерации и муниципальной" - "из них в собственности иностранной").</t>
  </si>
  <si>
    <t>Штабные вагоны поездов дальнего следования в Российской Федерации , ед.</t>
  </si>
  <si>
    <t>Данные Минтранса России  regulation.gov.ru (02/08/05-24/00147491)</t>
  </si>
  <si>
    <t>Пассажирские поезда пригородного сообщения и вагоны поездов дальнего следования в Российской Федерации , ед.</t>
  </si>
  <si>
    <t>Субъекты естественных монополий в сфере перевозки пассажиров в пригородном и дальнем сообщениях в Российской Федерации , ед.</t>
  </si>
  <si>
    <t>Данные Минтранса России  regulation.gov.ru (02/08/04-24/00147451)</t>
  </si>
  <si>
    <t>Железнодорожные вокзалы в Российской Федерации , ед.</t>
  </si>
  <si>
    <t>Железнодорожные станции в Российской Федерации , ед.</t>
  </si>
  <si>
    <t>Автовокзалы в Российской Федерации , ед.</t>
  </si>
  <si>
    <t>Автостанции в Российской Федерации , ед.</t>
  </si>
  <si>
    <t>Морские пассажирские причалы в Российской Федерации , ед.</t>
  </si>
  <si>
    <t>Речные пассажирские причалы в Российской Федерации , ед.</t>
  </si>
  <si>
    <t>Услуга испытательной лаборатории (центра), в том числе аккредитованной, по подготовке протоколов аналитических исследований (химических, радиологических) образцов минеральной воды, подтверждающих изменение состава минеральной воды (1 протокол)</t>
  </si>
  <si>
    <t>Услуга испытательной лаборатории (центра), в том числе аккредитованной, по подготовке протоколов аналитических исследований (химических, радиологических) образцов лечебных грязей, имеющих лечебные свойства полезных ископаемых и специфических минеральных ресурсов, лечебных природных газов, подтверждающих изменение состава минеральной воды (1 протокол)</t>
  </si>
  <si>
    <t>Услуга метереологической станции по подготовке протоколов исследований о необратимых изменениях климата (1 протокол)</t>
  </si>
  <si>
    <t>Маркировка товаров средствами идентификации</t>
  </si>
  <si>
    <t>Услуги ежегодного ремонта и обслуживания оборудования для автоматического
нанесения кода маркировки на продукцию (от 3000 ед. до 6 000 ед.
продукции в час) (на среднем предприятии по производству:• Медицинские изделия
• Ветеринарные препараты
• БАД
• Технические средства реабилитации
• Антисептики)</t>
  </si>
  <si>
    <t>Услуга печати одного кода маркировки при использовании
термотрансферного принтера</t>
  </si>
  <si>
    <t>Затраты на логистику в среднем по Российской Федерации: доставка этикеток от типографии до производства (за партию размером 100 тыс. кодов)</t>
  </si>
  <si>
    <t>Затраты на логистику в среднем в Российской Федерации: доставка этикеток от типографии до производства (за партию размером 1 000 тыс. кодов)</t>
  </si>
  <si>
    <t>Затраты на логистику в среднем в Российской Федерации: доставка этикеток от типографии до производства (в расчете на 1 код маркировки из партии до 100 тыс. кодов)</t>
  </si>
  <si>
    <t>Затраты на логистику в среднем в Российской Федерации: доставка этикеток от типографии до производства (в расчете на 1 код маркировки из партии до 500 тыс. кодов)</t>
  </si>
  <si>
    <t>Затраты на логистику в среднем в Российской Федерации: доставка этикеток от типографии до производства (в расчете на 1 код маркировки из партии до 1 000 тыс. кодов)</t>
  </si>
  <si>
    <t>Оформление и утверждение работодателем акта формы Н-1С</t>
  </si>
  <si>
    <t xml:space="preserve">Комплектование необходимого пакета документов и его направление страховщику </t>
  </si>
  <si>
    <t>Подготовка специалистов, связанных с движением поездов и маневровой работой взамен лиц, признанных негодными по состоянию здоровья</t>
  </si>
  <si>
    <t>Устранение повреждения ГТС и оборудования, которые создают угрозу возникновения аварии ГТС</t>
  </si>
  <si>
    <t>Проведение обследования ГТС и оборудования</t>
  </si>
  <si>
    <t>Модернизация информационной системы негосударственного пенсионного фонда (в части принятия решения о выплате выкупной суммы участнику негосударственного пенсионного фонда)</t>
  </si>
  <si>
    <t>Модернизация информационной системы негосударственного пенсионного фонда (в части принятия иных решений, выполнения иных действий негосударственным пенсионным фондом)</t>
  </si>
  <si>
    <t>Услуга по размещению объявления в СМИ</t>
  </si>
  <si>
    <t>Определение размера вреда в результате аварии гидротехнического сооружения  с учетоом показателей о количестве людей, у которых нарушены условия жизнедеятельности, об ущербе объектам электросетевого хозяйства, почтовой связи, средствам связи</t>
  </si>
  <si>
    <t>Определение соответствия судна его идентифицирующим признакам</t>
  </si>
  <si>
    <t>Подготовка схемы аэродрома совместного базирования</t>
  </si>
  <si>
    <t>Получение проекта на установку оборудования автоматической информационной системы (АИС), согласованного с ФАУ "Российское Классификационное Общество"</t>
  </si>
  <si>
    <t>Фрахт автономного речного судна для перевозки грузов</t>
  </si>
  <si>
    <t>Фрахт автономного морского судна для перевозки грузов</t>
  </si>
  <si>
    <t xml:space="preserve">Услуги по разработке обоснования безопасности опасного производственного объекта 
</t>
  </si>
  <si>
    <t>Услуга эксперта по оценке промышленной безопасности</t>
  </si>
  <si>
    <t>2 486 667</t>
  </si>
  <si>
    <t xml:space="preserve"> Услуги, связанных с оформлением и выдачей племенного свидетельства или иных альтернативных документов </t>
  </si>
  <si>
    <t xml:space="preserve"> Услуги, связанных с оформлением и выдачей документа о проведении молекулярно-генетической экспертизы</t>
  </si>
  <si>
    <t xml:space="preserve"> Услуги, связанных с направлением документов для получения заключения об отнесении ввозимой продукции к племенной</t>
  </si>
  <si>
    <t>Оплата работ Торгово-промышленной палаты Российской Федерации в рамках подтверждения наличия технической и технологической возможности производства товаров (продукции) с использованием вторичного сырья</t>
  </si>
  <si>
    <t>Установление сортовой принадлежности винограда (за 1 гектар)</t>
  </si>
  <si>
    <t>Устранение последствий аварий по причине приближения транспорта к проводам воздушных линий электропередачи на недопустимое расстояние при пересечении воздушных линий электропередачи с автодорогами и аварий по причине повреждения линейной изоляции на воздушных линиях электропередачи 110-220 кВ из-за загрязнений противогололедными реагентами.</t>
  </si>
  <si>
    <t>Технологические нарушения (аварии) в части воздействия птиц</t>
  </si>
  <si>
    <t>Оснащение одной производственной линии среднего предприятия с автоматическим
нанесением кода маркировки на продукцию (состав решения входит:
• Аппликатор или принтер-аппликатор
• Камера технического зрения
• Отбраковочное устройство
• Шкаф управления
• Термотрансферный принтер (если используется аппликатор без функции
принтера)</t>
  </si>
  <si>
    <t>СМС-сообщение по телефону</t>
  </si>
  <si>
    <t>конверт с литерой «А»  (вес до 20гр.)</t>
  </si>
  <si>
    <t>Судовое оборудование автоматической информационной системы (АИС) для пассажирских судов и судов, перевозящих опасные грузы (АИС класса "А")</t>
  </si>
  <si>
    <t>Судовое оборудование автоматической информационной системы (АИС) для судов классов "М" и "О" (АИС класса "Б")</t>
  </si>
  <si>
    <t>Молочный жир, руб./кг без НДС</t>
  </si>
  <si>
    <t>Мореходная книжка</t>
  </si>
  <si>
    <t xml:space="preserve">Удостоверение об определении вместимости судна </t>
  </si>
  <si>
    <t>3.</t>
  </si>
  <si>
    <t>Санитарный журнал</t>
  </si>
  <si>
    <t>Картридж для принтера</t>
  </si>
  <si>
    <t>Авторучка шариковая</t>
  </si>
  <si>
    <t xml:space="preserve">Бумага офисная (упаковка 500 листов) </t>
  </si>
  <si>
    <t xml:space="preserve">1. </t>
  </si>
  <si>
    <t>Спасательный конец Александрова</t>
  </si>
  <si>
    <t xml:space="preserve">2. </t>
  </si>
  <si>
    <t>Кошма</t>
  </si>
  <si>
    <t xml:space="preserve">3. </t>
  </si>
  <si>
    <t>Спасательный жилет</t>
  </si>
  <si>
    <t>Программное обеспечение (ПО) "1С: Управление микрофинансовой организацией и кредитным потребительским кооперативом" (предназначена для комплексной автоматизации деятельности). Версия "Проф". Для 1 пользователя (покупка)</t>
  </si>
  <si>
    <t>Программное обеспечение (ПО) "1С: Управление микрофинансовой организацией и кредитным потребительским кооперативом" (предназначена для комплексной автоматизации деятельности). Версия "Проф". Для 5 пользователей (покупка)</t>
  </si>
  <si>
    <t>Аренда лицензии на программное обеспечение (ПО) "1С: Управление микрофинансовой организацией и кредитным потребительским кооперативом" (предназначена для комплексной автоматизации деятельности). Версия "Проф". Для 1 пользователя в месяц</t>
  </si>
  <si>
    <t xml:space="preserve">Программа для коллекторского агентства. Максимальная версия </t>
  </si>
  <si>
    <t>Программа для коллекторского агентства. Версия Премиум</t>
  </si>
  <si>
    <t>Программный продукт для микрофинансовой организации.    1 рабочее место</t>
  </si>
  <si>
    <t>Программный продукт для микрофинансовой организации.    10 рабочих мест</t>
  </si>
  <si>
    <t>Программный продукт для микрофинансовой организации.    Неограниченное количество рабочих мест с подлючением к базам МФС в сети</t>
  </si>
  <si>
    <t xml:space="preserve">Дополнительное хранилище аудиофайлов (звонков) 25 Гб (250000 мин.) в АТС "Телфин. Офис"   </t>
  </si>
  <si>
    <t>Съемный жесткий диск (1ТБ)</t>
  </si>
  <si>
    <t xml:space="preserve">Сервер </t>
  </si>
  <si>
    <t xml:space="preserve">Источник бесперебойного питания (ИБП) для серверов </t>
  </si>
  <si>
    <t>Стойка для серверов</t>
  </si>
  <si>
    <t xml:space="preserve">Флеш-накопители USB
</t>
  </si>
  <si>
    <t>Самосвал</t>
  </si>
  <si>
    <t>Аптечка для оказания первой помощи с применением медицинских изделий и лекарственных препаратов на гражданском воздушном судне</t>
  </si>
  <si>
    <t>Укладка для оказания первой помощи с применением медицинских изделий и лекарственных препаратов на гражданском воздушном судне</t>
  </si>
  <si>
    <t xml:space="preserve">Аптечка для оказания первой помощи с применением медицинских изделий пострадавшим в дорожно-транспортных происшествиях (автомобильной) </t>
  </si>
  <si>
    <t xml:space="preserve">Укладка для оказания первой помощи с применением медицинских изделий пострадавшим на железнодорожном транспорте при оказании услуг по перевозкам пассажиров для оснащения пассажирских поездов пригородного сообщения и вагонов пассажирских поездов дальнего следования </t>
  </si>
  <si>
    <t xml:space="preserve">Укладка для оказания первой помощи с применением медицинских изделий пострадавшим на железнодорожном транспорте при оказании услуг по перевозкам пассажиров для оснащения пассажирских поездов дальнего следования </t>
  </si>
  <si>
    <t xml:space="preserve">Аптечка для оказания работниками первой помощи пострадавшим с применением медицинских изделий  </t>
  </si>
  <si>
    <t>Аптечка для оказания первой помощи с применением медицинских изделий инструктором-проводником при прохождении туристских маршрутов, требующих специального сопровождения</t>
  </si>
  <si>
    <t>Аптечка для оказания 
первой помощи с применением медицинских изделий на железнодорожном, морском, речном вокзалах, аэровокзалах, автовокзалах, железнодорожных станциях и автостанциях</t>
  </si>
  <si>
    <t>Данные разработчика (коммерческие предложения отрасли)</t>
  </si>
  <si>
    <t>https://watergear.ru/files/downloads/5722_221002.pdf</t>
  </si>
  <si>
    <t xml:space="preserve">https://propb.ru/library/baza/gosty/natsionalnyy-standart-rossiyskoy-federatsii-pokryvala-dlya-izolyatsii-ochaga-vozgoraniya-obshchie-te/           пункт 11.2 Национальный стандарт Российской Федерации "Покрывала для изоляции очага возгорания. Общие технические требования. Метод испытаний" Гост Р 59693-2021 от 16 сентября 2021 г.  </t>
  </si>
  <si>
    <t>https://planeta-sos.com/termins/avarijjno-spasatelnoe-oborudovanie-i-snabzhenie/srok-godnosti-u-spasatelnogo-zhileta/</t>
  </si>
  <si>
    <t>ichip.ru/sovety/kakojj-srednijj-srok-sluzhby-u-zhestkogo-diska-125757</t>
  </si>
  <si>
    <t>от 2 до 3</t>
  </si>
  <si>
    <t>код 330.28.23.23 согласно Классификации основных средств, включаемых в амортизационные группы, утвержденной  Постановлением Правительства РФ от 01.01.2002 N 1 (ред. от 18.11.2022) "О Классификации основных средств, включаемых в амортизационные группы"</t>
  </si>
  <si>
    <t>от 3 до 5</t>
  </si>
  <si>
    <t xml:space="preserve">код 320.26.30.11.190 согласно Классификации основных средств, включаемых в амортизационные группы, утвержденной постановлением Правительства Российской Федерации от 1 января 2002 № 1 (ред. от 18.11.2022) "О Классификации основных средств, включаемых в амортизационные группы"
</t>
  </si>
  <si>
    <t>от 10 до 15</t>
  </si>
  <si>
    <t>osp.ru/lan/2015/10/13047297</t>
  </si>
  <si>
    <t>Срок службы установлен по минимальному сроку годности лекарственного препарата, входящего в состав аптечки:
Хлоргексидин (https://grls.rosminzdrav.ru/Grls_View_v2.aspx?routingGuid=4f1bdd46-1203-4149-b2fa-ce85cfb6b923)</t>
  </si>
  <si>
    <t>Срок службы установлен по минимальному сроку годности лекарственного препарата, входящего в состав укладки:
Хлоргексидин (https://grls.rosminzdrav.ru/Grls_View_v2.aspx?routingGuid=4f1bdd46-1203-4149-b2fa-ce85cfb6b923);
Фуросемид (https://grls.rosminzdrav.ru/Grls_View_v2.aspx?routingGuid=c4fc9814-7aee-4fe8-b26b-d4ace1c0afa1);
Натрия хлорид (https://grls.rosminzdrav.ru/Grls_View_v2.aspx?routingGuid=43c9d234-99dd-429d-acd5-da96e01aab4f);
Сальбутамол (https://grls.rosminzdrav.ru/Grls_View_v2.aspx?routingGuid=16107d90-074c-4cb9-9852-903f94d87360)</t>
  </si>
  <si>
    <t xml:space="preserve">Определение вида и количества необходимого  оборудования;
Поиск поставщиков подходящего оборудования;
Приемка, участие в установке оборудования.
</t>
  </si>
  <si>
    <t>Размещение информации о туристском маршруте</t>
  </si>
  <si>
    <t>Подача заявки на проведение испытания</t>
  </si>
  <si>
    <t>Заполнение информации о номере и дате совершения доверенности, а также идентифицирующей информации об информационной системе, в которой осуществляется хранение доверенности</t>
  </si>
  <si>
    <t>Осуществление выплаты через Клиент-банк</t>
  </si>
  <si>
    <t>Обеспечение стационарной организацией социального обслуживания, предназначенной для лиц, страдающих психическими расстройствами, встреч посетителей с получателями социальных услуг (1 организация организует для 111 пациентов в год встречи с посетителями)</t>
  </si>
  <si>
    <t xml:space="preserve"> Составление акта об отказе получателя социальных услуг от встречи с посетителем и его подписание двумя уполномоченными работниками стационарной организации социального обслуживания, предназначенной для лиц, страдающих психическими расстройствами, и получателем социальных услуг (1 организация готовит 333 таких отказа в год)</t>
  </si>
  <si>
    <t xml:space="preserve"> Составление акта об отказе получателя социальных услуг от встречи с посетителем и его подписание двумя уполномоченными работниками стационарной организации социального обслуживания, предназначенной для лиц, страдающих психическими расстройствами, и получателем социальных услуг</t>
  </si>
  <si>
    <t>Представление импортерами в ЕФГИС УОИТ отчетности о массе товаров, упаковки, ввезенных из государств, не являющихся членами Евразийского экономического союза, до дня выпуска товаров для внутреннего потребления; данных об уплате экологического сбора/уведомления о намерении самостоятельной утилизации (разово)</t>
  </si>
  <si>
    <t>Оформление мореходной книжки</t>
  </si>
  <si>
    <t>Подготовка (формирование), получение и представлению пакета документов (сведений) для получения свидетельства на судовую радиостанцию</t>
  </si>
  <si>
    <t>Заполнение заявления о внесении изменений в реестр лицензий</t>
  </si>
  <si>
    <t>Подготовка схемы построения сети связи</t>
  </si>
  <si>
    <t>Подготовка описания услуг связи</t>
  </si>
  <si>
    <t xml:space="preserve">Подготовка описания сети связи, средств связи, с использованием которых будут оказываться услуги связи </t>
  </si>
  <si>
    <t>Подготовка плана и экономического обоснования развития сети связи</t>
  </si>
  <si>
    <t>Подача в Роскомнадзор заявления о внесении изменений в реестр лицензий и документов, предусмотренных пунктом 7 Положения о лицензировании деятельности по оказанию услуг связи, утвержденного постановлением Правительства Российской Федерации от 30 декабря 2020 г. № 2385</t>
  </si>
  <si>
    <t>Направление юридическим организацией, осуществляющей рыбоводство или рыболовство заявления о подготовке биологического обоснования создания рыбохозяйственной заповедной зоны</t>
  </si>
  <si>
    <t xml:space="preserve">Подача комплекта документов через ФГИС "Единый портал государственных и муниципальных услуг"
</t>
  </si>
  <si>
    <t>Подача перечня изменений, внесенных в документы и (или) документацию, подлежащие ГЭЭ, в том числе с учетом переработки по замечаниям, изложенным в отрицательном заключении ГЭЭ</t>
  </si>
  <si>
    <t>Расчет квоты для приема на работу инвалидов</t>
  </si>
  <si>
    <t>Трудоустройство инвалида в рамках выполнения установленной квоты для приема на работу инвалидов</t>
  </si>
  <si>
    <t xml:space="preserve">Поиск инвалида для последующего трудоустройства
</t>
  </si>
  <si>
    <t>Заключение трудового договора с инвалидом</t>
  </si>
  <si>
    <t>Принятие локального акта, устанавливающего правила посещения лица, находящегося в стационарной организации социального обслуживания, предназначенной для лиц, страдающих психическими расстройствами</t>
  </si>
  <si>
    <t>Поиск оператора информационной системы электронных перевозочных документов</t>
  </si>
  <si>
    <t xml:space="preserve">Получение усиленно квалифицированной электронной подписи </t>
  </si>
  <si>
    <t>Формирование файла обмена информации</t>
  </si>
  <si>
    <t>Подписание файла обмена информации усиленной квалифицированной электронной подписью или усиленной неквалифицированной электронной подписью</t>
  </si>
  <si>
    <t>Заполнение Документа о произошедшем событии на транспорте</t>
  </si>
  <si>
    <t>Внесение изменений в действующую форму договора предоставления в части включения в перечень услуг невозвратного тарифа, а также в приложение к указанному договору в части определения стоимости невозвратного тарифа</t>
  </si>
  <si>
    <t>Формирование/актуализация технологических карт для определения уровня ставок сборов и тарифов</t>
  </si>
  <si>
    <t>Стоимостной расчет технологической карты (расчет себестоимости)</t>
  </si>
  <si>
    <t>1. Осмотр ребенка врачом-педиатром
2. Выдача медицинской справки о состоянии здоровья ребенка, отъезжающего в организацию отдыха детей и их оздоровления</t>
  </si>
  <si>
    <t xml:space="preserve">Оповещение в устной форме по телефону, электронной форме, смс-сообщение </t>
  </si>
  <si>
    <t>Оповещение в письменной форме заказным почтовым отправлением</t>
  </si>
  <si>
    <t>Внесение информации об оповещении законного представителя в медицинскую документацию пациента</t>
  </si>
  <si>
    <t>Осуществление аэропортами детализации расходов на регулируемые услуги</t>
  </si>
  <si>
    <t>Аэропорт формирует таблицы по формам.</t>
  </si>
  <si>
    <t>Оказание содействия при повторном обращении гражданина;</t>
  </si>
  <si>
    <t xml:space="preserve">Обеспечение участия гражданина в заседании комиссии </t>
  </si>
  <si>
    <t>Сбор документов для подачи заявки в реестр производителей товаров (продукции) с использованием вторичного сырья</t>
  </si>
  <si>
    <t>Проведение Торгово-промышленной палатой Российской Федерации выездной оценки в отношении группы товаров, произведенных с использованием вторичного сырья</t>
  </si>
  <si>
    <t xml:space="preserve">1,16
</t>
  </si>
  <si>
    <t xml:space="preserve">Подготовка и отправка сведений и реквизитов документов об оборудовании для обработки, утилизации, обезвреживанию отходов </t>
  </si>
  <si>
    <t>Составление акта формы о несчастном случае Н-1С</t>
  </si>
  <si>
    <t xml:space="preserve">Оформление и утверждение работодателем акта формы Н-1С
</t>
  </si>
  <si>
    <t>Комплектование необходимого пакета документов и его направление страховщику</t>
  </si>
  <si>
    <t>Оплата проведения повторной ГЭЭ</t>
  </si>
  <si>
    <t xml:space="preserve">Плата за услугу по проведению повторной ГЭЭ </t>
  </si>
  <si>
    <t>Объект ГЭЭ, поименованный в статьях 11, 12 Закона 174-ФЗ (редакции на 25.12.2023)</t>
  </si>
  <si>
    <t>255 000 – 276 000</t>
  </si>
  <si>
    <t xml:space="preserve">Проведение ГЭЭ в отношении программы выполнения инженерных изысканий на особых территориях (при привлечении коммерческой организации) </t>
  </si>
  <si>
    <t>1. Подготовка материалов оценки воздействия на окружающую среду планируемой
деятельности
2. Подготовка материалов обсуждений объекта ГЭЭ с гражданами, общественными
объединениями и другими негосударственными некоммерческими организациями, юридическими лицами, организованными органами местного самоуправления, органами
государственной власти субъектов Российской Федерации
3. Получение заключения ГЭЭ</t>
  </si>
  <si>
    <t>1. Возмездные услуги по сопровождению процедуры получения заключения ГЭЭ
2. Плата за проведение ГЭЭ</t>
  </si>
  <si>
    <t>Объекты капитального строительства (ОКС) для деятельности, планируемой на континентальном шельфе, в исключительной экономической зоне, во внутренних морских водах и в территориальном море Российской Федерации</t>
  </si>
  <si>
    <t>Проведение ГЭЭ в отношении программы выполнения инженерных изысканий на особых территориях (при выполнении всех необходимых действий штатным сотрудником)</t>
  </si>
  <si>
    <t>Плата за проведение ГЭЭ</t>
  </si>
  <si>
    <t>ОКС для деятельности, планируемой на континентальном шельфе, в исключительной экономической зоне, во внутренних морских водах и в территориальном море Российской Федерации</t>
  </si>
  <si>
    <t xml:space="preserve">Подача комплекта документов через ФГИС "Единый портал государственных и муниципальных услуг" (единовременно)
</t>
  </si>
  <si>
    <t>Направление комплекта документов в Росприроднадзор через ФГИС "Единый портал государственных и муниципальных услуг"</t>
  </si>
  <si>
    <t>Объект государственной экологической экспертизы</t>
  </si>
  <si>
    <t>Подача перечня изменений, внесенных в документы и (или) документацию, подлежащие ГЭЭ, в том числе с учетом переработки по замечаниям, изложенным в отрицательном заключении ГЭЭ (единовременно)</t>
  </si>
  <si>
    <t>Направление документов, содержащие изменения,  в Росприроднадзор через ФГИС "Единый портал государственных и муниципальных услуг"</t>
  </si>
  <si>
    <t xml:space="preserve">1. Составление заключения по отдельным разделам материалов, представленных на государственную экологическую экспертизу
2. Руководство экспертной комиссией государственной экологической экспертизы и составление сводного заключения экспертной комиссии государственной экологической экспертизы
</t>
  </si>
  <si>
    <t xml:space="preserve">Объект государственной экологической экспертизы </t>
  </si>
  <si>
    <t>Оценка затрат</t>
  </si>
  <si>
    <t>Наличие на борту судов рыбопромыслового флота оборудования для немедленного извлечения из орудий добычи (вылова) добытых (выловленных) млекопитающих</t>
  </si>
  <si>
    <t>1.Гидрокостюм
2.Рыболовный багор для подтягивания сетей
3. Нож</t>
  </si>
  <si>
    <t>Рыбопромысловое судно</t>
  </si>
  <si>
    <t>11500-16500</t>
  </si>
  <si>
    <t>Наличие у специалиста в области ветеринарии лекарственных средств для снятия стресса</t>
  </si>
  <si>
    <t>Приобретение лекарственных средств</t>
  </si>
  <si>
    <t>Препарат для защиты рыб и уменьшения стрессов (успокоительное)</t>
  </si>
  <si>
    <t>Осуществление первичной  и промышленной переработки на рыбоперерабатывающем заводе (цехе) уловов анадромных видов рыб</t>
  </si>
  <si>
    <t>1. Содержание рыбоперерабатывающего завода (включая арендную плату или налог  на имущество)
2.Заработная плата, отчисления на социальные нужды.
 3.Общепроизводственные расходы (прямые, связанные с изготовлением продукции: на сырье, оборудование,  и косвенные: охрана, утилизация, медосмотры  и прочее)</t>
  </si>
  <si>
    <t xml:space="preserve">1.Расходы  на коммунальные услуги, топливо, налоги, амортизационные отчисления 
2. Выплата заработной платы, обязательных отчислений во внебюджетные фонды
3.  Общепроизводственные расходы, потери от брака, стоимость сырья,  материалов </t>
  </si>
  <si>
    <t xml:space="preserve">Рыбоперерабатывающий завод (цех) </t>
  </si>
  <si>
    <t xml:space="preserve">Заполнение заявления и его подача </t>
  </si>
  <si>
    <t>Юридические лица, индивидуальные предприниматели и общины малочисленных народов</t>
  </si>
  <si>
    <t>Благоустройство общественных пространств</t>
  </si>
  <si>
    <t>1. Подготовка проекта благоустройства.
2. Обсуждение проекта благоустройства. 
3. Закупка материалов.
4. Осуществление работ.
5. Оплата транспорта, топлива, электроэнергии, вывоза мусора.
6. Заработная плата  и другие обязательные платежи  во внебюджетные фонды. 
7. Последующее содержание</t>
  </si>
  <si>
    <t>Расходы на приобретение услуг по разработке  и реализации проекта по благоустройству, и последующему содержанию объекта</t>
  </si>
  <si>
    <t>Общественное пространство (территория 1 гектар)</t>
  </si>
  <si>
    <t xml:space="preserve"> 30 000 000 - 600 000 000</t>
  </si>
  <si>
    <t xml:space="preserve">Организации, осуществляющие деятельность в области рыбоводства и рыболовства </t>
  </si>
  <si>
    <t>1. Расчет средневзвешенных показателей исходя из фактического вылова и установленных показателей квот добычи (вылова)
2. Указание расчета в заявке</t>
  </si>
  <si>
    <t>Органы общины малочисленных народов и (или) ее члены</t>
  </si>
  <si>
    <t>Заверение печатью документов, направляемых на бумажном носителе</t>
  </si>
  <si>
    <t>1. Поиск печати
2. Приобретение печати
3. Проставление печати</t>
  </si>
  <si>
    <t>Печать</t>
  </si>
  <si>
    <t>1 000-1 600</t>
  </si>
  <si>
    <t>Получение заключения об отнесении ввозимой продукции к племенной</t>
  </si>
  <si>
    <t xml:space="preserve">1. Стоимость услуг, связанных с оформлением и выдачей племенного свидетельства или иных альтернативных документов
 2. Стоимость услуг, связанных с оформлением и выдачей документа о проведении молекулярно-генетической экспертизы. Стоимость услуг, связанных с направлением документов для получения заключения об отнесении ввозимой продукции к племенной
3. Трудозатраты на получение заключения об отнесении ввозимой продукции к племенной продукции </t>
  </si>
  <si>
    <t>Заключение об отнесении ввозимой продукции к племенной продукции</t>
  </si>
  <si>
    <t>Юридические лица (крестьянские фермерские) хозяйства без образования юридического лица или индивидуальный предприниматель</t>
  </si>
  <si>
    <t>1. Заполнение декларации о соответствии заявителя требованиям для участия в аукционе
2. Направление декларации о соответствии заявителя требованиям для участия в аукционе в адрес организатора аукциона с использованием электронной площадки</t>
  </si>
  <si>
    <t>Подвеска маркеров на ЛЭП</t>
  </si>
  <si>
    <t>1. Приобретение маркеров 
2. Установка маркеров  на ЛЭП</t>
  </si>
  <si>
    <t>Маркировочные знаки для проводов ЛЭП</t>
  </si>
  <si>
    <t>ЛЭП</t>
  </si>
  <si>
    <t xml:space="preserve">Установка птицезащитных нетравмирующих антиприсадочных устройств </t>
  </si>
  <si>
    <t>1. Приобретение птицезащитных нетравмирующих антиприсадочных устройств 
2. Установка птицезащитных нетравмирующих антиприсадочных устройств</t>
  </si>
  <si>
    <t>Птицезащитное нетравмирующее антиприсадочное устройство</t>
  </si>
  <si>
    <t>Самостоятельное снятие пломбы с автоматических средств измерения и учета объема готовой продукции и их опломбирование и представление заявлений и информации с использованием единой государственной автоматизированной системы учета объема производства и оборота этилового спирта, алкогольной и спиртосодержащей продукции (далее - ЕГАИС) (ежегодное)</t>
  </si>
  <si>
    <t>1. Заполнение заявления посредством ЕГАИС о снятии пломбы
2. Снятие пломбы, передача посредством ЕГАИС подтверждающей информации о снятии пломбы, в том числе сведения о фото и видеофиксации
3. Заполнение заявления посредством ЕГАИС о пломбировании самостоятельно
4. Опломбирование, передача посредством ЕГАИС подтверждающей информации о пломбировании</t>
  </si>
  <si>
    <t xml:space="preserve">Указание на маркированной оболочке продукции из мяса птицы классификационной группы, наименование вида продукции и возрастной группы (в связи с дополнение сведений, включаемых в маркировку)
</t>
  </si>
  <si>
    <t xml:space="preserve">1. Поиск поставщика и заключение новых договоров
2. Изготовление маркированной оболочки для колбасных изделий (625 м оболочки на производство 1 т колбасы)
</t>
  </si>
  <si>
    <t xml:space="preserve">Оболочка для колбасных изделий
</t>
  </si>
  <si>
    <t>Организация, осуществляющая производство продукции из мяса (субпродуктов) птицы</t>
  </si>
  <si>
    <t>22 110</t>
  </si>
  <si>
    <t xml:space="preserve">Указание на самоклеящейся этикетке продукции из мяса птицы классификационной группы, наименование вида продукции
и возрастной группы (в связи с дополнение сведений, включаемых в маркировку)
</t>
  </si>
  <si>
    <t xml:space="preserve">1. Поиск поставщика и заключение новых договоров.
2. Приобретение этикеток самоклеящихся (фасовка по 0,5 кг на 1 т мясной продукции )
</t>
  </si>
  <si>
    <t>Этикетки самоклеящиеся</t>
  </si>
  <si>
    <t>7 360</t>
  </si>
  <si>
    <t xml:space="preserve">Указание на пакетах с печатью для продукции из мяса птицы классификационной группы, наименование вида продукции
и возрастной группы
</t>
  </si>
  <si>
    <t xml:space="preserve">1. Поиск поставщика и заключение новых договоров.
2. Приобретение пакетов с печатью (фасовка по 1 кг на 1 т мясной продукции)
</t>
  </si>
  <si>
    <t xml:space="preserve">Пакеты с печатью
</t>
  </si>
  <si>
    <t xml:space="preserve">Указание на на консервных тарах литографических для мяса птицы классификационной группы, наименование вида продукции
и возрастной группы (в связи с дополнение сведений, включаемых в маркировку)
</t>
  </si>
  <si>
    <t>1. Поиск поставщика и заключение новых договоров.
2. Приобретение консервных тар литографических (2 857 штук на производство 1 т мясной продукции)</t>
  </si>
  <si>
    <t>Консервные тары литографические</t>
  </si>
  <si>
    <t xml:space="preserve">Приобретение оборудования для маркировки на одной производственной линии на среднем предприятии  с автоматическим
нанесением кода маркировки на продукцию </t>
  </si>
  <si>
    <t>Определение вида и количества необходимого оборудования;
Поиск поставщиков подходящего оборудования;
Приемка, участие в установке оборудования;
Покупка оборудования:
• Аппликатор или принтер-аппликатор
• Камера технического зрения
• Отбраковочное устройство
• Шкаф управления
• Термотрансферный принтер (если используется аппликатор без функции
принтера)</t>
  </si>
  <si>
    <t>Юридическое лицо (среднее предприятие с производительностью от 3000 ед. до 6 000 ед.
продукции в час в отношении
• Медицинские изделия
• Ветеринарные препараты
• БАД
• Технические средства реабилитации
• Антисептики)</t>
  </si>
  <si>
    <t xml:space="preserve"> Нанесения средства идентификации на импортные товары, подлежащие обязательной маркировке (за 1 единицу)</t>
  </si>
  <si>
    <t>Услуга нанесения таможенным складом средства идентификации</t>
  </si>
  <si>
    <t>1 единица товара</t>
  </si>
  <si>
    <t xml:space="preserve"> Нанесения средства идентификации на товары, подлежащие обязательной маркировке  (за 1 единицу)</t>
  </si>
  <si>
    <t xml:space="preserve">Услуга сервиса-провайдера по печати одного кода маркировки при использовании термотрансферного принтера </t>
  </si>
  <si>
    <t>Проведение врачебной комиссии с участием врача-психиатра (1 организация проводит 3 комиссии за год)</t>
  </si>
  <si>
    <t xml:space="preserve">Проведение врачебной комиссии с участием врача-психиатра об отсутствии медицинских показаний к нахождению в стационарной организации социального обслуживания для заключения при переводе (выписке) гражданина из стационарной организации социального обслуживания в иную организацию социального обслуживания </t>
  </si>
  <si>
    <t>Обязательные мероприятия, проводимые стационарной организацией социального обслуживания при переводе (выписке) лица, страдающего психическим расстройством, из стационарной организации социального обслуживания (1 организация переводит (выписывает) 20 лиц, страдающих психическими расстройствами, за год)</t>
  </si>
  <si>
    <t>1. Регистрация заявления; 
2.Информирование комиссии о поступившем заявлении, согласование времени и места проведения заседания, подготовка документов, необходимых для предъявления комиссии, которые подтверждают полномочия лица, подавшего заявление и основания подачи такого заявления, а также уведомление гражданина, его законного представителя о времени и месте проведения заседания комиссии; 
3. Опрос выписывающегося гражданина, иных лиц о наличии у такого гражданина права пользования жилым помещением, пригодным для постоянного проживания, на любом законном основании (в собственности, на праве социального найма, ином праве), и (или) получение обязательства других лиц предоставить право пользования жилым помещением, и наличие возможности проживать в жилом помещении, в том числе если в нем проживают другие граждане, или наличие средств к найму (или к приобретению) такого помещения, а для совершеннолетнего гражданина, не способного проживать самостоятельно, также наличие лиц, обязующихся обеспечивать помощь и уход за ним,  в том числе в рамках сопровождаемого проживания;
 4. Участие в рассмотрении заявления;
 5. Обращение в орган государственной власти субъекта Российской Федерации в сфере социального обслуживания или уполномоченную данным органом организацию с целью определения потребности в пересмотре действующей индивидуальной программы предоставления социальных услуг; 
6. Уведомление гражданина о принятом комиссией решении; 
7. Предоставление в комиссию справки, в которой охарактеризованы отношения между выписывающимся совершеннолетним гражданином и его родственниками или иными лицами, обязующимися обеспечивать ему помощь и уход и с которыми планируется его совместное проживание, а также выражено мнение о выписке такого гражданина; 
8. Обращение в уполномоченный орган с целью проведения оценки нуждаемости выписывающегося гражданина в социальном обслуживании и (при необходимости) разработки индивидуальной программы предоставления социальных услуг;
 9. Согласование с законным представителем несовершеннолетнего гражданина, выписывающимся совершеннолетним гражданином и его опекуном или попечителем либо иным лицом, обязующимся обеспечивать помощь и уход за выписывающимся совершеннолетним гражданином, даты выписки; 
10. Расторжение действующего договора с организацией социального обслуживания, в которой гражданин проживал до его перевода, расторгается по соглашению сторон; 
11. Передача по описи необходимых оригиналов и копий документов гражданина, в том числе медицинских, а также личных вещей гражданина</t>
  </si>
  <si>
    <t>Обеспечение стационарной организацией социального обслуживания принятия решения о временном выбытии или об отказе во временном выбытии лица, страдающего психическим расстройством (1 организация рассматривает 40 заявлений о временном выбытии лиц, страдающих психическим расстройством, за год)</t>
  </si>
  <si>
    <t>1. Обеспечение информирования совершеннолетних граждан, проживающих в стационарной организации социального обслуживания, и иных лиц о целесообразности подачи заявления о временном выбытии не позднее десяти рабочих дней до предполагаемой даты временного выбытия; 
2. Регистрация заявления;
 3. Опрос гражданина либо его опекуна или попечителя, либо иного лица, обязующегося обеспечивать помощь и уход за временно выбывающим гражданином, в случае, если такой гражданин не способен проживать самостоятельно, получение в письменном виде: заявления лица, обязующегося обеспечивать гражданину, временно выбывающему из стационарной организации социального обслуживания, помощь и уход за ним в период его временного выбытия; мнения гражданина, временно выбывающего, а также опекуна или попечителя гражданина на временное выбытие подопечного из стационарной организации социального обслуживания и на обеспечение помощи и ухода за ним; письменного подтверждения организации, в которую планируется временное выбытие гражданина, о готовности к приему такого гражданина (при необходимости); 
4. Заключение соглашения о взаимодействии сторон в период временного выбытия гражданина;
 5. Назначение работника, который обязан поддерживать дистанционную связь с совершеннолетним гражданином, его опекуном или попечителем либо иным лицом, принимающим временно выбывающего совершеннолетнего гражданина; 
6. Передача по описи необходимых оригиналов и копии документов гражданина, в том числе медицинских, а также личных вещей гражданина; 
7. Оказание содействия гражданину в передаче в комиссию обращения об обжаловании отказа во временном выбытии, а также в получении рекомендаций комиссии по итогам рассмотрения его обращения; 
8. Информирование гражданина о передаче его обращения в комиссию и получении рекомендаций комиссии, выработанных по результатам обжалования решения стационарной организацией социального обслуживания об отказе во временном выбытии, осуществляется в доступной для гражданина форме, в том числе с использованием средств альтернативной и дополнительной коммуникации и подтверждается в письменном виде; 
9. Информирование гражданина о передаче его обращения в комиссию и получении рекомендаций комиссии, выработанных по результатам обжалования решения стационарной организацией социального обслуживания об отказе во временном выбытии, осуществляется в доступной для гражданина форме, в том числе с использованием средств альтернативной и дополнительной коммуникации и подтверждается в письменном виде;
 10. Организация работы, направленной на реализацию рекомендуемых комиссией мероприятий, направленных на дальнейшую подготовку гражданина к временному выбытию (при наличии) ; 
11. Уведомление заявителя о принятом решении о временном выбытии или об отказе во временном выбытии в письменном виде, принятое решение дополнительно разъясняется гражданину в доступной для него форме, в том числе с использованием средств альтернативной и дополнительной коммуникации;
 12. Содействие временно выбывающему совершеннолетнему гражданину в решении вопросов финансового обеспечения расходов в период временного выбытия за счет временно выбывающего совершеннолетнего гражданина; 
13. Утверждение правил приема и организации работы с заявлениями о переводе, выписке и временном выбытии в соответствии с настоящим Порядком; 
14. Представление копий рекомендаций комиссии о временном выбытии или об отказе во временном выбытии законному представителю несовершеннолетнего гражданина, совершеннолетнему гражданину по его запросу, запросу его опекуна или попечителя либо иного лица, подавшего заявление временном выбытии, в течение одного рабочего дня со дня получения заявления об отказе о во временном выбытии; 
15. Разъяснение причин отказа, возможности пересмотра вопроса о переводе, выписке или временном выбытии, а также порядок обжалования отказа; 
16. Согласование с органом опеки и попечительства перевода и выписки совершеннолетнего гражданина, признанного недееспособным или ограниченно дееспособным</t>
  </si>
  <si>
    <t>Оказание содействия гражданину в передаче в комиссию обращения об обжаловании отказа во временном выбытии, а также в получении рекомендаций комиссии по итогам рассмотрения его обращения, включая помощь в передвижении гражданина</t>
  </si>
  <si>
    <t>1. Оказание содействия при повторном обращении гражданина;
2. Обеспечение участия гражданина в заседании комиссии гражданина.</t>
  </si>
  <si>
    <t>Юридическое лицо, стационарная организация социального обслуживания, предназначенная для лиц, страдающих психическими расстройствами</t>
  </si>
  <si>
    <t>1. Обеспечение свободного посещения получателя социальных услуг посетителями; согласование (при необходимости) посещения получателя социальных услуг;
2. Содействие регулярному посещению получателя социальных услуг посетителями, создание условий для совместного их с ним кратковременного пребывания в стационарной организации, в том числе круглосуточного пребывания, а также согласования (при необходимости) с посетителями круглосуточного пребывания в стационарной организации социального обслуживания, предназначенной для лиц, страдающих психическими расстройствами;
3. Организация встречи получателя социальных услуг с посетителем вне ПНИ, включая согласование с посетителем времени и места встречи с получателем социальных услуг, а также содействие в подборе места встречи вне организации, сопровождение (при необходимости) получателя социальных услуг к месту встречи и обратно в случае, если встреча организуется в пределах того же населенного пункта, где находится стационарная организация;
4. Составление графика посещений получателей социальных услуг в специальных помещениях для встреч в условиях конфиденциальности (наедине);
5. Обеспечение условий для беспрепятственного посещения получателей социальных услуг. В случае, если специальные помещения и места общего пользования заняты другими посетителями стационарная организация, исходя из имеющихся возможностей, оказывает содействие в подборе иных мест для проведения встречи;
6. Обеспечение возможности проведения конфиденциальных встреч посетителей с получателями социальных услуг, в том числе наедине;
7. Обеспечение возможности онлайн встречи получателя социальных услуг с посетителем посредством видеосвязи с соблюдением конфиденциальности их общения;
8. Обеспечение доступной (безбарьерной) среды, организация сопровождения получателя социальных услуг к месту встречи и обратно (при необходимости);
9. Заключение соглашения о взаимодействии с органом или организацией, осуществляющим защиту прав;
10. Обеспечение доступности информации о правилах посещения получателей социальных услуг, в том числе посредством размещения на официальном сайте стационарной организации и на ее страницах социальных сетей в информационно-телекоммуникационной сети «Интернет»;
11. Оказание получателю социальных услуг содействия в выражении личного отказа от встречи с посетителем, например, поговорив с получателем социальных услуг;
12. Подготовка решения об ограничении встреч получателя социальных услуг с посетителем, выдача данного решения получателю социальных услуг на руки.</t>
  </si>
  <si>
    <t>Приобретение ноутбуков (2 ноутбука для 1 организации)</t>
  </si>
  <si>
    <t>Организация стационарной организацией социального обслуживания, предназначенной для лиц, страдающих психическими расстройствами, посещения получателя социальных услуг и обеспечение их общения с посетителями</t>
  </si>
  <si>
    <t xml:space="preserve">1.  Оснащение специальных помещений и мест общего пользования диванами, креслами, столами, стульями, другой мебелью и оборудованием, в том числе для круглосуточного пребывания, а также обеспечения комфортности и конфиденциальности общения посетителей с получателями социальных услуг;
2. Оснащение специальных помещений и мест общего пользования адаптированными информационными указателями, в том числе с использованием средств альтернативной коммуникации;
3. Оснащение помещений для временного хранения личных вещей посетителей на время проведения встреч с получателями социальных услуг;
4. Оборудование территории беседками, верандами, террасами или иных мест общего пользования скамейками и столами.
</t>
  </si>
  <si>
    <t>Составление акта об отказе получателя социальных услуг от встречи с посетителем и его подписание двумя уполномоченными работниками стационарной организации социального обслуживания, предназначенной для лиц, страдающих психическими расстройствами, и получателем социальных услуг</t>
  </si>
  <si>
    <t>Представление сведений и документов об оборудовании для обработки, утилизации, обезвреживанию отходов (до 3 позиций), разовое действие</t>
  </si>
  <si>
    <t>1. Подготовка сведений и реквизитов документов.
2. Отправка сведений и документов.</t>
  </si>
  <si>
    <t>Лицензиаты, осуществляющие деятельность по обработке, утилизации, обезвреживанию отходов</t>
  </si>
  <si>
    <t xml:space="preserve">1. Оформление и утверждение работодателем акта формы Н-1С; 
2. Комплектование необходимого пакета документов и его направление страховщику </t>
  </si>
  <si>
    <t>Предприятие</t>
  </si>
  <si>
    <t>Расчет квоты для приема на работу инвалидов (расчет производится ежеквартально)</t>
  </si>
  <si>
    <t>1. Поиск инвалида для последующего трудоустройства;
2. Заключение трудового договора</t>
  </si>
  <si>
    <t>Инвалид, которого необходимо трудоустроить</t>
  </si>
  <si>
    <t>Оборудование специального рабочего места для инвалидов</t>
  </si>
  <si>
    <t xml:space="preserve">Запрет организатору  азартных игр в букмекерских конторах или тотализаторах на прием ставок (и выплате выигрыша) от лиц, в отношении которых применяются специальные экономические меры
</t>
  </si>
  <si>
    <t>Обязанность организатора азартных игр в букмекерских конторах или тотализаторах  принять заявления от физических лиц о включении/исключении их из Перечня ФЛ, отказавшихся от участия в азартных играх в букмекерских конторах/ тотализаторах</t>
  </si>
  <si>
    <t>Прием заявлений от физических лиц о включении в Перечень ФЛ, отказавшихся от участия в азартных играх, поданных на бумажном  носителе либо в электронной форме через сайт букмекерской конторы/тотализатора</t>
  </si>
  <si>
    <t>Прием заявлений от физических лиц об исключении из Перечня, поданных на бумажном  носителе либо в электронной форме через сайт букмекерской конторы/тотализатора</t>
  </si>
  <si>
    <t>Обеспечение передачи организатором азартных игр в букмекерских конторах или тотализаторах  заявлений от физических лиц о включении/исключении их из Перечня ФЛ, отказавшихся от участия в азартных играх  в букмекерских конторах/ тотализаторах, направленного в электронной форме, или электронной копии заявления на бумажном носителе, единому регулятору.</t>
  </si>
  <si>
    <t>Передача единому регулятору заявлений физических лиц о включении их в Перечень  ФЛ, отказавшихся от участия в азартных играх</t>
  </si>
  <si>
    <t>Передача единому регулятору заявлений физических лиц об исключении их из Перечня  ФЛ, отказавшихся от участия в азартных играх</t>
  </si>
  <si>
    <t>Размещение информации на сайте организатора азартных игр в букмекерской конторе  или  тотализаторе</t>
  </si>
  <si>
    <t>Размещение организатором при входе в букмекерскую контору или тотализатор, пункт приема ставок и по первому требованию посетителя предоставление информации о порядке направления заявлений о включении информации о физическом лице в перечень  физических  лиц,  отказавшихся  от  участия в  азартных  играх в букмекерских конторах и тотализаторах, а также о порядке направления заявлений  об  исключении такой  информации</t>
  </si>
  <si>
    <t>Размещение информации при входе в  букмекерскую контору/ тотализатор/ пункт приема ставок и предоставление ее посетителям</t>
  </si>
  <si>
    <t>Размещение организатором азартных игр в букмекерской конторе на своем сайте в информационно-телекоммуникационной сети «Интернет», информацию о рисках и возможных последствиях участия в азартных играх, а также информацию о финансовых инструментах или сведения об указателе страницы сайта в сети «Интернет», на которой размещена информация о финансовых инструментах</t>
  </si>
  <si>
    <t>1. Осуществление мониторинга изменения состава Информации ,а также осуществление проверки Информации после ее размещения IT-специалистом на сайте организатора азартных игр в букмекерской конторе в сети «Интернет», используемом для осуществления деятельности по организации и проведению азартных игр
2. Размещение IT-специалистом организатора азартных игр в букмекерской конторе на размещение Информации на сайте организатора азартных игр в букмекерской конторе в сети «Интернет», используемом для осуществления деятельности по организации и проведению азартных игр</t>
  </si>
  <si>
    <t>Организатор азартных игр</t>
  </si>
  <si>
    <t>1441.56</t>
  </si>
  <si>
    <t xml:space="preserve">1. Трудозатраты на поиск и установку необходимого программного обеспечения; 
2. Покупка программного обеспечения
</t>
  </si>
  <si>
    <t>Программное обеспечение, автоматизирующее деятельность микрофинансовых и коллекторских организаций</t>
  </si>
  <si>
    <t xml:space="preserve">1. Трудозатраты на поиск и установку необходимого программного обеспечения; 
2. Аренда программного обеспечения 
</t>
  </si>
  <si>
    <t>Услуги по предоставлению программного обеспечения, автоматизирующего деятельность организаций</t>
  </si>
  <si>
    <t>161 502,66</t>
  </si>
  <si>
    <t>Наличие документов подтверждающих соответствие требованиям к ПО коллекторских организаций</t>
  </si>
  <si>
    <t>Подготовка, хранение и представление при необходимости подтверждающих документов</t>
  </si>
  <si>
    <t>Резервирование баз данных на отдельном материальном носителе</t>
  </si>
  <si>
    <t xml:space="preserve">1. Трудозатраты на поиск необходимого серверного оборудования и поставщика
2. Покупка серверного оборудования (с учетом сопутствующих товаров и услуг по установке, настройке)
</t>
  </si>
  <si>
    <t xml:space="preserve">1.Серверное оборудование
(с учетом сопутствующих услуг по установке, настройке)
2.Источник бесперебойного питания для сервера
3.Серверная стойка
</t>
  </si>
  <si>
    <t>Внесение изменений в реестр лицензий в области связи в случае изменения перечня наименований услуг связи (единовременно)</t>
  </si>
  <si>
    <t>1. Заполнение заявления о внесении изменений в реестр лицензий
2. Подготовка схемы построения сети связи
3. Подготовка описания услуг связи
4. Подготовка описания сети связи, средств связи, с использованием которых будут оказываться услуги связи 
5. Подготовка плана и экономического обоснования развития сети связи  
6. Подача в Роскомнадзор заявления о внесении изменений в реестр лицензий и документов, предусмотренных пунктами 2-5</t>
  </si>
  <si>
    <t>Аэропорт</t>
  </si>
  <si>
    <t>1. Расчет уровня ставок сборов и тарифов
2. Установление платы на основе сборов и тарифов</t>
  </si>
  <si>
    <t>Производитель товаров (продукции) подтверждает наличие технической и технологической возможности производства товаров (продукции) с использованием вторичного сырья</t>
  </si>
  <si>
    <t>1. Сбор документов для подачи заявки в реестр производителей товаров (продукции) с использованием вторичного сырья.
2. Проведение Торгово-промышленной палатой Российской Федерации выездной оценки.</t>
  </si>
  <si>
    <t>Оплата работ Торгово-промышленной палаты Российской Федерации</t>
  </si>
  <si>
    <t>Производитель товаров (продукции)</t>
  </si>
  <si>
    <t>Заполнение информации о номере и дате совершения доверенности, а также идентифицирующей информации об информационной системе, в которой осуществляется хранение доверенности (ежедневное)</t>
  </si>
  <si>
    <t>Введение данных (1 строчка) и их отправка через систему передачи данных или ГИС</t>
  </si>
  <si>
    <t>Юридические лица, осуществляющие перевозку</t>
  </si>
  <si>
    <t>Оформление Документа о произошедшем событии на транспорте</t>
  </si>
  <si>
    <t>Служба заказа легкового такси</t>
  </si>
  <si>
    <t>Обеспечить в договоре о предоставлении гостиничных услуг возможность выбора возвратного или невозвратного тарифов (разовое)</t>
  </si>
  <si>
    <t>Внесение изменений в действующую форму договора предоставления гостиничных услуг в части включения в перечень услуг невозвратного тарифа, а также в приложение к указанному договору в части определения стоимости невозвратного тарифа</t>
  </si>
  <si>
    <t xml:space="preserve">Коллективные средства размещения </t>
  </si>
  <si>
    <t>Научное исследование, содержащее количественный анализ исходных данных</t>
  </si>
  <si>
    <t>Гидротехническое сооружение</t>
  </si>
  <si>
    <t>Нотариальное удостоверение копии технологического регламента, копии договора, копии документа (документов), в соответствии с которым изготовлен цемент, страной происхождения которого является  государство-член Союза (для 1 вида цемента) (раз в три года)</t>
  </si>
  <si>
    <t>1. Снятие копии с  технологического регламента, копии договора, копии документа (документов), в соответствии с которым изготовлен цемент
2. Нотариальное заверение</t>
  </si>
  <si>
    <t>Услуга нотариуса</t>
  </si>
  <si>
    <t>Юридическое лицо, индивидуальный предприниматель, осуществляющий производство цемента</t>
  </si>
  <si>
    <t>150 331,02‬</t>
  </si>
  <si>
    <t>Нотариальное удостоверение копии технологического регламента, копии договора, копии документа (документов), в соответствии с которым изготовлен цемент, страной происхождения которого не является  государство-член Союза  (для 1 вида цемента) (ежегодно)</t>
  </si>
  <si>
    <t>Разработка обоснования безопасности опасного производственного объекта(ОПО), угольной шахты (разово)</t>
  </si>
  <si>
    <t>1. Поиск исполнителя по договору на выполнение работ по разработке обоснования безопасности ОПО и заключение договора на выполнение работ
2. Выполнение работ по разработке обоснования безопасности ОПО
3. Экспертиза промышленной безопасности обоснования безопасности ОПО</t>
  </si>
  <si>
    <t xml:space="preserve">1. Услуги по разработке обоснования безопасности ОПО
2. Услуга эксперта по оценке промышленной безопасности
</t>
  </si>
  <si>
    <t>Угольная шахта</t>
  </si>
  <si>
    <t>Оповещение законного представителя пациента о его поступлении в медицинскую организацию (в устной форме по телефону)</t>
  </si>
  <si>
    <t>Оповещение в устной форме по телефону</t>
  </si>
  <si>
    <t xml:space="preserve">Оповещение законного представителя пациента о его поступлении в медицинскую организацию ( смс-сообщение)  </t>
  </si>
  <si>
    <t>Подготовка и отправка сообщения с информацией</t>
  </si>
  <si>
    <t>Услуга по передаче смс-сообщения</t>
  </si>
  <si>
    <t>Оповещение законного представителя пациента о его поступлении в медицинскую организацию (в письменной форме заказным почтовым отправлением)</t>
  </si>
  <si>
    <t>1. Подготовка письма с информацией.
2. Организация почтового отправления</t>
  </si>
  <si>
    <t>Конверт с литерой "А" (вес до 20 гр.)</t>
  </si>
  <si>
    <t>Оповещение законного представителя пациента о его поступлении в медицинскую организацию (в электронной форме)</t>
  </si>
  <si>
    <t>Подготовка и отправка электронного сообщения с информацией</t>
  </si>
  <si>
    <t xml:space="preserve">Внесение информации об оповещении законного представителя пациента о его поступлении в медицинскую организацию в медицинскую документацию пациента </t>
  </si>
  <si>
    <t>1. Получение и систематизация информации
2. Внесение информации в журнал (до 10 полей)</t>
  </si>
  <si>
    <t>Оснащение судов внутреннего водного транспорта оборудованием автоматической информационной системы (АИС) класса "А"</t>
  </si>
  <si>
    <t>1. Приобретение судового оборудования автоматической информационной системы (АИС) для пассажирских судов и судов, перевозящих опасные грузы (АИС класса "А").
2. Получение проекта на установку оборудования автоматической информационной системы (АИС), согласованного с ФАУ "Российское Классификационное Общество"</t>
  </si>
  <si>
    <t>Судовое оборудование автоматической информационной системы (АИС) для пассажирских судов и судов, перевозящих опасные грузы 
(АИС класса "А")</t>
  </si>
  <si>
    <t>Судно внутреннего водного транспорта</t>
  </si>
  <si>
    <t>Оснащение судов внутреннего водного транспорта оборудованием автоматической информационной системы (АИС) класса "Б"</t>
  </si>
  <si>
    <t>1. Приобретение судового оборудования автоматической информационной системы (АИС) для судов классов "М" и "О" (АИС класса "Б").
2. Получение проекта на установку оборудования автоматической информационной системы (АИС), согласованного с ФАУ "Российское Классификационное Общество"</t>
  </si>
  <si>
    <t>Представление субъектом комплекта документов, которые имеются в наличии у субъекта (в пределах 10 штук), в гос. орган (представление недропользователями сведений и документов для подписания акта о ликвидации или консервации горных выработок, буровых скважин и иных сооружений, связанных с пользованием недрами), разово</t>
  </si>
  <si>
    <t>1. Сбор документов.
2. Направление документов.</t>
  </si>
  <si>
    <t>Недропользователь</t>
  </si>
  <si>
    <t>1. Подготовка документов.
2. Отправка документов.</t>
  </si>
  <si>
    <t>Импортер</t>
  </si>
  <si>
    <t>Организация/гражданин</t>
  </si>
  <si>
    <t xml:space="preserve">Аннулирование карантинного сертификата </t>
  </si>
  <si>
    <t>Сертификат ЭЦП (в том числе токен)</t>
  </si>
  <si>
    <t>Юридические лица и индивидуальные предприниматели</t>
  </si>
  <si>
    <t>Представление электронной копии заявления в формате XML на электронном носителе (ежемесячно)</t>
  </si>
  <si>
    <t xml:space="preserve">1. Поиск и покупка электронных носителей
2. Перенос сведений на электронные носители
</t>
  </si>
  <si>
    <t>Флеш-накопители USB</t>
  </si>
  <si>
    <t>Получение услуги по электронному документообороту (при электронном документообороте от 50 до 500 документов в год)</t>
  </si>
  <si>
    <t>1. Выбор оператора информационной системы электронных перевозочных документов  
2. Заключение соглашения с оператором информационной системы электронных перевозочных документов
3. Приобретение электронного носителя для усиленной квалифицированной электронной подписи</t>
  </si>
  <si>
    <t xml:space="preserve"> USB-токен электронной подписи</t>
  </si>
  <si>
    <t>Получение услуги по электронному документообороту (при электронном документообороте от 10 000 до 100 000 документов в год)</t>
  </si>
  <si>
    <t>Осуществление обмена перевозочными документами в бумажной форме</t>
  </si>
  <si>
    <t>1. Формирование и подписание файла перевозочного документа.  
2. Распечатка файла перевозочного документа.
3. Пересылка перевозочного документа (обращение к почтовым, курьерским услугам)</t>
  </si>
  <si>
    <t>Подача заявления и подтверждающих документов на бумажных носителях (1 раз в месяц)</t>
  </si>
  <si>
    <t>1. Поиск и покупка картриджей
2. Печать документов
3. Нумерация и заверение подписью каждого листа заявления</t>
  </si>
  <si>
    <t>Согласование с антимонопольным органом сделок по приобретению акций (долей), права и (или) активов  (единовременно)</t>
  </si>
  <si>
    <t xml:space="preserve">Получение мореходной книжки </t>
  </si>
  <si>
    <t>1. Подача заявления на получение мореходной книжки.
2. Получение мореходной книжки</t>
  </si>
  <si>
    <t>Член экипажа судна</t>
  </si>
  <si>
    <t>Получение свидетельства о праве собственности на судно внутреннего водного транспорта</t>
  </si>
  <si>
    <t>1. Оплата государственной пошлины в целях получения свидетельства о праве собственности на судно внутреннего водного транспорта. 
2. Получение свидетельства о праве собственности на судно внутреннего водного транспорта</t>
  </si>
  <si>
    <t>Получение свидетельства о праве собственности на судно смешанного (река-море) плавания</t>
  </si>
  <si>
    <t>1. Оплата государственной пошлины в целях получения свидетельства о праве собственности на судно смешанного (река-море) плавания. 
2. Получение свидетельства о праве собственности на судно смешанного (река-море) плавания</t>
  </si>
  <si>
    <t>Судно смешанного (река-море) плавания</t>
  </si>
  <si>
    <t>Получение разрешения на судовую радиостанцию</t>
  </si>
  <si>
    <t>1. Организация оплаты государственной пошлины
2. Подготовка (формирование), получение и представлению пакета документов (сведений) для получения разрешения</t>
  </si>
  <si>
    <t>Получение удостоверения об определении вместимости судна упрощенным способом</t>
  </si>
  <si>
    <t>Приобретение удостоверения об определении вместимости судна</t>
  </si>
  <si>
    <t>Удостоверение об определении вместимости судна</t>
  </si>
  <si>
    <t>Судно внутреннего водного транспорта и смешанного (река-море) плавания</t>
  </si>
  <si>
    <t>Определение соответствия судна его идентификационным признакам</t>
  </si>
  <si>
    <t>Обращение в уполномоченный орган с целью определения соответствия идентификационным признакам</t>
  </si>
  <si>
    <t>Получение судового санитарного свидетельства о праве плавания</t>
  </si>
  <si>
    <t>1. Получить копию межевого плана и выписку из ЕГРН (в бумажном виде)
2. Провести работы по подготовке схемы аэродрома совместного базирования</t>
  </si>
  <si>
    <t>Работы по подготовке схемы аэродрома совместного базирования</t>
  </si>
  <si>
    <t>Аэродром совместного базирования</t>
  </si>
  <si>
    <t xml:space="preserve">Подготовка договора поручительства с указанием сведений
</t>
  </si>
  <si>
    <t>Подача заявления о признании лечебного свойства природного лечебного ресурса истощенным (утраченным)</t>
  </si>
  <si>
    <t>1. Составление заявления
2. Подача заявления
3. Получение решения</t>
  </si>
  <si>
    <t>Приобретения отсутствуют</t>
  </si>
  <si>
    <t>Природный лечебный ресурс</t>
  </si>
  <si>
    <t>Подготовка документов, прикладываемых к заявлению о признании лечебного свойства природного лечебного ресурса истощенным (утраченным): протоколы аналитических исследований (химических, радиологических) образцов минеральной воды, за период не менее 2 лет, в количестве не менее 3 протоколов с интервалами выдачи не менее 8 месяцев, выданные испытательной лабораторией (центром), в том числе аккредитованной, подтверждающих изменение состава минеральной воды;</t>
  </si>
  <si>
    <t>1. Определение вида и объема услуг, необходимых для выполнения обязательных требований
2.Поиск поставщика без тендерной процедуры
3. Заключение договора на оказание услуги, оформление акта приемки услуги, проведение платежа за  оказанную услугу
4. Оформление акта приемки услуги
5. Проведение платежа за  оказанную услугу</t>
  </si>
  <si>
    <t>Приобретение (оплата) услуг испытательных лабораторий, в том числе аккредитованных</t>
  </si>
  <si>
    <t>Природный лечебный ресурс (минеральная вода)</t>
  </si>
  <si>
    <t>164 043,78</t>
  </si>
  <si>
    <t>Подготовка документов, прикладываемых к заявлению о признании лечебного свойства природного лечебного ресурса истощенным (утраченным): протоколы аналитических исследований (химических, радиологических) образцов лечебных грязей, имеющих лечебные свойства полезных ископаемых и специфических минеральных ресурсов, лечебных природных газов, подтверждающих изменение состава минеральной воды, за период не менее 2 лет, в количестве не менее 3 протоколов с интервалами выдачи не менее 8 месяцев, выданные испытательной лабораторией (центром), в том числе аккредитованной, подтверждающих изменение состава такого природного лечебного ресурса;</t>
  </si>
  <si>
    <t>Природный лечебный ресурс (лечебные грязи, имеющие лечебные свойства полезные ископаемые и специфические минеральные ресурсы, лечебные природные газы)</t>
  </si>
  <si>
    <t>197 471,9</t>
  </si>
  <si>
    <t>Природный лечебный ресурс (лечебный климат)</t>
  </si>
  <si>
    <t>46 640,36</t>
  </si>
  <si>
    <t xml:space="preserve">1. Поиск исполнителя по договору на выполнение ремонтно-восстановительных работ и заключение договора на выполнение работ
2. Выполнение ремонтно-восстановительных работ
</t>
  </si>
  <si>
    <t xml:space="preserve">Услуги по выполнению данных работ
</t>
  </si>
  <si>
    <t>Плотина (вид ГТС )</t>
  </si>
  <si>
    <t>1. Поиск исполнителя по договору на проведение обследования  ГТС и оборудования
2. Выполнение обследования</t>
  </si>
  <si>
    <t>Услуги по выполнению данного обследования</t>
  </si>
  <si>
    <t>Плотина (вид ГТС с)</t>
  </si>
  <si>
    <t xml:space="preserve">231 868,92 </t>
  </si>
  <si>
    <t xml:space="preserve">Подтверждение соответствия показателей семян требованиям к сортовым и посевным (посадочным) качествам
</t>
  </si>
  <si>
    <t>1. Подача заявки на испытание проб семян
2. Проведение испытаний проб семян</t>
  </si>
  <si>
    <t>1. Сопоставление местности;
2. Определение способов передвижения по туристскому маршруту;
3. Принятие решения о соответствии туристского маршрута одному из видов туристских маршрутов, требующих специального сопровождения.</t>
  </si>
  <si>
    <t>Туристские маршруты, требующие специального сопровождения</t>
  </si>
  <si>
    <t>623, 1</t>
  </si>
  <si>
    <t>формирование проекта паспорта туристского маршрута</t>
  </si>
  <si>
    <t xml:space="preserve">размещение описания туристского маршрута, составляемого в свободной форме, и паспорта туристского маршрута </t>
  </si>
  <si>
    <t>1. Поиск и приобретение токена; 
2. Поиск организации для выпуска ЭЦП и покупка услуги</t>
  </si>
  <si>
    <t>1. Токен; 
2. Услуга по выпуску ЭЦП</t>
  </si>
  <si>
    <t>Юридические лица, индивидуальные предприниматели 
(Общероссийские спортивные федерации, инструктор-проводник)</t>
  </si>
  <si>
    <t>Формирование записи об инструкторе-проводнике в реестре (9500 записей за 6 лет)</t>
  </si>
  <si>
    <t xml:space="preserve">Внесение сведений об инструкторе-проводнике в реестр </t>
  </si>
  <si>
    <t>Юридические лица, индивидуальные предприниматели 
(Общероссийские спортивные федерации)</t>
  </si>
  <si>
    <t>Внесение изменение в запись об инструкторе-проводнике в реестр в случае изменения персональных данных инструктора-проводника (300 записей за 6 лет)</t>
  </si>
  <si>
    <t xml:space="preserve">Внесение измененных сведений об инструкторе-проводнике в реестр </t>
  </si>
  <si>
    <t>Внесение изменение в запись об инструкторе-проводнике в реестр в случае изменения профессиональных данных инструктора-проводника (1500 записей за 6 лет)</t>
  </si>
  <si>
    <t>210 893, 94</t>
  </si>
  <si>
    <t>Комплектование аптечки для оказания первой помощи с применением медицинских изделий и лекарственных препаратов на гражданском воздушном судне</t>
  </si>
  <si>
    <t>1.Определение типа и количества товаров
2. Поиск поставщика без тендерной процедуры
3. Проведение платежа за партию товара</t>
  </si>
  <si>
    <t>Перечень медицинских изделий, лекарственных средств и товаров для формирования аптечки и укладки для оказания первой помощи на гражданском воздушном судне</t>
  </si>
  <si>
    <t>Аптечка для оказания первой помощи</t>
  </si>
  <si>
    <t>Комплектование укладки для оказания первой помощи с применением медицинских изделий и лекарственных препаратов на гражданском воздушном судне</t>
  </si>
  <si>
    <t>Укладка для оказания первой помощи</t>
  </si>
  <si>
    <t xml:space="preserve">Перечень медицинских изделий и товаров для формирования укладки для оказания первой помощи для оснащения пассажирских поездов пригородного сообщения и вагонов пассажирских поездов дальнего следования </t>
  </si>
  <si>
    <t xml:space="preserve">Перечень медицинских изделий и товаров для формирования укладки для оказания первой помощи для оснащения пассажирских поездов дальнего следования </t>
  </si>
  <si>
    <t>Комплектование аптечки для оказания первой помощи с применением медицинских изделий инструктором-проводником при прохождении туристских маршрутов, требующих специального сопровождения</t>
  </si>
  <si>
    <t>Перечень медицинских изделий и товаров для формирования аптечки для оказания первой помощи с применением медицинских изделий инструктором-проводником при прохождении туристских маршрутов, требующих специального сопровождения</t>
  </si>
  <si>
    <t>Проведение дезинфекции, 1000 кв.м.</t>
  </si>
  <si>
    <t>Проведение дератизации, 1000 кв.м.</t>
  </si>
  <si>
    <t>Обследование ветеринарно-санитарного состояния помещения, 100 кв.м.</t>
  </si>
  <si>
    <t>Обследование ветеринарно-санитарного состояния территории, 0,1 га.</t>
  </si>
  <si>
    <t>Обследование ветеринарно-санитарного состояния в части контроля качества корма, на 1 день</t>
  </si>
  <si>
    <t>Проведение диагностических исследований взятых проб крови, 1 ед.</t>
  </si>
  <si>
    <t>Забор биологического материала крупного животного для генетических исследований, 1 ед.</t>
  </si>
  <si>
    <t>Забор биологического материала мелкого животного для генетических исследований, 1 ед.</t>
  </si>
  <si>
    <t>Проведение УЗИ-исследования крупного и мелкого животного, 1 ед.</t>
  </si>
  <si>
    <t>Вскрытие павших крупных животных и установление причины их смерти, 1 ед.</t>
  </si>
  <si>
    <t>Вскрытие павших мелких животных и установление причины их смерти, 1 ед.</t>
  </si>
  <si>
    <t>Проведение индивидуального осмотра крупного животного 1 ед.</t>
  </si>
  <si>
    <t>Проведение индивидуального осмотра мелкого животного 1 ед.</t>
  </si>
  <si>
    <t>Проведение профилактической вакцинации крупного животного, 1 ед.</t>
  </si>
  <si>
    <t>Проведение профилактической вакцинации мелкого животного, 1 ед.</t>
  </si>
  <si>
    <t>Проведение внутривенной инъекции крупному животному, 1 ед.</t>
  </si>
  <si>
    <t>Проведение внутривенной инъекции мелкому животному, 1 ед.</t>
  </si>
  <si>
    <t>Проведение обрезки и расчистки копыт животного, 1 ед.</t>
  </si>
  <si>
    <t>Заключение договора о предоставлении устройства регистрации эмиссии участнику оборота маркируемой продукции путем предоставления удаленного доступа к нему 1 ед.</t>
  </si>
  <si>
    <t>Прием и оформление дел поединично (описи, номенклатура дел, контрольно-справочные и тематические картотеки, выверка учетных документов и т. д.), 1 ед.</t>
  </si>
  <si>
    <t>Ведение учета поступления и выбытия документов (внесение сведений об изменениях состава и объема документов фонда, его наименования, крайних дат в учетные документы архива: книгу учета поступления и выбытия документов, список фондов, лист фонда, карточку фонда, карточку топографического указателя; ведение учетных документов), 1 ед.</t>
  </si>
  <si>
    <t>Запись сведений в лист архивного фонда, 1 ед.</t>
  </si>
  <si>
    <t>Запись карточки архивного фонда, 1 ед.</t>
  </si>
  <si>
    <t>Ведение топографических указателей (заполнение карточек пофондового (постеллажного) топографического указателя по установленной форме, систематизация карточек, внесение в карточки изменений и уточнений), 1 ед.</t>
  </si>
  <si>
    <t>Ведение дела архивного фонда (включение в дело учетных и справочных документов, формирование дела, ведение внутренней описи), 1 ед.</t>
  </si>
  <si>
    <t>Составление отчета о составе и содержании документов, 1 ед.</t>
  </si>
  <si>
    <t>Оформление дел постоянного и временного хранения (сформированных в делопроизводстве), без нумерации листов, 1 ед.</t>
  </si>
  <si>
    <t>Оформление дел по личному составу (сформированных в делопроизводстве), без нумерации листов, 1 ед.</t>
  </si>
  <si>
    <t>Подшивка дел, 1 ед.</t>
  </si>
  <si>
    <t>Оформление обложек или титульных листов дел, 1 ед.</t>
  </si>
  <si>
    <t>Составление актов о выделении к уничтожению документов, не подлежащих хранению (1 акт по 40 позиций)</t>
  </si>
  <si>
    <t>Предварительная систематизация документов фондов (группировка документов по фондовой принадлежности, внутри фонда - по годам, по структурным подразделениям или по видам документов, по алфавиту авторов, имен, корреспондентов), 1 ед.</t>
  </si>
  <si>
    <t>Систематизация листов в деле, 1 ед.</t>
  </si>
  <si>
    <t>Составление заголовков дел, 1 ед.</t>
  </si>
  <si>
    <t>Систематизация карточек с заголовками дела, 1 ед.</t>
  </si>
  <si>
    <t>Нумерация листов в делах (1 дело объемом 50 листов)</t>
  </si>
  <si>
    <t>Составление внутренних описей документов в делах, 1 ед.</t>
  </si>
  <si>
    <t>Каталогизация документов, 1 ед.</t>
  </si>
  <si>
    <t>Формирование связок дел подлежащих хранению (группировка дел по порядку номеров, написание на ярлыке номеров: фонда, описи, дел, связки; прикрепление ярлыка к шпагату, перевязывание дел), 1 ед.</t>
  </si>
  <si>
    <t>Написание на ярлыке номеров: архивного фонда, описи, дел, коробки, 1 ед.</t>
  </si>
  <si>
    <t>Промазывание ярлыка клеем, наклейка на коробку, 1 ед.</t>
  </si>
  <si>
    <t>Картонирование дел (размещение дел в коробке по порядку номеров, проставление архивного шифра на коробке, написание на ярлыке номеров: фонда, описи, дел, коробки; промазывание клеем, наклейка ярлыка на коробку; размещение коробок на стеллажах), 1 ед.</t>
  </si>
  <si>
    <t>Контроль за температурно-влажностным режимом хранения документов, за противопожарным состоянием хранилищ, 1 наблюдение в день</t>
  </si>
  <si>
    <t>Обеспыливание дел и стеллажей (обеспыливание поверхностей пылесосом или протирка увлажненной тканью), 1 ед.</t>
  </si>
  <si>
    <t>1. Сбор (выгрузка данных из информационных систем, в том числе выписок по банковскому счету), обработка информации для заполнения формы; 
2. Размножение (копирование) документа; 
3. Распечатывание банковских выписок; 
4. Заполнение формы</t>
  </si>
  <si>
    <t>Организации, осуществляющие производство этилового спирта (за исключением производителей этилового спирта, производимого из непищевого сырья растительного происхождения, дистиллятов винного, виноградного, плодового, коньячного, кальвадосного, вискового, ромового и винодельческой продукции) на основании лицензии</t>
  </si>
  <si>
    <t>Представление документов, подтверждающих оплату уставного капитала (уставного фонда) только собственными денежными средствами (при единственном учредителе), почтовое отправление  (единоразово)</t>
  </si>
  <si>
    <t xml:space="preserve">1. Сбор (выгрузка данных из информационных систем, в том числе выписок по банковскому счету), обработка информации для заполнения формы; 
2. Размножение (копирование) документа; 
3. Распечатывание банковских выписок; 
4.Направление отчета почтовым отправлением; </t>
  </si>
  <si>
    <t>Представление документов, подтверждающих оплату уставного капитала (уставного фонда) только собственными денежными средствами (при единственном учредителе), по электронной почте  (единоразово)</t>
  </si>
  <si>
    <t>1. Сбор (выгрузка данных из информационных систем, в том числе выписок по банковскому счету), обработка информации для заполнения формы; 
2. Размножение (копирование) документа; 
3. Распечатывание банковских выписок; 
4. Направление отчета электронной почтой</t>
  </si>
  <si>
    <t>Представление легализованных документов, подтверждающих оплату уставного капитала (уставного фонда) только собственными средствами, вносимыми физическим лицом, не являющимся налоговым резидентом Российской Федерации, с приложением нотариально удостоверенного перевода  (единоразово)</t>
  </si>
  <si>
    <t>Сбор (выгрузка данных из информационных систем, в том числе выписок по банковскому счету), обработка информации для заполнения формы</t>
  </si>
  <si>
    <t>1. Перевод документов для подтверждения источников происхождения денежных средств, вносимых физическим лицом, не являющегося налоговым резидентом с его последующим нотариальным заверением</t>
  </si>
  <si>
    <t>Наличие  высшего образования и дополнительного  профессионального  образования  по  программам профессиональной  переподготовки  в  сфере  гостиничного  дела и дополнительного профессионального образования по программам повышения квалификации, одобренным Советом по классификации у специалиста по классификации в области аккредитации по классификации гостиниц  (1 организация обучает дважды за 6 лет пять специалистов в области классификации гостиниц, горнолыжных трасс, пляжей)</t>
  </si>
  <si>
    <t>1. Поиск организации, оказывающей услуги по профессиональной переподготовке в сфере гостиничного дела и заключение договора;
2. Оплата услуги по  профессиональной переподготовке в сфере гостиничного дела</t>
  </si>
  <si>
    <t>услуга по профессиональной переподготовке</t>
  </si>
  <si>
    <t>Аккредитованные организации, осуществляющие классификацию гостиниц, классификацию горнолыжных трасс, классификацию пляжей</t>
  </si>
  <si>
    <t>1. Поиск специалистов по классификации
2. Заключение трудовых договоров со специалистами по классификации</t>
  </si>
  <si>
    <t>1. Поиск специалистов по классификации
2. Заключение трудовых договоров со специалистами по классификации
3. Оплата заработной платы специалистам по классификациям</t>
  </si>
  <si>
    <t>Должны отсутствовать в штате по основному месту работы специалисты по классификации, участвующие в выполнении работ по оценке соответствия объектов туристской индустрии требованиям о классификации, исключенные из реестра специалистов по классификации</t>
  </si>
  <si>
    <t>Проверка сведений о специалистах по классификации в реестре специалистов по классификациям</t>
  </si>
  <si>
    <t xml:space="preserve"> К заявке на аккредитацию организаций, осуществляющих классификацию объектов туристской индустрии, прилагаются сведения, подтверждающие наличие опыта работы (не менее 2 лет) в гостиницах на должности руководителей отелей (гостиниц), полученного не ранее чем за 10 лет до подачи заявки на аккредитацию, либо опыта участия в проведении экспертной оценки в рамках классификации объектов туристской индустрии (сертификации гостиничных услуг) в течение 5 лет, полученного не ранее чем за 10 лет до подачи заявки на аккредитацию (при наличии) – заверенная в установленном законодательством Российской Федерации порядке копия трудовой книжки и (или) сведения о трудовой деятельности, полученные в соответствии со статьей 66.1 Трудового кодекса Российской Федерации)</t>
  </si>
  <si>
    <t>1. Сбор сведений об опыте работы
2. Прикрепление подтверждения о необходимом опыте работе</t>
  </si>
  <si>
    <t>1166, 86</t>
  </si>
  <si>
    <t xml:space="preserve">Прохождение организациями, осуществляющими классификацию гостиниц, классификацию горнолыжных трасс, классификацию пляжей аккредитации </t>
  </si>
  <si>
    <t xml:space="preserve">1. Сбор документов и сведений для повторной аккредитации
2. Прохождение выездной оценки специалистов по классификации
</t>
  </si>
  <si>
    <t>35 411, 54</t>
  </si>
  <si>
    <t>Получение комплексного экологического разрешения (КЭР) (1 раз в 7 лет)</t>
  </si>
  <si>
    <t xml:space="preserve">1. Сбор и систематизация информации.
2. Заполнение заявки.
3. Оплата государственной пошлины (без учета размера самой пошлины).
4. Подача заявки на получения КЭР в территориальный орган Росприроднадзора по месту размещения объекта, оказывающего негативное воздействие на окружающую среду, через ЕПГУ.
</t>
  </si>
  <si>
    <t xml:space="preserve">Подача декларации о воздействии на окружающую среду (1 раз в 7 лет)
</t>
  </si>
  <si>
    <t xml:space="preserve">1. Сбор и систематизация информации.
2. Заполнение декларации о воздействии на окружающую среду.
3. Подача декларации о воздействии на окружающую среду в уполномоченный орган (Росприроднадзор или орган исполнительной власти субъекта Российской Федерации).
</t>
  </si>
  <si>
    <t>Представление сведений о бенефициарных владельцах и лиц, контролирующих организацию (единоразово)</t>
  </si>
  <si>
    <t>1. Подготовка сведений в форме электронного документа;
2. Направление по электронной почте</t>
  </si>
  <si>
    <t>Организации, осуществляющие производство этилового спирта (за исключением этилового спирта, произведенного из непищевого сырья растительного происхождения, дистиллятов винного, виноградного, плодового, коньячного, кальвадосного, вискового, ромового и винодельческой продукции) или алкогольной продукции, относящейся к спиртным напиткам (за исключением винодельческой продукции)</t>
  </si>
  <si>
    <t>Представление сведений об изменении бенефициарных владельцев  (единоразово)</t>
  </si>
  <si>
    <t>Представление сведений об изменении лиц, контролирующих организацию  (единоразово)</t>
  </si>
  <si>
    <t>Эмиссия акций акционерным обществом</t>
  </si>
  <si>
    <t>1. Созыв общего собрания акционеров общества;
2. Подготовка документов для регистрации выпуска акций;
3. Подготовка изменений в устав общества или подготовка новой редакции устава общества;
4. Подготовка решения о выпуске и отчета об итогах выпуска акций;
5. Формирование комплекта документов для государственной регистрации в Банк России и ФНС России;
6. Подача и получение готовых документов в Банке России и ФНС России и передача обществу</t>
  </si>
  <si>
    <t>Публичные акционерные общества; непубличные акционерные общества</t>
  </si>
  <si>
    <t>Представление субъектами информационной системы, лабораториями (испытательные центры), аккредитованными в национальной системе аккредитации, индивидуальными предпринимателями, являющимися производителями подконтрольных товаров и (или) участниками оборота подконтрольных товаров информации об обращении в Федеральную государственную информационную систему в области ветеринарии  информации об обращении с биологическими отходами</t>
  </si>
  <si>
    <t>Регистрация и внесение информации в Федеральную государственную информационную систему в области ветеринарии  информации об обращении с биологическими отходами</t>
  </si>
  <si>
    <t>Организации и 
индивидуальные предприниматели, осуществляющие
деятельность по сбору, утилизации и
уничтожению биологических отходов</t>
  </si>
  <si>
    <t>2024 год</t>
  </si>
  <si>
    <t>Осуществление видеофиксации ответов иностранного гражданина на вопросы работника организации, проводящего экзамен  по русскому языку как иностранному, истории России и основам законодательства Российской Федерации , направленные на уточнение сведений об иностранном гражданине и целей его пребывания на территории Российской Федерации 
(1 экзаменуемый, единоразово)</t>
  </si>
  <si>
    <t xml:space="preserve">1. Проведение опроса, направленный на уточнение сведений об иностранном гражданине и целей его пребывания на территории Российской Федерации 
2. Осуществление видеофиксации ответов иностранного гражданина </t>
  </si>
  <si>
    <t>Образовательные организации</t>
  </si>
  <si>
    <t xml:space="preserve">Осуществление природоохранных мероприятий, связанных с прекращением использования водного объекта
</t>
  </si>
  <si>
    <t xml:space="preserve">1. Поиск поставщика водолазных работ (1 человеко-час)
2. Заключение договора на выполнение водолазных работ (1 человеко-час)
3. Оформление акта приемки водолазных работ (1 человеко-час)
4. Проведение платежа за выполненные водолазные работы (0,50 человеко-часов)
5. Удаление мусора со дна водоемов и прибрежных зон (единовременно, площадь 65 м2)
</t>
  </si>
  <si>
    <t>1. Возмездные услуги по удалению мусора со дна водоемов и прибрежных зон
2. Водолазные работы</t>
  </si>
  <si>
    <t>Водный объект</t>
  </si>
  <si>
    <t>Заполнение формы расчета суммы экологического сбора (ежегодно)</t>
  </si>
  <si>
    <t xml:space="preserve">1. Сбор и систематизация информации для заполнения формы расчета суммы экологического сбора
2. Заполнение установленной формы расчета суммы экологического сбора
3. Направление заполненной формы расчета суммы экологического сбора 
в Росприроднадзор через федеральную государственную информационную систему учета отходов от использования товаров
</t>
  </si>
  <si>
    <t>Производитель товаров/импортер товаров</t>
  </si>
  <si>
    <t>Для проведения полевого испытания на отличимость, относимость и однородность в качестве сорта-эталона используются семена сортов и гибридов сельскохозяйственных растений оригинаторов (разовое)</t>
  </si>
  <si>
    <t>1. Подбор и заказ образцов семян (томат)
2. Приобретение образцов семян (томат)</t>
  </si>
  <si>
    <t>Образец семян томата (1000 штук)</t>
  </si>
  <si>
    <t>Юридические лица, индивидуальные предприниматели, осуществляющие деятельность в области семеноводства сельскохозяйственных растений, связанную с созданием сортов и(или) гибридов сельскохозяйственных растений и их производством (выращиванием)</t>
  </si>
  <si>
    <t>Вакцинация свиней от репродуктивно-респираторного синдрома  (разово, 50 голов)</t>
  </si>
  <si>
    <t>1.Приобретение вакцины от репродуктивно-респираторного синдрома свиней
2. Вакцинация</t>
  </si>
  <si>
    <t>Сельскохозяйственные организации, крестьянские (фермерские) хозяйства и индивидуальные предприниматели, личные подсобные и другие индивидуальные хозяйства граждан сельских населенных пунктов</t>
  </si>
  <si>
    <t>Вакцинация против классической чумы свиней   (разово, 50 голов)</t>
  </si>
  <si>
    <t xml:space="preserve">1.Приобретение вакцины против классической чумы свиней 
2. Вакцинация
</t>
  </si>
  <si>
    <t>Вакцинация крупного рогатого скота против брадзота (разово, 50 голов)</t>
  </si>
  <si>
    <t>Вакцина против брадзота</t>
  </si>
  <si>
    <t>Вакцинация крупного рогатого скота против эмфимазематозного карбункула (разово, 50 голов)</t>
  </si>
  <si>
    <t xml:space="preserve">Формолвакцина против эмфимазематозного карбункула </t>
  </si>
  <si>
    <t>Вакцинация свиней и овец (разово, 50 голов)</t>
  </si>
  <si>
    <t>Вакцина против болезни Ауески</t>
  </si>
  <si>
    <t xml:space="preserve"> Перегрузка грузов с судна на судно при стоянке одного из судов на судовом якоре в порту Витино</t>
  </si>
  <si>
    <t>1. Движение судна от порта Кандалакша до стоянки большегрузного судна на судовом якоре (точка перегрузки).
2. Перегрузка грузов с судна-челнока на большегрузное судно в точке стоянки судна на судовом якоре (порт Витино).
3. Возвращение судна от точки стоянки большегрузного судна обратно в порт Кандалакшу.</t>
  </si>
  <si>
    <t>1. Тайм-чартер одного судорейса судна; 
2. Топливо одного судорейса судна</t>
  </si>
  <si>
    <t>Судорейс судна (вместимость 30-35 тонн)</t>
  </si>
  <si>
    <t>13204000  из расчета на 1 судорейс</t>
  </si>
  <si>
    <t xml:space="preserve"> Проверка годности животного к возможному использованию его в целях защиты объектов транспортной инфраструктуры и транспортных средств от актов незаконного вмешательства комиссией по отбору и обследованию собаки (один раз в 5 лет)</t>
  </si>
  <si>
    <t xml:space="preserve">Отбор и обследование собаки для проверки годности животного к возможному использованию его в целях защиты объектов транспортной инфраструктуры и транспортных средств
</t>
  </si>
  <si>
    <t>Услуга по отбору и обследованию собаки для проверки годности к возможному использованию в целях защиты объектов транспортной инфраструктуры</t>
  </si>
  <si>
    <t>Подразделение транспортной безопасности</t>
  </si>
  <si>
    <t>7 242, 82</t>
  </si>
  <si>
    <t xml:space="preserve">Обучение служебной собаки (один раз в 5 лет)
</t>
  </si>
  <si>
    <t xml:space="preserve">
1. Поиск организации, в которой обучают служебных собак.
2. Заключение договора на выполнение работ, оказание услуг.
3. Оформление акта приемки работ, услуг.
4. Проведение платежа по оплате работ, услуг.</t>
  </si>
  <si>
    <t>Услуга по обучению служебной собаки</t>
  </si>
  <si>
    <t xml:space="preserve">Размещение служебной собаки в специально оборудованном вольере (приобретение вольера один раз в 5 лет)
</t>
  </si>
  <si>
    <t>1. Поиск поставщика специально оборудованного вольера.
2. Заключение договора на выполнение работ, оказание услуг.
3. Оформление акта приемки работ, услуг.
4. Проведение платежа по оплате работ, услуг.
5. Монтаж специально оборудованного вольера. 
6. Демонтаж специально оборудованного вольера.</t>
  </si>
  <si>
    <t>Специально оборудованный вольер для служебной собаки</t>
  </si>
  <si>
    <t>Кормление служебной собаки полноценными сбалансированными кормами (из расчета ежедневно 2 раза в день)</t>
  </si>
  <si>
    <t>1. Определение типа и количества товаров (корма для служебной собаки), необходимых для выполнения обязательного требования.
2. Приобретение корма для служебной собаки (ежегодно).
3. Кормление собаки.</t>
  </si>
  <si>
    <t>Корм для служебной собаки</t>
  </si>
  <si>
    <t>Обеспечение регулярного ветеринарного обслуживания служебной собаки (годовой пакет)</t>
  </si>
  <si>
    <t xml:space="preserve">
1. Поиск организации, осуществляющей ветеринарное обслуживание служебных собак.
2. Заключение договора на выполнение работ, оказание услуг.
3. Оформление акта приемки работ, услуг.
4. Проведение платежа по оплате работ, услуг.</t>
  </si>
  <si>
    <t>Услуга по ветеринарному обслуживанию служебной собаки</t>
  </si>
  <si>
    <t>1. Формирование позиции по проекту соглашения
2. Направление позиции по проекту соглашения</t>
  </si>
  <si>
    <t>Договор пользования рыболовным участком для добычи (вылова) анадромных видов рыб</t>
  </si>
  <si>
    <t>1. Подписание проекта соглашения. 
2. Направление подписанного проекта соглашения</t>
  </si>
  <si>
    <t xml:space="preserve">Заполнение формы заявления о предоставлении государственной аккредитации российским организациям, осуществляющим деятельность в области информационных технологий посредством ФГИС "Единый портал государственных и муниципальных услуг (функций)" (однократно)
</t>
  </si>
  <si>
    <t xml:space="preserve">Заполнение формы заявления о предоставлении государственной аккредитации российским организациям, осуществляющим деятельность в области информационных технологий, в электронной форме посредством ФГИС "Единый портал государственных и муниципальных услуг (функций)"
</t>
  </si>
  <si>
    <t>Российская организация, осуществляющая деятельность в области информационных технологий, не обладающая статусом малой технологической компании</t>
  </si>
  <si>
    <t>Малая технологическая компания</t>
  </si>
  <si>
    <t>Разработка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t>
  </si>
  <si>
    <t>1. Разработка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
2. Согласование и доработка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
3. Принятие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t>
  </si>
  <si>
    <t>33 589,1</t>
  </si>
  <si>
    <t>Организация и контроль размещения, хранения, использования аптечки для оказания первой помощи пострадавшим работникам</t>
  </si>
  <si>
    <t>1. Назначение ответственного лица за организацию работы и контроль размещения, хранения и использования в организации аптечки для оказания первой помощи пострадавшим работникам;
2. Осуществление систематического контроля за комплектацией аптечек, своевременным пополнением аптечек, истечением сроков годности медицинских изделий и иных изделий, которыми укомплектованы аптечки для оказания первой помощи пострадавшим работникам;</t>
  </si>
  <si>
    <t>26 236,8</t>
  </si>
  <si>
    <t xml:space="preserve">1. Поиск поставщика без тендерной процедуры;
2. Заключение договора на поставку товара;
3. Оплата аптечки для оказания первой помощи пострадавшим работникам
</t>
  </si>
  <si>
    <t>составление заявления на получение прокатного удостоверения на фильм (единоразово)</t>
  </si>
  <si>
    <t>1. заполнение электронной формы заявления посредством федеральной государственной информационной системы «Единый портал государственных 
и муниципальных услуг (функций)»</t>
  </si>
  <si>
    <t>Лица, обращающиеся за получением прокатного удостоверения на фильм</t>
  </si>
  <si>
    <t>представление документов, прилагаемых к одному заявлению на получение прокатного удостоверения на российский фильм, в электронной форме</t>
  </si>
  <si>
    <t>1. подготовка документов
2. предоставление документов</t>
  </si>
  <si>
    <t>Лица, обращающиеся за получением прокатного удостоверения на российский фильм</t>
  </si>
  <si>
    <t>представление документов, прилагаемых к одному заявлению на получение прокатного удостоверения на зарубежный фильм в электронной форме</t>
  </si>
  <si>
    <t>1. подготовка документов; 
2. нотариальное удостоверение перевода</t>
  </si>
  <si>
    <t>Лица, обращающиеся за получением прокатного удостоверения на зарубежный фильм</t>
  </si>
  <si>
    <t>представление документов, прилагаемых к одному заявлению на получение прокатного удостоверения на российский фильм на бумажном носителе</t>
  </si>
  <si>
    <t>1. подготовка документов; 
2. доставка документов в Минкультуры России</t>
  </si>
  <si>
    <t>флеш-накопитель объемом 8 Гб</t>
  </si>
  <si>
    <t>представление документов, прилагаемых к одному заявлению на получение прокатного удостоверения на зарубежный фильм на бумажном носителе</t>
  </si>
  <si>
    <t>1. подготовка документов; 
2. нотариальное удостоверение перевода; 
3. доставка документов в Минкультуры России</t>
  </si>
  <si>
    <t>изготовление одной просмотровой копии фильма для получения прокатного удостоверения</t>
  </si>
  <si>
    <t>1. перевода фильма в формат, соответствующий техническим требованиям, установленным Минкультуры России</t>
  </si>
  <si>
    <t>1  697,29</t>
  </si>
  <si>
    <t>Уведомление пограничного органа ФСБ России по месту нахождения аэродрома о намерении пересечь Государственную границу Российской Федерации при расчете на 1 рейс</t>
  </si>
  <si>
    <t xml:space="preserve">1. Заполнение уведомления в пограничный орган о намерении пересечь Государственную границу Российской Федерации;
2. Направление уведомления  по электронной почте в пограничный орган о намерении пересечь Государственную границу Российской Федерации </t>
  </si>
  <si>
    <t xml:space="preserve">Рейс воздушных судов </t>
  </si>
  <si>
    <t>1 965,81</t>
  </si>
  <si>
    <t>Направление информации об использовании лесов для перерасчета арендной платы органам государственной власти субъектов Российской Федерации</t>
  </si>
  <si>
    <t>1. Заполнение заявления с приложением отчета об использовании лесов для перерасчета арендной платы по договорам аренды лесных участков;
2. Направление информации по электронной почте в орган государственной власти</t>
  </si>
  <si>
    <t>Лесной участок</t>
  </si>
  <si>
    <t>1 460,97</t>
  </si>
  <si>
    <t xml:space="preserve">Внесение на счет государственного органа платы за заключение нового договора пользования рыболовным участком для осуществления промышленного рыболовства и организации любительского рыболовства
</t>
  </si>
  <si>
    <t>1. Расчет платы за заключение нового договора пользования рыболовным участком для осуществления промышленного рыболовства и организации любительского рыболовства
2. Внесение платы за заключение договора пользования рыболовным участком для осуществления промышленного рыболовства и организации любительского рыболовства  на счет Росрыболовства</t>
  </si>
  <si>
    <t>Представление ежегодного отчета о соблюдении (несоблюдении) срока реализации и (или) графика реализации проекта, предусмотренного договором о закреплении и предоставлении доли квоты добычи (вылова) крабов, предоставленной в инвестиционных целях в области рыболовства</t>
  </si>
  <si>
    <t>1. Подготовка ежегодного отчета о соблюдении (несоблюдении) срока реализации и (или) графика реализации проекта, предусмотренного договором
2. Направление в Минпромторг России ежегодного отчета о соблюдении (несоблюдении) срока реализации и (или) графика реализации проекта, предусмотренного договором</t>
  </si>
  <si>
    <t>Юридические лица или индивидуальные предприниматели</t>
  </si>
  <si>
    <t>Представление уведомления о соответствии (несоответствии) проекта и логистического комплекса требованиям к ним, предусмотренным в договоре  о закреплении и предоставлении доли квоты добычи (вылова) крабов, предоставленной в инвестиционных целях в области рыболовства</t>
  </si>
  <si>
    <t>1. Подготовка уведомления о соответствии (несоответствии) проекта и логистического комплекса требованиям к ним, предусмотренным в договоре
2. Направление в Минпромторг России  уведомления о соответствии (несоответствии) проекта и логистического комплекса требованиям к ним, предусмотренным в договоре</t>
  </si>
  <si>
    <t>Комплектование аптечки для оказания первой помощи с применением медицинских изделий в организациях, осуществляющих образовательную деятельность</t>
  </si>
  <si>
    <t xml:space="preserve">Перечень медицинских изделий и товаров для формирования аптечки для оказания первой помощи в образовательных организациях </t>
  </si>
  <si>
    <t xml:space="preserve">Предоставление информации в федеральную государственную информационную систему в области семеноводства сельскохозяйственных растений
</t>
  </si>
  <si>
    <t>Разработка документации к геоинформационным системам или геоинформационным средствам</t>
  </si>
  <si>
    <t>Геоинформационная система</t>
  </si>
  <si>
    <t>1. Изучение объектов и предметов производственного контроля
2. Заполнение сведений в форму программы производственного контроля</t>
  </si>
  <si>
    <t>Соискатель лицензии на осуществление деятельности по оказанию услуг по дезинфекции, дезинсекции и дератизации в целях обеспечения санитарно-эпидемиологического благополучия населения</t>
  </si>
  <si>
    <t>Подключение сетевых организаций к ЕПГУ в целях обеспечения предоставления услуг по технологическому присоединению к электрическим сетям заявителям</t>
  </si>
  <si>
    <t>юридическое лицо (сетевые организации)</t>
  </si>
  <si>
    <t>31 392,522‬</t>
  </si>
  <si>
    <t>Представление в государственную интегрированную информационную систему в сфере контроля за оборотом драгоценных металлов, драгоценных камней и изделий из них на всех этапах этого оборота (ГИИС ДМДК) информацию о добыче драгоценных металлов за отчетный период за вычетом потерь при извлечении драгоценных металлов из недр (ежеквартально)</t>
  </si>
  <si>
    <t>1. Формирование сводной информации о добытом минеральном сырье, содержащем драгоценные металлы, на основании формы государственного статистического наблюдения № 5-ГР и технических отчетов, применяемых в добывающей организации;
2. Направление информации, сформированной на основании формы государственного статистического наблюдения № 5-ГР, сотрудникам, ответственным за внесение информации в ГИИС ДМДК, посредством электронной почты;
3. Подготовка отчета о добытом минеральном сырье, содержащем драгоценыне металлы, в ГИИС ДМДК;
4. Направление отчета о добытом минеральном сырье, содержащем драгоценные металлы, посредством ГИИС ДМДК;
5. Формирование сводной информации о добытом минеральном сырье, содержащем драгоценные металлы, на основании формы государственного статистического наблюдения № 5-ГР и технических отчетов, применяемых в добывающей организации, в целях корректировки ранее внесенных в ГИИС ДМДК сведений;
6. Направление скорректированной информации, сформированной на основании формы государственного статистического наблюдения № 5-ГР, сотрудникам, ответственным за внесение информации в ГИИС ДМДК, посредством электронной почты;
7. Подготовка уточненного отчета о добытом минеральном сырье, содержащем драгоценыне металлы, в ГИИС ДМДК;
8. Направление уточненного отчета о добытом минеральном сырье, содержащем драгоценные металлы, посредством ГИИС ДМДК.</t>
  </si>
  <si>
    <t>Юридические лица и индивидуальные предприниматели, осуществляющие добычу драгоценных металлов</t>
  </si>
  <si>
    <t>Формирование информационного письма организацией по проведению негосударственной экспертизы (экспертной организацией), содержащего сведения об исправленной технической ошибке в заключении негосударственной экспертизы проектной документации (в случае выявления технической ошибки – описки, опечатки, грамматической или иной подобной ошибки)</t>
  </si>
  <si>
    <t>1. Разработка информационного письма, содержащего сведения об исправленной технической ошибке в заключении экспертизы проектной документации (при условии выявления в заключении указанной ошибки)</t>
  </si>
  <si>
    <t>Экспертная организация, уполномоченная на проведение негосударственной экспертизы проектной документации</t>
  </si>
  <si>
    <t xml:space="preserve">Продление срока реализации проекта по строительству объектов на территории Российской Федерации, реализуемым в рамках договоров о закреплении и предоставлении долей квот добычи (вылова) крабов
</t>
  </si>
  <si>
    <t xml:space="preserve">1. Подготовка и представление  в Минпромторг России обновленного графика реализации проекта
2. Подготовка и представление в Росрыболовство согласованного Минпромторгом России графика реализации проекта и договора о предоставлении банковской гарантии в целях заключения дополнительного соглашению к договору о закреплении и предоставлении долей квот добычи (вылова) крабов
3. Подготовка и представление в банковскую организацию необходимых документов для заключения договора о предоставлении банковской гарантии </t>
  </si>
  <si>
    <t xml:space="preserve">Проекты по строительству логистических комплексов, реализуемые в рамках договора о закреплении и предоставлении доли квоты добычи (вылова) крабов в инвестиционных целях </t>
  </si>
  <si>
    <t>Запрет на производство и использование упаковки из ПЭТ, произведенной с использованием круговой этикетки из ПВХ</t>
  </si>
  <si>
    <t>1. Изучение нормативной базы (более 10 листов).
2. Анализ производственного объекта на предмет соответствия требованиям нормативных правовых и нормативных документов.
3. Разработка технологической карты.</t>
  </si>
  <si>
    <t>Производитель товаров в ПЭТ упаковке</t>
  </si>
  <si>
    <t>45 020</t>
  </si>
  <si>
    <t>Запрет на производство и использование ПЭТ-упаковки, круговая этикетка на которую приклеена с помощью нерастворимого в водном или щелочном растворе клея</t>
  </si>
  <si>
    <t>1. Изучение нормативной базы (более 10 листов).
2. Анализ производственного объекта на предмет соответствия требованиям нормативных правовых и нормативных документов.
3. Разработка технологической карты.
4. Определение типа и количества товаров, необходимых для выполнения обязательных требований.
5. Поиск поставщика без тендерной процедуры.
6. Заключение договора на поставку товаров.
7. Проверка товарной партии и сопроводительных документов.
8. Оформление акта приемки партии товара.
9. Проведение платежа за партию товара.</t>
  </si>
  <si>
    <t>Прохождение процедуры повторной валидации климатического проекта (единовременно)</t>
  </si>
  <si>
    <t xml:space="preserve">1. Подготовка документов для прохождения процедуры повторной валидации
2. Выбор органа по валидации 
3. Заключение договора с органом по валидации </t>
  </si>
  <si>
    <t xml:space="preserve">2 636,22 </t>
  </si>
  <si>
    <t>Представление ежегодного отчета о соблюдении (несоблюдении) срока реализации и (или) графика реализации проекта, предусмотренного договором</t>
  </si>
  <si>
    <t>1.Подготовка ежегодного отчета  о соблюдении (несоблюдении) срока реализации и (или) графика реализации проекта, предусмотренного договором
2. Направление в Минпромторг России  ежегодного отчета  о соблюдении (несоблюдении) срока реализации и (или) графика реализации проекта, предусмотренного договором</t>
  </si>
  <si>
    <t>Представление уведомления о соответствии (несоответствии) проекта и логистического комплекса требованиям к ним, предусмотренным в договоре</t>
  </si>
  <si>
    <t>1. Подготовка уведомления о соответствии (несоответствии) проекта и логистического комплекса требованиям к ним, предусмотренным в договоре
2. Направление в Минпромторг России уведомления о соответствии (несоответствии) проекта и логистического комплекса требованиям к ним, предусмотренным в договоре</t>
  </si>
  <si>
    <t>Замена контрастирующих цветов декоративных полос или панелей на транспортных средствах аварийно-спасательных формирований, не входящих в систему МЧС России</t>
  </si>
  <si>
    <t>Услуги по замене контрастирующих цветов декоративных полос или панелей на транспортных средствах аварийно-спасательных формирований, не входящих в систему МЧС России</t>
  </si>
  <si>
    <t>Транспортные средства аварийно-спасательных формирований, не входящие в систему МЧС России</t>
  </si>
  <si>
    <t>Приостановление действия трудового договора, заключенного с работником, призванным на военную службу либо заключившим контракт о прохождении военной службы</t>
  </si>
  <si>
    <t xml:space="preserve">1. Издание приказа о приостановлении действия трудового договора;
2.  Поиск отдельного специалиста с широко распространенной квалификацией (размещение открытой вакансии, отбор кандидатов, собеседования);
3. Принятие отдельного сотрудника в штат на основное место работы (оформление трудового договора)
4. Передача сведений о приостановлении действия трудового договора с работником в Социальный Фонд Российской Федерации
</t>
  </si>
  <si>
    <t>Работник, призванный на военную службу либо заключивший контракт о прохождении военной службы</t>
  </si>
  <si>
    <t>3 190, 96</t>
  </si>
  <si>
    <t>Утверждение паспорта туристской тропы</t>
  </si>
  <si>
    <t>1. Определение наличия препятствий;
2. Формирование паспорта туристской тропы (включая необходимые работы для получения информации);
3. Согласование паспорта туристской тропы;
4. Утверждение паспорта туристской тропы;
5. Направление сведений, содержащихся в утвержденном паспорте туристской тропы, для включения в единый перечень туристских троп.</t>
  </si>
  <si>
    <t>5 125, 26</t>
  </si>
  <si>
    <t>1. Поиск поставщика навигационных знаков;
2. Заключение договора на поставку навигационных знаков;
3. Оплата навигационных знаков;
4. Установка навигационных знаков на туристской тропе</t>
  </si>
  <si>
    <t>Информационные знаки и специальные условные обозначения</t>
  </si>
  <si>
    <t>Осуществление государственной регистрации обременения, установленного в отношении объекта недвижимого имущества (единоразового)</t>
  </si>
  <si>
    <t>1. поиск информации о необходимых для государственной регистрации действиях; 
2. подготовка документа для инициирования государственной регистрации;
3. представление (направление) информации или документа в орган государственной власти на государственную регистрацию</t>
  </si>
  <si>
    <t xml:space="preserve">Объект недвижимости, в отношении которого установлено обременение в виде безвозмездного пользования или обременение по соглашению участников общей долевой собственности
</t>
  </si>
  <si>
    <t>273,42 р.</t>
  </si>
  <si>
    <t>Предоставление информации (отчетов) о мероприятиях стратегий, концепций и программах цифровой трансформации субъектов ГИС ТЭК, включая планы их импортозамещения и перехода на отечественное программное обеспечение и оборудование планам импортозамещения в ГИС</t>
  </si>
  <si>
    <t>1. Ознакомление с правовыми актами  уполномоченного органа, в соответствии с которыми должна предоставляться информация
2. Подготовка отчета (информации)
3. Направление отчета (информации) в ГИС ТЭК</t>
  </si>
  <si>
    <t xml:space="preserve">Отчет (информация), подготавливаемая одним субъектом ГИС ТЭК </t>
  </si>
  <si>
    <t>Осуществление регистрации в ГИС ТЭК</t>
  </si>
  <si>
    <t xml:space="preserve">1. Приобретение ViPNet Client
2. Приобретение USB-токена электронной подписи </t>
  </si>
  <si>
    <t>1. Программный комплекс ViPNet Client
2. USB-токен электронной подписи</t>
  </si>
  <si>
    <t>Регистрация в ГИС ТЭК одного нового субъекта регулирования</t>
  </si>
  <si>
    <t>Предоставление информации для включения в ГИС ТЭК в соответствии с показателями и условиями и заполнения, утвержденными правовыми актами, не носящими нормативного характера, уполномоченного органа (ежеквартально)</t>
  </si>
  <si>
    <t>1. Ознакомление с правовыми актами уполномоченного органа, в соответствии с которыми должна предоставляться информация
2. Подготовка отчета (информации)</t>
  </si>
  <si>
    <t xml:space="preserve">Отчет (Информация), подготавливаемая одним субъектом ГИС ТЭК </t>
  </si>
  <si>
    <t>Установление новых минимальных цен на жидкости для электронных систем доставки никотина (далее - ЭСДН)</t>
  </si>
  <si>
    <t>1. Перезаключение договора поставки в связи с изменением минимальных цен на жидкости для ЭСДН</t>
  </si>
  <si>
    <t>1. производители жидкостей для ЭСДН;
2. организации оптовой торговли жидкостями для ЭСДН</t>
  </si>
  <si>
    <t xml:space="preserve">Направление судовладельцем информации о номере, наименовании, позывном судна, основных характеристиках, характере выполняемой работы и иных сведений о судне </t>
  </si>
  <si>
    <t xml:space="preserve">Разрешение на плавание в морском порту </t>
  </si>
  <si>
    <t>Установление связи на радиотелефонных каналах диапазона очень высоких частот в зоне действия системы управления движением судов (СУДС) (единоразово)</t>
  </si>
  <si>
    <t xml:space="preserve">Судозаходы в морской порт </t>
  </si>
  <si>
    <t>Исполнение запросов органов, осуществляющих оперативно-розыскную деятельность (МВД России, ФСБ России), о представлении сведений о транспортных протоколах, используемых пользователями организатора распространения информации</t>
  </si>
  <si>
    <t>1. Подготовка  сведений о транспортных протоколах.
2. Направление сведений о транспортных протоколах в специализированном ПО</t>
  </si>
  <si>
    <t>Организатор распространения информации</t>
  </si>
  <si>
    <t>Разработка технологического норматива, единовременно</t>
  </si>
  <si>
    <t xml:space="preserve">1. Изучение нормативной базы.
2. Анализ производственного объекта на предмет соответствия требованиям нормативных правовых и нормативных документов.
3. Разработка документа.  </t>
  </si>
  <si>
    <t>Представление информации в государственную интегрированную информационную систему в сфере контроля за оборотом драгоценных металлов, драгоценных камней и изделий из них на всех этапах этого оборота (ГИИС ДМДК) о маркировке ювелирных изделий, заявленных в качестве остатков</t>
  </si>
  <si>
    <t xml:space="preserve">1. Заполнение квитанции 
2. Направление квитанции в ГИИС ДМДК
</t>
  </si>
  <si>
    <t xml:space="preserve">1. Проверка наличия соглашения между субъектами Российской Федерации на официальном сайте органа исполнительной власти в сети "Интернет" 
</t>
  </si>
  <si>
    <t>337, 3</t>
  </si>
  <si>
    <t>Работа аттестационной комиссии по аттестации работников железнодорожного транспорта, производственная деятельность которых связана с движением поездов и маневровой работой на железнодорожных путях общего пользования (единоразово)</t>
  </si>
  <si>
    <t>Проведение заседания аттестационной комиссии</t>
  </si>
  <si>
    <t>Аттестационная комиссия</t>
  </si>
  <si>
    <t xml:space="preserve">Формирование сведений об остатках обработанных природных алмазов по состоянию на 28 февраля 2025 г. в государственную интегрированную информационную систему в сфере контроля за оборотом драгоценных металлов, драгоценных камней и изделий из них на всех этапах этого оборота (ГИИС ДМДК) (единоразовое)
</t>
  </si>
  <si>
    <t>1. Сбор информации об остатках обработанных природных алмазов 
2. Внесение информации в ГИИС ДМДК</t>
  </si>
  <si>
    <t xml:space="preserve">Формирование записи о поступлении и реализации (отгрузке) обработанных природных алмазов в ГИИС ДМДК 
</t>
  </si>
  <si>
    <t>1. Сбор информации о поступлении и реализации (отгрузке) обработанных природных алмазов 
2. Внесение информации в ГИИС ДМДК</t>
  </si>
  <si>
    <t>Предоставление информации в Систему контроля за формированием и использованием средств дорожных фондов (СКДФ) (единоразово)</t>
  </si>
  <si>
    <t>Размещение информации в Системе контроля за формированием и использованием средств дорожных фондов (СКДФ)</t>
  </si>
  <si>
    <t>Владельцы частных автомобильных дорог</t>
  </si>
  <si>
    <t>Предоставление данных из автоматических пунктов весового и габаритного контроля (АПВК) в автоматизированную систему весового и габаритного контроля транспортных средств на автомобильных дорогах (АСВГК)</t>
  </si>
  <si>
    <t>1. Организация защищенного канала связи
2. Оплата тарифа оператора сотовой связи</t>
  </si>
  <si>
    <t>Подача заявления о включении в Перечень провайдеров хостинга с необходимыми документами (единоразово)</t>
  </si>
  <si>
    <t xml:space="preserve">1. Заполнение заявления о включении в перечень провайдеров хостинга.
2. Сбор необходимых документов, прикладываемых к заявлению о включении в перечень провайдеров хостинга.
3. Направление заявления с приложением документов в Минцифры России на бумажном носителе или с использованием ФГИС "Единый портал государственных и муниципальных услуг"  </t>
  </si>
  <si>
    <t>Провайдеры хостинга</t>
  </si>
  <si>
    <t>Подтверждение соответствия требованиям, предъявляемым к провайдерам хостинга в соответствии с проектом постановления при включении в Перечень провайдеров хостинга (ежегодно)</t>
  </si>
  <si>
    <t>Направление уведомления провайдером хостинга в Минцифры России об изменении сведений в заявлении о включении в Перечень провайдеров хостинга (при возникновении изменений)</t>
  </si>
  <si>
    <t xml:space="preserve">1. Заполнение уведомления об изменении сведений о провайдере хостинга.
2. Направление уведомления в Минцифры на бумажном носителе или с использованием ФГИС "Единый портал государственных и муниципальных услуг"  </t>
  </si>
  <si>
    <t>325 494, 61</t>
  </si>
  <si>
    <t>Подготовка отчета о количественном определении объема косвенных выбросов парниковых газов, связанных с потреблением электрической и тепловой энергии</t>
  </si>
  <si>
    <t>1. Изучение нормативной базы
2. Анализ производственного объекта на предмет соответствия требованиям нормативных правовых и нормативных документов
3. Разработка документа</t>
  </si>
  <si>
    <t>Оснащение пассажирских судов платежными терминалами безналичной оплаты в целях осуществление безналичной оплаты на судне с применением электронных сервисов оплаты услуг (единоразово)</t>
  </si>
  <si>
    <t>1. Поиск компании, реализующей платежные терминалы безналичной оплаты (онлайн кассы АТОЛ СТБ 5).
2. Оснащение пассажирских судов платежными терминалами безналичной оплаты (онлайн кассами АТОЛ СТБ 5) путем приобретения.
3. Приобретение фискального накопителя на 36 месяцев.
4. Приобретение электронного носителя для усиленной квалифицированной электронной подписи с целью подписания необходимой документации для регистрации контрольно-кассового аппарата.
5. Заключение договора с оператором фискальных данных</t>
  </si>
  <si>
    <t>1. Платежный терминал безналичной оплаты проезда.
2. Фискальный накопитель для безналичной оплаты</t>
  </si>
  <si>
    <t>Пассажирские суда на внутреннем водном транспорте</t>
  </si>
  <si>
    <t>75 317, 67</t>
  </si>
  <si>
    <t>Оснащение пассажирских судов  на внутреннем водном транспорте устройствами валидации бесконтактных смарт-карт (в том числе социальных карт), транспортных карт, платежных карт (единоразово)</t>
  </si>
  <si>
    <t>1. Поиск компании в целях оснащения пассажирских судов на внутреннем водном транспорте устройствами валидации бесконтактных смарт-карт (в том числе социальных карт), транспортных карт, платежных карт. 
2. Оснащение пассажирских судов  на внутреннем водном транспорте устройствами валидации бесконтактных смарт-карт.</t>
  </si>
  <si>
    <t>Устройство валидации</t>
  </si>
  <si>
    <t>33 510, 51</t>
  </si>
  <si>
    <t>Разработка программного обеспечения в целях оформления билета и багажной квитанции в электронной форме (единоразово)</t>
  </si>
  <si>
    <t>1. Поиск компании, разрабатывающей программное обеспечение для возможности оформления электронных билетов. 
2. Выполнение работ по развитию (модернизации) функциональной системы специального программного обеспечения  перевозчика для возможности оформления  электронного билета</t>
  </si>
  <si>
    <t>Программное обеспечение</t>
  </si>
  <si>
    <t>Перевозчик на внутреннем водном транспорте</t>
  </si>
  <si>
    <t>6 670 546, 50</t>
  </si>
  <si>
    <t xml:space="preserve">1. Поиск компании, разрабатывающей программное обеспечение для создания автоматизированной системы перевозчика. 
2. Выполнение работ по развитию (модернизации) функциональной системы специального программного обеспечения  перевозчика для хранения данных о пассажирах </t>
  </si>
  <si>
    <t>Подготовка документов, прилагаемых к заявке, по вопросу включения в перечень проводимых на территории Российской Федерации международных кинофестивалей (ежегодно)</t>
  </si>
  <si>
    <t xml:space="preserve">1. Сбор информации
2. Заполнение документов, прилагаемых к заявке
3. Подача заявки 
</t>
  </si>
  <si>
    <t>Подача заявки на оценку соответствия (сертификации) космической техники</t>
  </si>
  <si>
    <t>1. Оформление заявки на сертификацию.
2. Направление заявки на сертификацию в орган по сертификации.</t>
  </si>
  <si>
    <t>Уточнение местоположения береговой линии (границы водного объекта) (единовременно)</t>
  </si>
  <si>
    <t>1. Поиск поставщика работ.
2. Заключение договора на выполнение работ по межевание земельного участка.
3. Оформление акта приемки работ по межевание земельного участка (уточнение границ).
4.Проведение платежа за выполненные работы по межеванию земельного участка (уточнение границ).
5. Подготовка и направление информации в уполномоченные органы.</t>
  </si>
  <si>
    <t>возмездные услуги по межеванию земельного участка</t>
  </si>
  <si>
    <t>Подача заявления держателя (владельца) регистрационного удостоверения лекарственного препарата о внесении изменений в реестровую запись о государственной 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в электронном виде</t>
  </si>
  <si>
    <t xml:space="preserve">1. Анализ информации государственного реестра предельных отпускных цен производителей на ЖНВЛП на предмет ее соответствия действующему регистрационному удостоверению;
2. Подготовка, нотариальное заверение (в случае необходимости) документа, подтверждающего полномочия уполномоченного лица;
3. Составление заявления на получение специального разрешения;
4. Подготовка отчета органу власти или уполномоченной организации (с количеством вручную заполняемых полей: 11-20) (ответ на запрос);
5. Направление отчета в ГИС или специализированном ПО.
</t>
  </si>
  <si>
    <t xml:space="preserve">Заявление о внесении изменений в реестровую запись о государственной 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 </t>
  </si>
  <si>
    <t>июль, 2024 г.</t>
  </si>
  <si>
    <t>Подача заявления держателя (владельца) регистрационного удостоверения лекарственного препарата об исключении сведений из государственного реестра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в электронном виде</t>
  </si>
  <si>
    <t xml:space="preserve">1. Анализ информации об отсутствии лекарственного препарата в обращении на территории Российской Федерации, об истечении срока годности зарегистрированного в Российской Федерации лекарственного препарата, срок действия регистрационного удостоверения истек;
2. Подготовка, нотариальное заверение (в случае необходимости) документа, подтверждающего полномочия уполномоченного лица;
3. Составление заявления на получение специального разрешения;
4. Направление отчета в ГИС или специализированном ПО.
</t>
  </si>
  <si>
    <t>Заявление об исключении сведений из государственного реестра предельных отпускных цен производителей на лекарственные препараты, включенные в перечень жизненно необходимых и важнейших лекарственных препаратов</t>
  </si>
  <si>
    <t>Подача заявления держателя (владельца) регистрационного удостоверения лекарственного препарата о государственной 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в электронном виде</t>
  </si>
  <si>
    <t xml:space="preserve">1.Подготовка сведений об объемах и о ценах отпуска лекарственного препарата;
2.Подготовка расчета предельной отпускной цены производителя на лекарственный препарат;
3. Подготовка сведений о наличии зарегистрированных предельных отпускных цен заявляемого лекарственного препарата;
4. Подготовка расчета предельной отпускной цены на воспроизведенный, биоаналоговый (биоподобный) лекарственный препарат;
5. Подготовка расчета предельной отпускной цены на лекарственный препарат производителя государства члена Евразийского экономического союза;
6. Подготовка, нотариальное заверение (в случае необходимости) документа, подтверждающего полномочия уполномоченного лица;
7. Анализ и подготовка сведений (с переводом на русский язык), подтверждающих отпускные цены производителя на лекарственный препарат в иностранных государствах;
8. Формирование (расчет) субъектом регулирования отпускных цен на ЖНВЛП;
9. Составление заявления на получение специального разрешения;
10. Направление отчета в ГИС или специализированном ПО.
</t>
  </si>
  <si>
    <t>Заявление о государственной 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t>
  </si>
  <si>
    <t>Подача заявления держателя (владельца) регистрационного удостоверения лекарственного препарата о перерегистрации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в электронном виде</t>
  </si>
  <si>
    <t xml:space="preserve">1.Подготовка сведений об объемах и о ценах отпуска лекарственного препарата;
2.Подготовка расчета предельной отпускной цены производителя на лекарственный препарат;
3. Подготовка сведений о наличии зарегистрированных предельных отпускных цен заявляемого лекарственного препарата;
4. Подготовка расчета предельной отпускной цены на воспроизведенный, биоаналоговый (биоподобный) лекарственный препарат;
5. Подготовка расчета предельной отпускной цены на лекарственный препарат производителя государства члена Евразийского экономического союза;
6. Подготовка обоснования расчета предельной отпускной цены на лекарственный препарат производителя государства-члена Евразийского экономического союза;
7. Подготовка обоснования расчета предельной отпускной цены лекарственного препарата иностранного производства;
8. Подготовка расчета величины удорожания стоимости сырья и материалов в структуре затрат на производство и реализацию лекарственного препарата;
9. Подготовка копий контрактов, подтверждающих увеличение стоимости сырья и материалов;
10. Подготовка документального подтверждения фактических затрат на сырье и материалы;
11.Подготовка расчета величины изменения накладных расходов в случае увеличения тарифов на электрическую энергию, теплоснабжение, водоснабжение и цен на топливо, а также расчет увеличения амортизационных отчислений;
12.Подготовка документального подтверждения увеличения накладных расходов;
13.Расчет уровня рентабельности на конкретный лекарственный препарат;
14. Подготовка, нотариальное заверение (в случае необходимости) документа, подтверждающего полномочия уполномоченного лица;
15. Анализ и подготовка сведений (с переводом на русский язык), подтверждающих отпускные цены производителя на лекарственный препарат в иностранных государствах;
16. Формирование (расчет) субъектом регулирования отпускных цен на ЖНВЛП;
17. Составление заявления на получение специального разрешения;
18. Направление отчета в ГИС или специализированном ПО.
</t>
  </si>
  <si>
    <t>Заявление  о  перерегистрации предельных отпускных цен производителей на лекарственные препараты, включенные в перечень жизненно необходимых и важнейших лекарственных препаратов</t>
  </si>
  <si>
    <t>Подача заявления держателя (владельца) регистрационного удостоверения лекарственного препарата о государственной регистрации предельных отпускных цен производителей на референтные лекарственные препараты, включенные в перечень жизненно необходимых и важнейших лекарственных препаратов, в электронном виде</t>
  </si>
  <si>
    <t xml:space="preserve">1.Подготовка сведений об объемах и о ценах отпуска лекарственного препарата;
2.Подготовка расчета предельной отпускной цены производителя на лекарственный препарат;
3. Подготовка сведений о наличии зарегистрированных предельных отпускных цен заявляемого лекарственного препарата;
4. Подготовка, нотариальное заверение (в случае необходимости) документа, подтверждающего полномочия уполномоченного лица;
5. Анализ и подготовка сведений (с переводом на русский язык), подтверждающих отпускные цены производителя на лекарственный препарат в иностранных государствах;
6. Формирование (расчет) субъектом регулирования отпускных цен на ЖНВЛП;
7. Составление заявления на получение специального разрешения;
8. Направление отчета в ГИС или специализированном ПО.
</t>
  </si>
  <si>
    <t>Заявление о г о государственной регистрации предельных отпускных цен производителей на референтные лекарственные препараты, включенные в перечень жизненно необходимых и важнейших лекарственных препаратов</t>
  </si>
  <si>
    <t xml:space="preserve">Проведение оценки воздействия на окружающую среду (единовременно)
</t>
  </si>
  <si>
    <t>1. Проведение предварительной оценки.
2. Проведение исследований по оценке воздействия на окружающую среду.
3. Подготовка предварительных материалов оценки воздействия на окружающую среду.
4. Проведение общественных обсуждений.
5. Подготовка окончательных материалов оценки воздействия на окружающую среду.
6. Размещение окончательных материалов оценки воздействия на окружающую среду для ознакомления общественности.</t>
  </si>
  <si>
    <t>1. Аренда помещения для проведения общественного обсуждения
2. Возмездные услуги по проведению исследований</t>
  </si>
  <si>
    <t>Информирование оператором морского терминала капитана морского порта о готовности причала к приему судна (единоразово)</t>
  </si>
  <si>
    <t>Буксирное обеспечение несамоходных плавучих сооружений, несамоходных судов и (или) судов с неисправными якорными устройствами, неисправными рулевыми устройствами и/или главными двигателями, находящихся на якорных стоянках морского порта (единоразово)</t>
  </si>
  <si>
    <t xml:space="preserve">Обеспечение буксировки путем предоставления морским портом услуги по буксировке: закрепление буксирной линии буксирующего судна на буксируемом судне </t>
  </si>
  <si>
    <t xml:space="preserve">Услуга по буксировке судна </t>
  </si>
  <si>
    <t>Морское судно</t>
  </si>
  <si>
    <t>Государственная регистрация специальной аэропортовой техники, предназначенной для обслуживания воздушных судов и эксплуатационного содержания аэродромов, эксплуатируемая за пределами зоны транспортной безопасности аэропорта (единоразово)</t>
  </si>
  <si>
    <t>Сбор и подача документов в целях осуществления регистрационных действий со специальной аэропортовой техникой</t>
  </si>
  <si>
    <t>Специальная аэропортовая техника,  предназначенная для обслуживания воздушных судов и эксплуатационного содержания аэродромов</t>
  </si>
  <si>
    <t>Организация проведения обязательного предварительного или периодического медицинского осмотра одного работника</t>
  </si>
  <si>
    <t>1.Оплата договора стоимости услуг  медицинской организации;
2. Печать документов с информацией о сведениях (1 лист).</t>
  </si>
  <si>
    <t>Работник</t>
  </si>
  <si>
    <t>Направление лицами, планирующими осуществлять рыбохозяйственную мелиорацию, заявки в Росрыболовство</t>
  </si>
  <si>
    <t>1. Составление заявки
2. Отправка заявки</t>
  </si>
  <si>
    <t>Прудовые рыбоводные хозяйства</t>
  </si>
  <si>
    <t>Технический осмотр специальной аэропортовой техники, предназначенной для обслуживания воздушных судов и эксплуатационного содержания аэродромов, эксплуатируемая за пределами зоны транспортной безопасности аэропорта (единоразово)</t>
  </si>
  <si>
    <t>Проведение вводной летной проверки радиотехнического оборудования, оборудования электросвязи, наземного оборудования (разово)</t>
  </si>
  <si>
    <t>Проведение вводной летной проверки радиотехнического оборудования, оборудования электросвязи, наземного оборудования</t>
  </si>
  <si>
    <t>Проведение вводной летной проверки светосигнального оборудования (разово)</t>
  </si>
  <si>
    <t>Проведение вводной летной проверки светосигнального оборудования</t>
  </si>
  <si>
    <t>Проведение периодической летной проверки радиотехнического оборудования, наземного оборудования (разово)</t>
  </si>
  <si>
    <t>Проведение периодической летной проверки радиотехнического оборудования, наземного оборудования</t>
  </si>
  <si>
    <t>Проведение периодической летной проверки светосигнального оборудования (разово)</t>
  </si>
  <si>
    <t>Проведение периодической летной проверки светосигнального оборудования</t>
  </si>
  <si>
    <t>Проведение специальной летной проверки радиотехнического оборудования, оборудования электросвязи, наземного оборудования (разово)</t>
  </si>
  <si>
    <t>Проведение специальной летной проверки радиотехнического оборудования, оборудования электросвязи, наземного оборудования</t>
  </si>
  <si>
    <t>Проведение специальной летной проверки светосигнального оборудования (разово)</t>
  </si>
  <si>
    <t>Проведение специальной летной проверки светосигнального оборудования</t>
  </si>
  <si>
    <t>Формирование, утверждение и отправка заявки на проведение летной проверки радиотехнического оборудования, оборудования электросвязи, наземного оборудования (ежегодное)</t>
  </si>
  <si>
    <t>1. Формирование заявки.
2. Утверждение заявки.
3. Отправка заявки.</t>
  </si>
  <si>
    <t>Формирование, утверждение и отправка заявки на проведение летной проверки светосигнального  оборудования (ежегодное)</t>
  </si>
  <si>
    <t>Составление и направление годового плана-графика проведения летных проверок оборудования (ежегодное)</t>
  </si>
  <si>
    <t>1. Составление плана-графика.
2. Направление плана-графика.</t>
  </si>
  <si>
    <t>Эксплуатант воздушного судна-лаборатории, проводящий проверки радиотехнического оборудования, оборудования электросвязи, светосигнального оборудования, наземного оборудования беспилотных авиационных систем</t>
  </si>
  <si>
    <t>Обработка заявки, корректировка плана-графика выполнения летных проверок и направление его владельцу оборудования (ежемесячное)</t>
  </si>
  <si>
    <t>1. Обработка заявки.
2. Корректировка плана-графика.
3. Направление плана-графика владельцу оборудования.</t>
  </si>
  <si>
    <t>Проведение наземной проверки радиотехнического оборудования, оборудования электросвязи, наземного оборудования (разово)</t>
  </si>
  <si>
    <t>Проведение вводной, периодической, специальной наземной проверки радиотехнического оборудования, оборудования электросвязи, наземного оборудования</t>
  </si>
  <si>
    <t>Проведение вводной, периодической, специальной наземной проверки светосигнального оборудования (разово)</t>
  </si>
  <si>
    <t>Проведение вводной, периодической, специальной наземной проверки светосигнального оборудования</t>
  </si>
  <si>
    <t>Подготовка, согласование, утверждение протокола проведения летной/наземной проверки владельцем оборудования/эксплуатантом воздушного судна-лаборатории (разово)</t>
  </si>
  <si>
    <t>1. Подготовка протокола.
2.Согласование протокола.
3. Утверждение протокола.</t>
  </si>
  <si>
    <t>Согласование протокола проведения летной/наземной проверки производителем оборудования/владельцем оборудования (разово)</t>
  </si>
  <si>
    <t>Согласование протокола</t>
  </si>
  <si>
    <t>Направление информации о движении, перевалке и хранении опасных грузов (единоразово)</t>
  </si>
  <si>
    <t>Направление операторами морских терминалов капитану морского порта информации о движении, перевалке и хранении опасных грузов</t>
  </si>
  <si>
    <t>Осуществление обязательной лоцманской проводки в порту Усть-Луга (единоразово)</t>
  </si>
  <si>
    <t xml:space="preserve">Оплата лоцманского сбора </t>
  </si>
  <si>
    <t>Услуга лоцманской проводки</t>
  </si>
  <si>
    <t>Суда, заходящие в морской порт, не освобожденные от обязательной лоцманской проводки</t>
  </si>
  <si>
    <t xml:space="preserve"> Поддержание судна в готовности к незамедлительному отходу от причала в случае усиления ветра более 17 метров в секунду либо получении прогноза об усилении ветра, а также при высоте волны более 1,5 метра, исходя из необходимости приобретения 1 тонны топлива </t>
  </si>
  <si>
    <t xml:space="preserve">Приобретение топлива, которое необходимо для поддержания в готовности к отходу судна, стоящего у причалов морского порта, при скорости ветров северного, северо-западного направлений более 17 метров в секунду либо получении прогноза об усилении скорости ветров северного, северо-западного направлений более 17 метров в секунду, а также при высоте волны более 1,5 метра </t>
  </si>
  <si>
    <t>Топливо</t>
  </si>
  <si>
    <t>Судно, стоящее у причала</t>
  </si>
  <si>
    <t xml:space="preserve">1. Приобретение боновых заграждений.
2. Установка боновых заграждений в целях ограждения во время погрузочно-разгрузочных работ с нефтью и нефтепродуктами у причалов </t>
  </si>
  <si>
    <t>Боновые заграждения</t>
  </si>
  <si>
    <t>Обеспечение ледокольной проводкой судов (тоннаж 5 250 гросс тонн, исходя из ставки 20,13 рублей  за 1 гросс тонну)</t>
  </si>
  <si>
    <t>Оплата ледокольного сбора в целях обеспечения прохода судна за ледоколом</t>
  </si>
  <si>
    <t>Ледокольный сбор</t>
  </si>
  <si>
    <t xml:space="preserve">Суда, обеспеченные ледовой проводкой </t>
  </si>
  <si>
    <t>Издание Концепции комплектования собрания музея</t>
  </si>
  <si>
    <t xml:space="preserve"> 1. Разработка Концепции комплектования музеем на период 
10-15 лет.
 2. Рассмотрение проекта концепции комплектования на заседании коллегиального органа музе и одобрение Ученым советом или Научно-методическим советом (при отсутствии в музее Ученого совета) проекта концепции комплектования. 
3.  Направление на согласование учредителем одобренной Ученым советом Концепции комплектования.
 4. Издание распорядительного документа музея об утверждении  проекта концепции комплектования . 
5. Размещение концепции комплектования на сайте Музея и 
в Государственном каталоге Музейного фонда Российской Федерации.</t>
  </si>
  <si>
    <t>37 440,83</t>
  </si>
  <si>
    <t xml:space="preserve"> Направление музеем одного документа в электронном виде (например, плана-графика проверки наличия музейных предметов;  отчета о проведенной сверке сведений иных фондов на согласование учредителю;  ежегодного отчета о реализации Концепции комплектования учредителю) в один адрес </t>
  </si>
  <si>
    <t>1. Подготовка сопроводительного письма.
2. Сканирование приложения к письму.
3. Направление одного электронного документа на один адрес электронной почты.</t>
  </si>
  <si>
    <t>Указание в заявлении о регистрации радиоэлектронных средств и высокочастотных устройств сведений о технических характеристиках и параметрах излучения радиоэлектронного средства или высокочастотного устройства</t>
  </si>
  <si>
    <t>1. Сбор и систематизация технических характеристик и параметров излучения радиоэлектронных средств и высокочастотных устройств, сведения о которых прилагаются к заявлению о регистрации этих средств и устройств.
2. Подача заявления в Роскомнадзор</t>
  </si>
  <si>
    <t>Владелец  радиоэлектронного средства или высокочастотного устройства</t>
  </si>
  <si>
    <t>Внесение платы за проезд по платным автомобильным дорогам перед въездом/выездом на территорию Российской Федерации</t>
  </si>
  <si>
    <t>Заполнение  формы оплаты задолженности за проезд по платным дорогам</t>
  </si>
  <si>
    <t>Иностранный перевозчик</t>
  </si>
  <si>
    <t xml:space="preserve"> Поддержание двигателей в постоянной готовности к отплытию от причала при усилении ветра свыше 15 метров в секунду, исходя из необходимости приобретения 1 тонны топлива </t>
  </si>
  <si>
    <t>Приобретение топлива, которое необходимо для поддержания в готовности к отходу судна, стоящего у причалов морского порта, при скорости ветра более 14 метров в секунду</t>
  </si>
  <si>
    <t>Осуществление запроса разрешения капитана морского порта на вход судна в акваторию морского порта на 9 канале связи ОВЧ, позывной «Эльга-радио-5»</t>
  </si>
  <si>
    <t>Суда, следующие на участок № 3 акватории морского порта</t>
  </si>
  <si>
    <t>получение права пользования участком недр федерального значения при установлении факта открытия месторождения (единоразово)</t>
  </si>
  <si>
    <t>1) Подготовка комплекта документов и сведений для направления заявки о предоставлении права пользования участком недр федерального значения при установлении факта открытия месторождения
2) Направление заявки о предоставлении права пользования участком недр федерального значения при установлении факта открытия месторождения</t>
  </si>
  <si>
    <t xml:space="preserve">Осуществление обязательной лоцманской проводки в порту Кандалакша (единоразово) </t>
  </si>
  <si>
    <t>Оплата лоцманского сбора.</t>
  </si>
  <si>
    <t>Судно, заходящее в морской порт</t>
  </si>
  <si>
    <t>Буксирное обеспечение швартовых операций судов дедвейтом до 45000 т (единоразово) в порту Кандалакша</t>
  </si>
  <si>
    <t>Буксирное обеспечение швартовых операций судов дедвейтом до 45000 т</t>
  </si>
  <si>
    <t>Судно, заходящее в морской порт, дедвейтом до 45000 т</t>
  </si>
  <si>
    <t>Буксирное обеспечение швартовых операций судов дедвейтом до 28000 т (единоразово) в порту Кандалакша</t>
  </si>
  <si>
    <t xml:space="preserve">Буксирное обеспечение швартовых операций судов дедвейтом до 28000 т </t>
  </si>
  <si>
    <t>Судно, заходящее в морской порт, дедвейтом до 28000 т</t>
  </si>
  <si>
    <t>Установление судами, следующими в морской порт Кандалакша,  связи с капитаном порта (единоразово)</t>
  </si>
  <si>
    <t xml:space="preserve">Установление судами, следующими в морской порт Кандалакша,  связи с капитаном порта </t>
  </si>
  <si>
    <t>Направление оператором морского терминала информации о движении, перевалке и хранении опасных грузов (единоразово)</t>
  </si>
  <si>
    <t xml:space="preserve">Направление оператором морского терминала информации о движении, перевалке и хранении опасных грузов </t>
  </si>
  <si>
    <t>Оператор морского терминала</t>
  </si>
  <si>
    <t>Ледокольная проводка судна (единоразово)</t>
  </si>
  <si>
    <t>Оплата ледокольной проводки судна</t>
  </si>
  <si>
    <t>Услуга по ледокольной проводке судна</t>
  </si>
  <si>
    <t>Внесение сведений и информации во ФГИС "Аргус-Фито" (37 раз в год)</t>
  </si>
  <si>
    <t>1. Сбор и хранение информации и сведений
2. Направление информации и сведений во ФГИС "Аргус-Фито"</t>
  </si>
  <si>
    <t>Юридические лица и индивидуальные предприниматели, участвующие в получении (предоставлении) государственных услуг в области карантина растений,  осуществляющие карантинное фитосанитарное обеззараживание подкарантинной продукции, подкарантинных объектов (пользователи ФГИС "Аргус-Фито")</t>
  </si>
  <si>
    <t>Отвод лесосек при использовании лесов в целях осуществления геологического изучения недр, разведки и добычи полезных ископаемых, за исключением общераспространенных полезных ископаемых, с использованием геодезических инструментов</t>
  </si>
  <si>
    <t>Геодезическое GPS - оборудование</t>
  </si>
  <si>
    <t>Заявление на проведение сертификации светосигнального оборудования</t>
  </si>
  <si>
    <t>Сертификационный центр подготавливает и и представляет на утверждение в уполномоченный орган сертификационный базис (единоразово)</t>
  </si>
  <si>
    <t>1. Подготовка сертификационного базиса.
2. Направление сертификационного базиса.</t>
  </si>
  <si>
    <t>Сертификационный центр оформляет акт сертификационных испытаний (единоразово)</t>
  </si>
  <si>
    <t>Оформление Акта сертификационных испытаний</t>
  </si>
  <si>
    <t>Сертификационный центр оформляет Комплексное заключение (единоразово)</t>
  </si>
  <si>
    <t>Оформление Комплексного заключения</t>
  </si>
  <si>
    <t>Сертификационный центр оформляет протокол сертификационных испытаний (единоразово)</t>
  </si>
  <si>
    <t>Оформление протокола сертификационных испытаний</t>
  </si>
  <si>
    <t>Оператор аэродрома</t>
  </si>
  <si>
    <t>Оператор аэродрома вносит в Журнал учета состояния летного поля информацию о состоянии воздушно-посадочной полосы (4 раза в сутки, ежедневно)</t>
  </si>
  <si>
    <t>Оператор аэродрома вносит в Журнал учета состояния летного поля информацию о состоянии воздушно-посадочной полосы</t>
  </si>
  <si>
    <t>Оператор аэродрома международного аэропорта передает в филиал «Центр аэронавигационной информации» ФГУП «Госкорпорация по ОрВД» информацию о состоянии воздушно-посадочной полосы (ВПП) в случаях наличия на ВПП атмосферных осадков (2 раза в сутки, ежедневно)</t>
  </si>
  <si>
    <t>Оператор аэродрома международного аэропорта передает в филиал «Центр аэронавигационной информации» ФГУП «Госкорпорация по ОрВД» информацию о состоянии воздушно-посадочной полосы (ВПП) в случаях наличия на ВПП атмосферных осадков</t>
  </si>
  <si>
    <t>Оператор аэродрома международного аэропорта</t>
  </si>
  <si>
    <t>Устранение повреждений, причиненных в результате монтажа, эксплуатации и демонтажа сетей связи общему имуществу в многоквартирном доме (единовременно)</t>
  </si>
  <si>
    <t>1. Уведомление о необходимости составления акта о выявлении повреждений и нарушений.  
2. Составление акта о выявлении повреждений и нарушений.
3. Обеспечение доступа  к объекту для устранения повреждений общего имущества в многоквартирном доме.</t>
  </si>
  <si>
    <t>Производство полимерного листа из полиэтилентерефталата (в течении года) в объеме 6 293,58 тонн</t>
  </si>
  <si>
    <t>1. Приобретение сырья и материалов.
2. Оплата труда основного производственного персонала (при условии, что на линии задействовано 3 человека, при длительности смены 12 часов при 4-х бригадном графике)</t>
  </si>
  <si>
    <t>Сырье и материалы (полиэтилентерефталат)</t>
  </si>
  <si>
    <t>Производство полимерного листа из полипропилена (в течении года) в объеме 6 293,58 тонн</t>
  </si>
  <si>
    <t>Сырье и материалы (полипропилен)</t>
  </si>
  <si>
    <t>Производство полимерного листа из полистирола (в течении года) в объеме 6 293,58 тонн</t>
  </si>
  <si>
    <t>Сырье и материалы (полистирол)</t>
  </si>
  <si>
    <t>Представление заявления о выдаче свидетельства о минимальном составе экипажа судна, обеспечивающего безопасность (единоразово)</t>
  </si>
  <si>
    <t>1. Заполнение заявления (сведения о судне, о судовладельце, способ связи - 20 строк) на бумажном носителе в целях получения свидетельства о минимальном составе экипажа судна, обеспечивающего безопасность.
2. Предоставление заявления капитану морского порта, в котором зарегистрировано судно, на бумажном носителе лично или направление заказным почтовым отправлением с уведомлением о вручении.</t>
  </si>
  <si>
    <t>Внесение сведений в единую информационную систему жилищного строительства (ЕИСЖС) о юридическом лице или индивидуальном предпринимателе (единоразово)</t>
  </si>
  <si>
    <t>1) заполнение сведений о юридическом лице (индивидуальном предпринимателе) 
2) заполнение сведений по одному проекту строительства 
3) заполнение сведений о стоимости и сроках строительства</t>
  </si>
  <si>
    <t>Размещение подрядчиком в единой информационной системе жилищного строительства (ЕИСЖС) сведений по заключенным договорам строительного подряда (15 раз в год)</t>
  </si>
  <si>
    <t>1) заполнение сведений о договоре строительного подряда 
2) заполнение сведений о заказчике
3)заполнение сведений о кадастровом номере земельного участка 
4)заполнение сведений по уведомлениям, предусмотренным статьями 51.1 и 55 Градостроительного кодекса Российской Федерации</t>
  </si>
  <si>
    <t>Расчет стоимости чистых активов (собственных средств) юридического лица на последнюю отчетную дату (единоразово)</t>
  </si>
  <si>
    <t>Расчет стоимости чистых активов</t>
  </si>
  <si>
    <t xml:space="preserve">1. Определение типа и количества товаров, необходимых для выполнения обязательных требований
2. Поиск поставщика без тендерной процедуры
3. Заключение договора на поставку товаров
4. Оформление акта приемки партии товара
5. Проведение платежа за партию товара </t>
  </si>
  <si>
    <t>Специальное оборудованный вольер для служебной собаки</t>
  </si>
  <si>
    <t>https://dcentr77.ru/stati/otlichiya-letnego-i-zimnego-volera-preimushhesta-i-nedostatki/</t>
  </si>
  <si>
    <t>Аптечка для оказания первой помощи с применением медицинских изделий в организациях, осуществляющих образовательную деятельность</t>
  </si>
  <si>
    <t>Cрок службы установлен по минимальному сроку годности медицинского изделия, входящего в состав аптечки. Regulation.gov.ru ID: 02/08/04-24/00147282</t>
  </si>
  <si>
    <t>Платежный терминал безналичной оплаты (онлайн кассами АТОЛ СТБ 5)</t>
  </si>
  <si>
    <t>https://27ss.ru/upload/iblock/4f9/7smygwex0wafhp8udqi5vsfv11mrir72.pdf
пункт 3.13 паспорта изделия</t>
  </si>
  <si>
    <t>Боновое заграждение для судов</t>
  </si>
  <si>
    <t>https://pro-ecology.ru/ru/products/booms/item/bonovye-zagrazhdeniya-postoyannoj-plavuchesti-bzpp-bzp-bpp-bz</t>
  </si>
  <si>
    <t>Производственная линия для изготовления полимерного листа</t>
  </si>
  <si>
    <t>По данным разработчика - ID 02/07/06-24/00148178</t>
  </si>
  <si>
    <t>май, 2024 г.</t>
  </si>
  <si>
    <t>Информационные знаки и специальные условные обозначения для маркировки туристской тропы</t>
  </si>
  <si>
    <t>Программа, осуществляющая защиту от внешних и внутренних сетевых атак, аттестованная в ФСЭК России и ФСБ России</t>
  </si>
  <si>
    <t>Фискальный носитель</t>
  </si>
  <si>
    <t xml:space="preserve">Устройства валидации бесконтактных смарт-карт </t>
  </si>
  <si>
    <t>Боновое заграждение для судов длиной 10 метров (1 секция)</t>
  </si>
  <si>
    <t>Услуги почтовой связи для направления комплекта документов до 10 страниц</t>
  </si>
  <si>
    <t>Перевод 1 страницы документа для подтверждения источников происхождения денежных средств, вносимых физическим лицом, не являющимся налоговым резидентом</t>
  </si>
  <si>
    <t>Нотариальное заверение перевода 1 страницы документа</t>
  </si>
  <si>
    <t>Профессиональная  переподготовка специалиста по классификации по классификациям гостиниц, горнолыжных трасс, пляжей  в  сфере  гостиничного  дела</t>
  </si>
  <si>
    <t>Возмездные услуги по подготовке комплекта документов для получения комплексного экологического разрешения</t>
  </si>
  <si>
    <t>Возмездные услуги по подготовке комплекта документов для подачи декларации о  воздействии на окружающую среду</t>
  </si>
  <si>
    <t>Возмездные услуги по подготовке декларации о негативном воздействии на окружающую среду</t>
  </si>
  <si>
    <t>Возмездные услуги по удалению мусора со дна водоемов и прибрежных зон за 1 м2</t>
  </si>
  <si>
    <t>Водолазные работы</t>
  </si>
  <si>
    <t>Аренда стоянки катера за 1 квартал (летний сезон – июнь, июль, август)</t>
  </si>
  <si>
    <t>Подготовка искового заявления в суд</t>
  </si>
  <si>
    <t>Оплата услуг ФГБУ «Госсорткомиссия» по проведению испытаний  сортов и гибридов сельскохозяйственных растений на отличимость, однородность и стабильность</t>
  </si>
  <si>
    <t>Клинический осмотр скота (1 голова)</t>
  </si>
  <si>
    <t xml:space="preserve">Вакцинация продуктивного сельскохозяйственного животного (1 голова) </t>
  </si>
  <si>
    <t>Предоставление банковской гарантии (оплата финансовой услуги по выдаче банковской гарантии)</t>
  </si>
  <si>
    <t>Аренда специализированного автомобильного транспорта  (1 поездка)</t>
  </si>
  <si>
    <t>Интеграция кассового аппарата и ГИИС ДМДК через внедрение транспортного модуля</t>
  </si>
  <si>
    <t>Устройство 1 км реверсивного движения с последующей ликвидацией</t>
  </si>
  <si>
    <t>Выполнение работ по развитию (модернизации) функциональной системы специального программного обеспечения  перевозчика для возможности оформления  электронного билета</t>
  </si>
  <si>
    <t>Заключение договора с оператором фискальных данных</t>
  </si>
  <si>
    <t xml:space="preserve">Выполнение работ по развитию (модернизации) функциональной системы специального программного обеспечения  перевозчика для хранения данных о пассажирах </t>
  </si>
  <si>
    <t>Возмездные услуги по межеванию земельного участка</t>
  </si>
  <si>
    <t>Аренда нежилого помещения (посуточно)</t>
  </si>
  <si>
    <t>Проведение исследований по оценке воздействия на окружающую среду</t>
  </si>
  <si>
    <t>Услуги по буксирному обеспечению несамоходных плавучих сооружений, несамоходных судов и (или) судов с неисправными якорными устройствами, неисправными рулевыми устройствами и/или главными двигателями, находящихся на якорных стоянках морского порта</t>
  </si>
  <si>
    <t>Услуга медицинской организации по проведению обязательных предварительных и периодических медицинских осмотров одного работника (договор на 1 год)</t>
  </si>
  <si>
    <t>Проведение летных проверок - стоимость летного часа</t>
  </si>
  <si>
    <t>Услуга по обязательной лоцманской проводке в порту Усть-Луга</t>
  </si>
  <si>
    <t>Услуга по обязательной лоцманской проводке в порту Туапсе в 2023 году</t>
  </si>
  <si>
    <t>Услуга по буксирному обеспечению судов валовой вместимостью 500 т и более в порту Туапсе в 2023 году</t>
  </si>
  <si>
    <t>Услуга по бункеровке судна в порту Туапсе в 2024 году</t>
  </si>
  <si>
    <t>выдача Торгово-промышленной палатой акта по результатам проведения экспертизы по определению статуса товара (как произведенного на территории Евразийского союза)</t>
  </si>
  <si>
    <t>письмо Фонда "Центр поддержки предпринимательства Калининградской области"</t>
  </si>
  <si>
    <t>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органов по сертификации, проводящими сертификацию персонала</t>
  </si>
  <si>
    <t>4.</t>
  </si>
  <si>
    <t>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испытательных лабораторий (центров)</t>
  </si>
  <si>
    <t>5.</t>
  </si>
  <si>
    <t xml:space="preserve">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медицинских лабраторий
</t>
  </si>
  <si>
    <t>6.</t>
  </si>
  <si>
    <t xml:space="preserve">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органов инспекции
</t>
  </si>
  <si>
    <t>7.</t>
  </si>
  <si>
    <t xml:space="preserve">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органов валидации и верификации парниковых газов 
</t>
  </si>
  <si>
    <t>8.</t>
  </si>
  <si>
    <t xml:space="preserve">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для юридических лиц и индивидуальных предпринимателей, выполняющих работы и (или) оказывающих услуги по обеспечению единства измерений, включая аттестацию методик (методов) измерений, относящихся к сфере государственного регулирования обеспечения единства измерений, испытания стандартных образцов или средств измерений в целях утверждения типа, поверку средств измерений, обязательную метрологическую экспертизу
стандартов, продукции, проектной, конструкторской, технологической документации и других объектов, проводимую в случаях, предусмотренных законодательством Российской Федерации, калибровку средств измерений
</t>
  </si>
  <si>
    <t>Аэропорты (аэродромы), открытые для выполнения международных полетов воздушных судов</t>
  </si>
  <si>
    <t xml:space="preserve">https://favt.gov.ru/dejatelnost-ajeroporty-i-ajerodromy-mezhdunarodnye-ajeroporty/ </t>
  </si>
  <si>
    <t>Публичные акционерные общества</t>
  </si>
  <si>
    <t>Непубличные акционерные общества</t>
  </si>
  <si>
    <t>Образовательные организации, осуществляющие образовательную деятельность для обучающихся, относящихся  к  коренным  малочисленным  народам  Севера, Сибири  и  Дальнего  Востока  Российской  Федерации,  ведущим  кочевой  и  (или) полукочевой образ жизни, в местах их традиционного проживания и традиционной хозяйственной деятельности, которым предоставлено право деятельности  без лицензионного требования о владении зданиями, строениями, сооружениями, помещениями на праве собственности или ином законном основании</t>
  </si>
  <si>
    <t>Индивидуальные предприниматели, осуществляющие образовательную деятельность для обучающихся, относящихся  к  коренным  малочисленным  народам  Севера, Сибири  и  Дальнего  Востока  Российской  Федерации,  ведущим  кочевой  и  (или) полукочевой образ жизни, в местах их традиционного проживания и традиционной хозяйственной деятельности, которым предоставлено право деятельности  без лицензионного требования о владении зданиями, строениями, сооружениями, помещениями на праве собственности или ином законном основании</t>
  </si>
  <si>
    <t>Данные  получены из информационной системы Рособрнадзора, приложены к сводному отчету (ID проекта акта: 02/07/03-24/00146535)</t>
  </si>
  <si>
    <t>Маломерные суда, используемые в некоммерческих целях в г. Санкт-Петербурге</t>
  </si>
  <si>
    <t>regulation.gov.ru 02/08/01-24/00144816 сводный отчет 
Письмо Ространснадзора от 12 апреля 2024 г. № СС-10-448</t>
  </si>
  <si>
    <t>Маломерные суда, используемые в коммерческих целях в г. Санкт-Петербурге</t>
  </si>
  <si>
    <t>Суда, перевозящие пассажиров в г. Санкт-Петербурге</t>
  </si>
  <si>
    <t>Суда, перевозящие пассажиров на остров Валаам</t>
  </si>
  <si>
    <t>Выписка из Государственного сводного реестра выданных, приостановленных и аннулированных лицензий на производство и оборот этилового спирта, алкогольной и спиртосодержащей продукции, подтверждающая количество участников алкогольного рынка, используемое при оценке затрат субъектов предпринимательской и иной экономической деятельности, связанных с необходимостью соблюдения обязательных требований, иных установленных обязанностей или ограничений либо с изменением содержания обязательных требований, обязанностей или ограничений предоставлена оператором (Росалкольтабакконтролем)</t>
  </si>
  <si>
    <t xml:space="preserve">Организации, осуществляющие производство алкогольной продукции, относящейся к спиртным напиткам (за исключением винодельческой продукции)
</t>
  </si>
  <si>
    <t>Организации, занятые уничтожением и переработкой биологических отходов (утильзаводы, цеха по уничтожению и переработке биологических отходов, заводы по изготовлению кормов для животных)</t>
  </si>
  <si>
    <t>Regulation.gov.ru, ID проекта акта 02/07/03-24/00146313, письмо ФГБУ "Центр ветеринарии" от 01.02.2024 № 9/648</t>
  </si>
  <si>
    <t>Организации, занятые биологическими отходами на действующих скотомогильниках</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</si>
  <si>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крупного рогатого скота</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</si>
  <si>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мелкого рогатого скота</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</si>
  <si>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лошадей</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</si>
  <si>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оленей</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</si>
  <si>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свиней</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</si>
  <si>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птицы</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</si>
  <si>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хранению переработке и реализации
продукции животного происхождения</t>
  </si>
  <si>
    <t>Субъекты среднего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иных животных</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</si>
  <si>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крупного рогатого скота</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</si>
  <si>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мелкого рогатого скота</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</si>
  <si>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лошадей</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</si>
  <si>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оленей</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</si>
  <si>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свиней</t>
  </si>
  <si>
    <t>Субъекты малого  предпринимательства, осуществляющие деятельность в сфере животноводства, рыбоводства, переработки продукции животного происхождения, предприятий, осуществляющих содержание
сельскохозяйственных животных по содержанию  по содержанию птицы</t>
  </si>
  <si>
    <t>Юридические лица, индивидуальные предприниматели и граждане,занимающиеся экспортом (импортом) продукции животного происхождения</t>
  </si>
  <si>
    <t>Организации, осуществляющие образовательную деятельность, проводящие экзамен по русскому языку как иностранному, истории России и основам законодательства в Российской Федерации</t>
  </si>
  <si>
    <t>приказ Минобрнауки России от 11 июня 2021 г. № 481 «Об утверждении перечня организаций, осуществляющих образовательную деятельность, проводящих экзамен по русскому языку как иностранному, истории России и основам законодательства Российской Федерации»</t>
  </si>
  <si>
    <t xml:space="preserve">Производители товаров, упаковки, подпадающих под расширенную ответственность производителей </t>
  </si>
  <si>
    <t>Данные разработчика regulation.gov.ru ID: 02/07/03-24/00146691</t>
  </si>
  <si>
    <t>Импортеры товаров</t>
  </si>
  <si>
    <t>Аналитический обзор ФГБНУ «Росинформагротех», 2020
«Стимулирование развития селекции и семеноводства
сельскохозяйственных культур: отечественный и зарубежный
опыт» г., (https://rosinformagrotech.ru/data/download/5-rastenievodstvo/1416-stimulirovanie-razvitiya-selektsii-isemenovodstva-selskokhozyajstvennykh-kultur-otechestvennyj-izarubezhnyj-
opyt-2020)</t>
  </si>
  <si>
    <t>Сельскохозяйственные организации</t>
  </si>
  <si>
    <t>https://rosstat.gov.ru/shmp/2021, Основные итоги сельскохозяйственной микропереписи 2021 года. Статистический сборник</t>
  </si>
  <si>
    <t>Крестьянские (фермерские) хозяйства и индивидуальные предприниматели</t>
  </si>
  <si>
    <t>Личные подсобные и другие индивидуальные хозяйства граждан сельских населенных пунктов</t>
  </si>
  <si>
    <t>Судоходные компании в порте Витино</t>
  </si>
  <si>
    <t>regulation.gov.ru02/08/03-24/00146714 сводный отчет 
Письмо ООО "Кандалакшинский морской порт" от 15.05.2024 2024 г. № Д5/14280-ИС (Вх. Д26-18241)</t>
  </si>
  <si>
    <t>Юридические лица и индивидуальные предприниматели, осуществляющие производство ювелирных изделий из драгоценных металлов</t>
  </si>
  <si>
    <t>Информационая система ГИИС ДМДК</t>
  </si>
  <si>
    <t>Юридические лица и индивидуальные предприниматели, осуществляющие скупку ювелирных изделий из драгоценных металлов</t>
  </si>
  <si>
    <t>Общее количество заключенных с юридическими лицами и индивидуальными предпринимателями договоров пользования рыболовными участками для добычи анадромных видов водных биоресурсов</t>
  </si>
  <si>
    <t>По данным разработчика regulation.gov.ru ID: 02/07/12-23/00144039</t>
  </si>
  <si>
    <t>Аккредитованные российские организации, осуществляющие деятельность в области информационных технологий</t>
  </si>
  <si>
    <t xml:space="preserve">Реестр аккредитованных организаций, осуществляющих деятельность в области информационных технологий (оператор: Минцифры России)
</t>
  </si>
  <si>
    <t>Малые технологические компании</t>
  </si>
  <si>
    <t xml:space="preserve">Реестр малых технологических компаний (оператор: Минэкономразвития России)
</t>
  </si>
  <si>
    <t>https://invest.economy.gov.ru/territorii-operezhayushchego-socialno-ehkonomicheskogo-razvitiya</t>
  </si>
  <si>
    <t>Резиденты свободного порта Владивосток</t>
  </si>
  <si>
    <t>https://erdc.ru/about-spv/</t>
  </si>
  <si>
    <t>Резиденты Арктической зоны Российской Федерации</t>
  </si>
  <si>
    <t>https://erdc.ru/about-azrf/</t>
  </si>
  <si>
    <t xml:space="preserve">Лица, обращающиеся за получением прокатного удостоверения на фильм, </t>
  </si>
  <si>
    <t>Отчет о поданных в Минкультуры России заявлениях на выдачу прокатных удостоверений на фильмы за 2022,2023 и 1 кв. 2024 гг., подаваемый в ГАС "Управление" (https://gasu-office.roskazna.ru/index , Раздел «Модули» - «Мониторинг лицензирования» - «Загрузка данных из ВИС» - «Данные о разрешениях»)</t>
  </si>
  <si>
    <t>Международные компании и международные фонды, зарегистрированные в Специальном административном районе "Октябрьский" в порядке редомиляции (изменения личного закона)</t>
  </si>
  <si>
    <t>ежегодные отчеты в Минэкономразвития России о деятельности Управляющих компаний специальных административных районов</t>
  </si>
  <si>
    <t>Международные компании и международные фонды, зарегистрированные в Специальном административном районе "Русский" в порядке редомиляции (изменения личного закона)</t>
  </si>
  <si>
    <t>Реестр лицензий Россельхознадзора по адресу https://licreestr.fsvps.ru/license</t>
  </si>
  <si>
    <t>По данным Россельхознадзора на основе Государственного реестра лекарственных средств для ветеринарного применения, находящегося по адресу https://galen.vetrf.ru/#/registry/pharm/</t>
  </si>
  <si>
    <t>Иностранные разработчики лекарственных средств для ветеринаного применения, ед.</t>
  </si>
  <si>
    <t>Отечественные держатели (владельцы) регистрационных удостоверений лекарственных препаратов для ветеринарного применения, ед.</t>
  </si>
  <si>
    <t>Федеральная база данных о выданных лицензиях на экспорт продукции двойного назначения (владелец ФСТЭК России)</t>
  </si>
  <si>
    <t>Реестр резидентов особой экономической зоны (владелец реестра Минэкономразвития России)</t>
  </si>
  <si>
    <t xml:space="preserve">Резиденты в ОЭЗ промышленно-производственного типа </t>
  </si>
  <si>
    <t xml:space="preserve">Резиденты в ОЭЗ технико-внедренческого типа </t>
  </si>
  <si>
    <t>Резиденты в портовой ОЭЗ</t>
  </si>
  <si>
    <t>Резиденты в ОЭЗ туристско-рекреационного типа</t>
  </si>
  <si>
    <t>Юридические лица или индивидуальные предприниматели, зарегистрированные в прибрежных субъектах, относящихся к Дальневосточному рыбохозяйственному бассейну, с которыми по результатам конкурсных процедур в рамках второго этапа инвестиционных квот будут заключены договоры о закреплении и предоставлении доли квоты добычи (вылова) крабов, предоставленной в инвестиционных целях в области рыболовства, для осуществления промышленного рыболовства и (или) прибрежного рыболовства</t>
  </si>
  <si>
    <t xml:space="preserve">Regulation.gov.ru  ID: 02/08/03-24/00146160, протоколы аукциона от 17.10.2023 № 2/13 и № 2/10, протоколы аукциона от 11-13 октября 2023 г. №1/12 и № 1/11
</t>
  </si>
  <si>
    <t>Пользователи, с которыми заключены договоры пользования рыболовным участком для добычи пресноводных видов водных биологических ресурсов во внутренних водах</t>
  </si>
  <si>
    <t xml:space="preserve">Regulation.gov.ru, ID проекта акта 02/07/12-23/00144423, письмо Росрыболовства от 20.05.2024 № 5030-вс/у09
</t>
  </si>
  <si>
    <t>Негосударственные организации, осуществляющие деятельность по основному ОКВЭД "85 - Образование" , ед.</t>
  </si>
  <si>
    <t xml:space="preserve">https://pb.nalog.ru/search-ext.html#t=1716285780653&amp;mode=search-ul-ext&amp;page=1&amp;pageSize=10&amp;okvedUlExt=85&amp;opfUlExt=10000%2C20000%2C50102%2C75500&amp;statusUlExt=10&amp;arrearUlExt=0%3B10000001&amp;sschrUlExt=0%3B10001&amp;taxpayUlExt=0%3B10000001&amp;expenseUlExt=0%3B10000001&amp;revenueUlExt=0%3B10000001&amp;ausnUlExt=1&amp;shnUlExt=1&amp;sprUlExt=1&amp;usnUlExt=1
Для определния оценки количества группы объектов использованы данные электроного сервиса "Прозрачный бизнес" (ФНС России) - учтены все юридические лица, осуществляющие деятельность по основному ОКВЭД "85 - Образование"  (статус "Действующие юридические лица", организационно-правовые формы - 10000, 20000, 50102 и 75500), по состоянию на 22.05.2024 г.
</t>
  </si>
  <si>
    <t>Государственные организации, осуществляющие деятельность по основному ОКВЭД "85 - Образование" , ед.</t>
  </si>
  <si>
    <t xml:space="preserve">Договоры инвестиционного товарищества, ед. </t>
  </si>
  <si>
    <t xml:space="preserve">https://notariat.ru/ru-ru/help/dogovory-investicionnogo-tovarishestva/ </t>
  </si>
  <si>
    <t>Санаторно-курортные организации, имеющие лицензию на осуществление медицинской деятельности при оказании медицинской помощи при санаторно-курортном лечении ед.</t>
  </si>
  <si>
    <t>По данныи Росздравнадзора, (Письмо Росздравнадзора от 28.12.2023 № 08-76024/2)</t>
  </si>
  <si>
    <t>Недвижимое имущество, используемое для осуществления медицинской деятельности при оказании медицинской помощи при санаторно-курортном лечении, ед</t>
  </si>
  <si>
    <t>Хозяйствующие субъекты, осуществляющие производство и оборот семян сельскохозяйственных растений (объекты федерального государственного контроля (надзора)</t>
  </si>
  <si>
    <t xml:space="preserve">https://fsvps.gov.ru/files/proekt-doklada-federalnoj-sluzhby-po-veterinarnomu-i-fitosanitarnomu-nadzoru-po-itogam-obobshhenija-pravoprimenitelnoj-praktiki-po-osushhestvleniju-federalnogo-gosudarstvennogo-kontrolja-nadzora-v-o-2/; проект доклада Россельхознадзора по итогам обобщения правоприменительной практики по осуществлению федерального государственного контроля (надзора) в области семеноводства в отношении семян сельскохозяйственных растений за 2023 год </t>
  </si>
  <si>
    <t>Действующие оригинаторы</t>
  </si>
  <si>
    <t>Разработчики программного обеспечения, включенные в Единый реестр российских программ для электронных вычислительных машин и баз данных с подклассом «Геоинформационные и навигационные (GIS)»</t>
  </si>
  <si>
    <t>Единый реестр российских программ для электронных вычислительных машин и баз данных с подклассом «Геоинформационные и навигационные (GIS)» (https://reestr.digital.gov.ru/reestr/), Данные разработчика regulation.gov.ru ID: 02/08/02-24/00145964</t>
  </si>
  <si>
    <t>Сервисы распространения информации в информационно-телекоммуникационной сети «Интернет»</t>
  </si>
  <si>
    <t>https://rkn.gov.ru/opendata/7705846236-InformationDistributor/</t>
  </si>
  <si>
    <t>Индивидуальные предприниматели и юридические лица, являющиеся членами саморегулируемых организаций в области в области инженерных изысканий, архитектурно-строительного проектирования, строительства, реконструкции, капитального ремонта, сноса объектов капитального строительства</t>
  </si>
  <si>
    <t>174 988‬</t>
  </si>
  <si>
    <t>Единые реестры сведений о членах саморегулируемых организаций в области инженерных изысканий, архитектурно-строительного проектирования, строительства, реконструкции, капитального ремонта, сноса объектов капитального строительства https://reestr.nostroy.ru/, https://reestr.nopriz.ru/ (оператор - Минстрой России)</t>
  </si>
  <si>
    <t>Индивидуальные предприниматели и юридические лица, являющиеся членами саморегулируемых организаций в области инженерных изысканий, архитектурно-строительного проектирования</t>
  </si>
  <si>
    <t>Операторы по приему платежей, состоящие на учете в Росфинмониторинге</t>
  </si>
  <si>
    <t>Единая информационная система Федеральной службы по финансовому мониторингу (подсистема КСАНД)</t>
  </si>
  <si>
    <t>Организации, осуществление деятельности по оказанию услуг по дезинфекции, дезинсекции и дератизации и имеющие лицензию</t>
  </si>
  <si>
    <t>Сведения Роспотребнадзора о дезинфекционной деятельности за 2023 год (Форма № 27 федерального статистического наблюдения)</t>
  </si>
  <si>
    <t>Мероприятия по дезинфекции и дезинвазии</t>
  </si>
  <si>
    <t>Дезинфекционные камеры</t>
  </si>
  <si>
    <t xml:space="preserve">Организации, осуществляющие ввоз лекарственных препаратов для ветеринарного применения в Российскую Федерацию, ед </t>
  </si>
  <si>
    <t>данные ФГИС «Аргус», Россельхознадзор</t>
  </si>
  <si>
    <t>Реестр сертификатов соответствия производства ветеринарных лекарственных средств требованиям правил надлежащей производственной практики ГУ «Белорусский государственный ветеринарный центр») (https://bgvc.by/reestr-sertifikatov-2/)</t>
  </si>
  <si>
    <t>Государственный сводный реестр выданных, приостановленных и аннулированных лицензий на производство и оборот этилового спирта, алкогольной и спиртосодержащей продукции (данные оператора Росалкогольтабакконтроль)</t>
  </si>
  <si>
    <t>Организации, осуществляющие оптовую торговлю алкогольной продукцией (организации, имеющие лицензию на закупку, хранение и поставки алкогольной продукции)</t>
  </si>
  <si>
    <t>Организации, осуществляющие розничную продажу алкогольной продукции (организации, имеющие лицензию на розничную продажу алкогольной продукции)</t>
  </si>
  <si>
    <t>Организации, осуществляющие производство этилового спирта из пищевого сырья</t>
  </si>
  <si>
    <t>Организации, закупающие непищевой этиловый спирт для производства спиртосодержащей непищевой продукции (имеющие лицензии на производство, хранение и поставки спиртосодержащей непищевой продукции)</t>
  </si>
  <si>
    <t>Организации, осуществляющие  закупку этилового спирта ректификованный из пищевого сырья</t>
  </si>
  <si>
    <t>Организации, осуществляющие производство этилового спирта из непищевого сырья, в том числе денатурированного этилового спирта(как из пищевого, так и из непищевого сырья)</t>
  </si>
  <si>
    <t>Организации, осуществляющие закупку этилового спирта ректификованный из непищевого сырья</t>
  </si>
  <si>
    <t>Организации, осуществляющие  закупку этилового абсолютированного спирта</t>
  </si>
  <si>
    <t>Организации, осуществляющие закупку этилового денатурированного спирта из пищевого сырья</t>
  </si>
  <si>
    <t>Организации, осуществляющие закупку  этилового денатурированного спирта из непищевого сырья</t>
  </si>
  <si>
    <t xml:space="preserve">Организации, осуществляющие закупку головной фракции этилового спирта
</t>
  </si>
  <si>
    <t>Организации, осуществляющие закупку фармацевтической субстанции спирта этилового (этанол)</t>
  </si>
  <si>
    <t>Юридические лица, индивидуальные предприниматели, осуществляющие производство цемента</t>
  </si>
  <si>
    <t>Официальный сайт ФНС России (подраздел «Прозрачный бизнес», https://pb.nalog.ru/index.html).</t>
  </si>
  <si>
    <t>юридические лица и индивидуальные предприниматели, осуществляющие хранении минерального сырья и продуктов переработки минерального сырья, содержащих драгоценные металлы или драгоценные камни</t>
  </si>
  <si>
    <t>Реестр специального учета юридических лиц и индивидуальных предпринимателей, осуществляющих операции с драгоценными металлами и драгоценными камнями (https://probpalata.gov.ru/deyatelnost/specuchyot/registry/)</t>
  </si>
  <si>
    <t>юридические лица и индивидуальные предприниматели, осуществляющие добычу драгоценных металлов и драгоценных камней</t>
  </si>
  <si>
    <t>Государственный баланс запасов полезных ископаемых Российской Федерации (данные оператора Роснедра)</t>
  </si>
  <si>
    <t>Экспертные организации, аккредитованные на право проведения негосударственной экспертизы проектной документации, являющиеся коммерческими юридическими лицами</t>
  </si>
  <si>
    <t>июнь 2024 года</t>
  </si>
  <si>
    <t>Реестр организаций, аккредитованных на право проведения негосударственной экспертизы проектной документации и результатов инженерных изысканий, https://fsa.gov.ru/documents/4960/?ysclid=lx3714rpc794631180</t>
  </si>
  <si>
    <t>По данным Аналитического центра при Правительстве Российской Федерации Regulation.gov.ru ID 02/07/03-24/00146445</t>
  </si>
  <si>
    <t>Производители напитков</t>
  </si>
  <si>
    <t>Производители ПЭТ-преформ</t>
  </si>
  <si>
    <t>Письмо Ассоциации по развитию индустрии ПЭТ "АРПЭТ" от 04.04.2024 № АР-32, представленное разработчиком</t>
  </si>
  <si>
    <t xml:space="preserve">Органы инспекции </t>
  </si>
  <si>
    <t>Regulation.gov.ru, письмо Росаккредитации от 11.06.2024 № 9435/03-АС</t>
  </si>
  <si>
    <t>Органы по сертификации процессов и услуг</t>
  </si>
  <si>
    <t>Органы по сертификации продукции</t>
  </si>
  <si>
    <t>Органы по межлабораторным сличительным испытаниям</t>
  </si>
  <si>
    <t>Медицинские лаборатории</t>
  </si>
  <si>
    <t>Метрологические лаборатории</t>
  </si>
  <si>
    <t>Органы по сертификации</t>
  </si>
  <si>
    <t>Органы по сертификации органического производства</t>
  </si>
  <si>
    <t>Органы по сертификации персонала</t>
  </si>
  <si>
    <t>Органы по сертификации систем менеджмента качества</t>
  </si>
  <si>
    <t>Органы по валидации и верификации парниковых газов</t>
  </si>
  <si>
    <t>Испытательные лаборатории</t>
  </si>
  <si>
    <t xml:space="preserve">Климатический проект </t>
  </si>
  <si>
    <t>Реестр углеродных единиц (carbonreg.ru/ru/projects/)</t>
  </si>
  <si>
    <t>Исполнители климатических проектов</t>
  </si>
  <si>
    <t xml:space="preserve">Юридические лица или индивидуальные предприниматели, аккредитованные в национальной системе аккредитации в качестве органа по валидации и верификации парниковых газов </t>
  </si>
  <si>
    <t>Реестр аккредитованных лиц на сайте Федеральной службы по аккредитации (pub.fsa.gov.ru/ral)</t>
  </si>
  <si>
    <t>Заявление об установлении или изменении международных маршрутов регулярных перевозок пассажиров и багажа автомобильным транспортом</t>
  </si>
  <si>
    <t xml:space="preserve">474 
</t>
  </si>
  <si>
    <t>Данные разработчика regulation.gov.ru ID: 02/08/02-24/00145898 (Письмо ФБУ "Росавтотранс")</t>
  </si>
  <si>
    <t>Организации, осуществляющие деятельность в сфере теплоснабжения</t>
  </si>
  <si>
    <t>Федеральная государственная информационная система «Единая информационно-аналитическая система «Федеральный орган регулирования - региональные органы регулирования - субъекты регулирования», Данные разработчика regulation.gov.ru ID: 02/08/04-24/00146919</t>
  </si>
  <si>
    <t>Организации, осуществляющие деятельность в сфере водоснабжения и водоотведения</t>
  </si>
  <si>
    <t>Единая государственная автоматизированная информационная система учета объема производства и оборота этилового спирта, алкогольной и спиртосодержащей продукции (оператор Росалкогольтабакконтроль)</t>
  </si>
  <si>
    <t xml:space="preserve">В соответстии с письмом Департамента спасательных формирований МЧС России от 19.03.2024 № СЗ-17-523 (письмо представленно в карточке проекта акта на regulation.gov.ru) </t>
  </si>
  <si>
    <t>Аттестованные аварийно-спасательные службы/формирования (созданные ФОИВами), не входящие в систему МЧС России</t>
  </si>
  <si>
    <t>Аттестованные аварийно-спасательные службы/формирования (созданные ОИВами субъектов РФ), не входящие в систему МЧС России</t>
  </si>
  <si>
    <t>Аттестованные аварийно-спасательные службы/формирования (созданные организациями), не входящие в систему МЧС России</t>
  </si>
  <si>
    <t>Аттестованные аварийно-спасательные службы/формирования(созданные органами муниципальной власти), не входящие в систему МЧС России</t>
  </si>
  <si>
    <t>Операторы платных автомобильных дорог, работающих в формате free-flow</t>
  </si>
  <si>
    <t>Письмо Государственной компании «Автодор» от 31.05.2024 № 12695-КП. Размещено на regulation.gov.ru  id 02/04/04-24/00147067</t>
  </si>
  <si>
    <t>Выданные специальные разрешения на автомобильную перевозку крупногабаритных грузов в 2023 г.</t>
  </si>
  <si>
    <t>Письмо ФКУ Росдормониторинг от 30.05.2024 № РДМ-1425ис. Размещено на regulation.gov.ru  id 02/04/04-24/00147067</t>
  </si>
  <si>
    <t>Уникальные государственные регистрационные номера транспортных средств (без учета нерезидентов Российской Федерации), совершивших проезд по платным автомобильным дорогам Государственной компании «Автодор» с системой взимания платы «свободный поток» в 2023 году</t>
  </si>
  <si>
    <t>Перевозчики, имеющие лицензию на осуществление деятельности по перевозке пассажиров внутренним водным транспортом, в том числе маломерным</t>
  </si>
  <si>
    <t xml:space="preserve">По данным Ространснадзора regulation.gov.ru ID 02/08/03-24/00146246
</t>
  </si>
  <si>
    <t>Речные пассажирские порты</t>
  </si>
  <si>
    <t>По данным Росморречфлота regulation.gov.ru ID 02/08/03-24/00146246</t>
  </si>
  <si>
    <t>Объекты недвижимого имущества, в отношении которых установлено обременение в виде безвозмездного пользования</t>
  </si>
  <si>
    <t>Данные  ППК "Роскадастр" указанные в сводном отчете о проведении оценки регулирующего воздействия, размещенном на regulation.gov.ru  id 02/04/03-24/00146686</t>
  </si>
  <si>
    <t>Объекты недвижимого имущества, в отношении которых установлено обременение по соглашению участников общей долевой собственности</t>
  </si>
  <si>
    <t>Экскурсоводы и гиды-переводчики</t>
  </si>
  <si>
    <t>Реестр экскурсоводов и гидов-переводчиков, https://www.economy.gov.ru/material/directions/turizm/reestry_turizm/reestr_ekskursovodov_i_gidov_perevodchikov/</t>
  </si>
  <si>
    <t>Организации, осуществляющие производство алкогольной продукции (за исключением пива и пивных напитков, сидра, пуаре медовухи)</t>
  </si>
  <si>
    <t xml:space="preserve">Сведения из Единой государственной автоматизированной информационной системе учета объема производства и оборота этилового спирта, алкогольной и спиртосодержащей продукции (ЕГАИС) </t>
  </si>
  <si>
    <t>Лица,осуществляющие деятельность по геологическому изучению, разведке и добыче природных лечебных ресурсов, ед.</t>
  </si>
  <si>
    <t>по данным ФГИС «Автоматизированная система лицензирования недропользования» по состоянию на 28.02.2024 г. (письмо Роснедра от 01.03.2024 № ОК-03-28/4811), размещено на Regulation.gov.ru 02/07/12-23/00144514</t>
  </si>
  <si>
    <t>Недропользователи, осуществляющие добычу минеральных вод, ед.</t>
  </si>
  <si>
    <t>Недропользователи, осуществляющие добычу лечебных грязей, ед.</t>
  </si>
  <si>
    <t>Недропользователи, осуществляющие добычу других лечебных полезных ископаемых и специфических минеральный ресурсов, ед.</t>
  </si>
  <si>
    <t>Недропользователи, осуществляющие добычу лечебных природных газов, ед.</t>
  </si>
  <si>
    <t>Лицензии на пользование недрами, ед.</t>
  </si>
  <si>
    <t>Лицензии на пользование недрами (месторождения минеральных вод), ед.</t>
  </si>
  <si>
    <t>Лицензии на пользование недрами (месторождения лечебных грязей), ед.</t>
  </si>
  <si>
    <t>Лицензии на пользование недрами (месторождения других лечебных полезных ископаемых и специфических минеральный ресурсов), ед.</t>
  </si>
  <si>
    <t>Лицензии на пользование недрами (месторождения лечебных природных газов), ед.</t>
  </si>
  <si>
    <t>Курорты (лечебно-оздоровительные местности)</t>
  </si>
  <si>
    <t>ПИК "Государственный реестр курортного фонда Российской Федерации" по состоянию на 15.06.2024 г. (оператор - Минздрав России)</t>
  </si>
  <si>
    <t>Страхователи, представившие расчет по страховым взносам (данные за 2023 год)</t>
  </si>
  <si>
    <t>Сводный отчет о проведении оценки регулирующего воздействия проекта нормативного правого акта (ID проекта: 02/08/04-24/00146820, письмо Социального фонда России от 29.03.2024 № НС-35-14/14067)</t>
  </si>
  <si>
    <t>Работники, занятые на работах с вредными и (или) опасными производственными факторами (данные за 2023 год)</t>
  </si>
  <si>
    <t>Производители жидкостей для ЭСДН</t>
  </si>
  <si>
    <t>I квартал 2024 г.</t>
  </si>
  <si>
    <t>Государственная информационная система промышленности
https://gisp.gov.ru/pnopp/analyz-rynkov/ezhekvartalnye-obzory/</t>
  </si>
  <si>
    <t>Розничные продавцы жидкостей для ЭСДН</t>
  </si>
  <si>
    <t>Судовладельцы, осуществляющие деятельность в морском порту Корсаков</t>
  </si>
  <si>
    <t xml:space="preserve">Отчет капитана морского порта Корсаков
 regulation.gov.ru 02/08/02-24/00145442
</t>
  </si>
  <si>
    <t>Операторы терминалов в морском порту Корсаков</t>
  </si>
  <si>
    <t>Организаторы распространения информации</t>
  </si>
  <si>
    <t xml:space="preserve">https://rkn.gov.ru/opendata/7705846236-InformationDistributor/ </t>
  </si>
  <si>
    <t>Объекты, оказывающие негативное воздействие на окружающую среду, I категории</t>
  </si>
  <si>
    <t>Реестр объектов, оказывающих негативное воздействие на окружающую среду (uonvos.rpn.gov.ru)</t>
  </si>
  <si>
    <t>Объекты, оказывающие негативное воздействие на окружающую среду, II категории</t>
  </si>
  <si>
    <t xml:space="preserve">Юридические лица, обладающие в государственной интегрированной информационной системе в сфере контроля за оборотом драгоценных металлов, драгоценных камней и изделий из них на всех этапах этого оборота  (ГИИС ДМДК) ролью "Розничная продажа" и зарегистрировавшие как минимум одну продажу </t>
  </si>
  <si>
    <t>Данные представлены из ГИИС ДМДК оператором АО "Гознак"</t>
  </si>
  <si>
    <t>Индивидуальные предприниматели, обладающие в ГИИС ДМДК ролью "Розничная продажа" и зарегистрировавшие как минимум одну продажу</t>
  </si>
  <si>
    <t>Территориальные сетевые организации</t>
  </si>
  <si>
    <t>Данные разработчика regulation.gov.ru ID: 02/07/03-24/00146247</t>
  </si>
  <si>
    <t>Системообразующие территориальные сетевые организации</t>
  </si>
  <si>
    <t>На основании положений подпункта "г" пункта 1 и подпункта "г" пункта 8  федерального закона "О внесении изменений в Федеральный закон "Об электроэнергетике" и отдельные законодательные акты Российской Федерации" (в редакции, вступающей в силу с 1 сентября 2024 года)</t>
  </si>
  <si>
    <t>Выдано патентов иностранным гражданам за 2023 год</t>
  </si>
  <si>
    <t xml:space="preserve">Сводный отчет о проведении ОРВ проекта акта, размещенный на Regulation.gov.ru (ID 02/04/03-24/00146427)
</t>
  </si>
  <si>
    <t>Аттестуемые работники железнодорожного транспорта, производственная деятельность которых связана с движением поездов и маневровой работой на жд путях общего пользования</t>
  </si>
  <si>
    <t>По данным ОАО "РЖД",  АО "ФПК",  СРО Ассоциация "Промжелдортранс", представленным за 2023 год  
regulation.gov.ru 02/08/02-24/00145921</t>
  </si>
  <si>
    <t xml:space="preserve">Кредитные организации с универсальной лицензией </t>
  </si>
  <si>
    <t>Сведения о регистрации и лицензировании кредитных организаций. Официальный сайт Банка России (https://www.cbr.ru/statistics/bank_sector/lic/)</t>
  </si>
  <si>
    <t>Юридические лица, осуществляющие скупку у физических лиц ювелирных и других изделий из драгоценных металлов и (или) драгоценных камней, лома таких изделий</t>
  </si>
  <si>
    <t>реестр лицензий/разрешений, по состоянию на 12 апреля 2024 г., размещенный на сайте Федеральной пробирной палаты https://probpalata.gov.ru/reestry-licenzij/</t>
  </si>
  <si>
    <t>Организации, осуществляющие комиссионную торговлю ювелирных и других изделий из драгоценных металлов и(или) драгоценных камней</t>
  </si>
  <si>
    <t>реестр специального учета юридических лиц и индивидуальных предпринимателей, осуществляющих операции с драгоценными металлами и драгоценными камнямис заявленным кодом ОКВЭД 47.79, размещенный на сайте Федеральной пробирной палаты (https://probpalata.gov.ru/deyatelnost/specuchyot/)</t>
  </si>
  <si>
    <t>Юридические лица и индивидуальные предприниматели, осуществляющие оптовую торговлю драгоценными металлами и драгоценными камнями</t>
  </si>
  <si>
    <t xml:space="preserve">Государственная интегрированная информационная система в сфере контроля за оборотом драгоценных металлов, драгоценных камней и изделий из них на всех этапах этого оборота </t>
  </si>
  <si>
    <t>Ломбарды</t>
  </si>
  <si>
    <t>данные из государственного реестра ломбардов, размещенные на сайте Банка России (https://www.cbr.ru/registries/microfinance/?utm_source=w&amp;utm_content=page#a_33636)</t>
  </si>
  <si>
    <t>ГИС Система контроля за формированием и использованием средств дорожных фондов (скдф.рф/roads)</t>
  </si>
  <si>
    <t xml:space="preserve">https://rkn.gov.ru/activity/connection/register/p1578/
</t>
  </si>
  <si>
    <t>Промышленные предприятия</t>
  </si>
  <si>
    <t>Статистический сборник «Промышленное производство в России» (2023), стр. 45: https://rosstat.gov.ru/storage/mediabank/Prom_proiz-vo_2023.pdf</t>
  </si>
  <si>
    <t>Пассажиры, перевезенные внутренним водным транспортом в 2022 году</t>
  </si>
  <si>
    <t>По данным Росморречфлота regulation.gov.ru ID 02/08/04-24/00147153</t>
  </si>
  <si>
    <t>Пассажиры, перевезенные внутренним водным транспортом в 2023 году</t>
  </si>
  <si>
    <t>117 84</t>
  </si>
  <si>
    <t>Организации, осуществляющие разведение прочих животных  (ОКВЭД 01.49)</t>
  </si>
  <si>
    <t xml:space="preserve">Сводный отчет о проведении ОРВ проекта акта, размещенный на Regulation.gov.ru (02/07/06-24/00148114), информационная система "Прозрачный бизнес" (pb.nalog.ru)
</t>
  </si>
  <si>
    <t>Организации, осуществляющие торговлю розничную домашними животными и кормами для домашних животных в специализированных магазинах</t>
  </si>
  <si>
    <t>Организации, имеющие лицензию на содержание и использование животных</t>
  </si>
  <si>
    <t xml:space="preserve">Сводный отчет о проведении ОРВ проекта акта, размещенный на Regulation.gov.ru (02/07/06-24/00148114), реестр лицензий Россельхознадзор (licreestr.fsvps.ru)
</t>
  </si>
  <si>
    <t>Туроператоры, сведения о которых внесены в единый реестр туроператоров</t>
  </si>
  <si>
    <t xml:space="preserve">Сводный отчет о проведении ОРВ проекта акта, размещенный на Regulation.gov.ru (ID 02/07/05-24/00147887), Единый Федеральный реестр туроператоров (tourism.gov.ru/reestry/reestr-turoperatorov/)
</t>
  </si>
  <si>
    <t>поданные заявки в Перечень проводимых на территории Российской Федерации международных кинофестивалей за 2022 г.,</t>
  </si>
  <si>
    <t>Проведенные  на территории Российской Федерации международные кинофестивали за 2022 год</t>
  </si>
  <si>
    <t xml:space="preserve">поданные заявки в Перечень проводимых на территории Российской Федерации международных кинофестивалей за  2023 г., </t>
  </si>
  <si>
    <t>Проведенные  на территории Российской Федерации международные кинофестивали за 2023 год</t>
  </si>
  <si>
    <t>поданные заявки в Перечень проводимых на территории Российской Федерации международных кинофестивалей за 2024 г.</t>
  </si>
  <si>
    <t>Проведенные  на территории Российской Федерации международные кинофестивали за 2024 год</t>
  </si>
  <si>
    <t>Юридические лица и индивидуальные предприниматели, осуществляющие деятельность по производству и импорту табака (табачных изделий), предназначенного для потребления путем нагревания</t>
  </si>
  <si>
    <t>Данные ЦРПТ</t>
  </si>
  <si>
    <t>Энергосбытовые организации</t>
  </si>
  <si>
    <t>Сводный отчет (id 02/07/04-24/00147278), данные сайта Ассоциации "НП Совет рынка" https://www.np-sr.ru/ru/market/wholesale/registry/index.htm</t>
  </si>
  <si>
    <t>Крупные потребители</t>
  </si>
  <si>
    <t>Организации, осуществляющие экспортно-импортные операции</t>
  </si>
  <si>
    <t>по данным ФИС "Государственный реестр лекарственных средств для мелицинского применения" (оператор Минздрав России)</t>
  </si>
  <si>
    <t xml:space="preserve">Иммунобиологические лекарственные препараты и лекарственные препараты, полученные из крови, плазмы крови человека, зарегистрированные на территории Российской Федерации, включенные в перечень жизненно необходимых и важнейших лекарственных препаратов, ед. </t>
  </si>
  <si>
    <t xml:space="preserve"> по данным Минздрава России ( письмо ФГБУ "НЦЭСМП" Минздрава России от 14.06.2024 № 11912)</t>
  </si>
  <si>
    <t>Зарегистрированные предельные отпускные цены на лекарственные препараты, включенные в перечень жизненно необходимых и важнейших лекарственных препаратов, (статус "Действующие цены"), ед.</t>
  </si>
  <si>
    <t>по данным ФИС "Государственный реестр лекарственных средств" htt://grls.minzdrav.gov.ru/grls/limited-prices (статус "Действующие цены") (оператор Минздрав России) данные в открытом доступе.</t>
  </si>
  <si>
    <t xml:space="preserve"> по данным Минздрава России </t>
  </si>
  <si>
    <t xml:space="preserve">Заявления на перерегистрацию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за 2023 год, ед. </t>
  </si>
  <si>
    <t>Производители электрической энергии на территориях, не связанных с Единой энергетической системой России (по количеству объектов генерации)</t>
  </si>
  <si>
    <t>Данные разработчика regulation.gov.ru 02/08/05-24/00148003</t>
  </si>
  <si>
    <t>Судозаходы в морской порт Астрахань в 2023 г.</t>
  </si>
  <si>
    <t xml:space="preserve">Письмо капитана морского порта Астрахань от 29.07.2024 № ЭЕ-2502
 regulation.gov.ru 02/08/05-24/00147965
</t>
  </si>
  <si>
    <t>Операторы терминалов в морском порту Астрахань</t>
  </si>
  <si>
    <t>Письмо капитана морского порта Астрахань от 29.07.2024 № ЭЕ-2502
 regulation.gov.ru 02/08/05-24/00147965</t>
  </si>
  <si>
    <t>Юридические лица, осуществляющие утилизацию от использования товаров (упаковки)</t>
  </si>
  <si>
    <t>По данным, представленным на regulation.gov.ru, Id 02/07/06-24/00148350</t>
  </si>
  <si>
    <t xml:space="preserve">Органы по сертификации, выполняющие работы по оценке соответствия космической техники
</t>
  </si>
  <si>
    <t xml:space="preserve">Реестр Федеральной системы сертификации космической техники </t>
  </si>
  <si>
    <t xml:space="preserve">Испытательные лаборатории (центры), выполняющие работы по проведению испытаний и измерений космической техники, подлежащей обязательной сертификации
</t>
  </si>
  <si>
    <t>Реестр Федеральной системы сертификации космической техники</t>
  </si>
  <si>
    <t>Работодатели, осуществляющие деятельность во вредных и (или) опасных производственных факторах, а также выполняющие работы, при которых проводятся обязательные предварительные и периодические медицинские осмотры, ед.</t>
  </si>
  <si>
    <t xml:space="preserve">По данным ФГБНУ "Научно-исследовательский институт медицины труда имени академика Н.Ф. Измерова" </t>
  </si>
  <si>
    <t>Медицинские организации, имеющие лицензию на осуществление медицинской деятельности по работе (услуге) "медицинские осмотры (предварительные, периодические)", ед.</t>
  </si>
  <si>
    <t xml:space="preserve">По данным Росздравнадзора </t>
  </si>
  <si>
    <t>Regulation.gov.ru, письмо Ассоциации "Росрыбхоз" от 26.07.2024 г. № 7-15/116</t>
  </si>
  <si>
    <t>образовательные организации, имеющие лицензии на осуществление образовательной деятельности</t>
  </si>
  <si>
    <t>Сводный отчет, размещенный в паспорте проекта акта на официальном сайте ID 02/08/04-24/00147231</t>
  </si>
  <si>
    <t>Аэродромы, на которых установлено светосигнальное оборудование</t>
  </si>
  <si>
    <t>По данным разработчика - ID 02/08/06-24/00148338</t>
  </si>
  <si>
    <t>Операторы морских терминалов морского порта Усть-Луга в 2023 году</t>
  </si>
  <si>
    <t xml:space="preserve">Письмо капитана морского порта Усть-Луга от 17.07.2024 № 553
 regulation.gov.ru 02/08/03-24/00146149
</t>
  </si>
  <si>
    <t>Лоцманские проводки в морском порту в 2023 году</t>
  </si>
  <si>
    <t xml:space="preserve">Письмо ФГУП «РОСМОРПОРТ» от 19.07.2025 № Ф1030-12/513-ИС
regulation.gov.ru 02/08/03-24/00146149
</t>
  </si>
  <si>
    <t>Количество заходов судна в морской порт и выходов судна из морского порта Усть-Луга в 2023 году</t>
  </si>
  <si>
    <t>Письмо капитана морского порта Усть-Луга от 17.07.2024 № 553
 regulation.gov.ru 02/08/03-24/00146149</t>
  </si>
  <si>
    <t xml:space="preserve">4. </t>
  </si>
  <si>
    <t>Суда, обеспеченные ледокольной проводкой в морском порту Усть-Луга в 2023 году</t>
  </si>
  <si>
    <t>https://www.rosmorport.ru/filials/spb_serv_led/</t>
  </si>
  <si>
    <t>Лоцманские проводки в морском порту Туапсе в 2023 году</t>
  </si>
  <si>
    <t>Письмо капитана морского порта Туапсе от 17.07.2024 № 639/0283
 regulation.gov.ru 02/08/06-24/00148171</t>
  </si>
  <si>
    <t>Количество заходов судна в морской порт и выходов судна из морского порта Туапсе в 2023 году</t>
  </si>
  <si>
    <t>Письмо капитана морского порта Туапсе от 15.07.2024 № 626/0284
 regulation.gov.ru 02/08/06-24/00148171</t>
  </si>
  <si>
    <t>Швартовные операции с судами в порту Туапсе в 2023 году</t>
  </si>
  <si>
    <t>Письмо капитана морского порта Туапсе от 18.07.2024 № 643/0283
 regulation.gov.ru 02/08/06-24/00148171</t>
  </si>
  <si>
    <t xml:space="preserve">Перечень музеев, зарегистирированных в ФГИС "Государственный каталог Музейного фонда Российской Федерации", в отношении которых вводятся новые требования по разработке и согласованию с учредителем концепции комплектования собрания музея </t>
  </si>
  <si>
    <t>Перечень музеев, зарегистирированных в ФГИС "Государственный каталог Музейного фонда Российской Федерации", данные АИС "Статистика"</t>
  </si>
  <si>
    <t xml:space="preserve">Музеи, в которых созданы экспериментальные фонды (ЭФ) музейных предметов </t>
  </si>
  <si>
    <t>Музеи, в которых  созданы фонды сырьевых материалов (ФСМ)</t>
  </si>
  <si>
    <t xml:space="preserve">Медицинские организации, имеющие лицензию на осуществление деятельности по производству биомедицинских клеточных продуктов </t>
  </si>
  <si>
    <t>сводный отчет Минздрава России 02/08/07-24/00148787</t>
  </si>
  <si>
    <t>Количество заявлений о регистрации радиоэлектронного средства или высокочастотного устройства (за 2023 г.)</t>
  </si>
  <si>
    <t>По данным разработчика - ID 02/08/05-24/00147561</t>
  </si>
  <si>
    <t>Международные группы компаний, в которых российский участник является материнской компанией</t>
  </si>
  <si>
    <t xml:space="preserve">Иностранные перевозчики,  не оплатившие проезд по платным автомобильным дорогам в Российской Федерации и не выполнивший требования пункта 5 части 1 статьи 29  федерального закона от 08.11.2007 №257-ФЗ
</t>
  </si>
  <si>
    <t>Письмо ООО "Единый оператор" от 31.05.2024 № 2077. Размещено на regulation.gov.ru  id 02/04/04-24/00147067</t>
  </si>
  <si>
    <t>Объекты электроэнергетики</t>
  </si>
  <si>
    <t>Данные системного оператора Единой энергетической системы</t>
  </si>
  <si>
    <t>Объекты электросетевого хозяйства классом напряжения 110 кВ и выше (энергосистема ТИТЭС)</t>
  </si>
  <si>
    <t>Объекты по производству электрической энергии (мощности) установленной генерирующей мощностью 5 МВт и более (кроме АЭС)  (энергосистема ТИТЭС)</t>
  </si>
  <si>
    <t>Организации, владеющие объектами электроэнергетики</t>
  </si>
  <si>
    <t>Организации, владеющие объектами электросетевого хозяйства классом напряжения 110 кВ и выше (энергосистема ТИТЭС)</t>
  </si>
  <si>
    <t>Организации, владеющие объектами  по производству электрической энергии (мощности) установленной генерирующей мощностью 5 МВт и более (кроме АЭС)  (энергосистема ТИТЭС)</t>
  </si>
  <si>
    <t>данные Минстроя России (сводный отчет к проекту акта, размещенный на regulation id 02/07/08-23/00141238)</t>
  </si>
  <si>
    <t>Компании-производители полимерного листа и полимерной упаковки из полимерного листа</t>
  </si>
  <si>
    <t>Количество судозаходов на участок № 3 акватории морского порта Ванино</t>
  </si>
  <si>
    <t xml:space="preserve">Письмо капитана морского порта Ванино от 12.07.2024 № А-02/2172 (пункт 2)
 regulation.gov.ru 02/08/02-24/00145683
</t>
  </si>
  <si>
    <t>Операторы морских терминалов морского порта Ванино</t>
  </si>
  <si>
    <t>Письмо капитана морского порта Ванино от 13.08.2024 № А-02/2455
 regulation.gov.ru 02/08/02-24/00145683</t>
  </si>
  <si>
    <t>Продавцы (исполнители, владельцы агрегаторов), осуществляющие продажи, услуги конечным потребителям из сферы строительства</t>
  </si>
  <si>
    <t>Доклад Росстата о социально-экономическом положении России (характеристика хозяйствующих субъектов, страница 103-114, rosstat.gov.ru/storage/mediabank/osn-06-2024.pdf). Сводный отчет, размещенный в паспорте проекта акта на официальном сайте ID 02/04/06-24/00148414</t>
  </si>
  <si>
    <t>Продавцы (исполнители, владельцы агрегаторов), осуществляющие продажи, услуги конечным потребителям из  сферы розничной торговли (без учета торговли автотранспортными средствами и мотоциклами)</t>
  </si>
  <si>
    <t>Продавцы (исполнители, владельцы агрегаторов), осуществляющие продажи, услуги конечным потребителям из сферы деятельности гостиниц и предприятий общественного питания</t>
  </si>
  <si>
    <t>Продавцы (исполнители, владельцы агрегаторов), осуществляющие продажи, услуги конечным потребителям из сферы деятельности в области информации и связи (без учета деятельности издательств)</t>
  </si>
  <si>
    <t xml:space="preserve">Продавцы (исполнители, владельцы агрегаторов), осуществляющие продажи, услуги конечным потребителям из сферы финансовой и страховой деятельности </t>
  </si>
  <si>
    <t>Продавцы (исполнители, владельцы агрегаторов), осуществляющие продажи, услуги конечным потребителям из сферы  деятельности по операциям с недвижимым имуществом</t>
  </si>
  <si>
    <t>Продавцы (исполнители, владельцы агрегаторов), осуществляющие продажи, услуги конечным потребителям из сферы образования</t>
  </si>
  <si>
    <t>Продавцы (исполнители, владельцы агрегаторов), осуществляющие продажи, услуги конечным потребителям из сферы здравоохранения</t>
  </si>
  <si>
    <t>Продавцы (исполнители, владельцы агрегаторов), осуществляющие продажи, услуги конечным потребителям из  области спорта, отдыха и развлечений</t>
  </si>
  <si>
    <t xml:space="preserve">Количество поступивших заявлений на регистрацию искусственных островов, установок, сооружений (ежегодно), иностранные заявители </t>
  </si>
  <si>
    <t xml:space="preserve">Количество поступивших заявлений на регистрацию искусственных островов, установок, сооружений (ежегодно), российские заявители </t>
  </si>
  <si>
    <t xml:space="preserve">Количество поступивших заявлений на внесение изменений в реестр искусственных островов, установок, сооружений и прав на них (ежегодно), иностранные заявители </t>
  </si>
  <si>
    <t xml:space="preserve">Количество поступивших заявлений на внесение изменений в реестр искусственных островов, установок, сооружений и прав на них (ежегодно),  российские заявители </t>
  </si>
  <si>
    <t xml:space="preserve">Количество поступивших заявлений на прекращение записи в реестре искусственных островов, установок, сооружений и прав на них (ежегодно), иностранные заявители </t>
  </si>
  <si>
    <t xml:space="preserve">Количество поступивших заявлений на прекращение записи в реестре искусственных островов, установок, сооружений и прав на них  (ежегодно), российские заявители </t>
  </si>
  <si>
    <t xml:space="preserve">Количество поступивших заявлений на исправление ошибок/опечаток в реестре искусственных островов, установок, сооружений и прав на них  (ежегодно), иностранные заявители </t>
  </si>
  <si>
    <t xml:space="preserve">Количество поступивших заявлений на исправление ошибок/опечаток в реестре искусственных островов, установок, сооружений и прав на них  (ежегодно), российские заявители </t>
  </si>
  <si>
    <t>Количество судозаходов в морской порт Кандалакша (ежегодно)</t>
  </si>
  <si>
    <t>Отчет капитана морского порта Кандалакша за 2023 г., ID 02/08/03-24/00146553</t>
  </si>
  <si>
    <t>Суда, обеспеченные ледокольной проводкой в морском порту Кандалакша с ноября 2023 по апрель 2024 года (период ледокольной проводки 149 суток)</t>
  </si>
  <si>
    <t>Итоговый доклад об основных результатах деятельности Россельхознадзора за 2023 год.(стр.183)   https://fsvps.gov.ru/files/itogovyj-doklad-ob-osnovnyh-rezultatah-dejatelnosti-federalnoj-sluzhby-po-veterinarnomu-i-fitosanitarnomu-nadzoru-za-2023-god</t>
  </si>
  <si>
    <t>Количество операторов морских терминалов</t>
  </si>
  <si>
    <t>Письмо Росморречфлота от 22.07.2024 № БТ-22/12482
regulation.gov.ru 02/08/04-24/00147242</t>
  </si>
  <si>
    <t>Среднее количество заключаемых договоров перевалки груза на 1 оператора морского терминала в год</t>
  </si>
  <si>
    <t>Сведения, полученные от следующих операторов морских терминалов:  
АО "Восточный порт" (письмо от 22.07.2024 № 09-32/209 - 5 договоров);
АО "Калининградский морской торговый пот" (письмо от 23.07.2024 № 1/3-1-6/96 - 33 договора);
АО "Новороссийский морской торговыйпорт" (письмо от 23.07.2024 № НМТП-10-01-05/7059 - 104 договора)
regulation.gov.ru 02/08/04-24/00147242</t>
  </si>
  <si>
    <t>Количество заявлений на проведение сертификации светосигнального оборудования ежегодно</t>
  </si>
  <si>
    <t>Письмо Росавиации от 19.08.2024 № Исх-28558/04, ID 02/08/07-24/00149202</t>
  </si>
  <si>
    <t>Работодатели, подавшие информацию о принятии (об изменении, отмене) решения о ликвидации организации, прекращении деятельности индивидуальным предпринимателем, сокращении численности или штата работников организации, индивидуального предпринимателя и возможном расторжении трудовых договоров), за 2023 год</t>
  </si>
  <si>
    <t>Данные указаны в соответствии с информацией, представленной Рострудом, о количестве отчетов, поданных работодателями на Единой цифровой платформе в сфере занятости и трудовых отношений "Работа в России" в 2023 году</t>
  </si>
  <si>
    <t>Работодатели, подавшие информацию о введении (об изменении, отмене) работодателем режима неполного рабочего дня (смены) и (или) неполной рабочей недели), за 2023 год</t>
  </si>
  <si>
    <t>Работодатели, подавшие информацию о простое, за 2023 года</t>
  </si>
  <si>
    <t>Работодатели, подавшие информацию о временном переводе (об изменении, отмене решения о временном переводе) работников на дистанционную (удаленную) работу по инициативе работодателя в исключительных случаях, предусмотренных трудовым законодательством), за 2023 года</t>
  </si>
  <si>
    <t>Работодатели, подавшие информацию о свободных рабочих местах и вакантных должностях, в том числе о потребности в их замещении), за 2023 год</t>
  </si>
  <si>
    <t>Работодатели, подавшие информацию о выполнении квоты для приема на работу инвалидов), за 2023 год</t>
  </si>
  <si>
    <t>Юридические лица и индивидуальные предприниматели, осуществляющие деятельность на территории особой экономической зоны Калининградской области</t>
  </si>
  <si>
    <t>письмо Ассоциации трансграничной торговли и экспресс-доставки</t>
  </si>
  <si>
    <t xml:space="preserve">Сводно аналитические данные Росреестра, сформированные на основе информации, представленной в Росреестр Субъектами Российской Федерации в 2023 году  </t>
  </si>
  <si>
    <t>Отечественные производители лекарственных средств для ветеринарного применения, имеющие действующую лицензию на производство лекарственных средств для ветеринарного применения, ед.</t>
  </si>
  <si>
    <t>Юридические лица, индивидуальные предприниматели, получившие лицензии на осуществление предпринимательской деятельности по управлению многоквартирными домами</t>
  </si>
  <si>
    <t>Государственная информационная система жилищно-коммунального хозяйства, https://dom.gosuslugi.ru/#!/rls-public/licenses, Данные разработчика regulation.gov.ru ID: 02/07/05-24/00147734</t>
  </si>
  <si>
    <t>Лица, осуществляющие управление многоквартирными домами</t>
  </si>
  <si>
    <t>ГИС "ЖКХ" (dom.gosuslugi.ru)</t>
  </si>
  <si>
    <t>Операторы связи</t>
  </si>
  <si>
    <t>Реестр лицензий на оказание услуг связи (rkn.gov.ru/activity/connection/register/license/?)</t>
  </si>
  <si>
    <t xml:space="preserve">Построенные морские и речные суда в 2023 году
</t>
  </si>
  <si>
    <t>regulation.gov.ru 02/08/02-24/00145927
Письмо ФАУ «РМРС» от 16.05.2024 № 221-06-105318; письмо ФАУ «РКО» от 07.06.2024 № 07-01-1465</t>
  </si>
  <si>
    <t>Плательщики акциза на табак (табачные изделия), предназначенный для потребления путем нагревания (импортеры, производители)</t>
  </si>
  <si>
    <t>Данные разработчика, указанные в сводном отчете о проведении оценки регулирующего воздействия, размещенном на regulation.gov.ru  id 02/04/04-24/00147063</t>
  </si>
  <si>
    <t>Юридические лица, индивидуальные предприниматели и художники-ювелиры, осуществляющие операции с драгоценными металлами и драгоценными камнями</t>
  </si>
  <si>
    <t>Сведения представлены из Государственная интегрированная информационная система в сфере контроля за оборотом драгоценных металлов, драгоценных камней и изделий из них на всех этапах этого оборота (выгрузка)</t>
  </si>
  <si>
    <t>Судна, в отношении которых выданы свидетельства о минимальном составе экипажа, обеспечивающем безопасность</t>
  </si>
  <si>
    <t>regulation.gov.ru 02/08/07-24/00149197
Письмо Росморречфлота от 24.07.2024 № ЕТ-22/12644</t>
  </si>
  <si>
    <t>Юридические лица и индивидуальные предприниматели, осуществляющие Производство удобрений и азотных соединений  (код ОКВЭД 20.15)</t>
  </si>
  <si>
    <t xml:space="preserve">реестр малого и среднего предпринимательства rmsp.nalog.ru </t>
  </si>
  <si>
    <t>Актуальность данных за 2024 год</t>
  </si>
  <si>
    <t>Внесение сведений и информации во ФГИС "Аргус-Фито"</t>
  </si>
  <si>
    <t>Проверка сведений о специалистах по классификации гостиниц в реестре специалистов по классификациям гостиниц</t>
  </si>
  <si>
    <t xml:space="preserve"> 0,2
</t>
  </si>
  <si>
    <t>заполнение сведений о юридическом лице (индивидуальном предпринимателе)</t>
  </si>
  <si>
    <t>Подготовка ежедневной бухгалтерской отчетности</t>
  </si>
  <si>
    <t>Подготовка еженедельной бухгалтерской отчетности</t>
  </si>
  <si>
    <t>Подготовка ежемесячной бухгалтерской отчетности</t>
  </si>
  <si>
    <t>Подготовка ежеквартальной бухгалтерской отчетности</t>
  </si>
  <si>
    <t>Подготовка годовой бухгалтерской отчетности</t>
  </si>
  <si>
    <t xml:space="preserve">Сертификационный центр проводит проверку представленных заявителем документов для сертификации светосигнального оборудования и оформляет заключение о соотвествии </t>
  </si>
  <si>
    <t>Сертификационный центр оформляет акт сертификационных испытаний</t>
  </si>
  <si>
    <t xml:space="preserve">Сертификационный центр оформляет Комплексное заключение </t>
  </si>
  <si>
    <t>Сертификационный центр оформляет протокол сертификационных испытаний</t>
  </si>
  <si>
    <t xml:space="preserve">6. </t>
  </si>
  <si>
    <t>Сертификационный центр выполняет лабораторные испытания светосигнального оборудования</t>
  </si>
  <si>
    <t>Участие в проведении летной проверки образца радиотехнического оборудования и оборудования авиационной электросвязи</t>
  </si>
  <si>
    <t xml:space="preserve">Участие в проведение обязательной сертификации образца радиотехнического оборудования и оборудования авиационной электросвязи </t>
  </si>
  <si>
    <t xml:space="preserve">Сбор документов и сведений для повторной аккредитации
</t>
  </si>
  <si>
    <t>Прохождение выездной оценки специалистов по классификации</t>
  </si>
  <si>
    <t xml:space="preserve">Поиск специалистов по классификации гостиниц 
</t>
  </si>
  <si>
    <t xml:space="preserve"> 3
</t>
  </si>
  <si>
    <t>Заключение трудовых договоров со специалистами по классификации гостиниц</t>
  </si>
  <si>
    <t>Сбор сведений об опыте работы сотрудников</t>
  </si>
  <si>
    <t>Прикрепление к направляемым заявлениям подтверждения о необходимом опыте работе сотрудников</t>
  </si>
  <si>
    <t>Передача сведений о приостановлении действия трудового договора с работником в Социальный Фонд Российской Федерации</t>
  </si>
  <si>
    <t>Осуществление обязательной лоцманской проводки в порту Кандалакша</t>
  </si>
  <si>
    <t>Установление судами, следующими в морской порт Кандалакша,  связи с капитаном порта Кандалакша</t>
  </si>
  <si>
    <t>Направление операторами морских терминалов капитану морского порта Кандалакша информации о движении, перевалке и хранении опасных грузов</t>
  </si>
  <si>
    <t>Проводка судна ледоколом на вход или выход в порт Кандалакша</t>
  </si>
  <si>
    <t>Обработка ледоколом акватории для швартовки или отшвартовки судна в порту Кандалакша</t>
  </si>
  <si>
    <t>Подготовка и представление  в Минпромторг России обновленного графика реализации проекта</t>
  </si>
  <si>
    <t>Подготовка и представление в Росрыболовство согласованного Минпромторгом России графика реализации проекта и договора о предоставлении банковской гарантии в целях заключения дополнительного соглашению к договору о закреплении и предоставлении доли квот добычи (вылова) крабов</t>
  </si>
  <si>
    <t xml:space="preserve">Подготовка и представление в банковскую организацию необходимых документов для заключения договора о предоставлении банковской гарантии </t>
  </si>
  <si>
    <t>Подготовка комплекта документов и сведений для направления заявки о предоставлении права пользования участком недр федерального значения при установлении факта открытия месторождения</t>
  </si>
  <si>
    <t>Назначение ответственного лица за организацию работы и контроль размещения, хранения и использования в организации аптечки для оказания первой помощи пострадавшим работникам;</t>
  </si>
  <si>
    <t>Государственная регистрация специальной аэропортовой техники, предназначенной для обслуживания воздушных судов и эксплуатационного содержания аэродромов, эксплуатируемая за пределами зоны транспортной безопасности аэропорта</t>
  </si>
  <si>
    <t>Формирование, утверждение и отправка заявки на проведение летной проверки радиотехнического оборудования, оборудования электросвязи, наземного оборудования</t>
  </si>
  <si>
    <t>Формирование, утверждение и отправка заявки на проведение летной проверки светосигнального  оборудования</t>
  </si>
  <si>
    <t>Составление и направление годового плана-графика проведения летных проверок оборудования</t>
  </si>
  <si>
    <t xml:space="preserve">Проведение наземной проверки радиотехнического оборудования, оборудования электросвязи, наземного оборудования </t>
  </si>
  <si>
    <t>Подготовка, согласование, утверждение протокола проведения летной/наземной проверки владельцем оборудования/эксплуатантом воздушного судна-лаборатории</t>
  </si>
  <si>
    <t>Согласование протокола проведения летной/наземной проверки производителем оборудования/владельцем оборудования</t>
  </si>
  <si>
    <t>Государственная регистрация специальной аэропортовой техники,  предназначенной для обслуживания воздушных судов и эксплуатационного содержания аэродромов, эксплуатируемая за пределами зоны транспортной безопасности аэропорта</t>
  </si>
  <si>
    <t>Технический осмотр специальной аэропортовой техники,  предназначенной для обслуживания воздушных судов и эксплуатационного содержания аэродромов, эксплуатируемая за пределами зоны транспортной безопасности аэропорта</t>
  </si>
  <si>
    <t>Заполнение иностранным перевозчиком  формы оплаты задолженности за проезд по платным дорогам</t>
  </si>
  <si>
    <t xml:space="preserve">Проведение экзамена для иностранных граждан в целях получения ими разрешения на работу или патента </t>
  </si>
  <si>
    <t xml:space="preserve">Проведение экзамена для иностранных граждан в целях получения ими разрешения на временное проживание или вида на жительство </t>
  </si>
  <si>
    <t>Проверка наличия соглашения между субъектами Российской Федерации об осуществлении иностранными гражданами трудовой деятельности на основании патента, выданного на территории любого из таких субъектов Российской Федерации и привлечении работодателями или заказчиками работ (услуг) таких иностранных граждан к трудовой деятельности в пределах их территории</t>
  </si>
  <si>
    <t xml:space="preserve">Подача заявления о включении в Перечень провайдеров хостинга с необходимыми документами, предусмотренными проектом постановления </t>
  </si>
  <si>
    <t xml:space="preserve">Подтверждение соответствия требованиям, предъявляемым к провайдерам хостинга в соответствии с проектом постановления при включении в Перечень провайдеров хостинга </t>
  </si>
  <si>
    <t>Уведомление об изменении сведений, указанных при подаче заявления о включении в Перечень провайдеров хостинга</t>
  </si>
  <si>
    <t>Предоставление капитаном судна информации о подходе судна к точке формирования каравана до подхода к точке</t>
  </si>
  <si>
    <t xml:space="preserve">Разработка Концепции комплектования музеем на период 10-15 лет </t>
  </si>
  <si>
    <t>Одобрение Ученым советом или Научно-методическим советом (при отсутствии в музее Ученого совета) проекта концепции комплектования (на 1 человека).</t>
  </si>
  <si>
    <t xml:space="preserve">Направление на согласование учредителем одобренной Ученым советом Концепции комплектования </t>
  </si>
  <si>
    <t xml:space="preserve">Издание распорядительного документа музея об утверждении  проекта концепции комплектования . </t>
  </si>
  <si>
    <t>Размещение музеем концепции комплектования на сайте музея и в ФГИС</t>
  </si>
  <si>
    <t>Направление музеем одного документа (например, плана-графика проверки наличия музейных предметов;  отчета о проведенной сверке сведений иных фондов на согласование учредителю) в один адрес (учредителю либо в Минкультуры России)</t>
  </si>
  <si>
    <t>Сбор информации и заполнение документов, прилагаемых к заявке</t>
  </si>
  <si>
    <t>Оформление трудовых отношений, поиск и трудоустройство сотрудников</t>
  </si>
  <si>
    <t>ДЕЙСТВИЯ С ИНФОРМАЦИЕЙ</t>
  </si>
  <si>
    <t>ЛИЦЕНЗИИ, ПОДТВЕРЖДЕНИЕ СООТВЕТСТВИЯ, ПРОВЕРКИ</t>
  </si>
  <si>
    <t xml:space="preserve">РАЗРАБОТКА ВНУТРЕННИХ РЕГЛАМЕНТОВ </t>
  </si>
  <si>
    <t>ДЕЙСТВИЯ С ПЕРСОНАЛОМ</t>
  </si>
  <si>
    <t>ДЕЙСТВИЯ С СЫРЬЕМ, ПОКУПНЫМИ МАТЕРИАЛАМИ, КОМПЛЕКТУЮЩИМИ ИЗДЕЛИЯМИ</t>
  </si>
  <si>
    <t>ПРОВЕДЕНИЕ ГОСУДАРСТВЕННОЙ ЭКОЛОГИЧЕСКОЙ ЭКСПЕРТИЗЫ (ГЭЭ)</t>
  </si>
  <si>
    <t>ПОЛУЧЕНИЕ ЗАКЛЮЧЕНИЯ ГОСУДАРСТВЕННОЙ ЭКОЛОГИЧЕСКОЙ ЭКСПЕРТИЗЫ (ГЭЭ)</t>
  </si>
  <si>
    <t>ПОЛУЧЕНИЕ ГОСУДАРСТВЕННОЙ УСЛУГИ (ГОСУДАРСТВЕННАЯ ЭКОЛОГИЧЕСКАЯ ЭКСПЕРТИЗА)</t>
  </si>
  <si>
    <t>РЫБОПРОМЫСЛОВАЯ ОТРАСЛЬ</t>
  </si>
  <si>
    <t>ПРОВЕДЕНИЕ И УЧАСТИЕ В АУКЦИОНЕ</t>
  </si>
  <si>
    <t>ТРЕБОВАНИЕ К ЛИНИЯМ ЭЛЕКТРОПЕРЕДАЧ</t>
  </si>
  <si>
    <t>ПРОИЗВОДСТВО И ОБОРОТ ЭТИЛОВОГО СПИРТА, АЛКОГОЛЬНОЙ И СПИРТОСОДЕРЖАЩЕЙ ПРОДУКЦИИ</t>
  </si>
  <si>
    <t>МАРКИРОВКА ТОВАРОВ</t>
  </si>
  <si>
    <t>СОЦИАЛЬНОЕ ОБСЛУЖИВАНИЕ</t>
  </si>
  <si>
    <t>ОХРАНА ТРУДА</t>
  </si>
  <si>
    <t>АЗАРТНЫЕ ИГРЫ</t>
  </si>
  <si>
    <t>ПРОГРАММНОЕ ОБЕСПЕЧЕНИЕ (ПО) У КОЛЛЕКТОРСКОЙ ОРГАНИЗАЦИИ</t>
  </si>
  <si>
    <t>СЕРВЕРНОЕ ОБСЛУЖИВАНИЕ</t>
  </si>
  <si>
    <t>ТРЕБОВАНИЯ К УСЛУГАМ СВЯЗИ</t>
  </si>
  <si>
    <t>ТРЕБОВАНИЯ К АЭРОПОРТАМ</t>
  </si>
  <si>
    <t>ТРЕБОВАНИЕ К ПРОИЗВОДСТВУ ПРОДУКЦИИ С ИСПОЛЬЗОВАНИЕМ ВТОРИЧНОГО СЫРЬЯ</t>
  </si>
  <si>
    <t>ТРЕБОВАНИЯ К ПЕРЕВОЗЧИКАМ</t>
  </si>
  <si>
    <t>ГОСТИНИЧНЫЕ УСЛУГИ</t>
  </si>
  <si>
    <t>ПРОВЕДЕНИЕ НАУЧНОГО ИССЛЕДОВАНИЯ</t>
  </si>
  <si>
    <t>ПРОИЗВОДСТВО ЦЕМЕНТА</t>
  </si>
  <si>
    <t>ТРЕБОВАНИЯ К УГОЛЬНЫМ ШАХТАМ</t>
  </si>
  <si>
    <t>ТРЕБОВАНИЯ К МЕДИЦИНСКОЙ ОРГАНИЗАЦИИ</t>
  </si>
  <si>
    <t>ТРАНСПОРТНЫЕ СРЕДСТВА И УСТРОЙСТВА ДЛЯ НИХ</t>
  </si>
  <si>
    <t>ПРЕДСТАВЛЕНИЕ ДОКУМЕНТАЦИИ И ПОДАЧА ДАННЫХ</t>
  </si>
  <si>
    <t>РАБОТА С ЦЕННЫМИ БУМАГАМИ</t>
  </si>
  <si>
    <t>СУДОХОДСТВО</t>
  </si>
  <si>
    <t>ТРЕБОВАНИЯ К АЭРОДРОМАМ СОВМЕСТНОГО БАЗИРОВАНИЯ</t>
  </si>
  <si>
    <t>ТРЕБОВАНИЯ К ИМПОРТЕРАМ ТОВАРОВ ИЗ ГОСУДАРСТВ, НЕ ЯВЛЯЮЩИХСЯ ЧЛЕНАМИ ЕАЭС</t>
  </si>
  <si>
    <t>ТРЕБОВАНИЯ К ПРИРОДНЫМ ЛЕЧЕБНЫМ РЕСУРСАМ</t>
  </si>
  <si>
    <t>ОБСЛУЖИВАНИЕ ГТС</t>
  </si>
  <si>
    <t>ТУРИЗМ</t>
  </si>
  <si>
    <t>КОМПЛЕКТОВАНИЕ АПТЕЧКИ И УКЛАДКИ ДЛЯ ОКАЗАНИЯ ПЕРВОЙ ПОМОЩИ</t>
  </si>
  <si>
    <t>ТРЕБОВАНИЯ К АККРЕДИТОВАННЫМ ОРГАНИЗАЦИЯМ, ОСУЩЕСТВЛЯЮЩИМ КЛАССИФИКАЦИЮ ГОСТИНИЦ, КЛАССИФИКАЦИЮ ГОРНОЛЫЖНЫХ ТРАСС, КЛАССИФИКАЦИЮ ПЛЯЖЕЙ</t>
  </si>
  <si>
    <t>ЭМИССИЯ АКЦИЙ АКЦИОНЕРНЫМ ОБЩЕСТВОМ</t>
  </si>
  <si>
    <t>ВЕТЕРИНАРИЯ. ОБРАЩЕНИЕ С ОПАСНЫМИ БИОЛОГИЧЕСКИМИ ОТХОДАМИ</t>
  </si>
  <si>
    <t>ПРОВЕДЕНИЕ ЭКЗАМЕНА ДЛЯ ИНОСТРАННЫХ ГРАЖДАН И ЛИЦ БЕЗ ГРАЖДАНСТВА</t>
  </si>
  <si>
    <t>ПРИРОДООХРАННЫЕ МЕРОПРИЯТИЯ</t>
  </si>
  <si>
    <t>СЕЛЬСКОЕ ХОЗЯЙСТВО. ИСПЫТАНИЯ СОРТОВ И ГИБРИДОВ СЕЛЬСКОХОЗЯЙСТВЕННЫХ РАСТЕНИЙ</t>
  </si>
  <si>
    <t>ВЕТЕРИНАРИЯ. ЭПИЗООТИЧЕСКИЕ СИТУАЦИИ. УСТАНОВЛЕНИЕ КАРАНТИНА И ИНЫХ ОГРАНИЧЕНИЙ, НАПРАВЛЕННЫХ НА ПРЕДОТВРАЩЕНИЕ РАСПРОСТРАНЕНИЯ И ЛИКВИДАЦИЮ ОЧАГОВ ЗАРАЗНЫХ БОЛЕЗНЕЙ ЖИВОТНЫХ</t>
  </si>
  <si>
    <t>ТРАНСПОРТНАЯ БЕЗОПАСНОСТЬ, ОБЕСПЕЧЕНИЕ БЕЗОПАСНОСТИ СЛУЖЕБНЫМИ СОБАКАМИ</t>
  </si>
  <si>
    <t>ПОЛУЧЕНИЕ ПРОКАТНОГО УДОСТОВЕРЕНИЯ</t>
  </si>
  <si>
    <t>ГЕОИНФОРМАЦИОННЫЕ СИСТЕМЫ</t>
  </si>
  <si>
    <t>ПРОИЗВОДСТВЕННЫЙ КОНТРОЛЬ</t>
  </si>
  <si>
    <t>ЭНЕРГЕТИКА. ТЕХНОЛОГИЧЕСКОЕ ПРИСОЕДИНЕНИЕ ЭНЕРГОПРИНИМАЮЩИХ УСТРОЙСТВ ПОТРЕБИТЕЛЕЙ ЭЛЕКТРИЧЕСКОЙ ЭНЕРГИИ, ОБЪЕКТОВ ПО ПРОИЗВОДСТВУ ЭЛЕКТРИЧЕСКОЙ ЭНЕРГИИ, А ТАКЖЕ ОБЪЕКТОВ ЭЛЕКТРОСЕТЕВОГО ХОЗЯЙСТВА, ПРИНАДЛЕЖАЩИХ СЕТЕВЫМ ОРГАНИЗАЦИЯМ И ИНЫМ ЛИЦАМ, К ЭЛЕКТРИЧЕСКИМ СЕТЯМ</t>
  </si>
  <si>
    <t>ОБОРОТ ДРАГОЦЕННЫХ МЕТАЛЛОВ, ДРАГОЦЕННЫХ КАМНЕЙ И ИЗДЕЛИЙ ИЗ НИХ</t>
  </si>
  <si>
    <t xml:space="preserve">СТРОИТЕЛЬСТВО. ПРОЕКТНАЯ ДОКУМЕНТАЦИИ
</t>
  </si>
  <si>
    <t>ТРЕБОВАНИЯ К ПРОИЗВОДСТВУ НАПИТКОВ</t>
  </si>
  <si>
    <t>ЭКОЛОГИЯ. ВЫБРОСЫ ПАРНИКОВЫХ ГАЗОВ</t>
  </si>
  <si>
    <t>ТРУДОВЫЕ ОТНОШЕНИЯ. ПРИОСТАНОВЛЕНИЕ ДЕЙСТВИЯ ТРУДОВОГО ДОГОВОРА</t>
  </si>
  <si>
    <t>ГОСУДАРСТВЕННАЯ РЕГИСТРАЦИЯ ОБРЕМЕНЕНИЙ, УСТАНОВЛЕННЫХ НА ОБЪЕКТЫ НЕДВИЖИМОГО ИМУЩЕСТВА</t>
  </si>
  <si>
    <t>ЭНЕРГЕТИКА. ВКЛЮЧЕНИЕ ИНФОРМАЦИИ В ГОСУДАРСТВЕННУЮ ИНФОРМАЦИОННУЮ СИСТЕМУ ТОПЛИВНО-ЭНЕРГЕТИЧЕСКОГО КОМПЛЕКСА (ГИС ТЭК)</t>
  </si>
  <si>
    <t>ТАБАЧНАЯ ПРОДУКЦИЯ. ПРОИЗВОДСТВО И ОБОРОТ ТАБАЧНЫХ ИЗДЕЛИЙ, ТАБАЧНОЙ ПРОДУКЦИИ, НИКОТИНСОДЕРЖАЩЕЙ ПРОДУКЦИИ И СЫРЬЯ ДЛЯ ИХ ПРОИЗВОДСТВА</t>
  </si>
  <si>
    <t>ТРЕБОВАНИЯ К ОРГАНИЗАТОРАМ РАСПРОСТРАНЕНИЯ ИНФОРМАЦИИ (ОРИ)</t>
  </si>
  <si>
    <t xml:space="preserve">ЮВЕЛИРНЫЕ ИЗДЕЛИЯ ИЗ ДРАГОЦЕННЫХ МЕТАЛЛОВ И ДРАГОЦЕННЫХ КАМНЕЙ: ОБОРОТ ОСТАТКОВ
</t>
  </si>
  <si>
    <t>ТРУДОВЫЕ ОТНОШЕНИЯ (ТРУДОУСТРОЙСТВО МИГРАНТОВ)</t>
  </si>
  <si>
    <t>АВТОДОРОГИ. ТРЕБОВАНИЯ К ВЛАДЕЛЬЦАМ АВТОМОБИЛЬНЫХ ДОРОГ</t>
  </si>
  <si>
    <t>ТРЕБОВАНИЯ К ПРОВАЙДЕРАМ ХОСТИНГА</t>
  </si>
  <si>
    <t>ПРОВЕДЕНИЕ НА ТЕРРИТОРИИ РОССИЙСКОЙ ФЕДЕРАЦИИ МЕЖДУНАРОДНЫХ КИНОФЕСТИВАЛЕЙ</t>
  </si>
  <si>
    <t>РАБОТЫ ПО МЕЖЕВАНИЮ</t>
  </si>
  <si>
    <t>ПОДАЧА ЗАЯВЛЕНИЯ О ПРЕДОСТАВЛЕНИИ ГОСУДАРСТВЕННОЙ УСЛУГИ</t>
  </si>
  <si>
    <t>ПРОВЕДЕНИЕ ИССЛЕДОВАНИЙ. ЭКОЛОГИЯ</t>
  </si>
  <si>
    <t>ПРОВЕДЕНИЕ ЛЕТНЫХ ПРОВЕРОК</t>
  </si>
  <si>
    <t>ПРОВЕДЕНИЕ НАЗЕМНОЙ ПРОВЕРКИ</t>
  </si>
  <si>
    <t xml:space="preserve">НЕДРОПОЛЬЗОВАНИЕ </t>
  </si>
  <si>
    <t>ЛЕСОПОЛЬЗОВАНИЕ</t>
  </si>
  <si>
    <t>РЕМОНТНЫЕ РАБОТЫ</t>
  </si>
  <si>
    <t>ТРЕБОВАНИЯ К ПРОИЗВОДСТВУ ПЛАСТИКА</t>
  </si>
  <si>
    <t>ВНЕСЕНИЕ СВЕДЕНИЙ В ИНФОРМАЦИОННУЮ СИСТЕМУ</t>
  </si>
  <si>
    <t>ПРОТИВОПОЖАРНОЕ ОБОРУДОВАНИЕ</t>
  </si>
  <si>
    <t>ИНВЕНТАРЬ ПРОИЗВОДСТВЕННЫЙ И ХОЗЯЙСТВЕННЫЙ СФЕРЫ УСЛУГ</t>
  </si>
  <si>
    <t>СРЕДСТВА ИНДИВИДУАЛЬНОЙ ЗАЩИТЫ</t>
  </si>
  <si>
    <t>ТЕХНИЧЕСКИЕ УСТРОЙСТВА И ИХ КОМПЛЕКСЫ ДЛЯ ОБЕСПЕЧЕНИЯ ФОРМИРОВАНИЯ, ХРАНЕНИЯ И ПЕРЕДАЧИ СВЕДЕНИЙ В ГОСУДАРСТВЕННЫЕ ИНФОРМАЦИОННЫЕ РЕСУРСЫ</t>
  </si>
  <si>
    <t>ИНФОРМАЦИОННЫЕ ТАБЛО, СТЕНДЫ, СТОЙКИ, ЗНАКИ И ИНЫЕ УСТРОЙСТВА ИНФОРМИРОВАНИЯ</t>
  </si>
  <si>
    <t>СРЕДСТВА ИЗМЕРЕНИЯ, УЧЕТА КОНЦЕНТРАЦИИ, ОБЪЕМА, ТЕМПЕРАТУРЫ, В ТОМ ЧИСЛЕ АВТОМАТИЧЕСКИЕ И ПЕРЕДАЮЩИЕ РЕЗУЛЬТАТЫ</t>
  </si>
  <si>
    <t>ТОРГОВОЕ ОБОРУДОВАНИЕ, КАССОВЫЕ АППАРАТЫ</t>
  </si>
  <si>
    <t>БЛАНКИ, ФОРМЫ, ТИПОВЫЕ ЖУРНАЛЫ</t>
  </si>
  <si>
    <t>ОБОРУДОВАНИЕ ДЛЯ МАЛОМОБИЛЬНЫХ ГРУПП НАСЕЛЕНИЯ</t>
  </si>
  <si>
    <t>ОКАЗАНИЕ ПЕРВОЙ ПОМОЩИ</t>
  </si>
  <si>
    <t>ОБОРУДОВАНИЕ ДЛЯ МАРКИРОВКИ ТОВАРОВ СРЕДСТВАМИ ИДЕНТИФИКАЦИИ (ЧЕСТНЫЙ ЗНАК)</t>
  </si>
  <si>
    <t>СПАСАТЕЛЬНОЕ ОБОРУДОВАНИЕ МАЛОМЕРНЫХ СУДОВ, ЭКСПЛУАТИРУЕМЫХ НА ВНУТРЕННИХ ВОДНЫХ ПУТЯХ</t>
  </si>
  <si>
    <t>ПРОГРАММНОЕ ОБЕСПЕЧЕНИЕ, ЦИФРОВЫЕ УСТРОЙСТВА</t>
  </si>
  <si>
    <t>ИНВЕНТАРЬ ДЛЯ СОДЕРЖАНИЯ ЖИВОТНЫХ</t>
  </si>
  <si>
    <t>ОБОРУДОВАНИЕ ДЛЯ ПРОИЗВОДСТВА ПОЛИМЕРНОГО ЛИСТА</t>
  </si>
  <si>
    <t>ЗДРАВООХРАНЕНИЕ. ОКАЗАНИЕ ПЕРВОЙ ПОМОЩИ</t>
  </si>
  <si>
    <t>ПЕРЕДАЧА ИНФОРМАЦИИ</t>
  </si>
  <si>
    <t>ПИЩЕВЫЕ ПРОДУКТЫ</t>
  </si>
  <si>
    <t>ОФИСНОЕ ОБОРУДОВАНИЕ</t>
  </si>
  <si>
    <t>ОФИСНЫЕ ПРИНАДЛЕЖНОСТИ</t>
  </si>
  <si>
    <t>МАРКИРОВОЧНЫЕ ЗНАКИ</t>
  </si>
  <si>
    <t>ГОСУДАРСТВЕННАЯ РЕГИСТРАЦИЯ ПРАВ НА НЕДВИЖИМОЕ ИМУЩЕСТВО И СДЕЛОК С НИМ, КАДАСТРОВЫЙ УЧЕТ ОБЪЕКТОВ НЕДВИЖИМОСТИ, ЗЕМЛЕУСТРОЙСТВО</t>
  </si>
  <si>
    <t>УСЛУГИ (РАБОТЫ) В СФЕРЕ ГОСУДАРСТВЕННЫХ (МУНИЦИПАЛЬНЫХ) ЗАКУПОК</t>
  </si>
  <si>
    <t>ПОДТВЕРЖДЕНИЕ ДОКУМЕНТОВ, ДЕЕСПОСОБНОСТИ</t>
  </si>
  <si>
    <t>УСЛУГИ (РАБОТЫ) В СФЕРЕ ОХРАНЫ ТРУДА, ТРУДОВЫХ ОТНОШЕНИЙ И ЗАНЯТОСТИ</t>
  </si>
  <si>
    <t>УСЛУГИ (РАБОТЫ) В СФЕРЕ ТЕХНИЧЕСКОГО РЕГУЛИРОВАНИЯ, ПОДТВЕРЖДЕНИЕ СООТВЕТСТВИЯ</t>
  </si>
  <si>
    <t>УСЛУГИ (РАБОТЫ) В СФЕРЕ САНИТАРНО-ЭПИДЕМИОЛОГИЧЕСКОГО БЛАГОПОЛУЧИЯ НАСЕЛЕНИЯ</t>
  </si>
  <si>
    <t>УСЛУГИ (РАБОТЫ), СВЯЗАННЫЕ СО СФЕРОЙ ТУРИЗМА, ГОСТИНИЧНОГО ХОЗЯЙСТВА</t>
  </si>
  <si>
    <t>УСЛУГИ (РАБОТЫ), СВЯЗАННЫЕ СО СФЕРОЙ ОБЩЕСТВЕННОГО ПИТАНИЯ</t>
  </si>
  <si>
    <t>УСЛУГИ (РАБОТЫ), СВЯЗАННЫЕ СО СФЕРОЙ ПЕРЕВОЗКИ ГРУЗОВ</t>
  </si>
  <si>
    <t>УСЛУГИ (РАБОТЫ), СВЯЗАННЫЕ СО СФЕРОЙ ПЕРЕВОЗКИ ПАССАЖИРОВ</t>
  </si>
  <si>
    <t>УСЛУГИ (РАБОТЫ), СВЯЗАННЫЕ С ИНФОРМАТИЗАЦИЕЙ</t>
  </si>
  <si>
    <t>ОБУЧЕНИЕ, ПОВЫШЕНИЕ КВАЛИФИКАЦИИ</t>
  </si>
  <si>
    <t>МАРКИРОВКА ТОВАРОВ СРЕДСТВАМИ ИДЕНТИФИКАЦИИ</t>
  </si>
  <si>
    <t>УСЛУГИ ПО РАЗМЕЩЕНИЮ ИНФОРМАЦИИ В СМИ</t>
  </si>
  <si>
    <t>УСЛУГИ В СФЕРЕ СУДОХОДСТВА</t>
  </si>
  <si>
    <t>УСЛУГИ В СФЕРЕ ВИНОГРАДАРСТВА И ВИНОДЕЛИЯ</t>
  </si>
  <si>
    <t>ПОДТВЕРЖДЕНИЕ ИСТОЧНИКОВ ПРОИСХОЖДЕНИЯ ДЕНЕЖНЫХ СРЕДСТВ, ВНОСИМЫХ В ОПЛАТУ УСТАВНОГО КАПИТАЛА</t>
  </si>
  <si>
    <t>ПОЛУЧЕНИЕ КОМПЛЕКСНОГО ЭКОЛОГИЧЕСКОГО РАЗРЕШЕНИЯ</t>
  </si>
  <si>
    <t>ДЕКЛАРАЦИЯ. Подготовка декларации о  воздействии на окружающую среду</t>
  </si>
  <si>
    <t>АРЕНДА</t>
  </si>
  <si>
    <t>ЮРИДИЧЕСКИЕ УСЛУГИ</t>
  </si>
  <si>
    <t>СЕЛЬСКОЕ ХОЗЯЙСТВО. Испытания сортов и гибридов сельскохозяйственных растений</t>
  </si>
  <si>
    <t>ВЕТЕРИНАРИЯ. ЭПИЗООТИЧЕСКИЕ СИТУАЦИИ. Установление карантина и иных ограничений, напрвленных на предотвращение распространения и ликвидацию очагов заразных болезней животных</t>
  </si>
  <si>
    <t>ПРЕДОСТАВЛЕНИЕ БАНКОВСКОЙ ГАРАНТИИ</t>
  </si>
  <si>
    <t>УСЛУГИ (РАБОТЫ), СВЯЗАННЫЕ В ОБСЛУЖИВАНИЕМ ТРАНСПОРТНЫХ СРЕДСТВ</t>
  </si>
  <si>
    <t>АВТОДОРОГИ. УСЛУГИ В СФЕРЕ ОРГАНИЗАЦИИ ДОРОЖНОГО ДВИЖЕНИЯ</t>
  </si>
  <si>
    <t>ТРАНСПОРТ. ВОДНЫЙ ТРАНСПОРТ. Перевозка пассажиров внутренним водным транспортом</t>
  </si>
  <si>
    <t>ДЕЯТЕЛЬНОСТЬ В МОРСКОМ ПОРТУ</t>
  </si>
  <si>
    <t>ПРЕФЕРЕНЦИАЛЬНЫЕ РЕЖИМЫ. Таможенное оформление товаров на территории особой экономической зоны</t>
  </si>
  <si>
    <t>УСЛУГИ В ОБЛАСТИ ПРОМЫШЛЕННОЙ БЕЗОПАСНОСТИ</t>
  </si>
  <si>
    <t>Подключение услуги по электронному документообороту</t>
  </si>
  <si>
    <t>ТЕХНИЧЕСКОЕ ОБСЛУЖИВАНИЕ</t>
  </si>
  <si>
    <t>ВЕТЕРИНАРИЯ. Услуги в сфере животноводства</t>
  </si>
  <si>
    <r>
      <t>Формирование и направление в уполномоченный орган позиции по проекту соглашения об участии в социально-экономическом развитии субъекта Российской Федерации,</t>
    </r>
    <r>
      <rPr>
        <sz val="14"/>
        <rFont val="Calibri"/>
        <family val="2"/>
        <charset val="204"/>
      </rPr>
      <t xml:space="preserve"> заключаемого после договора пользования рыболовным участком для добычи (вылова) анадромных видов рыб  </t>
    </r>
  </si>
  <si>
    <r>
      <t>Подписание и направление в уполномоченный орган подписанного проекта соглашения об участии в социально-экономическом развитии субъекта Российской Федерации,</t>
    </r>
    <r>
      <rPr>
        <sz val="14"/>
        <rFont val="Calibri"/>
        <family val="2"/>
        <charset val="204"/>
      </rPr>
      <t xml:space="preserve"> заключаемого после договора пользования рыболовным участком для добычи (вылова) анадромных видов рыб</t>
    </r>
  </si>
  <si>
    <r>
      <t>Оператор аэродрома по результатам оценки состояния поверхности воздушно-посадочной полосы определяет код состояния воздушно-посадочной полосы (4 раза в сутк</t>
    </r>
    <r>
      <rPr>
        <sz val="14"/>
        <rFont val="Calibri"/>
        <family val="2"/>
        <charset val="204"/>
      </rPr>
      <t>и, ежедневно</t>
    </r>
    <r>
      <rPr>
        <sz val="14"/>
        <color theme="1"/>
        <rFont val="Calibri"/>
        <family val="2"/>
        <charset val="204"/>
      </rPr>
      <t>)</t>
    </r>
  </si>
  <si>
    <r>
      <t>Направление в Государственную корпорацию по космической деятельности "Роскосмос" указанной информации</t>
    </r>
    <r>
      <rPr>
        <u/>
        <sz val="14"/>
        <color theme="1"/>
        <rFont val="Calibri"/>
        <family val="2"/>
        <charset val="204"/>
      </rPr>
      <t xml:space="preserve">
</t>
    </r>
  </si>
  <si>
    <r>
      <t xml:space="preserve">Обеспечение боновыми заграждениями судов при погрузочно-разгрузочных работах с нефтью и нефтепродуктами, бункеровке судна длиной </t>
    </r>
    <r>
      <rPr>
        <b/>
        <sz val="14"/>
        <color theme="1"/>
        <rFont val="Calibri"/>
        <family val="2"/>
        <charset val="204"/>
      </rPr>
      <t>205 метров</t>
    </r>
    <r>
      <rPr>
        <sz val="14"/>
        <color theme="1"/>
        <rFont val="Calibri"/>
        <family val="2"/>
        <charset val="204"/>
      </rPr>
      <t xml:space="preserve"> в акватории морского порта (ежегодно)</t>
    </r>
  </si>
  <si>
    <r>
      <t xml:space="preserve">Обеспечение боновыми заграждениями судов при погрузочно-разгрузочных работах с нефтью и нефтепродуктами, бункеровке судна длиной </t>
    </r>
    <r>
      <rPr>
        <b/>
        <sz val="14"/>
        <color theme="1"/>
        <rFont val="Calibri"/>
        <family val="2"/>
        <charset val="204"/>
      </rPr>
      <t>245 метров</t>
    </r>
    <r>
      <rPr>
        <sz val="14"/>
        <color theme="1"/>
        <rFont val="Calibri"/>
        <family val="2"/>
        <charset val="204"/>
      </rPr>
      <t xml:space="preserve"> в акватории морского порта (ежегодно)</t>
    </r>
  </si>
  <si>
    <r>
      <t>Обеспечение боновыми заграждениями судов при погрузочно-разгрузочных работах с нефтью и нефтепродуктами, бункеровке судна длиной</t>
    </r>
    <r>
      <rPr>
        <b/>
        <sz val="14"/>
        <color theme="1"/>
        <rFont val="Calibri"/>
        <family val="2"/>
        <charset val="204"/>
      </rPr>
      <t xml:space="preserve"> 285 метров</t>
    </r>
    <r>
      <rPr>
        <sz val="14"/>
        <color theme="1"/>
        <rFont val="Calibri"/>
        <family val="2"/>
        <charset val="204"/>
      </rPr>
      <t xml:space="preserve"> в акватории морского порта (ежегодно)</t>
    </r>
  </si>
  <si>
    <r>
      <t xml:space="preserve">Обеспечение боновыми заграждениями судов при погрузочно-разгрузочных работах с нефтью и нефтепродуктами, бункеровке судна длиной </t>
    </r>
    <r>
      <rPr>
        <b/>
        <sz val="14"/>
        <color theme="1"/>
        <rFont val="Calibri"/>
        <family val="2"/>
        <charset val="204"/>
      </rPr>
      <t>330 метров</t>
    </r>
    <r>
      <rPr>
        <sz val="14"/>
        <color theme="1"/>
        <rFont val="Calibri"/>
        <family val="2"/>
        <charset val="204"/>
      </rPr>
      <t xml:space="preserve"> в акватории морского порта (ежегодно)</t>
    </r>
  </si>
  <si>
    <r>
      <t>Обеспечение боновыми заграждениями судов при погрузочно-разгрузочных работах с нефтью и нефтепродуктами, бункеровке судна длиной</t>
    </r>
    <r>
      <rPr>
        <b/>
        <sz val="14"/>
        <color theme="1"/>
        <rFont val="Calibri"/>
        <family val="2"/>
        <charset val="204"/>
      </rPr>
      <t xml:space="preserve"> 415 метров</t>
    </r>
    <r>
      <rPr>
        <sz val="14"/>
        <color theme="1"/>
        <rFont val="Calibri"/>
        <family val="2"/>
        <charset val="204"/>
      </rPr>
      <t xml:space="preserve"> в акватории морского порта (ежегодно)</t>
    </r>
  </si>
  <si>
    <r>
      <t xml:space="preserve">оценка соответствия туристского маршрута одному из видов туристских маршрутов, требующих </t>
    </r>
    <r>
      <rPr>
        <sz val="14"/>
        <rFont val="Calibri"/>
        <family val="2"/>
        <charset val="204"/>
      </rPr>
      <t>специального</t>
    </r>
    <r>
      <rPr>
        <sz val="14"/>
        <color theme="1"/>
        <rFont val="Calibri"/>
        <family val="2"/>
        <charset val="204"/>
      </rPr>
      <t xml:space="preserve"> сопровождения инструктором-проводником</t>
    </r>
  </si>
  <si>
    <r>
      <rPr>
        <sz val="14"/>
        <rFont val="Calibri"/>
        <family val="2"/>
        <charset val="204"/>
      </rPr>
      <t>Установка навигационных знаков для</t>
    </r>
    <r>
      <rPr>
        <sz val="14"/>
        <color theme="1"/>
        <rFont val="Calibri"/>
        <family val="2"/>
        <charset val="204"/>
      </rPr>
      <t xml:space="preserve"> туристской тропы</t>
    </r>
  </si>
  <si>
    <r>
      <t xml:space="preserve">Комплектование укладки для оказания первой помощи с применением медицинских изделий пострадавшим на железнодорожном транспорте при оказании услуг по перевозкам пассажиров для оснащения пассажирских поездов </t>
    </r>
    <r>
      <rPr>
        <b/>
        <sz val="14"/>
        <color theme="1"/>
        <rFont val="Calibri"/>
        <family val="2"/>
        <charset val="204"/>
      </rPr>
      <t>дальнего следования</t>
    </r>
    <r>
      <rPr>
        <sz val="14"/>
        <color theme="1"/>
        <rFont val="Calibri"/>
        <family val="2"/>
        <charset val="204"/>
      </rPr>
      <t xml:space="preserve"> в соответстсвии с требованиями к комплектации укладок для оказания первой помощи пострадавшим на железнодорожном транспорте при оказании услуг по перевозкам пассажиров, утвержденными федеральным органом исполнительной власти</t>
    </r>
  </si>
  <si>
    <r>
      <t>Наличие по основному месту работы не менее чем 5 работников, являющихся специалистами по классификации; опыта работы (не менее 2 лет) в гостиницах на должности руководителей отелей (гостиниц), полученного не ранее чем за 10 лет до подачи заявки на аккредитацию, либо опыта участия в проведении экспертной оценки в рамках классификации объектов туристской индустрии (сертификации гостиничных услуг) в течение 5 лет, полученного не ранее чем за 10 лет до подачи заявки на аккредитацию – для аккредитации в области классификации гостиниц категорий «четыре звезды», «пять звезд»; отсутствие в составе учредителей или участников юридического лица, в составе специалистов по классификации, находящихся в штате по основному месту работы, лиц, которые являются учредителями, руководителями, работниками юридических лиц, индивидуальных предпринимателей, предоставляющих гостиничные услуги – для аккредитации в области классификации гостиниц (</t>
    </r>
    <r>
      <rPr>
        <b/>
        <sz val="14"/>
        <color theme="1"/>
        <rFont val="Calibri"/>
        <family val="2"/>
        <charset val="204"/>
      </rPr>
      <t>работа по сдельной оплате труда</t>
    </r>
    <r>
      <rPr>
        <sz val="14"/>
        <color theme="1"/>
        <rFont val="Calibri"/>
        <family val="2"/>
        <charset val="204"/>
      </rPr>
      <t>).</t>
    </r>
  </si>
  <si>
    <r>
      <t>Наличие по основному месту работы не менее чем 5 работников, являющихся специалистами по классификации; опыта работы (не менее 2 лет) в гостиницах на должности руководителей отелей (гостиниц), полученного не ранее чем за 10 лет до подачи заявки на аккредитацию, либо опыта участия в проведении экспертной оценки в рамках классификации объектов туристской индустрии (сертификации гостиничных услуг) в течение 5 лет, полученного не ранее чем за 10 лет до подачи заявки на аккредитацию – для аккредитации в области классификации гостиниц категорий «четыре звезды», «пять звезд»; отсутствие в составе учредителей или участников юридического лица, в составе специалистов по классификации, находящихся в штате по основному месту работы, лиц, которые являются учредителями, руководителями, работниками юридических лиц, индивидуальных предпринимателей, предоставляющих гостиничные услуги – для аккредитации в области классификации гостиниц (</t>
    </r>
    <r>
      <rPr>
        <b/>
        <sz val="14"/>
        <color theme="1"/>
        <rFont val="Calibri"/>
        <family val="2"/>
        <charset val="204"/>
      </rPr>
      <t>работа по фиксированной оплате труда</t>
    </r>
    <r>
      <rPr>
        <sz val="14"/>
        <color theme="1"/>
        <rFont val="Calibri"/>
        <family val="2"/>
        <charset val="204"/>
      </rPr>
      <t>).</t>
    </r>
  </si>
  <si>
    <r>
      <t>1. Приобретение вакцины брадзота</t>
    </r>
    <r>
      <rPr>
        <u/>
        <sz val="14"/>
        <color rgb="FFFF0000"/>
        <rFont val="Calibri"/>
        <family val="2"/>
        <charset val="204"/>
      </rPr>
      <t xml:space="preserve"> </t>
    </r>
    <r>
      <rPr>
        <sz val="14"/>
        <color theme="1"/>
        <rFont val="Calibri"/>
        <family val="2"/>
        <charset val="204"/>
      </rPr>
      <t xml:space="preserve">
2. Вакцинация</t>
    </r>
  </si>
  <si>
    <t>1. Приобретение вакцины против болезни Ауески 
2. Вакцинация</t>
  </si>
  <si>
    <r>
      <t xml:space="preserve">1. Изучение нормативной базы;             
2. Анализ геоинформационной системы </t>
    </r>
    <r>
      <rPr>
        <sz val="14"/>
        <rFont val="Calibri"/>
        <family val="2"/>
        <charset val="204"/>
      </rPr>
      <t xml:space="preserve">на предмет соответствия требованиям нормативных правовых и нормативных документов;  </t>
    </r>
    <r>
      <rPr>
        <sz val="14"/>
        <color theme="1"/>
        <rFont val="Calibri"/>
        <family val="2"/>
        <charset val="204"/>
      </rPr>
      <t xml:space="preserve">
3. Разработка документации к геоинформационным системам в электронной форме на русском языке</t>
    </r>
  </si>
  <si>
    <t>Разработка программы производственного контроля (разовая)</t>
  </si>
  <si>
    <r>
      <t>1. Анализ производственного объекта на предмет соответствия требованиям нормативных правовых и нормативных документов.
2. Приемка, участие в установке и интеграции программного обеспечения .
3. Установка доступа к ГИС или специализированного</t>
    </r>
    <r>
      <rPr>
        <sz val="14"/>
        <color rgb="FFFF0000"/>
        <rFont val="Calibri"/>
        <family val="2"/>
        <charset val="204"/>
      </rPr>
      <t xml:space="preserve"> </t>
    </r>
    <r>
      <rPr>
        <sz val="14"/>
        <rFont val="Calibri"/>
        <family val="2"/>
        <charset val="204"/>
      </rPr>
      <t>программного обеспечения</t>
    </r>
    <r>
      <rPr>
        <sz val="14"/>
        <color rgb="FFFF0000"/>
        <rFont val="Calibri"/>
        <family val="2"/>
        <charset val="204"/>
      </rPr>
      <t xml:space="preserve">  </t>
    </r>
    <r>
      <rPr>
        <sz val="14"/>
        <color theme="1"/>
        <rFont val="Calibri"/>
        <family val="2"/>
        <charset val="204"/>
      </rPr>
      <t xml:space="preserve"> силами собственных специалистов (3 рабочих места)
4. Сбор информации о работах, услугах для предоставления потребителям в сети Интернет (одна-две страницы сайта)
5. Направление заявки электронной почтой</t>
    </r>
  </si>
  <si>
    <r>
      <t xml:space="preserve">Проверка наличия соглашения между субъектами Российской Федерации об осуществлении иностранными гражданами трудовой деятельности на основании патента, выданного на территории любого из таких субъектов Российской Федерации и привлечении работодателями или заказчиками работ (услуг) таких иностранных граждан к трудовой деятельности в пределах их территории </t>
    </r>
    <r>
      <rPr>
        <b/>
        <sz val="14"/>
        <color theme="1"/>
        <rFont val="Calibri"/>
        <family val="2"/>
        <charset val="204"/>
      </rPr>
      <t>(одна проверка ежегодно</t>
    </r>
    <r>
      <rPr>
        <sz val="14"/>
        <color theme="1"/>
        <rFont val="Calibri"/>
        <family val="2"/>
        <charset val="204"/>
      </rPr>
      <t>)</t>
    </r>
  </si>
  <si>
    <r>
      <t>Оплата труда одного внештатного эксперта государственной экологической экспертизы за участие в проведении одной государственной экологической экспертизы по одному объекту
(</t>
    </r>
    <r>
      <rPr>
        <b/>
        <sz val="14"/>
        <color theme="1"/>
        <rFont val="Calibri"/>
        <family val="2"/>
        <charset val="204"/>
      </rPr>
      <t xml:space="preserve">в центральном аппарате </t>
    </r>
    <r>
      <rPr>
        <sz val="14"/>
        <color theme="1"/>
        <rFont val="Calibri"/>
        <family val="2"/>
        <charset val="204"/>
      </rPr>
      <t>Росприроднадзора), единовременно</t>
    </r>
  </si>
  <si>
    <r>
      <t xml:space="preserve">Оплата труда одного внештатного эксперта государственной экологической экспертизы за участие в проведении одной государственной экологической экспертизы по одному объекту 
(в </t>
    </r>
    <r>
      <rPr>
        <b/>
        <sz val="14"/>
        <color theme="1"/>
        <rFont val="Calibri"/>
        <family val="2"/>
        <charset val="204"/>
      </rPr>
      <t>территориальных органах</t>
    </r>
    <r>
      <rPr>
        <sz val="14"/>
        <color theme="1"/>
        <rFont val="Calibri"/>
        <family val="2"/>
        <charset val="204"/>
      </rPr>
      <t xml:space="preserve"> Росприроднадзора), единовременно</t>
    </r>
  </si>
  <si>
    <r>
      <t>13 500</t>
    </r>
    <r>
      <rPr>
        <sz val="14"/>
        <color rgb="FFFF0000"/>
        <rFont val="Calibri"/>
        <family val="2"/>
        <charset val="204"/>
      </rPr>
      <t xml:space="preserve"> -</t>
    </r>
    <r>
      <rPr>
        <sz val="14"/>
        <color theme="1"/>
        <rFont val="Calibri"/>
        <family val="2"/>
        <charset val="204"/>
      </rPr>
      <t xml:space="preserve"> 30 000 </t>
    </r>
  </si>
  <si>
    <r>
      <t xml:space="preserve">Обеспечение  аптечками для оказания первой помощи пострадавшим работникам  сотрудников организации (из расчета не менее одной аптечки для оказания первой помощи пострадавшим работникам  на 100 сотрудников организации) /при расчете на </t>
    </r>
    <r>
      <rPr>
        <b/>
        <sz val="14"/>
        <rFont val="Calibri"/>
        <family val="2"/>
        <charset val="204"/>
      </rPr>
      <t>100 и менее сотрудников</t>
    </r>
    <r>
      <rPr>
        <sz val="14"/>
        <rFont val="Calibri"/>
        <family val="2"/>
        <charset val="204"/>
      </rPr>
      <t xml:space="preserve"> в организации)</t>
    </r>
  </si>
  <si>
    <r>
      <t xml:space="preserve">Обеспечение  аптечками для оказания первой помощи пострадавшим работникам  сотрудников организации (из расчета не менее одной аптечки для оказания первой помощи пострадавшим работникам  на 100 сотрудников организации) /при расчете на </t>
    </r>
    <r>
      <rPr>
        <b/>
        <sz val="14"/>
        <rFont val="Calibri"/>
        <family val="2"/>
        <charset val="204"/>
      </rPr>
      <t>300  сотрудников</t>
    </r>
    <r>
      <rPr>
        <sz val="14"/>
        <rFont val="Calibri"/>
        <family val="2"/>
        <charset val="204"/>
      </rPr>
      <t xml:space="preserve"> в организации)</t>
    </r>
  </si>
  <si>
    <r>
      <t xml:space="preserve">Обеспечение  аптечками для оказания первой помощи пострадавшим работникам  сотрудников организации (из расчета не менее одной аптечки для оказания первой помощи пострадавшим работникам  на 100 сотрудников организации) /при расчете на </t>
    </r>
    <r>
      <rPr>
        <b/>
        <sz val="14"/>
        <rFont val="Calibri"/>
        <family val="2"/>
        <charset val="204"/>
      </rPr>
      <t>1000  сотрудников</t>
    </r>
    <r>
      <rPr>
        <sz val="14"/>
        <rFont val="Calibri"/>
        <family val="2"/>
        <charset val="204"/>
      </rPr>
      <t xml:space="preserve"> в организации)</t>
    </r>
  </si>
  <si>
    <r>
      <t xml:space="preserve">Наличие программного обеспечения, обеспечивающего ведение аудиозаписи разговоров при личных встречах, автоматической аудиозаписи телефонных разговоров, автоматической аудиозаписи переговоров с использованием автоматизированного интеллектуального агента, регистрация исходящей и входящей корреспонденции с прикреплением электронной копии документа, присвоением регистрационного номера входящего (исходящего) отправления и даты регистрации с указанием фамилии, имени и отчества (при наличии) адресата, почтового адреса адресата, должности лица, подписавшего сообщение (для исходящих), учет конфиденциальных данных о физических лицах, разграничение доступа к информации, ведение журнала операций, позволяющих обеспечивать учет всех действий лиц, связанных с загрузкой, изменением и удалением информации, прослушивание аудиозаписи телефонного разговора, разговора при личной встрече </t>
    </r>
    <r>
      <rPr>
        <b/>
        <sz val="14"/>
        <color theme="1"/>
        <rFont val="Calibri"/>
        <family val="2"/>
        <charset val="204"/>
      </rPr>
      <t>(при покупке</t>
    </r>
    <r>
      <rPr>
        <sz val="14"/>
        <color theme="1"/>
        <rFont val="Calibri"/>
        <family val="2"/>
        <charset val="204"/>
      </rPr>
      <t xml:space="preserve"> программы)
</t>
    </r>
  </si>
  <si>
    <r>
      <t xml:space="preserve"> Наличие программного обеспечения, обеспечивающего ведение аудиозаписи разговоров при личных встречах, автоматической аудиозаписи телефонных разговоров, автоматической аудиозаписи переговоров с использованием автоматизированного интеллектуального агента, регистрация исходящей и входящей корреспонденции с прикреплением электронной копии документа, присвоением регистрационного номера входящего (исходящего) отправления и даты регистрации с указанием фамилии, имени и отчества (при наличии) адресата, почтового адреса адресата, должности лица, подписавшего сообщение (для исходящих), учет конфиденциальных данных о физических лицах, разграничение доступа к информации, ведение журнала операций, позволяющих обеспечивать учет всех действий лиц, связанных с загрузкой, изменением и удалением информации, прослушивание аудиозаписи телефонного разговора, разговора при личной встрече (при </t>
    </r>
    <r>
      <rPr>
        <b/>
        <sz val="14"/>
        <color theme="1"/>
        <rFont val="Calibri"/>
        <family val="2"/>
        <charset val="204"/>
      </rPr>
      <t>аренде</t>
    </r>
    <r>
      <rPr>
        <sz val="14"/>
        <color theme="1"/>
        <rFont val="Calibri"/>
        <family val="2"/>
        <charset val="204"/>
      </rPr>
      <t xml:space="preserve"> программы)
</t>
    </r>
  </si>
  <si>
    <r>
      <t>Аэропорт формирует регулируемые сборы и тарифы</t>
    </r>
    <r>
      <rPr>
        <sz val="14"/>
        <rFont val="Calibri"/>
        <family val="2"/>
        <charset val="204"/>
      </rPr>
      <t xml:space="preserve"> (разовое)</t>
    </r>
  </si>
  <si>
    <t>1.Приобретение формолвакцины против эмфимазематозного карбункула
2. Вакцинация</t>
  </si>
  <si>
    <r>
      <t>Срок службы установлен по минимальному сроку годности медицинского изделия, входящего в состав укладки: 
жгут кровоостанавливающий для остановки артериального кровотечения https://roszdravnadzor.gov.ru/services/misearch?download=109182&amp;id=71591&amp;table_name=med_products_new</t>
    </r>
    <r>
      <rPr>
        <u/>
        <sz val="14"/>
        <color theme="1"/>
        <rFont val="Calibri"/>
        <family val="2"/>
        <charset val="204"/>
      </rPr>
      <t xml:space="preserve">
</t>
    </r>
  </si>
  <si>
    <t>ТРАНСПОРТНЫЕ СРЕДСТВА И  УСТРОЙСТВА ДЛЯ НИХ</t>
  </si>
  <si>
    <t>ФИЛЬТРЫ, ОЧИСТНОЕ ОБОРУДОВАНИЕ И ИНЫЕ СРЕДСТВА ЗАЩИТЫ ОКРУЖАЮЩЕЙ СРЕДЫ</t>
  </si>
  <si>
    <r>
      <t>Затраты на логистику в среднем в Российской Федерации</t>
    </r>
    <r>
      <rPr>
        <sz val="14"/>
        <color theme="1"/>
        <rFont val="Calibri"/>
        <family val="2"/>
        <charset val="204"/>
        <scheme val="minor"/>
      </rPr>
      <t>: доставка этикеток от типографии до производства (за партию размером 500 тыс. кодов)</t>
    </r>
  </si>
  <si>
    <t xml:space="preserve">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органов
по сертификации продукции, процессов, услуг
</t>
  </si>
  <si>
    <r>
      <t>Экспертиза представленных аккредитованным лицом документов и сведений, выездная экспертиза соответствия аккредитованного лица критериям аккредитации для органов
по сертификации систем менеджмента</t>
    </r>
    <r>
      <rPr>
        <sz val="14"/>
        <rFont val="Calibri"/>
        <family val="2"/>
        <charset val="204"/>
      </rPr>
      <t xml:space="preserve"> качества </t>
    </r>
    <r>
      <rPr>
        <sz val="14"/>
        <color theme="1"/>
        <rFont val="Calibri"/>
        <family val="2"/>
        <charset val="204"/>
      </rPr>
      <t xml:space="preserve">
</t>
    </r>
  </si>
  <si>
    <t>ОБЩЕСТВЕННОЕ ПИТАНИЕ</t>
  </si>
  <si>
    <t>ТУРИЗМ. Средства размещения</t>
  </si>
  <si>
    <t xml:space="preserve">ТРАНСПОРТ
</t>
  </si>
  <si>
    <t>СЕЛЬСКОЕ ХОЗЯЙСТВО</t>
  </si>
  <si>
    <t>ЗДРАВООХРАНЕНИЕ</t>
  </si>
  <si>
    <t>ЛИЦЕНЗИРОВАНИЕ МЕДИЦИНСКОЙ ДЕЯТЕЛЬНОСТИ</t>
  </si>
  <si>
    <t>МЕДИЦИНСКИЕ ИЗДЕЛИЯ</t>
  </si>
  <si>
    <t>ФИНАНСЫ</t>
  </si>
  <si>
    <t>НЕДРОПОЛЬЗОВАНИЕ</t>
  </si>
  <si>
    <t>СОЦИАЛЬНЫЕ УСЛУГИ</t>
  </si>
  <si>
    <t>ВИНОГРАДАРСТВО И ВИНОДЕЛИЕ</t>
  </si>
  <si>
    <t>ОХРАНА ОКРУЖАЮЩЕЙ СРЕДЫ</t>
  </si>
  <si>
    <t>ПРОИЗВОДСТВО ПИЩЕВЫХ ПРОДУКТОВ</t>
  </si>
  <si>
    <t>ПОДКАРАНТИННАЯ ПРОДУКЦИЯ</t>
  </si>
  <si>
    <t xml:space="preserve">ФОНД ПЕНСИОННОГО И СОЦИАЛЬНОГО СТРАХОВАНИЯ </t>
  </si>
  <si>
    <t>ИМПОРТ</t>
  </si>
  <si>
    <t>МАЛОЕ И СРЕДНЕЕ ПРЕДПРИНИМАТЕЛЬСТВО (МСП)</t>
  </si>
  <si>
    <t>СОХРАНЕНИЕ, ИСПОЛЬЗОВАНИЕ, ПОПУЛЯРИЗАЦИЯ И ГОСУДАРСТВЕННАЯ ОХРАНА ОБЪЕКТОВ КУЛЬТУРНОГО НАСЛЕДИЯ</t>
  </si>
  <si>
    <t>ВАЛЮТНЫЙ КОНТРОЛЬ</t>
  </si>
  <si>
    <t>АКЦИОНЕРНЫЕ ОБЩЕСТВА (АО)</t>
  </si>
  <si>
    <t>ОБРАЗОВАТЕЛЬНАЯ ДЕЯТЕЛЬНОСТЬ</t>
  </si>
  <si>
    <t>ТРАНСПОРТ. ВОДНЫЙ ТРАНСПОРТ</t>
  </si>
  <si>
    <t>ВЕТЕРИНАРИЯ</t>
  </si>
  <si>
    <t>ИНФОРМАЦИОННЫЕ ТЕХНОЛОГИИ</t>
  </si>
  <si>
    <t>ВЕТЕРИНАРИЯ. ЭПИЗООТИЧЕСКИЕ СИТУАЦИИ</t>
  </si>
  <si>
    <t xml:space="preserve">ОБОРОТ ДРАГОЦЕННЫХ МЕТАЛЛОВ, ДРАГОЦЕННЫХ КАМНЕЙ И ИЗДЕЛИЙ ИЗ НИХ (на всех этапах этого оборота)
</t>
  </si>
  <si>
    <t>ТАМОЖЕННОЕ РЕГУЛИРОВАНИЕ</t>
  </si>
  <si>
    <t>МЕЖДУНАРОДНЫЕ КОМПАНИИ</t>
  </si>
  <si>
    <t>ВЕТЕРИНАРИЯ. ЛЕКАРСТВЕННЫЕ СРЕДСТВА</t>
  </si>
  <si>
    <t>ВНЕШНЕЭКОНОМИЧЕСКАЯ ДЕЯТЕЛЬНОСТЬ (ВЭД)</t>
  </si>
  <si>
    <t>САНАТОРНО-КУРОРТНОЕ ЛЕЧЕНИЕ</t>
  </si>
  <si>
    <t>ПРОТИВОДЕЙСТВИЕ ЛЕГАЛИЗАЦИИ (ОТМЫВАНИЮ) ДОХОДОВ, ПОЛУЧЕННЫХ ПРЕСТУПНЫМ ПУТЕМ, И ФИНАНСИРОВАНИЮ ТЕРРОРИЗМА</t>
  </si>
  <si>
    <t>САНИТАРНО-ЭПИДЕМИОЛОГИЧЕСКОЕ БЛАГОПОЛУЧИЕ НАСЕЛЕНИЯ. ДЕЗИНФЕКЦИЯ</t>
  </si>
  <si>
    <t>ПРОИЗВОДСТВО НАПИТКОВ</t>
  </si>
  <si>
    <t>АККРЕДИТАЦИЯ</t>
  </si>
  <si>
    <t>ТЕПЛОСНАБЖЕНИЕ</t>
  </si>
  <si>
    <t>ВОДОСНАБЖЕНИЕ И ВОДООТВЕДЕНИЕ</t>
  </si>
  <si>
    <t>ГОСУДАРСТВЕННАЯ РЕГИСТРАЦИЯ ОБРЕМЕНЕНИЯ, УСТАНОВЛЕННОГО В ОТНОШЕНИИ НЕДВИЖИМОГО ИМУЩЕСТВА</t>
  </si>
  <si>
    <t>ПРОИЗВОДСТВО И ОБОРОТ ТАБАЧНЫХ ИЗДЕЛИЙ, ТАБАЧНОЙ ПРОДУКЦИИ, НИКОТИНСОДЕРЖАЩЕЙ ПРОДУКЦИИ И СЫРЬЯ ДЛЯ ИХ ПРОИЗВОДСТВА</t>
  </si>
  <si>
    <t>ДЕЯТЕЛЬНОСТЬ В МОРСКОМ ПОРТУ. 
Порт Корсаков</t>
  </si>
  <si>
    <t>ИНТЕРНЕТ</t>
  </si>
  <si>
    <t>ЭЛЕКТРОЭНЕРГЕТИКА</t>
  </si>
  <si>
    <t>ТРУДОВЫЕ ОТНОШЕНИЯ. ТРУДОУСТРОЙСТВО МИГРАНТОВ</t>
  </si>
  <si>
    <t>ПРОМЫШЛЕННОСТЬ</t>
  </si>
  <si>
    <t>ОХРАНА ЖИВОТНЫХ</t>
  </si>
  <si>
    <t>ЗДРАВООХРАНЕНИЕ. Производство лекарственных средств</t>
  </si>
  <si>
    <t>ДЕЯТЕЛЬНОСТЬ В МОРСКОМ ПОРТУ. 
Порт Астрахань</t>
  </si>
  <si>
    <t>ДЕЯТЕЛЬНОСТЬ В МОРСКОМ ПОРТУ. 
Порт Усть-Луга</t>
  </si>
  <si>
    <t>МУЗЕИ</t>
  </si>
  <si>
    <t>СВЯЗЬ</t>
  </si>
  <si>
    <t>ДЕЯТЕЛЬНОСТЬ В МОРСКОМ ПОРТУ.
Порт Ванино</t>
  </si>
  <si>
    <t>ЗАЩИТА ПРАВ ПОТРЕБИТЕЛЕЙ</t>
  </si>
  <si>
    <t>ПРИРОДОПОЛЬЗОВАНИЕ</t>
  </si>
  <si>
    <t>КАРАНТИННОЕ ФИТОСАНИТАРНОЕ ОБЕЗЗАРАЖИВАНИЕ</t>
  </si>
  <si>
    <t>ЗЕМЕЛЬНЫЕ ОТНОШЕНИЯ</t>
  </si>
  <si>
    <t>УПРАВЛЕНИЕ МНОГОКВАРТИРНЫМИ ДОМАМИ</t>
  </si>
  <si>
    <t>СЕЛЬСКОЕ ХОЗЯЙСТВО. Производство удобрений</t>
  </si>
  <si>
    <r>
      <t>Федеральная государственная информационная система в области семеноводства сельскохозяйственных рас</t>
    </r>
    <r>
      <rPr>
        <sz val="14"/>
        <rFont val="Calibri"/>
        <family val="2"/>
        <charset val="204"/>
      </rPr>
      <t>тений (оператор: Минсельхоз России) по состоянию на 01.05.2024</t>
    </r>
  </si>
  <si>
    <r>
      <t xml:space="preserve"> Государственный реестр медицинских изделий и организаций (индивидуальных предпринимателей), осуществляющих производство и изготовление медицинских изделий (https://roszdravnadzor.gov.ru/services/misearch) </t>
    </r>
    <r>
      <rPr>
        <i/>
        <sz val="14"/>
        <color theme="1"/>
        <rFont val="Calibri"/>
        <family val="2"/>
        <charset val="204"/>
      </rPr>
      <t>(учитывались регистрационные удостоверения со статусом «действует», использовались фильтры по коду ОКПД  ,также производилось удаление дубликатов по производителям)</t>
    </r>
  </si>
  <si>
    <r>
      <t xml:space="preserve">Государственный реестр медицинских изделий и организаций (индивидуальных предпринимателей), осуществляющих производство и изготовление медицинских изделий (https://roszdravnadzor.gov.ru/services/misearch) </t>
    </r>
    <r>
      <rPr>
        <i/>
        <sz val="14"/>
        <color theme="1"/>
        <rFont val="Calibri"/>
        <family val="2"/>
        <charset val="204"/>
      </rPr>
      <t>(учитывались регистрационные удостоверения со статусом «действует», использовались фильтры по коду ОКПД  ,также производилось удаление дубликатов по производителям)</t>
    </r>
  </si>
  <si>
    <r>
      <t>Данные  получены из информационной системы Рособрнадзора, приложены к сводному отчету (</t>
    </r>
    <r>
      <rPr>
        <sz val="14"/>
        <rFont val="Calibri"/>
        <family val="2"/>
        <charset val="204"/>
      </rPr>
      <t>ID проекта акта: 02/07/03-24/00146535)</t>
    </r>
  </si>
  <si>
    <r>
      <t xml:space="preserve">nalog.ru (численность предприятий по основному </t>
    </r>
    <r>
      <rPr>
        <sz val="14"/>
        <rFont val="Calibri"/>
        <family val="2"/>
        <charset val="204"/>
      </rPr>
      <t>ОКВЭД</t>
    </r>
    <r>
      <rPr>
        <sz val="14"/>
        <color theme="1"/>
        <rFont val="Calibri"/>
        <family val="2"/>
        <charset val="204"/>
      </rPr>
      <t xml:space="preserve"> "производство напитков") </t>
    </r>
    <r>
      <rPr>
        <sz val="14"/>
        <color rgb="FFFF0000"/>
        <rFont val="Calibri"/>
        <family val="2"/>
        <charset val="204"/>
      </rPr>
      <t xml:space="preserve">
</t>
    </r>
  </si>
  <si>
    <t>ФИНАНСЫ. 
ТРЕБОВАНИЯ К КРЕДИТНЫМ ОРГАНИЗАЦИЯМ</t>
  </si>
  <si>
    <t>Подключение квалифицированного бюро кредитных историй (далее - КБКИ) к федеральной государственной информационной системе "Единый портал государственных и муниципальных услуг (функций)"</t>
  </si>
  <si>
    <t>1. Установка дополнительного функционала информационных систем КБКИ 
2. Установка доступа к государственной информационной системе "Единая система межведомственного электронного взаимодействия"</t>
  </si>
  <si>
    <t>Квалифицированные бюро кредитных историй</t>
  </si>
  <si>
    <t xml:space="preserve">1. Поиск организации, осуществляющей нанесение уникального идентификационного номера (дополнительной маркировки) (VIN номера)
2. Заключение договора с организацией, осуществляющей нанесение уникального идентификационного номера (дополнительной маркировки) (VIN номера)
3. Приобретение услуги по нанесению VIN номера на  сельскохозяйственные и другие самоходные и мобильные машины
</t>
  </si>
  <si>
    <t>Услуга по нанесению дополнительной маркировки (VIN номера) на одну сельскохозяйственную (или другую самоходную и мобильную машину) машину (VIN номера)</t>
  </si>
  <si>
    <t>Производители  сельскохозяйственных и других самоходных 
и мобильных машин</t>
  </si>
  <si>
    <t>МАРКИРОВКА ПРОДУКЦИИ</t>
  </si>
  <si>
    <t>Нанесение уникального идентификационного номера (дополнительной маркировки) на одну сельскохозяйственную (или другую самоходную и мобильную машину) машину (VIN номера)</t>
  </si>
  <si>
    <t>1. Формирование сведений о численности имеющихся (имевшихся) в хозяйстве восприимчивых животных с указанием количества павших восприимчивых животных за последние 30 календарных дней.
2. Направление сведений о численности имеющихся (имевшихся) в хозяйстве восприимчивых животных с указанием количества павших восприимчивых животных за последние 30 календарных дней.</t>
  </si>
  <si>
    <t>Пункты, неблагополучные по миксоматозу (ЛПХ, в которых зарегистрированы очаг миксоматоза)</t>
  </si>
  <si>
    <t>Смена одежды и обуви персонала при выходе с территории эпизоотического очага, проведение дезинфекции одежды и обуви персонала при выходе с территории эпизоотического очага, транспортных средств при выезде с территории эпизоотического очага, а также помещений</t>
  </si>
  <si>
    <t>1. Смена одежды
2. Дезинфекция одежды и обуви парами формальдегида в пароформалиновой камере или другими дезинфицирующими средствами, обладающими бактерицидной активностью в отношении возбудителя
3.Дезинфекция транспортного средства 1,5-процентным формальдегидом или 3-процентным фоспаром, или парасодом, или 1,5-процентным параформом, или другими дезинфицирующими средствами, обладающими бактерицидной активностью в отношении возбудителя
4. Дезинфекция помещений 20-процентной взвесь свежегашеной извести или раствор хлорной извести, содержащий 2 % активного хлора, или 2-процентный раствор едкого натра, или 3-процентный раствор горячего креолина, или раствор формальдегида, содержащий 37 % действующего вещества или другими дезинфицирующими средствами, обладающими бактерицидной активностью в отношении возбудителя</t>
  </si>
  <si>
    <t xml:space="preserve">Неблагополучные пункты , в которых фиксировались случаи рожи свиней
</t>
  </si>
  <si>
    <t>МАРКИРОВКА ЖИВОТНЫХ</t>
  </si>
  <si>
    <t xml:space="preserve">Представление владельцами животных специалисту в области ветеринарии сведений об овцах и козах в целях их учета в информационной системе в области ветеринарии
</t>
  </si>
  <si>
    <t>1. Сбор сведений 
2. Направление сведений</t>
  </si>
  <si>
    <t>Поголовье овец и коз, подлежащих индивидуальному учету</t>
  </si>
  <si>
    <t xml:space="preserve">Представление владельцами животных специалисту в области ветеринарии сведений о пушных животных в целях их учета в информационной системе в области ветеринарии
</t>
  </si>
  <si>
    <t>Группы с племенными пушными животными (30 голов в группе)</t>
  </si>
  <si>
    <t xml:space="preserve">Представление владельцами животных специалисту в области ветеринарии сведений о рыбах в целях их учета в информационной системе в области ветеринарии
</t>
  </si>
  <si>
    <t>Группы с племенными рыбами, подлежащие групповой маркировке (в группе по 10 000 голов)</t>
  </si>
  <si>
    <t>МУЗЕИ. ДЕЯТЕЛЬНОСТЬ МУЗЕЕВ ПО ИЗДАНИЮ ДОКУМЕНТОВ</t>
  </si>
  <si>
    <t>Размещение сведений (публикация сообщения) в Единый федеральный реестр сведений о фактах деятельности юридических лиц в рамках процедур, применяемых в делах о банкротстве юридических лиц и КФХ</t>
  </si>
  <si>
    <t>1. Зайти в личный кабинет по логину и паролю.
2. Найти должника, указать дело о банкротстве, выбрать тип сообщения для публикации.
3. Ввести информацию в карточку сообщения. 
4. Подтвердить списание денежных средств, лежащих на счете.
5. Подтвердить подписание сообщения с использованием ЭЦП.</t>
  </si>
  <si>
    <t>Услуга по публикации сообщения на сайте Реестра</t>
  </si>
  <si>
    <t>Сообщение</t>
  </si>
  <si>
    <t xml:space="preserve">Размещение сведений (публикация сообщения) в Единый федеральный реестр сведений о фактах деятельности юридических лиц (ЕФРСБ) в рамках процедур, применяемых в делах о банкротстве индивидуальных предпринимателей (ИП) по статье 213.7 Федерального закона  от 26.10.2002 № 127-ФЗ "О несостоятельности (банкротстве)"
</t>
  </si>
  <si>
    <t>ДЕЙСТВИЯ СЕРТИФИКАЦИОННОГО ЦЕНТРА ДЛЯ СЕРТИФИКАЦИИ СВЕТОСИГНАЛЬНОГО ОБОРУДОВАНИЯ</t>
  </si>
  <si>
    <t>ПОСТАВКА ТОВАРОВ</t>
  </si>
  <si>
    <t>Перезаключение договора поставки яиц куриных в целях исключения условия о вознаграждении  (до 5%) с производителей яйца куриного в связи с приобретением у них определенного количества товара данной продукции (единоразово)</t>
  </si>
  <si>
    <t>Хозяйствующие субъекты, осуществляющие торговую деятельность по продаже яиц куриных</t>
  </si>
  <si>
    <t>ДЕЯТЕЛЬНОСТЬ В МОРСКОМ ПОРТУ. 
Порт Кандалакша</t>
  </si>
  <si>
    <t>ТОРГОВЛЯ (запрет оборота, в том числе розничной продажи, товаров, находящихся в обороте (остатков, запасов)</t>
  </si>
  <si>
    <r>
      <t>Уничтожение остатков сигарет (</t>
    </r>
    <r>
      <rPr>
        <b/>
        <sz val="14"/>
        <rFont val="Calibri"/>
        <family val="2"/>
        <charset val="204"/>
      </rPr>
      <t>без учета недополученной прибыли</t>
    </r>
    <r>
      <rPr>
        <sz val="14"/>
        <rFont val="Calibri"/>
        <family val="2"/>
        <charset val="204"/>
      </rPr>
      <t>, исчисляемой отдельно исходя из стоимости продукции)</t>
    </r>
  </si>
  <si>
    <r>
      <t>1. Выполнение операции по проведению инвентаризации сигарет
(</t>
    </r>
    <r>
      <rPr>
        <b/>
        <sz val="14"/>
        <rFont val="Calibri"/>
        <family val="2"/>
        <charset val="204"/>
      </rPr>
      <t>от 1501 до 2500 пачек</t>
    </r>
    <r>
      <rPr>
        <sz val="14"/>
        <rFont val="Calibri"/>
        <family val="2"/>
        <charset val="204"/>
      </rPr>
      <t xml:space="preserve">, подлежащих инвентаризации).
2. Подготовка акта передачи продукции на уничтожение.
3. Проведение платежей за уничтожение продукции.
4.Поиск необходимых услуг/поставщиков услуг (для уничтожения продукции).
5. Заключение договора на уничтожение продукции.
</t>
    </r>
  </si>
  <si>
    <t>Организация</t>
  </si>
  <si>
    <t>от 63972,98 до 65504,25</t>
  </si>
  <si>
    <r>
      <t xml:space="preserve">1. Выполнение операции по проведению инвентаризации сигарет
</t>
    </r>
    <r>
      <rPr>
        <b/>
        <sz val="14"/>
        <rFont val="Calibri"/>
        <family val="2"/>
        <charset val="204"/>
      </rPr>
      <t>(от 2501 до 4000</t>
    </r>
    <r>
      <rPr>
        <sz val="14"/>
        <rFont val="Calibri"/>
        <family val="2"/>
        <charset val="204"/>
      </rPr>
      <t xml:space="preserve"> пачек, подлежащих инвентаризации).
2. Подготовка акта передачи продукции на уничтожение.
3. Проведение платежей за уничтожение продукции.
4.Поиск необходимых услуг/поставщиков услуг (для уничтожения продукции).
5. Заключение договора на уничтожение продукции.
</t>
    </r>
  </si>
  <si>
    <t>от 67134,72 до 69432,39</t>
  </si>
  <si>
    <r>
      <t>1. Выполнение операции по проведению инвентаризации сигарет
(</t>
    </r>
    <r>
      <rPr>
        <b/>
        <sz val="14"/>
        <rFont val="Calibri"/>
        <family val="2"/>
        <charset val="204"/>
      </rPr>
      <t>от 16001 до 25000  пачек,</t>
    </r>
    <r>
      <rPr>
        <sz val="14"/>
        <rFont val="Calibri"/>
        <family val="2"/>
        <charset val="204"/>
      </rPr>
      <t xml:space="preserve"> подлежащих инвентаризации).
2. Подготовка акта передачи продукции на уничтожение.
3. Проведение платежей за уничтожение продукции.
4.Поиск необходимых услуг/поставщиков услуг (для уничтожения продукции).
5. Заключение договора на уничтожение продукции.
</t>
    </r>
  </si>
  <si>
    <t>от 111882,79 до 125676,49</t>
  </si>
  <si>
    <t>Осуществление безвозмездной передачи донорской крови и (или) ее компонентов организациями, входящими в службу крови</t>
  </si>
  <si>
    <t>1. Направление заявки;
2. Составление акта;
3. Подготовка и направление уведомления органа государственной власти;
4. Внесение информации в единую базу данных;
5. Транспортировка донорской крови и (или) ее компонентов.</t>
  </si>
  <si>
    <t>Транспортные расходы</t>
  </si>
  <si>
    <t>Заявка на донорскую кровь и (или) ее компоненты</t>
  </si>
  <si>
    <t>ОБРАЗОВАНИЕ. ДОШКОЛЬНОЕ. 
Перевод ребенка из одной дошкольной образовательной организации в другую</t>
  </si>
  <si>
    <t>Перевод ребенка из одной дошкольной образовательной организации (детского сада) в другую (отчисление в порядке перевода)</t>
  </si>
  <si>
    <t>1.Проверка заявления родителей (законных представителей) обучающегося об отчислении в порядке перевода на полноту заполнения.
2. Издание распорядительного акта об отчислении обучающегося в порядке перевода с указанием принимающей организации.
3. Передача родителям (законным представителям) обучающихся, личного дела обучающегося с описью содержащихся документов.
4. Передача в принимающую организацию списочного состава обучающихся, письменных согласий родителей (законных представителей) обучающихся, личных дел.</t>
  </si>
  <si>
    <t>Ребенок</t>
  </si>
  <si>
    <t>Перевод ребенка из одной дошкольной образовательной организации (детского садика) в другую (зачисление  в порядке перевода)</t>
  </si>
  <si>
    <t>1. Проверка полноты представленных документов в соответствии с пунктами 8, 9 Приказа Минпросвещения России от 15 мая 2020 г. № 236 «Об утверждении порядка приема на обучение по образовательным программам дошкольного образования».
2. Прием и проверка заявления родителя (законного представителя) о выборе языка образования, родного языка из числа языков народов Российской Федерации,  в том числе русского языка как родного языка.
3. Подготовка распорядительного акта о зачислении обучающегося в порядке перевода.
4. Подготовка и заключение договора об образовании по образовательным программам дошкольного образования.
5. Уведомление исходной организации о номере и дате распорядительного акта о зачислении обучающегося.</t>
  </si>
  <si>
    <t>1. Уведомление родителей (законных представителей) обучающихся в письменной форме о причине влекущей за собой необходимость перевода обучающихся.
2. Размещение на официальном сайте организации уведомления  о причине влекущей за собой необходимость перевода обучающихся.</t>
  </si>
  <si>
    <t>ВЕТЕРИНАРИЯ. 
Оборудование для дезинфекции, дезинсекции и дезакаризации</t>
  </si>
  <si>
    <t>Вакцина для кроликов от миксоматоза
(10 доз)</t>
  </si>
  <si>
    <t xml:space="preserve"> 2% натр едкий (25 кг) для дезинфекции транспорта при подозрении</t>
  </si>
  <si>
    <t xml:space="preserve">Формалин для дезинфекции одежды и обуви </t>
  </si>
  <si>
    <t xml:space="preserve">Хлорная известь для обеззараживания </t>
  </si>
  <si>
    <t>Дезбарьер</t>
  </si>
  <si>
    <t>Дезковрик</t>
  </si>
  <si>
    <t xml:space="preserve">Тепловая пушка </t>
  </si>
  <si>
    <t>Вакцина против рожи свиней
(10 доз)</t>
  </si>
  <si>
    <t xml:space="preserve">Соляная кислота </t>
  </si>
  <si>
    <t>Поваренная соль</t>
  </si>
  <si>
    <t>ВЕТЕРИНАРИЯ. 
Маркировка животных</t>
  </si>
  <si>
    <t>Бирка (1 шт.)</t>
  </si>
  <si>
    <t>Чип (1 шт.)</t>
  </si>
  <si>
    <t>Табло</t>
  </si>
  <si>
    <t>Деревянная стройка (брусок деревянный 15*15 см)</t>
  </si>
  <si>
    <t>Антисептик (2 л.)</t>
  </si>
  <si>
    <t>Масляная краска (2,8 кг)</t>
  </si>
  <si>
    <t>Средняя потребительская цена в отношении сигарет с фильтром (пачка)</t>
  </si>
  <si>
    <t>Средняя цена приобретения сигарет организациями (оптовой торговли)</t>
  </si>
  <si>
    <t xml:space="preserve">Транспортировка донорской крови и (или) ее компонентов от входящей в службу крови организации, имеющей запас донорской крови и (или) ее компоненов, до входящей в службу крови организации, имеющей потребность в пополнении запаса донорской крови и (или) ее компонентов </t>
  </si>
  <si>
    <t xml:space="preserve">Нанесение уникального идентификационного номера (дополнительной маркировки) (VIN номера) </t>
  </si>
  <si>
    <t>РОЗНИЧНАЯ ПРОДАЖА. 
Деятельность разработчиков программного обеспечения для контрольно-кассовой техники</t>
  </si>
  <si>
    <t>Настройка контрольно-кассовой техники</t>
  </si>
  <si>
    <t>2 466, 67</t>
  </si>
  <si>
    <t>Биркование или чипирование коз и овец (1 голова)</t>
  </si>
  <si>
    <t>ВЕТЕРИНАРИЯ. 
Профилактические, ограничительные и иные мероприятия, направленные на ликвидацию очагов болезней животных</t>
  </si>
  <si>
    <t>Профилактическая вакцинация кроликов в эпизоотическом очаге (1 особь)</t>
  </si>
  <si>
    <t xml:space="preserve">Вакцинация кроликов в эпизоотическом очаге (1 особь)
</t>
  </si>
  <si>
    <t xml:space="preserve">Вакцинация кроликов в неблагополучном пункте (1 особь)
</t>
  </si>
  <si>
    <t>Профилактическая дезинсекция и дезакаризация помещений, а также транспортных средств (1 помещение)</t>
  </si>
  <si>
    <t>Организация площадки для перегрузки кормов, восприимчивых животных без въезда транспортных средств, обслуживающих хозяйство (1 хозяйство, в котором установлен миксоматоз)</t>
  </si>
  <si>
    <t>Обеспечение дезинфекционной обработкой транспортных средств при выезде с территории хозяйства, а также дезинфекционную обработку одежды и обуви персонала при подозрении</t>
  </si>
  <si>
    <t>Обеззараживание экскрементов и почвы в эпизоотическом очаге</t>
  </si>
  <si>
    <t>Сжигание подстилки и пуха в эпизоотическом очаге</t>
  </si>
  <si>
    <t>БАНКРОТСТВО. 
Размещение сведений в реестре</t>
  </si>
  <si>
    <t>АНТИМОНОПОЛЬНОЕ РЕГУЛИРОВАНИЕ. Поставка пищевой продукции</t>
  </si>
  <si>
    <t>Возаграждение (до 5%) с производителей яйца куриного в связи с приобретением у них определенного количества товара данной продукции за год на отрасль</t>
  </si>
  <si>
    <t xml:space="preserve">ПРОИЗВОДСТВО И ОБОРОТ ТАБАЧНЫХ ИЗДЕЛИЙ, ТАБАЧНОЙ ПРОДУКЦИИ, НИКОТИНСОДЕРЖАЩЕЙ ПРОДУКЦИИ И СЫРЬЯ ДЛЯ ИХ ПРОИЗВОДСТВА. УНИЧТОЖЕНИЕ ПРОДУКЦИИ </t>
  </si>
  <si>
    <t>Уничтожениие 1 пачки (шт.) сигарет</t>
  </si>
  <si>
    <t>Уничтожение 1 кг табачной продукции</t>
  </si>
  <si>
    <t>Уничтожение 1 кг электронных систем доставки никотина (ЭСДН)</t>
  </si>
  <si>
    <t xml:space="preserve">АНТИМОНОПОЛЬНОЕ РЕГУЛИРОВАНИЕ </t>
  </si>
  <si>
    <t>Сервис ФНС России "Прозрачный бизнес" https://pb.nalog.ru/ (выборка по следующим ОКВЭД:  46.39, 46.33, 46.33.2, 47.1, 47.11, 47.11.2, 47.11.3, 47.19, 47.19.2, 47.2, 47.29.1, 47.29.12).</t>
  </si>
  <si>
    <t>БАНКРОТСТВО</t>
  </si>
  <si>
    <t>Единый федеральный реестр сведений о банкротстве за 2021-2023 гг. (письмо АО "Интерфакс" (оператор ЕФРСБ) от 17 июля 2024 г. № 1Б21333)</t>
  </si>
  <si>
    <t>Среднегодовое количество публикуемых сообщений с типом "о заключении договора купли-продажи" в отношении должников-юридических лиц</t>
  </si>
  <si>
    <t>Единый федеральный реестр сведений о банкротстве за 2021-2023 гг. (письмо АО "Интерфакс" (оператор ЕФРСБ) от 4 июня 2024 г. № 1Б21014)</t>
  </si>
  <si>
    <t>Организаторы торгов</t>
  </si>
  <si>
    <t>Единый  федеральный реестр сведений о банкротстве: https://bankrot.fedresurs.ru/tradeorgs,
 https://bankrot.fedresurs.ru/arbitrmanagers, дата обращения -  18 июля 2024 г.</t>
  </si>
  <si>
    <t xml:space="preserve">ВЕТЕРИНАРИЯ </t>
  </si>
  <si>
    <t>Regulation.gov.ru. Id 02/08/06-24/00148499. Письмо ФГБУ "Центр ветеринарии" от 03.09.2024 № 10/1119. План по вакцинации кроликов против вирусной гемморагической болезни кроликов и миксоматоза в 2024 году(файл в формате xlsx)</t>
  </si>
  <si>
    <t xml:space="preserve">Количество хозяйств в 2023 году,в котором фиксировались случаи миксоматоза 
</t>
  </si>
  <si>
    <t>Regulation.gov.ru. Id 02/08/06-24/00148499 Письмо ФГБУ "Центр ветеринарии" от 03.09.2024 № 10/1119. Количество хозяйствующих субъектов и погольвья кроликов на территоии Российской Федерации (файл в формате xlsx)</t>
  </si>
  <si>
    <t xml:space="preserve">Поголовье свиней, в отношении которых запланирована профилактическая вакцинация против рожи свиней на 2024 год (за счет средств хозяйствующих субъектов) </t>
  </si>
  <si>
    <t>Regulation.gov.ru. Id 02/08/04-24/00147255 Письмо ФГБУ "Центр ветеринарии" от 05.09.2024 № 10/1122. План по вакцинации свиней против роди свиней в 2024 году (файл в формате xlsx)</t>
  </si>
  <si>
    <t>Юридические лица, занимающиеся содержанием и  разведением овец и коз</t>
  </si>
  <si>
    <t>Сервис ФНС России "Прозрачный бизнес" https://pb.nalog.ru/ (выборка по основному ОКВЭД:  01.45.1 и 01.45.1).</t>
  </si>
  <si>
    <t>Индивидуальные предприниматели, занимающиеся содержанием и  разведением овец и коз</t>
  </si>
  <si>
    <t>Юридические лица, занимающиеся содержанием и  разведением племенных пушных животных</t>
  </si>
  <si>
    <t>Regulation.gov.ru id 02/07/07-24/00148898 Письмо ФГБУ "Центр ветеринарии" от 09.08.2024 № 6.2/1026</t>
  </si>
  <si>
    <t>Индивидуальные предприниматели и крестьянско-фермерские хозяйства, занимающиеся содержанием и  разведением племенных пушных животных</t>
  </si>
  <si>
    <t xml:space="preserve">Юридические лица, занимающиеся содержанием и  разведением племенной рыбы и иных объектов аквакультуры животного происхождения </t>
  </si>
  <si>
    <t>Сервис ФНС России "Прозрачный бизнес" https://pb.nalog.ru/ (выборка по основному ОКВЭД:  03.2, 03.22.3,03.21, 03.22.1, 03.21.4, 03.22 и 03.22.5).</t>
  </si>
  <si>
    <t xml:space="preserve">Индивидуальные предприниматели, занимающиеся содержанием и  разведением племенной рыбы и иных объектов аквакультуры животного происхождения </t>
  </si>
  <si>
    <t>Газораспределительные организации</t>
  </si>
  <si>
    <t>Данные разработчика regulation.gov.ru ID 02/07/08-00149590, Приказ ФАС России от 16.11.2022 N 828/22 "Об утверждении тарифов на услуги по транспортировке газа по газораспределительным сетям"</t>
  </si>
  <si>
    <t>Газоснабжающие организации, осуществляющие поставки газа населению для коммунально-бытовых нужд</t>
  </si>
  <si>
    <t>Данные разработчика regulation.gov.ru ID 02/07/08-00149590, приказ ФАС России от 31.10.2022 N 775/22 "Об утверждении размера платы за снабженческо-сбытовые услуги, оказываемые потребителям поставщиками газа"</t>
  </si>
  <si>
    <t>Перечень организаций, имеющих право осуществлять аффинаж драгоценных металлов, утвержденный Постановлением ПравительстваРоссийской Федерации от 17 августа 1998 г. № 972</t>
  </si>
  <si>
    <t>Организация, изготавливающая банкноты и монету Банка России</t>
  </si>
  <si>
    <t>подпункт 9 пункта 3 статьи 149 Налогового кодекса Российской Федерации</t>
  </si>
  <si>
    <t>Кредитные организации, имеющие лицензии (разрешения) на проведение операций с драгметаллами</t>
  </si>
  <si>
    <t>Информационный ресурс: https://cbonds.ru/indexes/161009/</t>
  </si>
  <si>
    <t xml:space="preserve">ДРЕВЕСИНА. 
Производство, хранение и транспортировка </t>
  </si>
  <si>
    <t>Юридические лица, оформляющие электронные сопроводительные документы на транспортировку древесины и продукцию ее переработки</t>
  </si>
  <si>
    <t>Письмо Рослесхоза от 13 августа 2024 г. № ВС-04-42/19858 (regulation.gov.ru 02/07/09-24/00150588)</t>
  </si>
  <si>
    <t>Индивидуальные предприниматели, оформляющие электронные сопроводительные документы на транспортировку древесины и продукцию ее переработки</t>
  </si>
  <si>
    <t>Количество нарушений лесного законодательства и незаконных рубок лесных насаждений в Российской Федерации за 2022 год</t>
  </si>
  <si>
    <t>Справка  по вопросу декриминализации лесного комплекса (regulation.gov.ru 02/07/09-24/00150588)</t>
  </si>
  <si>
    <t>ЗДРАВООХРАНЕНИЕ. Донорская кровь и (или) ее компоненты</t>
  </si>
  <si>
    <t xml:space="preserve"> по данным Минздрава России (согласно  данным  формы  статистического  учета  и  отчетности  No 64 «Сведения  о  заготовке,  хранении,  транспортировке  и  клиническом использовании  донорской  крови  и  (или)  ее  компонентов» (утверждена приказомМинздрава России от 22.10.2020 No  1138н) за  2023  год)</t>
  </si>
  <si>
    <t>Государственные медицинские организации, осуществляющие клиническое использование донорской крови и (или) ее компонентов</t>
  </si>
  <si>
    <t xml:space="preserve">КИНО И ТЕЛЕВИДЕНИЕ </t>
  </si>
  <si>
    <t>Производители анимационной аудиовизуальной продукции и (или) лица, оказывающие услуги по созданию анимационной аудиовизуальной продукции</t>
  </si>
  <si>
    <t>Реестр анимационных организаций opendata.mkrf.ru/opendata/7705851331 - animators/
Данные разработчика, указанные в сводном отчете о проведении оценки регулирующего воздействия, размещенном на regulation.gov.ru  id 02/04/04-24/00147063</t>
  </si>
  <si>
    <t>ЛЕКАРСТВЕННЫЕ СРЕДСТВА. Производство</t>
  </si>
  <si>
    <t>Данные разработчика, указанные в сводном отчете о проведении оценки регулирующего воздействия, размещенном на regulation.gov.ru  02/07/09-24/00150509</t>
  </si>
  <si>
    <t>МАРКИРОВКА. 
Разработка программного обеспечения для контрольно-кассовой техники</t>
  </si>
  <si>
    <t>Разработчики программного обеспечения для контрольно-кассовой техники</t>
  </si>
  <si>
    <t>Количество касс (всего)</t>
  </si>
  <si>
    <t>Количество включенных в систему маркировки участников (розничная продажа)</t>
  </si>
  <si>
    <t xml:space="preserve">МАШИНЫ И ОБОРУДОВАНИЕ </t>
  </si>
  <si>
    <t>Юридические лица, осуществляющие производство машин и сельскохозяйственного оборудования для обработки почвы</t>
  </si>
  <si>
    <t>Официальный сайт ФНС России (подраздел «Прозрачный бизнес», https://pb.nalog.ru/index.html) (ОКВЭД 28.30.3 Производство машин и сельскохозяйственного оборудования для обработки почвы)</t>
  </si>
  <si>
    <t>Индивидуальные предприниматели, осуществляющие производство машин и сельскохозяйственного оборудования для обработки почвы</t>
  </si>
  <si>
    <t>Юридические лица, осуществляющие производство механических устройств для разбрасывания или распыления жидкостей или порошков, используемых в сельском хозяйстве или садоводстве</t>
  </si>
  <si>
    <t>Официальный сайт ФНС России (подраздел «Прозрачный бизнес», https://pb.nalog.ru/index.html) (ОКВЭД 28.30.6 Производство механических устройств для разбрасывания или распыления жидкостей или порошков, используемых в сельском хозяйстве или садоводстве)</t>
  </si>
  <si>
    <t>Юридические лица, осуществляющие производство прочих машин и оборудования для сельского хозяйства, садоводства, птицеводства или пчеловодства, не включенных в другие группировки</t>
  </si>
  <si>
    <t>Официальный сайт ФНС России (подраздел «Прозрачный бизнес», https://pb.nalog.ru/index.html) (ОКВЭД 28.30.89 Производство прочих машин и оборудования для сельского хозяйства, садоводства, птицеводства или пчеловодства, не включенных в другие группировки)</t>
  </si>
  <si>
    <t>Индивидуальные предприниматели, осуществляющие производство прочих машин и оборудования для сельского хозяйства, садоводства, птицеводства или пчеловодства, не включенных в другие группировки</t>
  </si>
  <si>
    <t>Юридические лица, осуществляющие производство машин и оборудования для металлургии</t>
  </si>
  <si>
    <t>Официальный сайт ФНС России (подраздел «Прозрачный бизнес», https://pb.nalog.ru/index.html) (ОКВЭД 28.91 Производство машин и оборудования для металлургии)</t>
  </si>
  <si>
    <t>Индивидуальные предприниматели, осуществляющие производство машин и оборудования для металлургии</t>
  </si>
  <si>
    <t>Юридические лица, осуществляющие производство машин и оборудования для добычи полезных ископаемых и строительства</t>
  </si>
  <si>
    <t>Официальный сайт ФНС России (подраздел «Прозрачный бизнес», https://pb.nalog.ru/index.html) (ОКВЭД 28.92 Производство машин и оборудования для добычи полезных ископаемых и строительства)</t>
  </si>
  <si>
    <t>Индивидуальные предприниматели, осуществляющие производство машин и оборудования для добычи полезных ископаемых и строительства</t>
  </si>
  <si>
    <t>ОБРАЗОВАНИЕ. ДОШКОЛЬНОЕ</t>
  </si>
  <si>
    <t>Образовательные организации и ИП, реализующие образовательные программы дошкольного образования (все формы собственности), из них:</t>
  </si>
  <si>
    <t>Федеральная информационная система доступности дошкольного образования (ФГИС ДДО) по состоянию на 1 января 2024 ( без учета данных Донецкой Народной Республики, Луганской Народной Республики,  Запорожской области, Херсонской области) (письмо ФГАНУ "ФИЦТО" от 11 июля 2024 г. № 1107-9)</t>
  </si>
  <si>
    <t>Дошкольные образовательные организации (все формы собственности)</t>
  </si>
  <si>
    <t>Дошкольные группы при общеобразовательной организации (все формы собственности)</t>
  </si>
  <si>
    <t>Дошкольные группы при ВУЗе (все формы собственности)</t>
  </si>
  <si>
    <t>Дошкольные группы при другой организации (кроме ВУЗов) (все формы собственности)</t>
  </si>
  <si>
    <t>Частные образовательные организации и ИП, реализующие образовательные программы дошкольного образования, из них:</t>
  </si>
  <si>
    <t>Частные дошкольные образовательные организации и ИП, реализующие образовательные программы</t>
  </si>
  <si>
    <t>Частные дошкольные группы при общеобразовательной организации и ИП</t>
  </si>
  <si>
    <t>Частные дошкольные группы при ВУЗе</t>
  </si>
  <si>
    <t>Частные дошкольные группы при другой организации (кромеВУЗов) и ИП</t>
  </si>
  <si>
    <t>ОРУЖИЕ. 
Оборот гражданского, служебного, а также боевого ручного стрелкового и холодного оружия</t>
  </si>
  <si>
    <t>Действующие юридические лица, производящие оружие и боеприпасы</t>
  </si>
  <si>
    <t>Официальный сайт ФНС России https://pb.nalog.ru/search.html#t=1726741810214&amp;mode=search-ul&amp;okvedUl=25.4&amp;statusUl=10&amp;mspUl1=1&amp;mspUl2=1&amp;mspUl3=1&amp;page=1&amp;pageSize=10 (ОКВЭД 25.40 "Производство оружия и боеприпасов")</t>
  </si>
  <si>
    <t xml:space="preserve">Действующие юридические лица, осуществляющие оптовую торговлю оружием и боеприпасами </t>
  </si>
  <si>
    <t>Официальный сайт ФНС России https://pb.nalog.ru/search.html#t=1726741877803&amp;mode=search-ul&amp;okvedUl=46.69.6&amp;statusUl=10&amp;mspUl1=1&amp;mspUl2=1&amp;mspUl3=1&amp;page=1&amp;pageSize=10 (ОКВЭД 46.69.6 "Оптовая торговля оружием и боеприпасами")</t>
  </si>
  <si>
    <t>Поставщики данных (производители и поставщики гражданского и служебного оружия и патронов к нему, органы по сертификации)</t>
  </si>
  <si>
    <t>Regulation.gov.ru, ID проекта акта 02/04/08-24/00150039</t>
  </si>
  <si>
    <t>Лицензиаты, осуществляющие производство и оборот (за исключением розничной продажи) этилового спирта, алкогольной  и спиртосодержащей продукции</t>
  </si>
  <si>
    <t>Сведения предоставлены Федеральной службой по контролю за алкогольным и табачным рынками</t>
  </si>
  <si>
    <t>Количество импортеров коньячного дистиллята</t>
  </si>
  <si>
    <t>Единая государственная автоматизированная информационная система учета объема производства и оборота этилового спирта, аклогольной и спиртосодержащей продукции; данные разработчика</t>
  </si>
  <si>
    <t>Количество импортеров-участников эксперимента по маркировке импортной алкогольной продукции федеральными специальными марками на территории Российской Федерации</t>
  </si>
  <si>
    <t>Данные разработчика - оператора ЕГАИС</t>
  </si>
  <si>
    <t>Производители винодельческой продукции</t>
  </si>
  <si>
    <t>Производители спиртосодержащей пищевой продукции</t>
  </si>
  <si>
    <t>Производители спиртосодержащей непищевой продукции</t>
  </si>
  <si>
    <t>Субъекты деятельности в сфере промышленности</t>
  </si>
  <si>
    <t xml:space="preserve">Общее количество субъектов деятельности в сфере промышленности, зарегистрированных в ГИСП (54669), за вычетом предприятий в сфере внутренней торговли (12482). https://gisp.gov.ru/company-catalog/ </t>
  </si>
  <si>
    <t>РЫБОЛОВСТВО</t>
  </si>
  <si>
    <t>РЫБОВОДСТВО. 
Прудовая аквакультура</t>
  </si>
  <si>
    <t>Юридические лица, осуществляющие специализированный промысел минтая в Северо-курильской зоне</t>
  </si>
  <si>
    <t>Regulation.gov.ru.ID: 02/08/06-23/00138968.Письмо Росрыболовства от 15 мая 2024 г.№ 4798-ВС/У04</t>
  </si>
  <si>
    <t>Юридические лица, осуществляющие специализированный промысел камчатского краба в Западно-Камчатской подзоне</t>
  </si>
  <si>
    <t>Regulation.gov.ru.ID: 02/08/06-23/00138968.Письмо Росрыболовства от 15 мая 2024 г. № 4798-ВС/У04</t>
  </si>
  <si>
    <t>Юридические лица, осуществляющие специализированный промысел синего краба в Западно-Камчатской подзоне</t>
  </si>
  <si>
    <t>Российские автономные системы</t>
  </si>
  <si>
    <t>Информационный портал www.ididb.ru/autnum (репозитарий маршрутной информации российского сегмента сети Интернет Фонда развития сетевых технологий "ИнДата")</t>
  </si>
  <si>
    <t xml:space="preserve">СТРОИТЕЛЬСТВО. 
Жилищно-коммунальное хозяйство
</t>
  </si>
  <si>
    <t>Организации, которые планируют выполнять работы по договору подряда с использованием счетов эскроу</t>
  </si>
  <si>
    <t>Данные разработчика ID 02/08/09-24/00150546, аналитические данные АО "ДОМ.РФ" (письмо от 26.08.2024 № 14498-АН)</t>
  </si>
  <si>
    <t>Организации, являющиеся членами саморегулируемых организаций, основанных на членстве лиц, выполняющих инженерные изыскания и имеющих право на осуществление работ по обследованию состояния грунтов оснований зданий и сооружений, их их строительных конструкций</t>
  </si>
  <si>
    <t>Данные разработчика ID 02/07/08-24/00149808, данные Ассоциации НОПРИЗ (письмо № 1-ОГВ/02-336/24-0-0 от 19.09.2024)</t>
  </si>
  <si>
    <t>ТРАНСПОРТ. ВОЗДУШНЫЙ ТРАНСПОРТ</t>
  </si>
  <si>
    <t>Количество эксплуатируемых гражданских воздушных судов, в том числе включенных в сертификаты эксплуатанта для осуществления коммерческих воздушных перевозок (КВП), в сертификаты эксплуатанта для выполнения авиационных работ (АР) и в свидетельства эксплуатанта авиации общего назначения (АОН)</t>
  </si>
  <si>
    <t xml:space="preserve">Письмо Росавиации от 30.05.2024 № Исх-18365/01, по данным разработчика </t>
  </si>
  <si>
    <t>Количество гражданских воздушных судов, включенных в сертификаты эксплуатанта для осуществления коммерческих воздушных перевозок</t>
  </si>
  <si>
    <t>Количество самолетов пассажировместимостью до 100 человек</t>
  </si>
  <si>
    <t>Количество самолетов пассажировместимостью от 101 до 200 человек</t>
  </si>
  <si>
    <t>Количество самолетов пассажировместимостью от 201 до 300 человек</t>
  </si>
  <si>
    <t xml:space="preserve">Количество самолетов пассажировместимостью от 301 до 400 человек </t>
  </si>
  <si>
    <t>Количество самолетов пассажировместимостью от 401 до 500 человек</t>
  </si>
  <si>
    <t>Количество сертификатов (свидетельств) эксплуатантов</t>
  </si>
  <si>
    <t>Количество сертификатов эксплуатанта для выполнения авиационных работ</t>
  </si>
  <si>
    <t xml:space="preserve">Количество сертификатов эксплуатанта авиации общего назначения </t>
  </si>
  <si>
    <t>Количество случаев, связанных с оказанием первой помощи пассажирам и членам экипажа за год</t>
  </si>
  <si>
    <t>Объекты негативного воздействия на окружающую среду I категории</t>
  </si>
  <si>
    <t xml:space="preserve">Письмо Росприроднадзора от 29.08.2024 № ВЧ-09-06-28/33383 </t>
  </si>
  <si>
    <t>Комплексные экологические разрешения, выданные Росприроднадзором</t>
  </si>
  <si>
    <t>Водопользователи (юридические лица, физические лица, в том числе индивидуальные предприниматели), которые осуществляют учет объема забора (изъятия) водных ресурсов из водных объектов</t>
  </si>
  <si>
    <t>письмо Росводресурсов от 05.09.2024 № 02-21/11546</t>
  </si>
  <si>
    <t xml:space="preserve">Водопользователи (юридические лица, физические лица, в том числе индивидуальные предприниматели), которые осуществляют учет объема сброса сточных, в том числе дренажных, вод, их качества </t>
  </si>
  <si>
    <t>ПРОМЫШЛЕННАЯ БЕЗОПАСНОСТЬ</t>
  </si>
  <si>
    <t>ОБОРОТ ДРАГОЦЕННЫХ МЕТАЛЛОВ, ДРАГОЦЕННЫХ КАМНЕЙ И ИЗДЕЛИЙ ИЗ НИХ. 
Транспортировка инвестиционных драгоценных металлов</t>
  </si>
  <si>
    <t>ТРУДОВЫЕ ОТНОШЕНИЯ. ОРГАНИЗАЦИЯ И ОХРАНА ТРУДА</t>
  </si>
  <si>
    <t>ДЕЯТЕЛЬНОСТЬ В МОРСКОМ ПОРТУ. 
Порт Петропавловск-Камчатский</t>
  </si>
  <si>
    <t>КОСМИЧЕСКАЯ ДЕЯТЕЛЬНОСТЬ</t>
  </si>
  <si>
    <t>Представление органами по валидации и верификации парниковых газов в Росаккредитацию сведений о своей деятельности</t>
  </si>
  <si>
    <t>1. Подготовка сведений о деятельности органов по валидации и верификации парниковых газов 
2. Направление в Росаккредитацию  сведений о деятельности органов по валидации и верификации парниковых газов через государственную информационную систему по аккредитации</t>
  </si>
  <si>
    <t xml:space="preserve"> Направление уведомления в Роструд (единый реестр уведомлений) об осуществлении деятельности по трудоустройству граждан на суда, плавающие под флагом иностранного государства (единоразово)</t>
  </si>
  <si>
    <t>Количество организаций, осуществляющих деятельность по трудоустройству граждан за рубежом</t>
  </si>
  <si>
    <t xml:space="preserve">1. Приобретение боновых заграждений
2. Установка боновых заграждений в целях ограждения во время погрузочно-разгрузочных работ с нефтью и нефтепродуктами у причалов </t>
  </si>
  <si>
    <t>Судно, стоящее 
у причала</t>
  </si>
  <si>
    <t>ОБРАЗОВАНИЕ. СРЕДНЕЕ ПРОФЕССИОНАЛЬНОЕ</t>
  </si>
  <si>
    <t xml:space="preserve">Порядок приема на обучение по образовательным программам среднего профессионального образования </t>
  </si>
  <si>
    <t xml:space="preserve">1. Работа административного персонала внесению изменений в локальные нормативные правовые акты 
2. Размещение на официальном сайте доработанного Порядка приема на обучение по образовательным программам среднего профессионального образования </t>
  </si>
  <si>
    <t>Негосударственные образовательные организации</t>
  </si>
  <si>
    <r>
      <t xml:space="preserve">Для хранения аптечек  определяются места, которые оборудуются </t>
    </r>
    <r>
      <rPr>
        <sz val="14"/>
        <color rgb="FF2B2B2B"/>
        <rFont val="Calibri"/>
        <family val="2"/>
        <charset val="204"/>
      </rPr>
      <t>шкафом открытого или закрытого,</t>
    </r>
    <r>
      <rPr>
        <sz val="14"/>
        <color theme="1"/>
        <rFont val="Calibri"/>
        <family val="2"/>
        <charset val="204"/>
      </rPr>
      <t xml:space="preserve"> но не запираемого типа (из расчета приобретения одного подвесного футляра)</t>
    </r>
  </si>
  <si>
    <t xml:space="preserve">1. Поиск поставщика без тендерной процедуры
2. Проверка товарной партии и сопроводительных документов
3. Оформление акта приемки партии товара
4. Проведение платежа за партию товара
5. Установка подвесного футляра
</t>
  </si>
  <si>
    <t>Шкаф открытого или закрытого, но не запираемого типа (подвесной футляр)</t>
  </si>
  <si>
    <t>4849, 13</t>
  </si>
  <si>
    <r>
      <t>Места для хранения аптечек должны быть обозначены сигнальными цветами и знаками безопасности (</t>
    </r>
    <r>
      <rPr>
        <b/>
        <sz val="14"/>
        <color theme="1"/>
        <rFont val="Calibri"/>
        <family val="2"/>
        <charset val="204"/>
      </rPr>
      <t>из расчета приобретения 25  знаков безопасности</t>
    </r>
    <r>
      <rPr>
        <sz val="14"/>
        <color theme="1"/>
        <rFont val="Calibri"/>
        <family val="2"/>
        <charset val="204"/>
      </rPr>
      <t>)</t>
    </r>
  </si>
  <si>
    <t xml:space="preserve">1. Поиск поставщика без тендерной процедуры
2. Проверка товарной партии и сопроводительных документов
3. Оформление акта приемки партии товара
4. Проведение платежа за партию товара
5. Обозначение мест для хранения аптечек сигнальными цветами и знаками безопасности
</t>
  </si>
  <si>
    <t>Знак безопасности "Аптечка первой помощи"</t>
  </si>
  <si>
    <t>6703, 23</t>
  </si>
  <si>
    <r>
      <t>Места для хранения аптечек должны быть обозначены сигнальными цветами и знаками безопасности (</t>
    </r>
    <r>
      <rPr>
        <b/>
        <sz val="14"/>
        <color theme="1"/>
        <rFont val="Calibri"/>
        <family val="2"/>
        <charset val="204"/>
      </rPr>
      <t>из расчета приобретения 100  знаков безопасности</t>
    </r>
    <r>
      <rPr>
        <sz val="14"/>
        <color theme="1"/>
        <rFont val="Calibri"/>
        <family val="2"/>
        <charset val="204"/>
      </rPr>
      <t>)</t>
    </r>
  </si>
  <si>
    <t>19852, 98</t>
  </si>
  <si>
    <t>Шприц 2 мл, набор 10 штук</t>
  </si>
  <si>
    <t>Градусник</t>
  </si>
  <si>
    <t xml:space="preserve">Дезинфекционный барьер </t>
  </si>
  <si>
    <t>Дезинфекционное средство "ARBICID ANTIFREEZE"</t>
  </si>
  <si>
    <t>Бассейн или ванная для зверей с полуводным образом жизни (таз)</t>
  </si>
  <si>
    <t>Журнал уборки</t>
  </si>
  <si>
    <t>Лопата</t>
  </si>
  <si>
    <t>Шкаф для одежды</t>
  </si>
  <si>
    <t>Специальная одежда</t>
  </si>
  <si>
    <t>Специальная обувь</t>
  </si>
  <si>
    <t>Футляр для аптечки  для оказания первой помощи работникам</t>
  </si>
  <si>
    <t>Футляр для аптечки влагозащитный</t>
  </si>
  <si>
    <t>Услуга по обязательной лоцманской проводке в порту Ейск в 2023 году</t>
  </si>
  <si>
    <t>Услуга по буксирному обеспечению судов в порту Ейск в 2023 году</t>
  </si>
  <si>
    <t xml:space="preserve">Органы по валидации и верификации парниковых газов </t>
  </si>
  <si>
    <t xml:space="preserve">Письмо Росаккредитации от 06.09.2024 № 13491/03-АС </t>
  </si>
  <si>
    <t>Испытательные лаборатории (центры)</t>
  </si>
  <si>
    <t>Количество протоколов исследований (испытаний) и измерений, выданных испытательными лабораториями за 1 год</t>
  </si>
  <si>
    <t>Количество хозяйств, в которых содержится до 150 голов (включительно) пушных зверей</t>
  </si>
  <si>
    <t xml:space="preserve">Regulation.gov.ru. Id 02/08/07-24/00149250. Письмо ФГБУ "Центр ветеринарии" от 27.09.2024 № 5/1205. </t>
  </si>
  <si>
    <t>Количество хозяйств, в которых содержится более 150 голов пушных зверей</t>
  </si>
  <si>
    <t>Транспортные средства, въезжающие на территорию Российской Федерации через автомобильные пропускные пункты через государственную границу Российской Федерации за 2023 год</t>
  </si>
  <si>
    <t>По данным Минтранса России (письмо от 23 октября 2024 г. № Д13/30007-ИС),  размещенным на regulation.gov.ru  id 02/08/09-24/00150634</t>
  </si>
  <si>
    <t>Грузовые транспортные средства, въезжающие на территорию Российской Федерации через автомобильные пропускные пункты через государственную границу Российской Федерации за 2023 год</t>
  </si>
  <si>
    <t>По данным Минтранса России (письмо от 23 октября 2024 г. № Д13/30007-ИС), размещенным на regulation.gov.ru  id 02/08/09-24/00150634</t>
  </si>
  <si>
    <t>Пассажирские транспортные средства, въезжающие на территорию Российской Федерации через автомобильные пропускные пункты через государственную границу Российской Федерации за 2023 год</t>
  </si>
  <si>
    <t>Легковые транспортные средства, въезжающие на территорию Российской Федерации через автомобильные  пропускные пункты через государственную границу Российской Федерации за 2023 год</t>
  </si>
  <si>
    <t>Транспортные средства, въезжающие на территорию Российской Федерации через смешанные пропускные пункты через государственную границу Российской Федерации за 2023 год</t>
  </si>
  <si>
    <t>Грузовые транспортные средства, въезжающие на территорию Российской Федерации через смешанные пропускные пункты через государственную границу Российской Федерации за 2023 год</t>
  </si>
  <si>
    <t>Пассажирские транспортные средства, въезжающие на территорию Российской Федерации через смешанные пропускные пункты через государственную границу Российской Федерации за 2023 год</t>
  </si>
  <si>
    <t>Легковые транспортные средства, въезжающие на территорию Российской Федерации через смешанные  пропускные пункты через государственную границу Российской Федерации за 2023 год</t>
  </si>
  <si>
    <t xml:space="preserve"> Юридические лица, индивидуальные предприниматели, осуществляющие деятельность в сфере автомобильного грузового транспорта и услуги по перевозкам</t>
  </si>
  <si>
    <t>Единый реестр субъектов малого и среднего предпринимательства (https://rmsp.nalog.ru/search.html?mode=extended#pnlSearchResult). Данные разработчика, указанные в сводном отчете о проведении оценки регулирующего воздействия, размещенном на regulation.gov.ru  id 02/08/09-24/00150634</t>
  </si>
  <si>
    <t>Автотранспортные средства,  принадлежащие юридическим лицам, осуществляющим перевозку подконтрольной Россельхознадзору продукции, и зарегистрированные в Реестре транспортных средств в компоненте ФГИС ВетИС «Цербер»</t>
  </si>
  <si>
    <t>По данным ФГИС ВетИС «Цербер» (оператор Россельхознадзор). Данные разработчика, указанные в сводном отчете о проведении оценки регулирующего воздействия, размещенном на regulation.gov.ru  id 02/08/09-24/00150634</t>
  </si>
  <si>
    <t>ВЕТЕРИНАРИЯ. 
Биологические отходы</t>
  </si>
  <si>
    <t>Организации и граждане (являющиеся индивидуальными предпринимателями), осуществляющие сбор, хранение, перемещение, утилизацию биологических отходов, ед.</t>
  </si>
  <si>
    <t>Данные ФГБУ "Центр ветеринарии" (письмо от 16 октября 2024 г. № 9/1371), указанные в сводном отчете о проведении оценки регулирующего воздействия, размещенном на regulation.gov.ru  id 02/08/09-24/00150611</t>
  </si>
  <si>
    <t>Организации и граждане (являющиеся индивидуальными предпринимателями), осуществляющие уничтожение биологических отходов, а также являющиеся владельцами объектов уничтожения биологических отходов, в том числе скотомогильников, ед.</t>
  </si>
  <si>
    <t>Объекты уничтожения биологических отходов, ед.</t>
  </si>
  <si>
    <t>Скотомогильники, ед.</t>
  </si>
  <si>
    <t>Объекты уничтожения биологических отходов, на которых осуществляется сжигание биологических отходов, ед.</t>
  </si>
  <si>
    <t>ГРАЖДАНСКАЯ ОБОРОНА</t>
  </si>
  <si>
    <t>Организации, способные к совместному выполнению или обеспечению выполнения мероприятий по гражданской обороне</t>
  </si>
  <si>
    <t>https://pb.nalog.ru</t>
  </si>
  <si>
    <t>ДЕЯТЕЛЬНОСТЬ В МОРСКОМ ПОРТУ. 
Порт Азов</t>
  </si>
  <si>
    <t>Операторы морских терминалов морского порта Азов в 2023 году</t>
  </si>
  <si>
    <t xml:space="preserve">Письмо письмо капитана морского порта Азов от 15.07.2024 № 553/22
Данные разработчика, указанные в сводном отчете о проведении оценки регулирующего воздействия, размещенном regulation.gov.ru 02/08/02-24/00145406
https://www.korabel.ru/catalogue/company/azovskiy_morskoy_port.html
</t>
  </si>
  <si>
    <t>Количество заходов судна в морской порт и выходов судна из морского порта Азов в 2023 году</t>
  </si>
  <si>
    <t>Отчет капитана морского порта Азов за 2023 год, раздел 2, пункт 2.4
Данные разработчика, размещенные на regulation.gov.ru 02/08/02-24/00145406</t>
  </si>
  <si>
    <t>Количество операций, осуществляющих бункеровочными организациями по снабжению судов горюче-смазочными материалами в морском порту Азов в 2023 году</t>
  </si>
  <si>
    <t>Письмо капитана морского порта от 09.09.2024 № 695/22 
Данные разработчика, размещенные на regulation.gov.ru 02/08/02-24/00145406</t>
  </si>
  <si>
    <t xml:space="preserve">Количество судовладельцев в 2023 г. </t>
  </si>
  <si>
    <t>ДЕЯТЕЛЬНОСТЬ В МОРСКОМ ПОРТУ. 
Порт Ейск</t>
  </si>
  <si>
    <t>Операторы морских терминалов морского порта Ейск в 2023 году</t>
  </si>
  <si>
    <t xml:space="preserve">Письмо капитана морского порта Ейск от 11.10.2024 № 1063/25
Данные разработчика, указанные в сводном отчете о проведении оценки регулирующего воздействия, размещенном regulation.gov.ru 02/08/05-24/00147920
</t>
  </si>
  <si>
    <t>Количество заходов судна в морской порт и выходов судна из морского порта Ейск в 2023 году под флагом Российской Федерации</t>
  </si>
  <si>
    <t>Отчет капитана морского порта Ейск от 15.02.2024 № 189/25
Данные разработчика, размещенные на regulation.gov.ru 02/08/05-24/00147920</t>
  </si>
  <si>
    <t>Количество операций, осуществляющих бункеровочными организациями по снабжению судов горюче-смазочными материалами в морском порту Ейск в 2023 году</t>
  </si>
  <si>
    <t>Лоцманские проводки судов, заходящих в морской порт, не освобожденных от обязательной лоцманской проводки в порту Ейск в 2023 году</t>
  </si>
  <si>
    <t>Письмо капитана морского порта Ейск от 11.10.2024 № 1063/25
Данные разработчика, указанные в сводном отчете о проведении оценки регулирующего воздействия, размещенном regulation.gov.ru 02/08/05-24/00147920</t>
  </si>
  <si>
    <t>Количество швартовых операций (швартовка, отшвартовка, перешвартовка судов) в порту Ейск в 2023 году</t>
  </si>
  <si>
    <t>Письмо капитана морского порта Ейск от 14.10.2024 № 1069/25
Данные разработчика, указанные в сводном отчете о проведении оценки регулирующего воздействия, размещенном regulation.gov.ru 02/08/05-24/00147920</t>
  </si>
  <si>
    <t>ЛЕСНОЕ ХОЗЯЙСТВО. 
Аренда лесных участков</t>
  </si>
  <si>
    <t xml:space="preserve">Заключенные в 2023 году договора аренды лесных участков для строительства и эксплуатации водохранилищ и иных искусственных водных объектов, создания и расширения территорий морских и речных портов, строительства, реконструкции и эксплуатации гидротехнических сооружений с индивидуальными предпринимателями </t>
  </si>
  <si>
    <t>Данные разработчика, указанные в сводном отчете о проведении оценки регулирующего воздействия, размещенном на regulation.gov.ru  id 02/04/06-24/00148720</t>
  </si>
  <si>
    <t xml:space="preserve">Заключенные в 2023 году договора аренды лесных участков для строительства и эксплуатации водохранилищ и иных искусственных водных объектов, создания и расширения территорий морских и речных портов, строительства, реконструкции и эксплуатации гидротехнических сооружений с юридическими лицами </t>
  </si>
  <si>
    <t>Лица, имеющие право выступать в качестве заявителей при согласовании норм выхода продуктов переработки (ввоз и вывоз)</t>
  </si>
  <si>
    <t xml:space="preserve">Данные из государственной интегрированной информационной системы в сфере контроля за оборотом драгоценных металлов, драгоценных камней и изделий из них на всех этапах этого оборота; оператор Минфин России
</t>
  </si>
  <si>
    <t xml:space="preserve">Сведения предоставлены оператором государственной интегрированной информационной системы в сфере контроля за оборотом драгоценных металлов, драгоценных камней и изделий из них на всех этапах этого оборота (Минфин России)
</t>
  </si>
  <si>
    <t>ОБРАЗОВАНИЕ. ВЫСШЕЕ ОБРАЗОВАНИЕ</t>
  </si>
  <si>
    <t xml:space="preserve">Образовательные организации высшего образования </t>
  </si>
  <si>
    <t>Федеральное статистическое наблюдение по форме № СПО-1,  https://edu.gov.ru/activity/statistics/</t>
  </si>
  <si>
    <t xml:space="preserve">Государственные образовательные организации высшего образования </t>
  </si>
  <si>
    <t xml:space="preserve">Филиалы образовательных организаций высшего образования </t>
  </si>
  <si>
    <t xml:space="preserve">Государственные филиалы  образовательных организаций высшего образования </t>
  </si>
  <si>
    <t>Частные организации, осуществляющие образовательную деятельность по образовательным программам высшего образования</t>
  </si>
  <si>
    <t>Федеральное статистическое наблюдение "Форма № ВПО-1", сводный отчет о проведении оценки регулирующего воздействия проекта акта (ID 02/08/03-24/00146047)</t>
  </si>
  <si>
    <t>Студенты частных организаций, осуществляющих образовательную деятельность по образовательным программам высшего образования</t>
  </si>
  <si>
    <t>Работники частных организаций, осуществляющих образовательную деятельность по образовательным программам высшего образования</t>
  </si>
  <si>
    <t>Государственные профессиональные образовательные организации</t>
  </si>
  <si>
    <t xml:space="preserve">Филиалы профессиональных образовательных организаций </t>
  </si>
  <si>
    <t xml:space="preserve">Филиалы государственных профессиональных образовательных организаций </t>
  </si>
  <si>
    <t xml:space="preserve">Филиалы негосударственных профессиональных образовательных организаций </t>
  </si>
  <si>
    <t>Негосударственные образовательные организации, реализующие программы среднего профессионального образования</t>
  </si>
  <si>
    <t>ОХОТА И ОХОТНИЧЬИ РЕСУРСЫ.
Охота, отлов, добывание объектов животного и растительного мира</t>
  </si>
  <si>
    <t>Данные разработчика, указанные в сводном отчете о проведении оценки регулирующего воздействия, размещенном на regulation.gov.ru  id 02/04/06-24/00148661</t>
  </si>
  <si>
    <t>ОХОТА И ОХОТНИЧЬИ РЕСУРСЫ</t>
  </si>
  <si>
    <t>Охотники (чел.)</t>
  </si>
  <si>
    <t>Государственный охотхозяйственный реестр (Статистическая информация Федерального плана статистических работ Минприроды России)</t>
  </si>
  <si>
    <t>Юридические лица и индивидуальные предприниматели, осуществляющие деятельность в сфере охотничьего хозяйства (ед.)</t>
  </si>
  <si>
    <t>Площадь закрепленных охотничьих угодий (гектар)</t>
  </si>
  <si>
    <t>Площадь общедоступных охотничьих угодий (гектар)</t>
  </si>
  <si>
    <t>Площадь иных территорий, являющихся средой обитания охотничьих ресурсов (гектар)</t>
  </si>
  <si>
    <t>Барсук (ед.)</t>
  </si>
  <si>
    <t>Благородный олень (ед.)</t>
  </si>
  <si>
    <t>Бурый медведь (ед.)</t>
  </si>
  <si>
    <t>Выдра (ед.)</t>
  </si>
  <si>
    <t>Гибриды зубра с бизоном, дом скотом (ед.)</t>
  </si>
  <si>
    <t>Гималайский (белогрудый) медведь (ед.)</t>
  </si>
  <si>
    <t>Дикий северный олень (ед.)</t>
  </si>
  <si>
    <t>Кабан (ед.)</t>
  </si>
  <si>
    <t>Кабарга (ед.)</t>
  </si>
  <si>
    <t>Косули (ед.)</t>
  </si>
  <si>
    <t>Лань (ед.)</t>
  </si>
  <si>
    <t>Лось (ед.)</t>
  </si>
  <si>
    <t>Муфлон (ед.)</t>
  </si>
  <si>
    <t>Овцебык (ед.)</t>
  </si>
  <si>
    <t>Пятнистый олень (ед.)</t>
  </si>
  <si>
    <t>Рысь (тыс. ед.)</t>
  </si>
  <si>
    <t>Серна (тыс. ед.)</t>
  </si>
  <si>
    <t>Сибирский горный козел (ед.)</t>
  </si>
  <si>
    <t>Снежный баран (ед.)</t>
  </si>
  <si>
    <t>Соболь (ед.)</t>
  </si>
  <si>
    <t>Туры (ед.)</t>
  </si>
  <si>
    <t>Юридические лица и индивидуальные предприниматели, осуществляющие деятельность, лицензируемую МЧС России (деятельность по тушению пожаров в населенных пунктах, на производственных объектах и объектах инфраструктуры)</t>
  </si>
  <si>
    <t xml:space="preserve">Единый реестр учета лицензий erul.gov.ru </t>
  </si>
  <si>
    <t>Количество зарегистрированных МЧС России копий заключений об оценке пожарного риска за 2021 год</t>
  </si>
  <si>
    <t>Государственная автоматизированная информационная системы «Управление» (ГАС «Управление») https://gasu.gov.ru/ (по услуге "Прием копий заключений об оценке пожарного риска")</t>
  </si>
  <si>
    <t>ПРОИЗВОДСТВО И ОБОРОТ ЭТИЛОВОГО СПИРТА, АЛКОГОЛЬНОЙ И СПИРТОСОДЕРЖАЩЕЙ ПРОДУКЦИИ. 
Производство алкогольной продуции, этилового спирта</t>
  </si>
  <si>
    <t>Производители этилового спирта для производства фармацевтической субстанции спирта этилового (этанола)</t>
  </si>
  <si>
    <t>Согласно данным единой государственной автоматизированной информационной системы учета объема производства и оборота этилового спирта, алкогольной и спиртосодержащей продукции ( ЕГАИС)</t>
  </si>
  <si>
    <t>Перевозчики этилового спирта и нефасованной спиртосодержащей продукции(с содержанием этилового спирта более 25 процентов объема готовой продукции)</t>
  </si>
  <si>
    <t>Лицензиаты, имеющие право на получение выписок из государственного сводного реестра выданных лицензий (имеющие и имевшие лицензии)</t>
  </si>
  <si>
    <t>По данным Минсельхоза России (https://mcx.gov.ru/upload/iblock/51e/51eaa8c80ceff7be0fdb499a9fbd75a5.pdf). Данные разработчика, указанные в сводном отчете о проведении оценки регулирующего воздействия, размещенном на regulation.gov.ru  id 02/07/04-24/00147329</t>
  </si>
  <si>
    <t>Резиденты территорий опережающего развития</t>
  </si>
  <si>
    <t>Участники внешнеэкономической деятельности, осуществляющие декларирование товаров для личного пользования, доставляемых в адрес физических лиц в качестве экспресс- грузов.</t>
  </si>
  <si>
    <t>Сайт ФТС России https://customs.gov.ru/fiz/ekspress-perevozki/spisok-uchastnikov-ved,-osushhestvlyayushhix-dostavku-i-deklarirovanie-ekspress-gruzov-fizicheskix-licz
(дата обращения 20.09.2024)</t>
  </si>
  <si>
    <t>ТЕПЛОСНАБЖЕНИЕ и ЖКХ</t>
  </si>
  <si>
    <t>Данные Росстата https://rosstat.gov.ru/f  - документ «Количество организаций по данным государственной регистрации с 2017 г.»  
(Главная страница -Статистика-Официальная статистика-Базы данных-Статистический регистр)</t>
  </si>
  <si>
    <t>Управляющие организации</t>
  </si>
  <si>
    <t xml:space="preserve">Данные оператора ГИС ЖКХ, указанные в сводном отчете о проведении оценки регулирующего воздействия, размещенном на regulation.gov.ru </t>
  </si>
  <si>
    <t>Товарищества собственников жилья</t>
  </si>
  <si>
    <t>Жилищные кооперативы, жилищно-строительные кооперативы и иные кооперативы</t>
  </si>
  <si>
    <t>Субъекты предпринимательской деятельности, осуществляющие эксплуатацию автовокзалов и автостанций</t>
  </si>
  <si>
    <t xml:space="preserve">Письмо Росавтодора от 27 мая 2024 г. № 01-21/21343
</t>
  </si>
  <si>
    <t xml:space="preserve">Уполномоченные агенты, осуществляющие по поручению перевозчика и от его имени бронирование, продажу и оформление перевозок </t>
  </si>
  <si>
    <t>Письмо АО "ТКП" от 10.06.2024 № 4.1.3-807-Э (ID - 02/08/07-24/00148879)</t>
  </si>
  <si>
    <t>Авиакомпании, выполняющие регулярные воздушные перевозки пассажиров и багажа</t>
  </si>
  <si>
    <t>Письмо Росавиации от 17.06.2024 № Исх-20536/01 (ID - 02/08/07-24/00148879)</t>
  </si>
  <si>
    <t>Авиакомпании, обладающие сертификатом эксплуатанта для осуществления коммерческих воздушных перевозок</t>
  </si>
  <si>
    <t>Авиакомпании, осуществляющие исключительно грузовые воздушные перевозки</t>
  </si>
  <si>
    <t>Авиакомпании, осуществляющие исключительно нерегулярные (чартерные) воздушные перевозки пассажиров</t>
  </si>
  <si>
    <t>Авиакомпании, эксплуатирующие как воздушные суда, предназначенные для грузовых перевозок, так и воздушные суда, предназначенные для пассажирских перевозок</t>
  </si>
  <si>
    <t>ТРАНСПОРТ. ЖЕЛЕЗНОДОРОЖНЫЙ ТРАНСПОРТ</t>
  </si>
  <si>
    <t>Операторы железнодорожного подвижного состава</t>
  </si>
  <si>
    <t>Данные разработчика, указанные в сводном отчете о проведении оценки регулирующего воздействия, размещенном 02/08/09-24/00150931</t>
  </si>
  <si>
    <t>Данные разработчика, указанные в сводном отчете о проведении оценки регулирующего воздействия, размещенном на regulation.gov.ru 02/08/04-24/00146965
Письмо Росжелдора от 11.10.2024 № АИ-23/8872-ис.</t>
  </si>
  <si>
    <t>Субъекты предпринимательской деятельности, осуществляющие эксплуатацию железнодорожных станций, вокзалов Российских железных дорог</t>
  </si>
  <si>
    <t>Субъекты предпринимательской деятельности, осуществляющие эксплуатацию морских и речных вокзалов</t>
  </si>
  <si>
    <t>Письмо Росморречфлота от 08.10.2024 № БТ-22/17031</t>
  </si>
  <si>
    <t>Морские вокзалы</t>
  </si>
  <si>
    <t>Речные вокзалы</t>
  </si>
  <si>
    <t xml:space="preserve">Земельные участки, переданные в аренду без проведения торгов </t>
  </si>
  <si>
    <t>Письмо Росимущества  от 31 июля 2024 г. № ДС-10/37643
Данные разработчика, указанные в сводном отчете о проведении оценки регулирующего воздействия, размещенном regulation.gov.ru 02/04/08-24/00150177</t>
  </si>
  <si>
    <t>Земельные участки, переданные в аренду путем проведения торгов в 2023 году</t>
  </si>
  <si>
    <t xml:space="preserve">Письмо Росимущества  от 31 июля 2024 г. № ДС-10/37643 (приложение "ИТОГ Росимущество")
Данные разработчика, указанные в сводном отчете о проведении оценки регулирующего воздействия, размещенном regulation.gov.ru 02/04/08-24/00150177 </t>
  </si>
  <si>
    <t>Инструкторы-проводники</t>
  </si>
  <si>
    <t>Реестр инструкторов-проводников (https://www.economy.gov.ru/material/directions/turizm/reestry_turizm/provodnik/?ysclid=m1gn4be7zu645126862)</t>
  </si>
  <si>
    <t>Распоряжение Правительства РФ от 16.05.2024 N 1156-р &lt;Об утверждении перечня организаций, уполномоченных на проведение аттестации инструкторов-проводников&gt;</t>
  </si>
  <si>
    <t>Кредитные организации, осуществляющие деятельность по возврату просроченной  задолженности</t>
  </si>
  <si>
    <t>https://www.cbr.ru/banking_sector/credit/FullCoList/</t>
  </si>
  <si>
    <t>Микрофинансовые организации, осуществляющие деятельность по возврату просроченной задолженности</t>
  </si>
  <si>
    <t>https://www.cbr.ru/microfinance/registry/</t>
  </si>
  <si>
    <t xml:space="preserve">Аккредитованные организации по управлению правами на коллективной основе </t>
  </si>
  <si>
    <t>Портал открытых данных Минкультуры России на адресу: https://opendata.mkrf.ru/opendata/7705851331-copyright_accredited_organizations/</t>
  </si>
  <si>
    <t>Сетевые организации, регулирующиеся методом возврата и дохода инвестированного капитала</t>
  </si>
  <si>
    <t>Данные разработчика ID 02/08/06-24/00148529, официальный сайт ФАС России https://fas.gov.ru/?ysclid=m1ubt3vkcq310084016</t>
  </si>
  <si>
    <t xml:space="preserve">Системообразующие территориальные сетевые организации </t>
  </si>
  <si>
    <t>Данные разработчика ID проекта акта: 02/07/08-24/00149833</t>
  </si>
  <si>
    <t>Количество проектов инвестиционных программ, которые в 2025 году поступят на рассмотрение в системообразующие территориальные сетевые организации</t>
  </si>
  <si>
    <t>Территориальные сетевые организации (количество за 2023 год)</t>
  </si>
  <si>
    <t>Данные разработчика ID проекта акта: 02/07/08-24/00149833, письмо Правительственной комиссии по обеспечению безопасности электроснабжения (федерального штаба)  от 19.09.2024 № 19-09/219</t>
  </si>
  <si>
    <t>Территориальные сетевые организации (количество за 2024 год)</t>
  </si>
  <si>
    <t>Территориальные сетевые организации (количество за 2025 год)</t>
  </si>
  <si>
    <t xml:space="preserve">Гарантирующие поставщики электрической энергии и мощности в ценовых и неценовых зонах </t>
  </si>
  <si>
    <t xml:space="preserve">Данные Реестра субъектов оптового рынка электрической энергии и мощности, https://www.np-sr.ru/ru/market/wholesale/registry/index.htm, определение порядка ведения и ведение реестра субъектов оптового рынка, принятие решения о присвоении или лишении статуса субъекта оптового рынка осуществляет совет рынка
</t>
  </si>
  <si>
    <t>Гарантирующие поставщики электрической энергии и мощности в ценовых зонах</t>
  </si>
  <si>
    <t>27 сентября 2024 года</t>
  </si>
  <si>
    <t xml:space="preserve">Гарантирующие поставщики электрической энергии и мощности в неценовых зонах </t>
  </si>
  <si>
    <t>Тепловые электростанции, функционирующие в неценовых зонах оптового рынка электрической энергии и мощности (за исключением Калининградской области) (Дальневосточный федеральный округ)</t>
  </si>
  <si>
    <t>Тепловые электростанции, функционирующие в неценовых зонах оптового рынка электрической энергии и мощности (за исключением Калининградской области) (Архангельская область)</t>
  </si>
  <si>
    <t>Тепловые электростанции, функционирующие в неценовых зонах оптового рынка электрической энергии и мощности (за исключением Калининградской области) (Республика Коми)</t>
  </si>
  <si>
    <t>Поставщики электрической энергии и мощности</t>
  </si>
  <si>
    <t xml:space="preserve">1. Подготовка декларации с двумя дополнительными полями, заполняемыми вручную </t>
  </si>
  <si>
    <t xml:space="preserve">Юридическое лицо </t>
  </si>
  <si>
    <t>Магазины беспошлинной торговли, осуществляющие розничную продажу пива и пивных напитков, сидра, пуаре и медовухи ежеквартально подают декларацию объемов розничной продажи в электронном виде</t>
  </si>
  <si>
    <t xml:space="preserve">1. Подготовка отчета (декларации) органу власти (с количеством вручную заполняемых полей: 59).
2. Направление отчета (декларации) в государственную информационную систему или специализированное программное обеспечение
</t>
  </si>
  <si>
    <t xml:space="preserve">Юридическое лицо или индивидуальный предприниматель </t>
  </si>
  <si>
    <t xml:space="preserve">ТРАНСПОРТ. ЖЕЛЕЗНОДОРОЖНЫЙ ТРАНСПОРТ. 
Смерзающиеся грузы
</t>
  </si>
  <si>
    <t>Проставление грузоотправителем отметки в транспортной железнодорожной накладной (единоразово)</t>
  </si>
  <si>
    <t>Проставление грузоотправителем отметки в транспортной накладной  «Смерзающийся», а в графе «Особые заявления и отметки грузоотправителя (отправителя)» транспортной железнодорожной накладной проставление отметки «Профилактические меры достаточны для обеспечения несмерзаемости груза до даты истечения нормативного срока доставки в графе транспортной железнодорожной накладной"</t>
  </si>
  <si>
    <t>Железнодорожный вагон, прибывший в смерзшемся состоянии</t>
  </si>
  <si>
    <t>Направление грузополучателем перевозчику заявления о составлении акта общей формы о смерзшимся грузе (единоразово)</t>
  </si>
  <si>
    <t xml:space="preserve">Направление грузополучателем через Автоматизированную систему централизованной подготовки и оформления перевозочных документов "ЭТРАН", АСУ Оникс, ЕСААПР перевозчику заявления о составлении акта общей формы о смерзшимся грузе </t>
  </si>
  <si>
    <t>Размещение перевозчиком уведомления о составлении акта общей формы на смерзающиеся грузы (единоразово)</t>
  </si>
  <si>
    <t>Размещение перевозчиком уведомления о составлении акта общей формы на смерзающиеся грузы на официальном сайте перевозчика в информационно-телекоммуникационной сети «Интернет»   www.rzd.center.ru</t>
  </si>
  <si>
    <t>Обработка вагонов и груза против смерзания до погрузки в вагон профилактическим средством (единоразово)</t>
  </si>
  <si>
    <t>Обработка вагонов и груза против смерзания до погрузки в вагон профилактическим средством  - раствор кальция хлористого, средством для обработки груза - АОС (антигололедный и обеспыливающий состав)</t>
  </si>
  <si>
    <t>1. Профилактическое средство для обработки вагона - раствор кальция хлористого,
2. Профилактическое средство для обработки груза - АОС (антигололедный и обеспыливающий состав)</t>
  </si>
  <si>
    <t>Железнодорожный вагон</t>
  </si>
  <si>
    <t>БИОМЕТРИЧЕСКАЯ ИНДЕНТИФИКАЦИЯ</t>
  </si>
  <si>
    <t>Терминал биометрической идентификации</t>
  </si>
  <si>
    <t>IP-видеокамера</t>
  </si>
  <si>
    <t xml:space="preserve">Срок службы установлен как среднее арифметическое трех значений:
1) Руководство по эксплуатации IP-видеокамер, стр. 77, срок службы - 5 лет:  https://nic-corp.ru/media/doctype/manual/360-complete-guide-nexus_xWnqEhT.pdf. Дата обращения: 08.11.2024. 
2) Паспорт видеокамеры сетевой (IP-камера) с микрофоном Kurato IP-A104-OV2035-3.6-POE-MIC, срок службы не менее 10 лет. https://nib54.ru/documentation_of_security_systems_ip_camera.html. Дата обращения: 08.11.2024.  
3) Паспорт изделия - IP видеокамеры NOVIcam, стр. 35, срок службы - 3 года: http://bnckmv.ru/docs/IP.pdf. Дата обращения: 08.11.2024 </t>
  </si>
  <si>
    <t>СЕРВЕРНОЕ ОБОРУДОВАНИЕ</t>
  </si>
  <si>
    <t>Сервер Аквариус T50 D212CF</t>
  </si>
  <si>
    <t>Данные производителя оборудования AQserv, размещены разработчиком на regulation.gov.ru ID 02/07/09-24/00150403</t>
  </si>
  <si>
    <t>Ethernet-коммутатор Eltex MES3316F</t>
  </si>
  <si>
    <t>Данные производителя оборудования MES, размещены разработчиком на regulation.gov.ru ID 02/07/09-24/00150403</t>
  </si>
  <si>
    <t xml:space="preserve">Аппаратно-программный комплекс 
шифрования Континент 3.9. Платформа IPC3000F. КС3 </t>
  </si>
  <si>
    <t>Данные производителя оборудования Security code, размещены разработчиком на regulation.gov.ru ID 02/07/09-24/00150403</t>
  </si>
  <si>
    <t>ВЕТЕРИНАРИЯ. 
Здание и оборудование для обращения с биологическими отходами</t>
  </si>
  <si>
    <t>Помещение для хранения биологических отходов (оснащенное холодильным или морозильным оборудованием) длина 3-5 м, ширина 3-5 м, высота от 2 м "под ключ"</t>
  </si>
  <si>
    <t>Стоимость емкости на 20 кг для умеренно опасных и особо опасных биологических отходов (пакет)</t>
  </si>
  <si>
    <t>Маркер для нанесения надписей</t>
  </si>
  <si>
    <t>Стоимость вакцины против бруцеллеза из слабоагглютиногенного штамма «Бруцелла абортус» № 82 живая сухая (1000 доз)</t>
  </si>
  <si>
    <t xml:space="preserve">Стоимость кальцинированной соды </t>
  </si>
  <si>
    <t>Стоимость поваренной соли 1 кг</t>
  </si>
  <si>
    <t>Стоимость формалина технического 10 кг</t>
  </si>
  <si>
    <t>Стоимость пант оленя 1 кг</t>
  </si>
  <si>
    <t>Стоимость пантогематогена 500 мл</t>
  </si>
  <si>
    <t>Стоимость натра едкого за 1 кг (фасовка мешок 25 кг)</t>
  </si>
  <si>
    <t xml:space="preserve">Стоимость овцы </t>
  </si>
  <si>
    <t>Метил бромистый (5 штук упаковка)</t>
  </si>
  <si>
    <t>Семя козла (1 доза)</t>
  </si>
  <si>
    <t>ОБОРУДОВАНИЕ ДЛЯ ВИДЕОФИКСАЦИИ/ ВИДЕОФИКСАЦИЯ</t>
  </si>
  <si>
    <t>ПЛАТЕЖИ (РАСЧЕТЫ)</t>
  </si>
  <si>
    <t>Сканер QR-кода для платежного терминала</t>
  </si>
  <si>
    <t>ТРАНСПОРТ. ЖЕЛЕЗНОДОРОЖНЫЙ ТРАНСПОРТ. Смерзающиеся грузы</t>
  </si>
  <si>
    <t>Профилактическое средство для обработки вагона - раствор кальция хлористого</t>
  </si>
  <si>
    <t>Профилактическое средство для обработки груза - АОС (антигололедный и обеспыливающий состав)</t>
  </si>
  <si>
    <t>ХОЗЯЙСТВЕННОЕ БЫТОВОЕ ОБЕСПЕЧЕНИЕ</t>
  </si>
  <si>
    <t>Замок навесной с закаленной дужкой 70 мм</t>
  </si>
  <si>
    <t>Сейф мебельный для хранения денег, документов и драгоценностей</t>
  </si>
  <si>
    <t>Журнал-пустографка на 60 страниц</t>
  </si>
  <si>
    <t>По данным представителей отрасли: письма ООО "Т-Моб" от 31.10.2024 № КБ-1031.106, ООО "Т2 Мобайл" от 31.10.2024 № 2000.10/14808-24, ПАО "МТС" от 01.11.2024 № 04/00306и</t>
  </si>
  <si>
    <t xml:space="preserve">Лабораторное исследование гуммированного остатка (бактериологическое исследование биоматериала на сибирскую язву) </t>
  </si>
  <si>
    <t>1812, 63</t>
  </si>
  <si>
    <t xml:space="preserve">Лабораторное исследование почвы (бактериологическое исследование почвы на сибирскую язву) </t>
  </si>
  <si>
    <t>2155, 33</t>
  </si>
  <si>
    <t>Дезинфекция автомобильного транспорта (1 т/с)</t>
  </si>
  <si>
    <t>274, 80</t>
  </si>
  <si>
    <t>Дезинфекция инвентаря, инструментов, оборудования, одежды и обуви (1 м2)</t>
  </si>
  <si>
    <t>18, 88</t>
  </si>
  <si>
    <t>ВЕТЕРИНАРИЯ. 
Обращение с биологическими отходами</t>
  </si>
  <si>
    <t>Утилизация биологических отходов, кг</t>
  </si>
  <si>
    <t>Обращение с биологическими отходами (кроме утилизации), кг</t>
  </si>
  <si>
    <t>Дезинфекция объектов, используемых при перемещении биологических отходов (из расчета площади 20 кв.м)</t>
  </si>
  <si>
    <t>ЗЕМЛЯНЫЕ РАБОТЫ</t>
  </si>
  <si>
    <t>Засыпка участка грунтом (1 м3)</t>
  </si>
  <si>
    <t>Оканавливание траншеей территории (1 м3)</t>
  </si>
  <si>
    <t>Устройство монолитного фундамента (двойная опалубка, бетон толщиной от 0,4 до 0,7 м) (1 м3)</t>
  </si>
  <si>
    <t>Предоставление данных дистанционного зондирования Земли, копий данных дистанционного зондирования Земли и продуктов, созданных на их основе, содержащихся в федеральном фонда данных дистанционного зондирования Земли.</t>
  </si>
  <si>
    <t>КОСМИЧЕСКАЯ ДЕЯТЕЛЬНОСТЬ. 
Зондирование Земли</t>
  </si>
  <si>
    <t>Размещение оборудования в центр обработки данных (хостинг дата центра ЦОД) с техподдержкой 24/7, из расчета на 1 месяц</t>
  </si>
  <si>
    <t>ТРАНСПОРТ. АВТОМОБИЛЬНЫЙ ТРАНСПОРТ. 
Вывоз транспортного средства (шасси) из России</t>
  </si>
  <si>
    <t>Упаковка и крепление транспортного средства  (шасси) в контейнере</t>
  </si>
  <si>
    <t>Услуги таможенного представителя по таможенному оформлению 1 транспортного средства  (шасси)</t>
  </si>
  <si>
    <t>Доставка контейнера до ж/д станции отправления</t>
  </si>
  <si>
    <t>Терминальная обработка контейнера на ж/д станции отправления</t>
  </si>
  <si>
    <t>Доставка ж/д транспортом контейнера по маршруту Россия (г. Москва) - Китай</t>
  </si>
  <si>
    <t>ЭЛЕКТРОЭНЕРГЕТИКА. 
Утверждение документов</t>
  </si>
  <si>
    <t>Утверждение руководителем СТСО порядка и объема эксплуатации бесхозяйных объектов электросетевого хозяйства (в том числе выполнение единовременного обследования  принимаемого СТСО оборудования бесхозяйных объектов электросетевого хозяйства для определения объема необходимого обслуживания)</t>
  </si>
  <si>
    <t>АВАРИЙНО-СПАСАТЕЛЬНЫЕ СЛУЖБЫ (ФОРМИРОВАНИЯ)</t>
  </si>
  <si>
    <t>Аттестованные аварийно-спасательные службы (аварийно-спасательные формирования) по состоянию на 1 января 2024 года, из них:</t>
  </si>
  <si>
    <t>Аналитический обзор об итогах деятельности аттестационных комиссий федеральных органов исполнительной власти, аттестационных комиссий уполномоченных организаций и аттестационных комиссий органов государственной власти субъектов Российской Федерации за 2023 год, https://mchs.gov.ru/dokumenty/7349</t>
  </si>
  <si>
    <t>Пожарно-спасательные подразделения по состоянию на 1 января 2024 года</t>
  </si>
  <si>
    <t>Профессиональные аварийно-спасательные формирования по состоянию на 1 января 2024 года</t>
  </si>
  <si>
    <t>Общественные аварийно-спасательные формирования по состоянию на 1 января 2024 года</t>
  </si>
  <si>
    <t>ТРАНСПОРТ. АВТОМОБИЛЬНЫЙ ТРАНСПОРТ</t>
  </si>
  <si>
    <t>Транспортные средства (шасси) ввезенные на территорию России из государства, не являющегося членом ЕАЭС в 2023 году на основании одобрения типа транспортного средства (одобрения типа шасси), на которые оформлены электронные паспорта</t>
  </si>
  <si>
    <t>Данные  АО "Электронный паспорт" (письмо от 8 октября 2024 г. № 10/1083), размещенные на regulation.gov.ru ID: 02/07/02-24/00145736</t>
  </si>
  <si>
    <t>Оформленные в 2023 году электронные паспорта транспортных средств (шасси) в России</t>
  </si>
  <si>
    <t>Органы по сертификации продукции "халяль"</t>
  </si>
  <si>
    <t>Реестр зарегистрированных систем добровольной сертификации (https://www.rst.gov.ru/portal/gost/home/activity/compliance/VoluntaryAcknowledgement/reestr)</t>
  </si>
  <si>
    <t>БАНКОВСКАЯ ДЕЯТЕЛЬНОСТЬ</t>
  </si>
  <si>
    <t>Кредитные организации</t>
  </si>
  <si>
    <t>Официальный сайт Банка России: cbr.ru/banking_sector/credit/FullCoList</t>
  </si>
  <si>
    <t>Системно значимые кредитные организации</t>
  </si>
  <si>
    <t>Официальный сайт Банка России: cbr.ru/banking_sector/credit/SystemBanks.html/</t>
  </si>
  <si>
    <t>Средний ежегодный объем образования умерено опасных биологических отходов в виде трупов животных, в том числе их части (всего, тонн)</t>
  </si>
  <si>
    <t>ФГБУ "Центр Ветеринарии" (письмо от 21.10.2024 № 9/1388, размещенное на портале regulation.gov.ru, ID 02/08/09-24/00150607)</t>
  </si>
  <si>
    <t>Средний ежегодный объем образования умерено опасных биологических отходов в виде мертвых эмбрионов животных, мертворожденных и абортированных плодов животных, в том числе их части (всего, тонн)</t>
  </si>
  <si>
    <t>3 189, 9</t>
  </si>
  <si>
    <t>Средний ежегодный объем образования умерено опасных биологических отходов в виде органов, тканей животных или их фрагментов, образовавшихся в ходе ветеринарных манипуляций, вскрытия трупов животных и их тиопатологических исследований (всего, тонн)</t>
  </si>
  <si>
    <t>Средний ежегодный объем образования умерено опасных биологических отходов в виде остатков проб патологических и биологических материалов животных после проведения лабораторных исследований, проб продукции животного происхождения посе проведения ветеринарно-санитарной экспертизы, пробы патологического и биологического материала животных или продукции животного происхождения, не пригодного для лабораторных исследований или для проведения ветеринарно-санитарной экспертизы (всего, тонн)</t>
  </si>
  <si>
    <t>1 081, 8</t>
  </si>
  <si>
    <t>Средний ежегодный объем образования умерено опасных биологических отходов в виде ветеринарных конфискатов (всего, тонн)</t>
  </si>
  <si>
    <t>Средний ежегодный объем образования умерено опасных биологических отходов в виде боенских отходов (всего, тонн)</t>
  </si>
  <si>
    <t>132 769, 9</t>
  </si>
  <si>
    <t>Средний ежегодный объем образования умерено опасных биологических отходов в виде отходов, получаемых при первичной переработке охотничьих ресурсов (всего, тонн)</t>
  </si>
  <si>
    <t>Средний ежегодный объем образования особо опасных биологических отходов в виде трупов животных, в том числе их части (всего, тонн)</t>
  </si>
  <si>
    <t>Средний ежегодный объем образования особо опасных биологических отходов в виде мертвых эмбрионов животных, мертворожденных и абортированных плодов животных, в том числе их части (всего, тонн)</t>
  </si>
  <si>
    <t>Средний ежегодный объем образования особо опасных биологических отходов в виде остатков проб патологических и биологических материалов животных после проведения лабораторных исследований, проб продукции животного происхождения посе проведения ветеринарно-санитарной экспертизы, пробы патологического и биологического материала животных или продукции животного происхождения, не пригодного для лабораторных исследований или для проведения ветеринарно-санитарной экспертизы (всего, тонн)</t>
  </si>
  <si>
    <t>Средний ежегодный объем образования особо опасных биологических отходов в виде ветеринарных конфискатов (всего, тонн)</t>
  </si>
  <si>
    <t>Средний ежегодный объем образования особо опасных биологических отходов в виде боенских отходов (всего, тонн)</t>
  </si>
  <si>
    <t>Средний ежегодный объем образования особо опасных биологических отходов в виде отходов, получаемых при первичной переработке охотничьих ресурсов (всего, тонн)</t>
  </si>
  <si>
    <t>Скотомогильники, не содержащие биологические отходы, зараженные возбудителем сибирской язвы</t>
  </si>
  <si>
    <t>Организации и индивидуальные предприниматели, владеющие скотомогильниками, не содержащими биологические отходы, зараженные возбудителем сибирской язвы</t>
  </si>
  <si>
    <t>Скотомогильники,  содержащие биологические отходы, зараженные возбудителем сибирской язвы</t>
  </si>
  <si>
    <t>Организации и индивидуальные предприниматели, владеющие скотомогильниками,  содержащими биологические отходы, зараженные возбудителем сибирской язвы</t>
  </si>
  <si>
    <t>Организации и индивидуальные предприниматели, осуществляющие сбор, хранение, перемещение, утилизацию, уничтожение биологических отходов</t>
  </si>
  <si>
    <t>Данные ФГБУ "Центр Ветеринарии" (письмо от 21.10.2024 № 9/1388), размещенные на regulation.gov.ru  id 02/08/09-24/00150597</t>
  </si>
  <si>
    <t>ВЕТЕРИНАРИЯ. 
БОРЬБА С БОЛЕЗНЯМИ ЖИВОТНЫХ</t>
  </si>
  <si>
    <t>ВЕТЕРИНАРИЯ. БОРЬБА С БОЛЕЗНЯМИ ЖИВОТНЫХ.
Предотвращение распространения и ликвидация очагов бруцеллеза</t>
  </si>
  <si>
    <t>Организации, осуществляющие содержание сельскохозяйственных животных (верблюдов)</t>
  </si>
  <si>
    <t>Данные ветслужб субъектов РФ (письмо от 01.02.2024 No 10.2/165) (таблица Excel «хозяйства и поголовье по верблюдам»), размещенные  на regulation.gov.ru  id 02/08/08-24/00149608</t>
  </si>
  <si>
    <t>Общее поголовье по категориям крупный рогатый скот, мелкий рогатый скот, свиньи, лошади, верблюды, олени, пушные звери за 2023 год</t>
  </si>
  <si>
    <t>Https://rosstat.gov.ru/storage/mediabank/Jiv.xls</t>
  </si>
  <si>
    <t>Поголовье свиней за 2023 год</t>
  </si>
  <si>
    <t>Поголовье крупного рогатого скота за 2023 год</t>
  </si>
  <si>
    <t>Поголовье мелкого рогатого скота за 2023 год</t>
  </si>
  <si>
    <t>Поголовье лошадей за 2023 год</t>
  </si>
  <si>
    <t>Поголовье оленей за 2023 год</t>
  </si>
  <si>
    <t>Поголовье верблюдов за 2023 год</t>
  </si>
  <si>
    <t>Данные ветслужб субъектов РФ (письмо от 01.02.2024 No 10.2/165) (таблица Excel «хозяйства и поголовье по верблюдам»), размещенные  на regulation.gov.ru  id 02/08/08-24/00149608)</t>
  </si>
  <si>
    <t>Поголовье пушных зверей за 2023 год</t>
  </si>
  <si>
    <t>Данные ветслужб субъектов РФ (письмо от 01.02.2024 No 10.2/165) (таблица Excel «хозяйства и поголовье по пушным зверям»), размещенные  на regulation.gov.ru  id 02/08/08-24/00149608)</t>
  </si>
  <si>
    <t>Неблагополучные пункты на территории Российской Федерации в 2023 году среди крупного рогатого скота по бруцеллезу</t>
  </si>
  <si>
    <t>Данные, предоставленные референс-центром ФГБУ "Центр ветеринарии" (таблица Excel «Эпизоотическая ситауция по бруцеллезу»), размещенные  на regulation.gov.ru  id 02/08/08-24/00149608)</t>
  </si>
  <si>
    <t>Неблагополучные пункты на территории Российской Федерации в 2023 году среди мелкого рогатого скота по бруцеллезу</t>
  </si>
  <si>
    <t>Неблагополучные пункты на территории Российской Федерации в 2023 году среди свиней по бруцеллезу</t>
  </si>
  <si>
    <t>Неблагополучные пункты на территории Российской Федерации в 2023 году среди лошадей по бруцеллезу</t>
  </si>
  <si>
    <t>Неблагополучные пункты на территории Российской Федерации в 2023 году среди верблюдов по бруцеллезу</t>
  </si>
  <si>
    <t>Неблагополучные пункты на территории Российской Федерации в 2023 году среди оленей по бруцеллезу</t>
  </si>
  <si>
    <t>Неблагополучные пункты на территории Российской Федерации в 2023 году среди баранов по бруцеллезу</t>
  </si>
  <si>
    <t>Количество голов крупного рогатого скота на территории Российской Федерации, заболевшего  в 2023 году бруцеллезом</t>
  </si>
  <si>
    <t>Количество голов мелкого рогатого скота на территории Российской Федерации, заболевшего в 2023 году бруцеллезом</t>
  </si>
  <si>
    <t xml:space="preserve">Количество свиней на территории Российской Федерации, заболевших в период 2020-2023 годы бруцеллезом </t>
  </si>
  <si>
    <t>Количество лошадей на территории Российской Федерации, заболевших в 2023 году бруцеллезом</t>
  </si>
  <si>
    <t>Количество верблюдов на территории Российской Федерации, заболевших в 2023 году бруцеллезом</t>
  </si>
  <si>
    <t>Количество оленей на территории Российской Федерации, заболевших в 2023 году бруцеллезом</t>
  </si>
  <si>
    <t>Количество баранов на территории Российской Федерации, заболевших в 2023 году бруцеллезом</t>
  </si>
  <si>
    <t>Организации морского и внутреннего водного транспорта, осуществляющие деятельность по эксплуатации пассажирским причалов, находящихся в районах Крайнего Севера</t>
  </si>
  <si>
    <t>Письмо Росморрефлота от 26.08.2024  № БТ-24/14472</t>
  </si>
  <si>
    <t>ГИДРОТЕХНИЧЕСКИЕ СООРУЖЕНИЯ (ГТС)</t>
  </si>
  <si>
    <t>Гидротехнические сооружения промышленности</t>
  </si>
  <si>
    <t>https://www.gosnadzor.ru/energy/safety/svodnaya-informatsiya/ (Главная → Энергетическая безопасность → Федеральный государственный надзор в области безопасности гидротехнических сооружений → Сводная информация)</t>
  </si>
  <si>
    <t>Гидротехнические сооружения энергетики</t>
  </si>
  <si>
    <t>Гидротехнические сооружения водохозяйственного назначения</t>
  </si>
  <si>
    <t>Гидротехнические сооружения I класса опасности</t>
  </si>
  <si>
    <t>Гидротехнические сооружения II класса опасности</t>
  </si>
  <si>
    <t>Гидротехнические сооружения III класса опасности</t>
  </si>
  <si>
    <t>Гидротехнические сооружения IV класса опасности</t>
  </si>
  <si>
    <t>Гидротехнические сооружения (уровень безопасности "нормальный")</t>
  </si>
  <si>
    <t>Гидротехнические сооружения (уровень безопасности "пониженный")</t>
  </si>
  <si>
    <t>Гидротехнические сооружения (уровень безопасности "неудовлетворительный")</t>
  </si>
  <si>
    <t>Гидротехнические сооружения (уровень безопасности "опасный")</t>
  </si>
  <si>
    <t>Бесхозяйные гидротехнические сооружения</t>
  </si>
  <si>
    <t>Гидротехнические сооружения, находящиеся в частной собственности</t>
  </si>
  <si>
    <t xml:space="preserve">Гидротехнические сооружения (всего) </t>
  </si>
  <si>
    <t>Юридические лица, эксплуатирующие  гидротехнические сооружения</t>
  </si>
  <si>
    <t>Индивидуальные предприниматели, эксплуатирующие  гидротехнические сооружения</t>
  </si>
  <si>
    <t>ГОСУДАРСТВЕННЫЕ УСЛУГИ</t>
  </si>
  <si>
    <t>Многофункциональные центры</t>
  </si>
  <si>
    <t>Данные Минэкономразвития России: www.economy.gov.ru/material/directions/gosudarstvennoe_upravlenie/vnedrenie_novyh_principov_predostavleniya_uslug/centry_gosuslug_mfc/</t>
  </si>
  <si>
    <t>ДЕКЛАРАЦИЯ. 
Декларация о соответствии</t>
  </si>
  <si>
    <t>ФГИС Росаккредитация (оператор: Росаккредитация, Письмо Росаккредитации от 10.10.2024 № 15129/03-АС, сводный отчет (ID 02/08/09-24/00150399)</t>
  </si>
  <si>
    <t>Уникальные заявители, регистрирующие декларации о соответствии (за 2023 год)</t>
  </si>
  <si>
    <t xml:space="preserve">КОНТРОЛЬНО-КАССОВАЯ ТЕХНИКА </t>
  </si>
  <si>
    <t xml:space="preserve">Данные разработчика, указанные в сводном отчете о проведении оценки регулирующего воздействия (пункты 2.4 и 4.1 ), размещенном на regulation.gov.ru , ID проекта акта 02/08/09-24/00150486. </t>
  </si>
  <si>
    <t>КОСМИЧЕСКАЯ ДЕЯТЕЛЬНОСТЬ.
Зондирование Земли</t>
  </si>
  <si>
    <t xml:space="preserve">Количество заявок юридических лиц на предоставление данных дистанционного зондирования Земли из космоса, копий данных дистанционного зондирования Земли из космоса и продуктов, созданных на их основе, содержащихся в федеральном фонде данных дистанционного зондирования Земли из космоса в 2023 году
</t>
  </si>
  <si>
    <t>Письмо АО "Российская корпорация ракетно-космического приборостроения и информационных систем" от 18 октября 2024 г. № РКС ОЕ26-1388
Данные разработчика regulation.gov.ru ID: 02/08/10-24/00151846</t>
  </si>
  <si>
    <t>Количество юридических лиц, подавших заявки  на предоставление данных дистанционного зондирования Земли из космоса, копий данных дистанционного зондирования Земли из космоса и продуктов, созданных на их основе, содержащихся в федеральном фонде данных дистанционного зондирования Земли из космоса в 2023 году</t>
  </si>
  <si>
    <r>
      <t xml:space="preserve">Письмо АО "Российская корпорация ракетно-космического приборостроения и информационных систем" от 18 октября 2024 г. № РКС ОЕ26-1388
Данные разработчика regulation.gov.ru ID: </t>
    </r>
    <r>
      <rPr>
        <sz val="14"/>
        <rFont val="Calibri"/>
        <family val="2"/>
        <charset val="204"/>
      </rPr>
      <t>02/08/10-24/00151846</t>
    </r>
  </si>
  <si>
    <t xml:space="preserve">Количество заявок физических лиц на предоставление данных дистанционного зондирования Земли из космоса, копий данных дистанционного зондирования Земли из космоса и продуктов, созданных на их основе, содержащихся в федеральном фонде данных дистанционного зондирования Земли из космоса в 2023 году
</t>
  </si>
  <si>
    <t>Количество физических лиц, подавших заявки  на предоставление данных дистанционного зондирования Земли из космоса, копий данных дистанционного зондирования Земли из космоса и продуктов, созданных на их основе, содержащихся в федеральном фонде данных дистанционного зондирования Земли из космоса в 2023 году</t>
  </si>
  <si>
    <t>Арендаторы лесных участков для проведения геологических работ, строительства и эксплуатации водных и линейных объектов</t>
  </si>
  <si>
    <t>Данные разработчика, указанные в сводном отчете, размещенные в карточке проекта акта на regulation.gov.ru, id проекта акта 02/07/09-24/00150505</t>
  </si>
  <si>
    <t>АККРЕДИТАЦИЯ И ЛИЦЕНЗИРОВАНИЕ.
Опасные производственные объекты</t>
  </si>
  <si>
    <t>Организации, имеющие лицензию на эксплуатацию опасных производственных объектов</t>
  </si>
  <si>
    <t xml:space="preserve">Данные разработчика, указанные в сводном отчете, на основании реестра выданных лицензий Ростехнадзора, размещенные в карточке проекта акта на regulation.gov.ru, id проекта акта  02/07/10-24/00151490 </t>
  </si>
  <si>
    <t>Операторы подвижной радиотелефонной связи</t>
  </si>
  <si>
    <t>Реестр лицензий в области связи и набор открытых данных Роскомнадзора (rkn.gov.ru/opendata)</t>
  </si>
  <si>
    <t>Количество лицензий на оказание услуг подвижной радиотелефонной связи</t>
  </si>
  <si>
    <t>Активные абоненты подвижной радиотелефонной связи, использующих услуги доступа к сети Интернет</t>
  </si>
  <si>
    <t>Единая межведомственная информационно-статистическая система (ЕМИСС): www.fedstat.ru/indicator/50445</t>
  </si>
  <si>
    <t>Заключения об отсутствии твердых полезных ископаемых (не относящихся к общераспространенным полезным ископаемым) в границах водных объектов, выданные в 2020 году</t>
  </si>
  <si>
    <t>Письмо Роснедра № АГ-04-26/13830 от 16.06.2024.
Данные разработчика, указанные в сводном отчете о проведении оценки регулирующего воздействия, размещенном на regulation.gov.ru id 02/08/07-24/00149345</t>
  </si>
  <si>
    <t>Заключения об отсутствии твердых полезных ископаемых (не относящихся к общераспространенным полезным ископаемым) в границах водных объектов, выданные в 2021 году</t>
  </si>
  <si>
    <t>Заключения об отсутствии твердых полезных ископаемых (не относящихся к общераспространенным полезным ископаемым) в границах водных объектов, выданные в 2022 году</t>
  </si>
  <si>
    <t>Заключения об отсутствии твердых полезных ископаемых (не относящихся к общераспространенным полезным ископаемым) в границах водных объектов, выданные в 2023 году</t>
  </si>
  <si>
    <t>Организации, осуществляющие образовательную деятельность по программам высшего образования  в области искусств (ассистентуры-стажировки)</t>
  </si>
  <si>
    <t>Служебное письмо Рособнадзора от 19.10.2024 г. № 06-52-79/06-3425 размещен на regulation (ID: 02/08/08-24/00150253)</t>
  </si>
  <si>
    <t>Организации в сфере добычи угля, нефти и природного газа, металлических руд и прочих полезных ископаемых</t>
  </si>
  <si>
    <t>Сводный отчет, размещенный на портале regulation.gov.ru (ID 02/08/09-24/00150988), сервис ФНС России "Прозрачный бизнес" (pb.nalog.ru)</t>
  </si>
  <si>
    <t>Операторы по приему наличных платежей (платежные агенты)</t>
  </si>
  <si>
    <t>Реестр операторов по приему платежей (cbr.ru/admissionfinmarket/navigator/opp/)</t>
  </si>
  <si>
    <t>Количество  подразделений частной пожарной охраны (данные по состоянию на 31 марта 2024 года)</t>
  </si>
  <si>
    <t>Данные разработчика (ID проекта акта: 02/08/07-24/00148798), служебная записка Главного управления пожарной охраны МЧС России СЗ-12-1385 от 28 июня 2024 г.</t>
  </si>
  <si>
    <t>Объекты почтовой связи</t>
  </si>
  <si>
    <t>Официальный сайт Почты России: www.pochta.ru/support/database/ops</t>
  </si>
  <si>
    <t>Особые экономические зоны (в понимании Федерального закона от 22 июля 2005 г. № 116-ФЗ)</t>
  </si>
  <si>
    <t>Реестр резидентов особой экономической зоны (Приказ Минэкономразвития России от 05.03.2024 N 130)</t>
  </si>
  <si>
    <t>Управляющие компании особых экономических зон (в понимании Федерального закона от 22 июля 2005 г. № 116-ФЗ)</t>
  </si>
  <si>
    <t>ПРОИЗВОДСТВО И ОБОРОТ ЭТИЛОВОГО СПИРТА, АЛКОГОЛЬНОЙ И СПИРТОСОДЕРЖАЩЕЙ ПРОДУКЦИИ. 
Оборот спиртосодержащей продукции</t>
  </si>
  <si>
    <t>Организации, осуществляющие производство этилового спирта из пищевого сырья (за исключением этилового спирта, произведенного из непищевого сырья растительного происхождения, дистиллятов винного, виноградного, плодового, коньячного, кальвадосного, вискового, ромового и винодельческой продукции) (имеющие лицензию на производство, хранение и поставки произведенного этилового спирта из пищевого сырья)</t>
  </si>
  <si>
    <t>Организации, осуществляющие закупку этилового спирта из пищевого сырья для производства спиртных напитков (имеющие лицензию на производство, хранение и поставки произведенной алкогольной продукции)</t>
  </si>
  <si>
    <t>Организации, осуществляющие  закупку этилового спирта ректификованного из пищевого сырья</t>
  </si>
  <si>
    <t>Количество уведомлений о начале оборота алкогольной продукции (за 2023 г). в том числе</t>
  </si>
  <si>
    <t>Количество первичных  уведомлений о начале оборота алкогольной продукции (за 2023 г.)</t>
  </si>
  <si>
    <t>Количество корректировочных уведомлений о начале оборота алкогольной продукции в 2023 г.</t>
  </si>
  <si>
    <t>Количество организаций, подавших уведомления о начале оборота алкогольной продукции (за 2023 г.), в том числе</t>
  </si>
  <si>
    <t>Количество импортеров, подавших  уведомления о начале оборота алкогольной продукции (за 2023 г.)</t>
  </si>
  <si>
    <t>Количество организаций, подавших уведомления о начале оборота вина, игристого вина (за 2023 г.)</t>
  </si>
  <si>
    <t>Магазины беспошлинной торговли, осуществляющие розничную продажу пива и пивных напитков, сидра, пуаре и медовухи</t>
  </si>
  <si>
    <t xml:space="preserve"> Реестр владельцев магазинов беспошлинной торговли</t>
  </si>
  <si>
    <t xml:space="preserve">ПРОИЗВОДСТВО И ОБОРОТ ЭТИЛОВОГО СПИРТА, АЛКОГОЛЬНОЙ И СПИРТОСОДЕРЖАЩЕЙ ПРОДУКЦИИ. 
Ограничение потребления (распития) алкогольной продукции в Российской Федерации
</t>
  </si>
  <si>
    <t>Данные Росалкогольтабакконтроль государственного сводного реестра выданных, приостановленных и аннулированных лицензий на производство и оборот этилового спирта, алкогольной и спиртосодержащей продукции (Оператор Росалкогольтабакконтроль), размещенные на regulation.gov.ru  id 02/08/10-24/00151607</t>
  </si>
  <si>
    <t>Данные Росалкогольтабакконтроль из государственного сводного реестра выданных, приостановленных и аннулированных лицензий на производство и оборот этилового спирта, алкогольной и спиртосодержащей продукции (Оператор Росалкогольтабакконтроль), размещенные на regulation.gov.ru  id 02/08/10-24/00151603</t>
  </si>
  <si>
    <t>Организации, осуществляющие  закупку этилового спирта ректификованного из непищевого сырья</t>
  </si>
  <si>
    <t>ПРОМЫШЛЕННОСТЬ. 
Меры государственной поддержки в промышленности</t>
  </si>
  <si>
    <t>Данные разработчика, указанные в сводном отчете о проведении оценки регулирующего воздействия (пункты 2.4 и 4.1 ), размещенном на regulation.gov.ru , ID проекта акта 02/07/05-24/00147723 (официальные сайты компаний https://npo-at.com/; https://vald.ai/; https://robotfactory.ru/; https://promo-bot.ru/; https://robopro.pro/; https://eidos-robotics.ru/)</t>
  </si>
  <si>
    <t>Выданные сертификаты соответствия (за 2023 год)</t>
  </si>
  <si>
    <t>ТОРГОВЛЯ</t>
  </si>
  <si>
    <t>Количество организаций торговли пищевыми продуктами, включая напитки и табачную продукцию</t>
  </si>
  <si>
    <t>Сводный отчет размещенный на официальном сайте regulation.gov.ru (02/08/07-24/00149166)</t>
  </si>
  <si>
    <t>Заявления на выдачу свидетельства, подтверждающего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2021 году</t>
  </si>
  <si>
    <t xml:space="preserve">Письмо Ространснадзора от 16.10.2024 
№ АП-13/2-674
Данные разработчика, указанные в сводном отчете о проведении оценки регулирующего воздействия, размещенном regulation.gov.ru 02/08/07-24/00149149
</t>
  </si>
  <si>
    <t>Заявления на выдачу свидетельства, подтверждающего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2022 году</t>
  </si>
  <si>
    <t xml:space="preserve">Письмо Ространснадзора от 16.10.2024
 № АП-13/2-674
Данные разработчика, указанные в сводном отчете о проведении оценки регулирующего воздействия, размещенном regulation.gov.ru 02/08/07-24/00149149
</t>
  </si>
  <si>
    <t>Заявления на выдачу свидетельства, подтверждающего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2023 году</t>
  </si>
  <si>
    <t>Выданные свидетельства, подтверждающие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2021 году</t>
  </si>
  <si>
    <t xml:space="preserve">Письмо Ространснадзора от 16.10.2024 № АП-13/2-674
Данные разработчика, указанные в сводном отчете о проведении оценки регулирующего воздействия, размещенном regulation.gov.ru 02/08/07-24/00149149
</t>
  </si>
  <si>
    <t>Выданные свидетельства, подтверждающие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2022 году</t>
  </si>
  <si>
    <t>Выданные свидетельства, подтверждающие право на управление курсирующими по железнодорожным путям локомотивом, мотор-вагонным подвижным составом, специальным самоходным подвижным составом в 2023 году</t>
  </si>
  <si>
    <t>ТРАНСПОРТ. ЖЕЛЕЗНОДОРОЖНЫЙ ТРАНСПОРТ. 
Примыкание железнодорожных путей</t>
  </si>
  <si>
    <t>Заявления в Росжелдор от юридических лиц или индивидуальных предпринимателей, в интересах которых осуществляется строительство железнодорожного пути необщего пользования к железнодорожным путям необщего пользования за 2023 год</t>
  </si>
  <si>
    <t>Заявления в Росжелдор от юридических лиц или индивидуальных предпринимателей, в интересах которых осуществляется строительство железнодорожного пути необщего пользования к железнодорожным путям общего пользования за 2023 год</t>
  </si>
  <si>
    <t>ТРАНСПОРТ. ЖЕЛЕЗНОДОРОЖНЫЙ ТРАНСПОРТ. 
Смерзающиеся грузы</t>
  </si>
  <si>
    <t>Грузоотправители по перевозкам грузов насыпью и навалом, подверженных смерзанию, в 2023 году</t>
  </si>
  <si>
    <t xml:space="preserve">Письмо  ОАО РЖД от 17.10.2024 № ИСХ-33872/ЦФТО,  письмо АО "Железные дороги Якутии" от 23.10.2024 № 3346, 
письмо ФГУП "Крымская железная дорога" 
от 14.10.2024 № АК-356.
Данные разработчика, указанные в сводном отчете о проведении оценки регулирующего воздействия, размещенном regulation.gov.ru 02/08/06-24/00148202
</t>
  </si>
  <si>
    <t>Грузополучатели по перевозкам грузов насыпью и навалом, подверженных смерзанию, в 2023 году</t>
  </si>
  <si>
    <t xml:space="preserve">Субъекты электроэнергетики, в отношении которых Минэнерго России осуществляет мониторинг риска нарушения работы, оценку готовности к работе в отопительный сезон 2024-2025 годов и оценку риска нарушения надежного функционирования, с уровнем готовности «Готов»  </t>
  </si>
  <si>
    <t xml:space="preserve">Данные разработчика (ID проекта акта: 02/07/09-24/00150613), Официальный сайт Минэнерго России (https://minenergo.gov.ru/industries/power-industry/monitoring-readiness-electric-power/info-250724)
</t>
  </si>
  <si>
    <t xml:space="preserve">Субъекты электроэнергетики, в отношении которых Минэнерго России осуществляет мониторинг риска нарушения работы, оценку готовности к работе в отопительный сезон 2024-2025 годов и оценку риска нарушения надежного функционирования, с уровнем готовности «Готов с условиями»  </t>
  </si>
  <si>
    <t xml:space="preserve">Субъекты электроэнергетики, в отношении которых Минэнерго России осуществляет мониторинг риска нарушения работы, оценку готовности к работе в отопительный сезон 2024-2025 годов и оценку риска нарушения надежного функционирования, с уровнем готовности «Не готов»  </t>
  </si>
  <si>
    <t>Субъекты электроэнергетики, в отношении которых Минэнерго России осуществляет мониторинг риска нарушения работы, оценку готовности к работе в отопительный сезон 2024-2025 годов и оценку риска нарушения надежного функционирования (всего)</t>
  </si>
  <si>
    <t>Субъекты оптового рынка</t>
  </si>
  <si>
    <t>https://lk.np-sr.ru/ru/market/wholesale/registry/index.htm</t>
  </si>
  <si>
    <t xml:space="preserve">Оборудование бесхозяйных объектов электросетевого хозяйства (у.е.) </t>
  </si>
  <si>
    <t>Письмо Россети от 10.10.2024 № ЛЕ-8446</t>
  </si>
  <si>
    <t>Сетевые организации, филиалы которых отнесены к первичным получателям команд об аварийных ограничениях (ППК)</t>
  </si>
  <si>
    <t xml:space="preserve">Данные разработчика, размещенные на  regulation.gov.ru ID: 02/08/08-24/00149769 (письмо АО "Системный оператор единой энергетической системы" от 23.09.2024 № У1-19-9487) </t>
  </si>
  <si>
    <t>Филиалы регионального диспетчерского управления (РДУ), в том числе:</t>
  </si>
  <si>
    <t>На основании данных АО "СО ЕЭС", опубликованны[  в открытом доступе (https://www.so-ups.ru/contacts/rdu/)</t>
  </si>
  <si>
    <t xml:space="preserve">Операционная зона объединенного диспетчерского управления (ОДУ) Востока </t>
  </si>
  <si>
    <t>Операционная зона объединенного диспетчерского управления (ОДУ) Сибири</t>
  </si>
  <si>
    <t>Операционная зона объединенного диспетчерского управления (ОДУ) Урала</t>
  </si>
  <si>
    <t>Операционная зона объединенного диспетчерского управления (ОДУ) Средней Волги</t>
  </si>
  <si>
    <t xml:space="preserve">Операционная зона объединенного диспетчерского управления (ОДУ) Центра </t>
  </si>
  <si>
    <t>Операционная зона объединенного диспетчерского управления (ОДУ) Северо-Запада</t>
  </si>
  <si>
    <t>Операционная зона объединенного диспетчерского управления (ОДУ) Юга</t>
  </si>
  <si>
    <t xml:space="preserve">Сетевые организации, объекты электросетевого хозяйства которых относятся к объектам диспетчеризации и которыми созданы центры управления сетями </t>
  </si>
  <si>
    <r>
      <t>Данные разработчика, размещенные на  regulation.gov.ru ID: 02/08/08-24/00149769 (письмо АО "Системный оператор единой энергетической системы" от 23.09.2024 № У1-19-9487</t>
    </r>
    <r>
      <rPr>
        <strike/>
        <sz val="11"/>
        <color theme="1"/>
        <rFont val="Calibri"/>
        <family val="2"/>
        <charset val="204"/>
        <scheme val="minor"/>
      </rPr>
      <t/>
    </r>
  </si>
  <si>
    <t xml:space="preserve">Подстанции мощностью 110-500 кВ, на которых реализовано дистанционное управление из диспетчерских центров оборудованием </t>
  </si>
  <si>
    <t xml:space="preserve">Данные разработчика, размещенные на  regulation.gov.ru ID: 02/08/08-24/00149769 (письмо АО "Системный оператор единой энергетической системы" от 30.07.2024 № У1-19-7474 </t>
  </si>
  <si>
    <t>Подстанции  мощностью 220 кВ, на которых на которых реализовано дистанционное управление из диспетчерских центров устройствами релейной защиты и автоматики (РЗА)</t>
  </si>
  <si>
    <r>
      <t>Данные разработчика, размещенные на  regulation.gov.ru ID: 02/08/08-24/00149769 (письмо АО "Системный оператор единой энергетической системы" от 30.07.2024 № У1-19-7474</t>
    </r>
    <r>
      <rPr>
        <sz val="14"/>
        <color rgb="FFFF0000"/>
        <rFont val="Calibri"/>
        <family val="2"/>
        <charset val="204"/>
      </rPr>
      <t xml:space="preserve"> </t>
    </r>
  </si>
  <si>
    <t>Электростанции ,  на которых на которых реализовано дистанционное управление из диспетчерских центров оборудованием распределительных устройств</t>
  </si>
  <si>
    <t xml:space="preserve">Электростанции ВИЭ (возобновляемые источники энергии), на которых реализовано дистанционное управление режимами работы </t>
  </si>
  <si>
    <t>ЭНЕРГЕТИКА. 
Топливно-энергетический комплекс (ТЭК)</t>
  </si>
  <si>
    <t>Количество организаций ТЭК  (в сферах нефти, газа, угля, сланца, торфа, электро и теплоэнергии, возобновляемых источников энергии), в том числе:</t>
  </si>
  <si>
    <t>Regulation.gov.ru (02/04/07-24/00148889).Письмо ФГБУ "РЭА" Минэнерго России от 23.10.2024 г. № 07/2982</t>
  </si>
  <si>
    <t>Организации ТЭК, предоставляющие информацию по нефтедобывающей, нефтеперерабатывающей, нефтехимической промышленности, а также транспортировке по магистральным трубопроводам нефти и нефтепродуктов</t>
  </si>
  <si>
    <t>Regulation.gov.ru (02/04/07-24/00148889).Письмо ФГБУ "РЭА" Минэнерго России от 23.10.2024 г. № 07/2983</t>
  </si>
  <si>
    <t>Организации ТЭК, предоставляющие информацию по газодобывающей, газоперерабатывающей, газохимической промышленности, транспортировке по трубопроводам газа и продуктов его переработки</t>
  </si>
  <si>
    <t>Regulation.gov.ru (02/04/07-24/00148889).Письмо ФГБУ "РЭА" Минэнерго России от 23.10.2024 г. № 07/2984</t>
  </si>
  <si>
    <t>Организации ТЭК, предоставляющие информацию по угольной, сланцевой и торфяной промышленности</t>
  </si>
  <si>
    <t>Regulation.gov.ru (02/04/07-24/00148889).Письмо ФГБУ "РЭА" Минэнерго России от 23.10.2024 г. № 07/2985</t>
  </si>
  <si>
    <t>Организации ТЭК, предоставляющие информацию по электроэнергетике, теплоэнергетике и возобновляемым источникам энергии</t>
  </si>
  <si>
    <t>Regulation.gov.ru (02/04/07-24/00148889).Письмо ФГБУ "РЭА" Минэнерго России от 23.10.2024 г. № 07/2986</t>
  </si>
  <si>
    <t>БАНКРОТСТВО. 
Публикация сообщения в реестре сведений</t>
  </si>
  <si>
    <t>Публикации сообщения в Едином федеральном реестре сведений о банкротстве</t>
  </si>
  <si>
    <t>Индивидуальное маркирование козы или овцы (1 голова)</t>
  </si>
  <si>
    <t>Маркирование одной группы (30 голов) пушных животных (норка, соболь, лисица, песец, енотовидная собака, хорь или нутрия)</t>
  </si>
  <si>
    <t xml:space="preserve">Маркирование группы рыб (70 000 голов в прудовой аквакультуре) </t>
  </si>
  <si>
    <t>Обеспечение  обеззараживания шкурок, полученных от восприимчивых животных до введения ограничительных мероприятий (карантина), а также от восприимчивых животных, подвергнутых убою в целях получения продуктов убоя в период действия ограничительных мероприятий</t>
  </si>
  <si>
    <t>Оборудование дезинфекционных ковриков на входе (выходе) и дезинфекционных барьеров на въезде (выезде) на территорию (с территории) эпизоотического очага</t>
  </si>
  <si>
    <t>Обеспечение дезинфекционной обработки транспортных средств при выезде с территории хозяйства, а также дезинфекционной обработки одежды и обуви персонала при подозрении</t>
  </si>
  <si>
    <t>Организация площадки для перегрузки кормов, восприимчивых животных без въезда транспортных средств, обслуживающих хозяйство</t>
  </si>
  <si>
    <t>Вакцинация кроликов в эпизоотическом очаге</t>
  </si>
  <si>
    <t>Дезинсекция и дезакаризация помещений, а также транспортных средств в эпизоотическом очаге</t>
  </si>
  <si>
    <t>Извещение в течение 24 часов любым доступным способом (в том числе посредством электронной почты, личного обращения) специалистов госветслужбы обо всех случаях внезапного падежа или одновременного массового заболевания восприимчивых животных, а также об их необычном поведении, указывающем на возможное заболевание</t>
  </si>
  <si>
    <t>РАЗМЕЩЕНИЕ ИНФОРМАЦИИ. 
Размещение информации об организации, продукции, услугах</t>
  </si>
  <si>
    <t>РАЗМЕЩЕНИЕ ИНФОРМАЦИИ. 
Размещение информации об организации, продукции, работах, услугах</t>
  </si>
  <si>
    <t>ПОЖАРНАЯ БЕЗОПАСНОСТЬ. 
Размещение информации по пожарной безопасности</t>
  </si>
  <si>
    <t>ВЕДЕНИЕ ИНФОРМАЦИОННЫХ БАЗ И ЖУРНАЛОВ НА ПРЕДПРИЯТИИ</t>
  </si>
  <si>
    <t>РАЗРАБОТКА ПРОГРАММ, ПЛАНОВ, ИНСТРУКЦИЙ, ТЕХНОЛОГИЧЕСКИХ КАРТ</t>
  </si>
  <si>
    <t>ОРГАНИЗАЦИЯ ПРИОБРЕТЕНИЯ ОБОРУДОВАНИЯ, ТОВАРОВ ДЛЯ ВЫПОЛНЕНИЯ ОБЯЗАТЕЛЬНЫХ ТРЕБОВАНИЙ</t>
  </si>
  <si>
    <t>ОРГАНИЗАЦИЯ ПРИОБРЕТЕНИЯ РАБОТ, УСЛУГ ДЛЯ ВЫПОЛНЕНИЯ ОБЯЗАТЕЛЬНЫХ ТРЕБОВАНИЙ</t>
  </si>
  <si>
    <t>ОРГАНИЗАЦИЯ ПОДКЛЮЧЕНИЯ К ГОСУДАРСТВЕННЫМ ИНФОРМАЦИОННЫМ СИСТЕМАМ, УСТАНОВКИ И ОБСЛУЖИВАНИЯ СПЕЦИАЛИЗИРОВАННОГО ПРОГРАММНОГО ОБЕСПЕЧЕНИЯ ДЛЯ ОТЧЕТНОСТИ, ПРЕДОСТАВЛЕНИЯ СВЕДЕНИЙ</t>
  </si>
  <si>
    <t>РАЗМЕЩЕНИЕ ПОДРЯДЧИКОМ ИНФОРМАЦИИ В ЕДИНУЮ ИНФОРМАЦИОННУЮ СИСТЕМУ ЖИЛИЩНОГО СТРОИТЕЛЬСТВА (ЕИСЖС)</t>
  </si>
  <si>
    <t>ДЕЯТЕЛЬНОСТЬ В МОРСКОМ ПОРТУ. 
Порт Ванино</t>
  </si>
  <si>
    <t>ТРАНСПОРТ. Транспортная документация</t>
  </si>
  <si>
    <t>ТРАНСПОРТ. ВОЗДУШНЫЙ ТРАНСПОРТ. Перевозка пассажиров гражданской авиацией</t>
  </si>
  <si>
    <t>ТРАНСПОРТ. ЖЕЛЕЗНОДОРОЖНЫЙ ТРАНСПОРТ. 
Перевозка пассажиров железнодорожным транспортом</t>
  </si>
  <si>
    <t>МУЗЕЙ. Музейная документация</t>
  </si>
  <si>
    <t>Составление акта безвозмездной передачи донорской крови и (или) ее компонентов</t>
  </si>
  <si>
    <t xml:space="preserve">Внесение информации об осуществленной безвозмездной передаче донорской крови и (или) ее компонентов в единую базу данных по осуществлению мероприятий, связанных с обеспечением безопасности донорской крови и ее компонентов, развитием, организацией и пропагандой донорства крови и ее компонентов
</t>
  </si>
  <si>
    <t>Нанесение наклейки со знаком "+" на место хранения укладки для оказания первой помощи с применением медицинских изделий</t>
  </si>
  <si>
    <t>Размещение аптечек и укладки для оказания первой помощи на борту воздушного судна</t>
  </si>
  <si>
    <t>Заполнение бланков регистрации оказания первой помощи на борту гражданского воздушного судна в случае использования аптечки и (или) укладки</t>
  </si>
  <si>
    <t>Изъятие аптечки и (или) укладки по окончании рейса с бланком оказания первой помощи с борта гражданского воздушного судна</t>
  </si>
  <si>
    <t>Издание локального Порядка контроля срока хранения (срока годности) и пополнения укладок для оснащения поездов дальнего следования и укладок для оснащения поездов пригородного сообщения и вагонов пассажирских поездов дальнего следования медицинскими изделиями</t>
  </si>
  <si>
    <t>ИНВЕНТАРИЗАЦИЯ</t>
  </si>
  <si>
    <t xml:space="preserve">Выполнение операции по проведению инвентаризации материальных ценностей
(от 1501 до 2500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</si>
  <si>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 xml:space="preserve">Выполнение операции по проведению инвентаризации материальных ценностей
(от 2501 до 4000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</si>
  <si>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 xml:space="preserve">Выполнение операции по проведению инвентаризации материальных ценностей
(от 4001 - 6000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</si>
  <si>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 xml:space="preserve">Выполнение операции по проведению инвентаризации материальных ценностей
(от 6001 - 10000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</si>
  <si>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 xml:space="preserve">Выполнение операции по проведению инвентаризации материальных ценностей
(от 10001 - 16000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</si>
  <si>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 xml:space="preserve">Выполнение операции по проведению инвентаризации материальных ценностей
(от 16001 до 25000 наименований, типоразмеров, артикулов применяемых основных средств, основных и вспомогательных материалов, тары, топлива, запчастей, инструментов, полуфабрикатов, покупных изделий и выпускаемой продукции, подлежащих инвентаризации)
</t>
  </si>
  <si>
    <t>НАЛОГООБЛОЖЕНИЕ. 
Возврат акциза</t>
  </si>
  <si>
    <t>Направление в комиссию Минздрава России предложения о включении  лекарственных средств (лекарственного препарата) в перечни прошедших регистрацию в соответствии с правом Евразийского экономического союза и (или) законодательством Российской Федерации лекарственных средств, и (или) лекарственных препаратов, и (или) медицинских изделий, в качестве сырья для производства которых (в процессе производства которых) используется фармацевтическая субстанция спирта этилового (этанол), в целях получения свидетельства о регистрации организации, совершающей операции с этиловым спиртом – на производство фармацевтической продукции</t>
  </si>
  <si>
    <t>ОБРАЗОВАНИЕ. ДОШКОЛЬНОЕ. 
Перевод ребенка из одного детского сада (дошкольной образовательной организации) в другой (отчисление)</t>
  </si>
  <si>
    <t>Проверка заявления родителей (законных представителей) обучающегося об отчислении в порядке перевода на полноту заполнения</t>
  </si>
  <si>
    <t>ОБРАЗОВАНИЕ. ДОШКОЛЬНОЕ.
Перевод ребенка из одного детского сада (дошкольной образовательной организации) в другой (зачисление в детский сад)</t>
  </si>
  <si>
    <t>Проверка полноты представленных документов в соответствии с пунктами 8, 9 Приказа Минпросвещения России от 15 мая 2020 г. № 236 «Об утверждении порядка приема на обучение по образовательным программам дошкольного образования»</t>
  </si>
  <si>
    <t xml:space="preserve">Уведомление родителей (законных представителей) обучающихся в письменной форме о причине влекущей за собой необходимость перевода обучающихся </t>
  </si>
  <si>
    <t xml:space="preserve">Издание распорядительного акта об отчислении обучающегося в порядке перевода с указанием принимающей организации </t>
  </si>
  <si>
    <t>Передача родителям (законным представителям) обучающихся личного дела обучающегося с описью содержащихся документов</t>
  </si>
  <si>
    <t>Передача в принимающую организацию списочного состава обучающихся, письменных согласий родителей (законных представителей) обучающихся, личных дел</t>
  </si>
  <si>
    <t>Прием и проверка заявления родителя (законного представителя) о выборе языка образования, родного языка из числа языков народов Российской Федерации,  в том числе русского языка как родного языка</t>
  </si>
  <si>
    <t>Подготовка распорядительного акта о зачислении обучающегося в порядке перевода</t>
  </si>
  <si>
    <t>Подготовка и заключение договора об образовании по образовательным программам дошкольного образования</t>
  </si>
  <si>
    <t>Уведомление исходной организации о номере и дате распорядительного акта о зачислении обучающегося</t>
  </si>
  <si>
    <t xml:space="preserve">Размещение на официальном сайте организации уведомления  о причине влекущей за собой необходимость перевода обучающихся </t>
  </si>
  <si>
    <t>ОТЧЕТНОСТЬ. 
Подготовка и направление текущей отчетности, периодических сведений в государственные органы и уполномоченные организации</t>
  </si>
  <si>
    <t>ОТЧЕТНОСТЬ. 
Работа с бухгалтерской отчетностью</t>
  </si>
  <si>
    <t>СЕРТИФИКАЦИЯ. 
Организация подтверждения соответствия</t>
  </si>
  <si>
    <t>СЕРТИФИКАЦИЯ. 
Действия сертификационного центра для сертификации светосигнального оборудования</t>
  </si>
  <si>
    <t>СЕРТИФИКАЦИЯ. 
Разработка документов по сертификации</t>
  </si>
  <si>
    <t>СЕРТИФИКАЦИЯ. 
Проведение сертификации</t>
  </si>
  <si>
    <t xml:space="preserve">АККРЕДИТАЦИЯ. ТУРИЗМ. 
Прохождение организациями, осуществляющими классификацию гостиниц, классификацию горнолыжных трасс, классификацию пляжей аккредитации </t>
  </si>
  <si>
    <t>АККРЕДИТАЦИЯ. 
Получение лицензий, разрешений, мер поддержки</t>
  </si>
  <si>
    <t>ТРУДОВЫЕ ОТНОШЕНИЯ. 
Оформление трудовых отношений, поиск и трудоустройство сотрудников</t>
  </si>
  <si>
    <t>АТТЕСТАЦИЯ. 
Проведение аттестаций, оценки персонала</t>
  </si>
  <si>
    <t>ИНСТРУКТАЖ. 
Проведение инструктажей персонала</t>
  </si>
  <si>
    <t>ЗДРАВООХРАНЕНИЕ. 
Организация проведения осмотров и медосмотра персонала</t>
  </si>
  <si>
    <t>ПОЖАРНАЯ ОХРАНА. 
Обеспечение предприятий средствами пожаротушения</t>
  </si>
  <si>
    <t xml:space="preserve">МАРКИРОВКА. 
Приобретение оборудования для маркировки на одной производственной линии на среднем предприятии  с автоматическим нанесением кода маркировки на продукцию </t>
  </si>
  <si>
    <t>ЗДРАВООХРАНЕНИЕ. 
Обеспечение стационарной организацией социального обслуживания, предназначенной для лиц, страдающих психическими расстройствами, встреч посетителей с получателями социальных услуг (1 организация организует для 111 пациентов в год встречи с посетителями)</t>
  </si>
  <si>
    <t>ТРАНСПОРТ. ВОЗДУШНЫЙ ТРАНСПОРТ. 
Передача информации о состоянии воздушно-пересадочной полосы</t>
  </si>
  <si>
    <t>СЕРТИФИКАЦИЯ. 
Подкарантиная продукция</t>
  </si>
  <si>
    <t>ЗДРАВООХРАНЕНИЕ. 
Составление акта об отказе получателя социальных услуг от встречи с посетителем и его подписание двумя уполномоченными работниками стационарной организации социального обслуживания, предназначенной для лиц, страдающих психическими расстройствами, и получателем социальных услуг (1 организация готовит 333 таких отказа в год)</t>
  </si>
  <si>
    <t>РЫБОЛОВСТВО. 
Заключение соглашения об участии в социально-экономическом развитии субъекта Российской Федерации, заключаемого после договора пользования рыболовным участком для добычи (вылова) анадромных видов рыб</t>
  </si>
  <si>
    <t xml:space="preserve">ГОСУДАРСТВЕННАЯ ЭКОЛОГИЧЕСКАЯ ЭКСПЕРТИЗА (ГЭЭ). 
Получение заключения государственной экологической экспертизы (ГЭЭ)
</t>
  </si>
  <si>
    <t>НЕДРОПОЛЬЗОВАНИЕ. 
Представление недропользователями сведений и документов для подписания акта о ликвидации или консервации горных выработок, буровых скважин и иных сооружений, связанных с пользованием недрами</t>
  </si>
  <si>
    <t>ЗДРАВООХРАНЕНИЕ. 
Принятие локального акта, устанавливающего правила посещения лица, находящегося в стационарной организации социального обслуживания, предназначенной для лиц, страдающих психическими расстройствами</t>
  </si>
  <si>
    <t>ТРАНСПОРТНАЯ БЕЗОПАСНОСТЬ. 
Транспортная безопасность, обеспечение безопасности служебными собаками</t>
  </si>
  <si>
    <t>ТРАНСПОРТ. ВОЗДУШНЫЙ ТРАНСПОРТ. 
Перевозка пассажиров гражданской авиацией</t>
  </si>
  <si>
    <t>ТРАНСПОРТ. ВОЗДУШНЫЙ ТРАНСПОРТ. 
Проведение летной проверки</t>
  </si>
  <si>
    <t>ТРАНСПОРТ. ВОЗДУШНЫЙ ТРАНСПОРТ. 
Действия с информацией о летной проверке</t>
  </si>
  <si>
    <t>ТРАНСПОРТ. ВОЗДУШНЫЙ ТРАНСПОРТ. 
Осуществление аэропортами детализации расходов на регулируемые услуги</t>
  </si>
  <si>
    <t>МАРКИРОВКА ПРОДУКЦИИ. 
Выполнение работ, связанных с маркировкой продукции</t>
  </si>
  <si>
    <t>ТРУДОВЫЕ ОТНОШЕНИЯ. 
Проведение  экзамена для иностранных граждан и лиц без гражданства</t>
  </si>
  <si>
    <t xml:space="preserve">КИНО И ТЕЛЕВИДЕНИЕ. 
Подготовка документов к заявке на включение международного кинофестиваля в перечень на следующий календарный год </t>
  </si>
  <si>
    <t>МАРКИРОВКА ПРОДУКЦИИ. 
Мясные продукты</t>
  </si>
  <si>
    <t>ОБРАЩЕНИЕ С ОТХОДАМИ</t>
  </si>
  <si>
    <r>
      <t xml:space="preserve">РЫБОЛОВСТВО. 
Договор о закреплении и предоставлении доли квоты добычи (вылова) </t>
    </r>
    <r>
      <rPr>
        <b/>
        <sz val="14"/>
        <rFont val="Calibri"/>
        <family val="2"/>
        <charset val="204"/>
      </rPr>
      <t>крабов,</t>
    </r>
    <r>
      <rPr>
        <b/>
        <sz val="14"/>
        <color theme="1"/>
        <rFont val="Calibri"/>
        <family val="2"/>
        <charset val="204"/>
      </rPr>
      <t xml:space="preserve"> предоставленной в инвестиционных целях в области рыболовства</t>
    </r>
  </si>
  <si>
    <r>
      <t>1. Подготовка уведомления о соответствии (несоответствии) проекта и логистического комплекса требованиям к ним, предусмотренным в договоре
2. Направление в Минпромторг России  уведомления о соответствии (несоответствии) проекта и логистического комплекса требованиям к ним, предусмотренным в договоре</t>
    </r>
    <r>
      <rPr>
        <sz val="14"/>
        <color rgb="FFFF0000"/>
        <rFont val="Calibri"/>
        <family val="2"/>
        <charset val="204"/>
      </rPr>
      <t xml:space="preserve"> </t>
    </r>
  </si>
  <si>
    <r>
      <rPr>
        <sz val="14"/>
        <rFont val="Calibri"/>
        <family val="2"/>
        <charset val="204"/>
      </rPr>
      <t>Осуществление</t>
    </r>
    <r>
      <rPr>
        <sz val="14"/>
        <color rgb="FFFF0000"/>
        <rFont val="Calibri"/>
        <family val="2"/>
        <charset val="204"/>
      </rPr>
      <t xml:space="preserve"> </t>
    </r>
    <r>
      <rPr>
        <sz val="14"/>
        <rFont val="Calibri"/>
        <family val="2"/>
        <charset val="204"/>
      </rPr>
      <t xml:space="preserve"> контроля за комплектацией аптечек, своевременным пополнением аптечек, истечением сроков годности медицинских изделий и иных изделий, которыми укомплектованы аптечки для оказания первой помощи пострадавшим работникам</t>
    </r>
    <r>
      <rPr>
        <sz val="14"/>
        <color rgb="FFFF0000"/>
        <rFont val="Calibri"/>
        <family val="2"/>
        <charset val="204"/>
      </rPr>
      <t xml:space="preserve"> ;</t>
    </r>
  </si>
  <si>
    <t>СЕМЕНОВОДСТВО. 
Федеральная государственная информационная система в области семеноводства
сельскохозяйственных растений</t>
  </si>
  <si>
    <t>СЕМЕНОВОДСТВО.  
Испытание проб семян с/х растений</t>
  </si>
  <si>
    <t>ВЕТЕРИНАРИЯ. 
Выполнение ветеринарных работ</t>
  </si>
  <si>
    <t>ГИС (ГОСУДАРСТВЕННЫЕ ИНФОРМАЦИОННЫЕ СИСТЕМЫ)</t>
  </si>
  <si>
    <t>Внесение данных в государственную информационную систему в области аккредитации (заполнение 1 строки)</t>
  </si>
  <si>
    <t>ДЕЯТЕЛЬНОСТЬ В МОРСКОМ ПОРТУ (СУДОХОДСТВО)</t>
  </si>
  <si>
    <t>Обеспечение боновыми заграждениями судов при погрузочно-разгрузочных работах с нефтью и нефтепродуктами, бункеровке судна (длина судна 150 метров)</t>
  </si>
  <si>
    <t>Осуществление швартовой операции</t>
  </si>
  <si>
    <t>ЗДРАВООХРАНЕНИЕ. ОКАЗАНИЕ ПЕРВОЙ ПОМОЩИ. 
Хранение аптечки первой помощи при ДТП</t>
  </si>
  <si>
    <t>Обеспечение контроля за комплектацией автомобильных аптечек, их пополнением, а также сроками службы (сроками годности) медицинских изделий, которыми укомплектованы автомобильные аптечки</t>
  </si>
  <si>
    <t>Изучение инструкции по применению медицинских изделий (препаратов), которыми укомплектованы автомобильные аптечки для их уничтожения (утилизации) по истечении срока службы (срока годности)</t>
  </si>
  <si>
    <t>ЗДРАВООХРАНЕНИЕ. ОКАЗАНИЕ ПЕРВОЙ ПОМОЩИ. 
Размещение аптечки на железнодорожном, морском, речном вокзалах, аэровокзалах, автовокзалах, железнодорожных станциях и автостанциях</t>
  </si>
  <si>
    <t>Размещение аптечки в отведенном промаркированном месте на железнодорожном, морском, речном вокзалах, аэровокзалах,
автовокзалах, железнодорожных станциях и автостанциях»</t>
  </si>
  <si>
    <t>ОБОРОТ ДРАГОЦЕННЫХ КАМНЕЙ И ДРАГОЦЕННЫХ МЕТАЛЛОВ</t>
  </si>
  <si>
    <t xml:space="preserve">Заверение одного комплекта документов </t>
  </si>
  <si>
    <t>ОБРАЗОВАНИЕ. СРЕДНЕЕ ПРОФЕССИОНАЛЬНОЕ
Проведение государственной итоговой аттестации по образовательным программам среднего профессионального образования</t>
  </si>
  <si>
    <t>Проверка Диплома победителя или призера финала Чемпионата по профессиональному мастерству «Профессионалы» и финала Чемпионата высоких технологий</t>
  </si>
  <si>
    <t>Внесение оценки «отлично» по демонстрационному экзамену в рамках проведения ГИА по данной образовательной программе среднего профессионального образования в диплом о среднем профессиональном образовании и приложение к нему, а также локальные и нормативные акты (при необходимости)</t>
  </si>
  <si>
    <t>Работа административного персонала по внесению изменений в локальные нормативные правовые акты в части приема граждан на обучение по образовательным программам среднего профессионального образования</t>
  </si>
  <si>
    <t>Расчет суммы возврата автоматизированным способом в случае прекращения действия договора воздушной перевозки пассажира в связи с добровольным отказом</t>
  </si>
  <si>
    <t>Расчет суммы возврата автоматизированным способом в случае прекращения действия договора воздушной перевозки пассажира в связи с вынужденным отказом пассажира от перевозки</t>
  </si>
  <si>
    <t>Расчет суммы возврата автоматизированным способом при прекращении по инициативе перевозчика действия договора воздушной перевозки пассажира</t>
  </si>
  <si>
    <t>Расчет суммы возврата автоматизированным способом при прекращении по инициативе перевозчика действия договора воздушной перевозки пассажира в случаях, если состояние здоровья пассажира воздушного судна требует особых условий воздушной перевозки либо угрожает безопасности самого пассажира или других лиц, что подтверждается медицинскими документами</t>
  </si>
  <si>
    <t xml:space="preserve">Расчет суммы возврата или суммы доплаты пассажиром автоматизированным способом при добровольном изменении пассажиром договора воздушной перевозки </t>
  </si>
  <si>
    <t>Расчет суммы возврата автоматизированным способом при отказе пассажира от перевозки багажа</t>
  </si>
  <si>
    <t xml:space="preserve">Сбор, анализ, обработка сведений и информации в рамках мониторинга деятельности инструкторов-проводников в части аттестации </t>
  </si>
  <si>
    <t>ЭЛЕКТРОЭНЕРГЕТИКА. 
Рассмотрение инвестиционной программы</t>
  </si>
  <si>
    <t>ГИДРОТЕХНИЧЕСКИЕ СООРУЖЕНИЯ  (ГТС)</t>
  </si>
  <si>
    <t>Оценка максимального вреда, который может быть причинен жизни, здоровью физических лиц, окружающей среде, имуществу физических и юридических лиц при аварии гидротехнического сооружения в зависимости от класса гидротехнического сооружения без учета времени на согласование расчета вреда с органами исполнительной власти субъектов Российской Федерации (для гидротехнических сооружений I класса опасности)</t>
  </si>
  <si>
    <t>Оценка максимального вреда, который может быть причинен жизни, здоровью физических лиц, окружающей среде, имуществу физических и юридических лиц при аварии гидротехнического сооружения в зависимости от класса гидротехнического сооружения без учета времени на согласование расчета вреда с органами исполнительной власти субъектов Российской Федерации (для гидротехнических сооружений II класса опасности)</t>
  </si>
  <si>
    <t>Оценка максимального вреда, который может быть причинен жизни, здоровью физических лиц, окружающей среде, имуществу физических и юридических лиц при аварии гидротехнического сооружения в зависимости от класса гидротехнического сооружения без учета времени на согласование расчета вреда с органами исполнительной власти субъектов Российской Федерации (для гидротехнических сооружений III класса опасности)</t>
  </si>
  <si>
    <t>Оценка максимального вреда, который может быть причинен жизни, здоровью физических лиц, окружающей среде, имуществу физических и юридических лиц при аварии гидротехнического сооружения в зависимости от класса гидротехнического сооружения без учета времени на согласование расчета вреда с органами исполнительной власти субъектов Российской Федерации (для гидротехнических сооружений IV класса опасности)</t>
  </si>
  <si>
    <t>ГОСУДАРСТВЕННАЯ ИНФОРМАЦИОННАЯ СИСТЕМА ПРОМЫШЛЕННОСТИ (ГИСП).
Подготовка, представление документов</t>
  </si>
  <si>
    <t>Подготовка и представление сведений и документов посредством личного кабинета в государственной информационной системе промышленности (ГИСП) для включения в реестр организаций по инжирингу</t>
  </si>
  <si>
    <t>Адаптация программного обеспечения и информационных систем операторов подвижной радиотелефонной связи для представления информации в ГИС</t>
  </si>
  <si>
    <t>Подготовка типового договора на международную перевозку</t>
  </si>
  <si>
    <t>ТРАСНСПОРТ. ЖЕЛЕЗНОДОРОЖНЫЙ ТРАНСПОРТ. Смерзающиеся грузы</t>
  </si>
  <si>
    <t>Обработка вагонов и груза против смерзания до погрузки в вагон</t>
  </si>
  <si>
    <t>ЭЛЕКТРОЭНЕРГЕТИКА. 
План мероприятий по обеспечению выполнения соответствующих условий готовности к работе в отопительный сезон</t>
  </si>
  <si>
    <t>Формирование субъектом электроэнергетики одного плана мероприятий по обеспечению выполнения соответствующих условий готовности к работе в отопительный сезон в 2021 году</t>
  </si>
  <si>
    <t>Формирование субъектом электроэнергетики одного плана мероприятий по обеспечению выполнения соответствующих условий готовности к работе в отопительный сезон в 2022 году</t>
  </si>
  <si>
    <t>Формирование субъектом электроэнергетики одного плана мероприятий по обеспечению выполнения соответствующих условий готовности к работе в отопительный сезон в 2023 году</t>
  </si>
  <si>
    <t>ЭЛЕКТРОЭНЕРГЕТИКА. 
Действия с инструкциями по предотвращению развития и ликвидации нарушений нормального режима в электрической части объектов электроэнергетики</t>
  </si>
  <si>
    <r>
      <t>Рассмотрение и согласование диспетчерскими центрами АО «СО ЕЭС»</t>
    </r>
    <r>
      <rPr>
        <b/>
        <sz val="14"/>
        <rFont val="Calibri"/>
        <family val="2"/>
        <charset val="204"/>
        <scheme val="minor"/>
      </rPr>
      <t xml:space="preserve"> инструкций</t>
    </r>
    <r>
      <rPr>
        <sz val="14"/>
        <rFont val="Calibri"/>
        <family val="2"/>
        <charset val="204"/>
        <scheme val="minor"/>
      </rPr>
      <t xml:space="preserve"> по предотвращению развития и ликвидации нарушений нормального режима в электрической части объектов электроэнергетики</t>
    </r>
  </si>
  <si>
    <r>
      <t xml:space="preserve">Рассмотрение и согласование диспетчерскими центрами АО «СО ЕЭС»  </t>
    </r>
    <r>
      <rPr>
        <b/>
        <sz val="14"/>
        <rFont val="Calibri"/>
        <family val="2"/>
        <charset val="204"/>
        <scheme val="minor"/>
      </rPr>
      <t xml:space="preserve">изменений в  инструкций </t>
    </r>
    <r>
      <rPr>
        <sz val="14"/>
        <rFont val="Calibri"/>
        <family val="2"/>
        <charset val="204"/>
        <scheme val="minor"/>
      </rPr>
      <t>по предотвращению развития и ликвидации нарушений нормального режима в электрической части объектов электроэнергетики</t>
    </r>
  </si>
  <si>
    <t>СВЯЗЬ. Подача документов в лицензирующий орган  в области связи</t>
  </si>
  <si>
    <t>ТРУДОВЫЕ ОТНОШЕНИЯ. КВОТИРОВАНИЕ РАБОЧИХ МЕСТ. 
Расчет квоты для приема на работу инвалидов</t>
  </si>
  <si>
    <t xml:space="preserve">ТРАНСПОРТ. ЖЕЛЕЗНОДОРОЖНЫЙ ТРАНСПОРТ. 
Условия эксплуатации переездов
</t>
  </si>
  <si>
    <t>Проверка интенсивности движения поездов и транспортных средств, условий работы железнодорожных переездов 
(единоразово)</t>
  </si>
  <si>
    <t xml:space="preserve">Проверка интенсивности движения поездов и транспортных средств, условий работы железнодорожных переездов и определение их категорий осуществляется владельцем инфраструктуры железнодорожного транспорта общего пользования </t>
  </si>
  <si>
    <t>Железнодорожные переезды</t>
  </si>
  <si>
    <t>Проведение комиссионного обследования железнодорожных переездов в случае возникновения дорожно-транспортного происшествий с железнодорожным подвижным составом (единоразово)</t>
  </si>
  <si>
    <t>Обследование комиссией на месте возникновения  дорожно-транспортного происшествий с железнодорожным подвижным составом на железнодорожном переезде</t>
  </si>
  <si>
    <t xml:space="preserve">Дорожно-транспортные происшествия на железнодорожных переездах </t>
  </si>
  <si>
    <t>Составление и направление заявки на донорскую кровь и (или) ее компоненты, подлежащие безвозмездной передаче</t>
  </si>
  <si>
    <t>1.Составление заявки на донорскую кровь и (или) ее компоненты;
2. Направление заявки на донорскую кровь и (или) ее компоненты.</t>
  </si>
  <si>
    <t xml:space="preserve">Составление акта безвозмездной передачи донорской крови 
и (или) ее компонентов
</t>
  </si>
  <si>
    <t>1.Составление акта безвозмездной передачи донорской крови 
и (или) ее компонентов</t>
  </si>
  <si>
    <t>Транспортировка донорской крови и (или) ее компонентов, подлежащих безвозмездной передаче</t>
  </si>
  <si>
    <t>1.Транспортировка донорской крови и (или) ее компонентов</t>
  </si>
  <si>
    <t>Подготовка и направление уведомления федерального органа исполнительной власти (органа исполнительной власти субъекта Российской Федерации) об осуществленной безвозмездной передаче донорской крови и (или) ее компонентов</t>
  </si>
  <si>
    <t>1.Подготовка уведомления;
2. Направление уведомления</t>
  </si>
  <si>
    <t>Внесение информации в единую базу данных по осуществлению мероприятий, связанных с обеспечением безопасности донорской крови и ее компонентов, развитием, организацией и пропагандой донорства крови и ее компонентов</t>
  </si>
  <si>
    <t>1.Внесение информации в ГИС</t>
  </si>
  <si>
    <t>Организации, осуществляющие производство пива и пивных напитков, сидра, пуаре и медовухи, составляет (производство свыше 100 тыс. дал в год)  направляют в Росалкогольтабакконтроль посредством ЕГАИС уведомление о снятии пломб с автоматических средств измерения и учета объема готовой продукции (АСИиУ), самостоятельно снимают  пломбы и фиксируют процесс снятия с помощью фото- и видеосъемки  ,  передают информацию о снятии пломб в ЕГАИС. Направляют заявление о необходимости пломбирования АСиИУ в РАР посредством ЕГАИС. Обеспечивают присутствие уполномоченного представителя организации при составлении акта пломбирования</t>
  </si>
  <si>
    <t>1. Заполнение заявления посредством ЕГАИС о снятии пломбы.
2.  Снятие пломбы, передача посредством ЕГАИС подтверждающей информации о снятии пломбы, в том числе сведения о фото и видеофиксации.
3. Заполнение заявления посредством ЕГАИС о пломбировании 
4. Присутствие при опломбировании, которое производит  должностное лицо РАР, передача посредством ЕГАИС подтверждающей информации о пломбировании.</t>
  </si>
  <si>
    <t>Сбор документов, заполнение заявления и их направление в орган по аккредитации (разово)</t>
  </si>
  <si>
    <t>АККРЕДИТАЦИЯ. 
Подача документов для аккредитации сертификационным центром/испытательной лабораторией</t>
  </si>
  <si>
    <t>Разработка и утверждение системы менеджмента качества испытательной лабораторией (разово)</t>
  </si>
  <si>
    <t>Разработка и утверждение управленческой структуры, должностных инструкций работников (разово)</t>
  </si>
  <si>
    <t xml:space="preserve">Проверка интенсивности движения поездов и транспортных средств, условий работы железнодорожных переездов </t>
  </si>
  <si>
    <t>Проведение одного комиссионного обследования железнодорожных переездов в случае возникновения дорожно-транспортного происшествий с железнодорожным подвижным составом</t>
  </si>
  <si>
    <t>АККРЕДИТАЦИЯ. ТУРИЗМ</t>
  </si>
  <si>
    <t>Заполнение одного поля  при работе в личном кабинете в сервисах Росаккредитации</t>
  </si>
  <si>
    <t>ФОТОГРАФИЯ</t>
  </si>
  <si>
    <t>Фотографирование лица человека, в том числе с целью получения биометрических персональных данных</t>
  </si>
  <si>
    <t>Утверждение локального нормативного акта испытательной лабораторией (разово)</t>
  </si>
  <si>
    <t>Утверждение должностных инструкций работников испытательной лабораторией, включающие в себя требования к компетентности работников, к образованию, квалификации, профессиональной подготовке, техническим знаниям, навыкам и опыту работы работников (разово)</t>
  </si>
  <si>
    <t>Разработка и утверждение программ и методик для всех видов деятельности по проведению сертификационных испытаний в области аккредитации (разово)</t>
  </si>
  <si>
    <t>Разработка и утверждение документированной процедуры, которая применяется в случае, если испытания проведены с нарушением или результаты работы оформлены с нарушением требований (разово)</t>
  </si>
  <si>
    <t>Проведение испытательной лабораторией внутреннего аудита (разово)</t>
  </si>
  <si>
    <t>Создание документации для определения и применения критериев оценки, мониторинга результатов деятельности, а также повторной оценки внешних поставщиков (разово)</t>
  </si>
  <si>
    <t>Создание и утверждение процедур по управлению работами и выявлению работ, не отвечающих требованиям, выполненных не по актуализированной документации, проведенных вне пределов области аккредитации (разово)</t>
  </si>
  <si>
    <t>Создание документированной процедуры, которая применяется в случае, если проведение работ выполняется с нарушением требований (разово)</t>
  </si>
  <si>
    <t>Разработка и утверждение порядка взаимодействия центра с организациями привлекающими его для участия в обязательной сертификации (разово)</t>
  </si>
  <si>
    <t>Проведение сертификационным центром внутреннего аудита (разово)</t>
  </si>
  <si>
    <t>Установление, внедрение системы менеджмента качества сертификационным центром (разово)</t>
  </si>
  <si>
    <t>Поддержание сертификационным центром системы менеджмента качества в актуальном состоянии (разово)</t>
  </si>
  <si>
    <t>НАВИГАЦИОННОЕ ОБОРУДОВАНИЕ</t>
  </si>
  <si>
    <t>Аппаратура спутниковой навигации</t>
  </si>
  <si>
    <t>Руководство по эксплуатации аппаратуры спутниковой навигации "ОРБИТА.Навигатор.06", руководство по эксплуатации АвтоГРАФ-АСН, руководство по эксплуатации аппаратуры спутниковой навигации FORT-112EG-MS,
размещены разработчиком  на regulation.gov.ru, ID 02/07/10-24/00151542</t>
  </si>
  <si>
    <t>Приложение к коммерческому предложению  ООО "ВижнЛабс" от 08.11.2024: Паспорт VL LUNA FAST 8A1; Коммерческое предложение ООО "ОВИЖН" № ГИ_478 от 22.10.2024; Коммерческое предложение ООО "Прософт-Биометрикс" от 11.11.2024; Паспорт терминала Inoface.
Данные производителей размещены на regulation.gov.ru ID: 02/08/09-24/00151024</t>
  </si>
  <si>
    <t>ДОМЕН САЙТА</t>
  </si>
  <si>
    <t>Домен сайта ".ru" в информационно-телекоммуникационной сети «Интернет» сроком на 1 год</t>
  </si>
  <si>
    <t>Обслуживание фотовидеоустройств (биометрических терминалов)</t>
  </si>
  <si>
    <t>НАВИГАЦИЯ</t>
  </si>
  <si>
    <t>Идентификация аппаратуры спутниковой навигации в ГАИС «ЭРА-ГЛОНАСС»</t>
  </si>
  <si>
    <t>Обеспечение передачи через ГАИС «ЭРА-ГЛОНАСС» навигационной информации в ФГИС учета твердых коммунальных отходов</t>
  </si>
  <si>
    <t>Организаторы азартных игр, осуществляющих деятельность на территории игорных зон</t>
  </si>
  <si>
    <t xml:space="preserve">Перечень организаторов азартных игр, имеющих разрешение на осуществление деятельности по организации и проведению азартных игр в игорной зоне или лицензию на осуществление деятельности по организации и проведению азартных игр в букмекерских конторах или тотализаторах, в том числе осуществляющих прием интерактивных ставок, размещенный на официальном сайте ФНС России в информационно-телекоммуникационной сети «Интернет» по адресу: https://www.nalog.gov.ru/rn77/related_activities/adjustable/gambling_org/ </t>
  </si>
  <si>
    <t>Организаторы азартных игр в букмекерских конторах или тотализаторах</t>
  </si>
  <si>
    <t xml:space="preserve">Организаторы азартных игр в букмекерских конторах </t>
  </si>
  <si>
    <t>Согласно информации, размещенной на сайте https://knd.gov.ru/registry?registryTypes=processingPreciousAzart</t>
  </si>
  <si>
    <t>ЗДРАВООХРАНЕНИЕ. 
Производство биомедицинских клеточных продуктов</t>
  </si>
  <si>
    <t>Юридические лица, имеющие лицензии на осуществление деятельности по производству биомедицинских клеточных продуктов, ед.</t>
  </si>
  <si>
    <t xml:space="preserve">по данным Росздравнадзора на основе выгрузки из Единого реестра лицензий, в том числе лицензий, выданных органами государственной власти субъектов Российской Федерации в соответствии с переданным полномочием по лицензированию отдельных видов деятельности (Росздравнадзор является оператором Единого реестра лицензий https://roszdravnadzor.gov.ru/services/licenses) </t>
  </si>
  <si>
    <t>Медицинские организации, имеющие лицензии на осуществление деятельности по производству биомедицинских клеточных продуктов, ед.</t>
  </si>
  <si>
    <t>Медицинские организации, осуществляющие заготовку донорской крови и (или) ее компонентов, ед.</t>
  </si>
  <si>
    <t>в соответствии с данными формы статистического учета и отчетности № 64 "Сведения о заготовке, хранении, транспортировке и клиническом использовании донорской крови и (или) ее компонентов», утвержденной приказом Минздрава  России от 22 октября 2020 г. No 1138н (письмо ФГБУ «НМИЦ гематологии» Минздрава России от 18 ноября 2024 г. N 6421-02)</t>
  </si>
  <si>
    <t>Центры крови, осуществляющие заготовку донорской крови и (или) ее компонентов, ед.</t>
  </si>
  <si>
    <t>Станции переливания крови, осуществляющие заготовку донорской крови и (или) ее компонентов, ед.</t>
  </si>
  <si>
    <t>Плазмоцентры, осуществляющие заготовку донорской крови и (или) ее компонентов, ед.</t>
  </si>
  <si>
    <t>Отделения трансфузиологии (отделения переливания крови), осуществляющие заготовку донорской крови и (или) ее компонентов, ед.</t>
  </si>
  <si>
    <t>Медицинские организации, осуществляющие клиническое использование донорской крови и (или) ее компонентов, ед.</t>
  </si>
  <si>
    <t>Медицинские организации частной системы здравоохранения, осуществляющие клиническое использование донорской крови и (или) ее компонентов, ед.</t>
  </si>
  <si>
    <t>Медицинские организации, входящие в службу крови, ед.</t>
  </si>
  <si>
    <t>на основе данных формы статистического учета и отчетности № 64 "Сведения о заготовке, хранении, транспортировке и клиническом использовании донорской крови и (или) ее компонентов», утвержденной приказом Минздрава  России от 22 октября 2020 г. No 1138н (письмо ФГБУ «НМИЦ гематологии» Минздрава России от 18 ноября 2024 г. N 6421-02)</t>
  </si>
  <si>
    <t>Организации, проводящие экспертизу моделей контрольно-кассовой техники, моделей фискальных накопителей и технических средств оператора фискальных данных (соискателя разрешения на обработку фискальных данных)</t>
  </si>
  <si>
    <t>Реестр экспертных организаций ФНС России, размещенный по адресу: https://www.nalog.gov.ru/rn77/related_activities/registries/reestr_eo/</t>
  </si>
  <si>
    <t>СВЯЗЬ. МОБИЛЬНАЯ СВЯЗЬ</t>
  </si>
  <si>
    <t>1. Реестр лицензий в области связи (rkn.gov.ru/activity/connection/register/license/) (вид услуги связи - услуги ПРТС (при использовании бизнес-модели виртуальных сетей ПРТС, статус - действующая)
2. Набор открытых данных Роскомнадзора (rkn.gov.ru/opendata): Реестр лицензий в области связи - пункт 9 - фильтры - действующие лицензии и услуги ПРТС 
Данные разработчика regulation.gov.ru ID: 02/08/09-24/00151024</t>
  </si>
  <si>
    <t>Лица, действующие от имени операторов подвижной радиотелефонной связи</t>
  </si>
  <si>
    <t>Письма операторов подвижной радиотелефонной связи: Билайн от 24.09.2024 № ШК-01-04/26309; Мегафон от 03.10.2024 № 5-GRG-Исх-00230/24; МТС от 01.10.2024 № 04/00264и
Данные операторов подвижной радиотелефонной связи размещены на regulation.gov.ru ID: 02/08/09-24/00151024</t>
  </si>
  <si>
    <t>Абонентские номера (номера мобильных телефонов), выделенные абонентам - гражданам Российской Федерации</t>
  </si>
  <si>
    <t>письмо Роскомнадзора от 20.11.2024 № 07ТО-503406
Данные Роскомнадзора размещены на regulation.gov.ru ID: 02/08/09-24/00151024</t>
  </si>
  <si>
    <t>Абоненты - граждане Российской Федерации, заключившие договор об оказании услуг связи в 2023 году</t>
  </si>
  <si>
    <t>Абоненты - иностранные граждане и лица без гражданства, заключившие договор об оказании услуг связи в 2023 году</t>
  </si>
  <si>
    <t>Точки продаж услуг подвижной радиотелефонной связи</t>
  </si>
  <si>
    <t>Письма операторов подвижной радиотелефонной связи: Билайн от 25.11.2024 № ШК-01-04/34292; МТС от 25.11.2024 № 0400338и; Мегафон от 26.11.2024 № 5-GRG-Исх-00296/24
Данные операторов подвижной радиотелефонной связи размещены на regulation.gov.ru ID: 02/08/09-24/00151024</t>
  </si>
  <si>
    <t>СВЯЗЬ. ПОЧТОВАЯ СВЯЗЬ</t>
  </si>
  <si>
    <t>Количество организаций, осуществляющих производство пива и пивных напитков, сидра, пуаре и медовухи, составляет (производство свыше 100 тыс. дал)</t>
  </si>
  <si>
    <t>Производители средств защиты растений (пестицидов) на территории Российской Федерации</t>
  </si>
  <si>
    <t xml:space="preserve">Данные разработчика, размещенные на сайте regulation.gov.ru, ID 02/08/11-24/00152660 </t>
  </si>
  <si>
    <t>ПРОМЫШЛЕННОСТЬ. Химическая промышленность</t>
  </si>
  <si>
    <t>Операторы связи с действующей лицензией, оказывающие услуги подвижной радиотелефонной связи, услуги местной телефонной связи, услуги внутризоновой телефонной связи, услуги телефонной связи в выделенной сети связи, услуги междугородной и международной телефонной связи</t>
  </si>
  <si>
    <t>Открытые данные Роскомнадзора из Реестра лицензий на оказание услуг связи https://rkn.gov.ru/opendata/7705846236-LicComm/</t>
  </si>
  <si>
    <t>СЕМЕНОВОДСТВО</t>
  </si>
  <si>
    <t>СЕЛЬСКОЕ ХОЗЯЙСТВО И РЫБОВОДСТВО. 
Деятельность по разведению племенных животных, производству и использованию племенной продукции (материала), в том числе в области рыбоводства</t>
  </si>
  <si>
    <t>Племенные хозяйства</t>
  </si>
  <si>
    <t>Информация из Государственного племенного регистра (htts://opendata.mcx.ru/opendata/7708075454-plemennoyregistr)</t>
  </si>
  <si>
    <t>Импортеры племенной продукции (материала)</t>
  </si>
  <si>
    <t xml:space="preserve">Среднегодовое количество голов реализованной племенной продукции (материала) внутри страны за период с IV квартала 2021 по III квартал 2024  </t>
  </si>
  <si>
    <t>Информация, получаемая в рамках мониторинга достижения плановых значений уровня самообеспеченности Российской Федерации племенной продукцией (материалом), установленных распоряжением Правительства Российской Федерации от 23.12.2022 № 4133-р (письмо от 30.11.2024 No МБ-24-19/30539) (пункт 4.2 сводного отчета), размещенные  на regulation.gov.ru  id 02/07/11-24/00152715)</t>
  </si>
  <si>
    <t xml:space="preserve">Среднегодовое количество голов импортированной племенной продукции (материала) внутри страны с IV квартала 2021 по III квартал 2024  </t>
  </si>
  <si>
    <t>Транспортные средства категории N, используемые для транспортирования твердых коммунальных отходов</t>
  </si>
  <si>
    <t>Письмо АО "ГЛОНАСС" от 04.10.2024 № 3719-04,
размещено разработчиком на regulation.gov.ru, ID 02/07/10-24/00151542</t>
  </si>
  <si>
    <t>Железнодорожные переезды, по которым проведена проверка интенсивности движения поездов и транспортных средств, условий работы железнодорожных переездов и определение их категорий в 2023 году</t>
  </si>
  <si>
    <t xml:space="preserve">Письмо ОАО «РЖД» от 19.11.2024 № ИСХ-51745/ЦДИ,  письмо ФГУП «Крымская Железная Дорога» от 05.11.2024 № ДИ-1604, 
письмо АО «АК «Железные дороги Якутии» от 07.11.2024 № 3537
</t>
  </si>
  <si>
    <t>Сводный отчет о проведении оценки регулирующего воздействия (ID 02/07/10-24/00151290), Реестр классифицированных средств размещения (https://fsa.gov.ru/use-of-technology/elektronnye-reestryy/reestr-klassifitsirovannykh-obektov-gostinitsy-i-inye-sredstva-razmeshcheniya/)</t>
  </si>
  <si>
    <t>Аккредитованные организации, осуществляющие классификацию гостиниц, классификацию горнолыжных трасс, классификацию пляжей, из которых:</t>
  </si>
  <si>
    <t>Сводный отчет о проведении оценки регулирующего воздействия (ID 02/07/09-24/00150940), письмо Росаккредитации от 24.10.2024 № 2088-ОГ</t>
  </si>
  <si>
    <t>Аккредитованных организаций, осуществляющих классификацию гостиниц</t>
  </si>
  <si>
    <t>Аккредитованных организаций, осуществляющих  классификацию горнолыжных трасс</t>
  </si>
  <si>
    <t>Аккредитованных организаций, осуществляющие  классификацию пляжей</t>
  </si>
  <si>
    <t>Специалисты по классификации гостиниц, классификацию горнолыжных трасс, классификацию пляжей</t>
  </si>
  <si>
    <t>Сводный отчет о проведении оценки регулирующего воздействия (ID 02/07/04-24/00147329), письмо Росаккредитации от 02.05.2024 № 7508/04-АС</t>
  </si>
  <si>
    <t>ФИНАНСЫ. 
Инвестирование денежных средств, находящихся на номинальном счете организации по управлению правами на коллективной основе (использование объектов авторских и смежных прав)</t>
  </si>
  <si>
    <t>Данные предоставлены ФНС России из ЕГРЮЛ</t>
  </si>
  <si>
    <t>Данные предоставлены ФНС России из ЕГРИП</t>
  </si>
  <si>
    <t>Дорожно-транспортные происшествия на железнодорожных переездах в 2023 году</t>
  </si>
  <si>
    <t>Сертификационные центры</t>
  </si>
  <si>
    <t>Огнетушитель воздушно-пенный (ОВП)</t>
  </si>
  <si>
    <t>Пункт 49 Приложения 3.28 приказа МЧС России от 25 ноября 2016 г. № 624</t>
  </si>
  <si>
    <t>Огнетушитель углекислотный (ОУ)</t>
  </si>
  <si>
    <t>Пункт 48 Приложения 3.28 приказа МЧС России от 25 ноября 2016 г. № 625</t>
  </si>
  <si>
    <t>Модульная установка автоматического пожаротушения водой</t>
  </si>
  <si>
    <t>По данным производителя ООО ПК «Сибирский Проект» (торговая марка Ураган). [Электронный источник]. – Режим доступа: https://www.t-save.ru/upload/iblock/ec5/ec57ee56675837f0ca4968a1c5555a4b.pdf. Дата обращения 1.08.2024</t>
  </si>
  <si>
    <t>Модульная установка порошкового пожаротушения</t>
  </si>
  <si>
    <t>По данным производителя группы компаний «ЭПОТОС» (торговая марка Буран). [Электронный источник]. – Режим доступа:https://www.tinko.ru/catalog/download.php?file=01A69EADDA3502AF753925597C386C0C.pdf&amp;prodid=11931. Дата обращения 1.08.2024</t>
  </si>
  <si>
    <t>Модульная установка пенного пожаротушения</t>
  </si>
  <si>
    <t>По данным производителя АО «Источник Плюс» (торговая марка МППВК). [Электронный источник]. – Режим доступа: https://antifire.org/wp-content/uploads/2021/12/Pasport-MPPVK-17-1.pdf. Дата обращения 1.08.2024</t>
  </si>
  <si>
    <t>Электрический сушитель для рук</t>
  </si>
  <si>
    <t>По данным производителя Electrolux. [Электронный источник]. – Режим доступа: https://mypassage.ru/upload/iblock/739/7395be2debbb322f23bad1ec50a88215.pdf. Дата обращения 1.08.2024</t>
  </si>
  <si>
    <t>Противогаз фильтрующий</t>
  </si>
  <si>
    <t xml:space="preserve">По данным производителя Рубеж.
[Электронный источник]. – Режим доступа: https://taganai-avm.ru/upload/iblock/94e/94efc15caf7506a4d718590afbb7e3aa.pdfДата обращения 1.08.2024
</t>
  </si>
  <si>
    <t>Противогаз изолирующий</t>
  </si>
  <si>
    <t>Пункт 12 Приложения 3.13 приказа МЧС России от 25 ноября 2016 г. № 624</t>
  </si>
  <si>
    <t>Пункт 4 Приложения 3.4 приказа МЧС России от 25 ноября 2016 г. № 624</t>
  </si>
  <si>
    <t>Спасательный круг</t>
  </si>
  <si>
    <t>По данным производителя ООО «Компания ИРБИС» (торговая марка Rescuer). [Электронный источник]. – Режим доступа: https://www.moreman.spb.ru/upload_files/pasport-krug_4wo7.pdf. Дата обращения 1.08.2024</t>
  </si>
  <si>
    <t>Шкаф холодильный среднетемпературный</t>
  </si>
  <si>
    <t>По данным производителя ООО «ФРОСТО». [Электронный источник]. – Режим доступа: https://www.whitegoods.ru/upload/iblock/e30/4a972e12bb11505ae95eeee03b12ceac.pdf. Дата обращения 1.08.2024</t>
  </si>
  <si>
    <t>Теплоизолирующая холодильная камера</t>
  </si>
  <si>
    <t>По данным производителя АО «Контакт», торговая марка Марихолодмаш. [Электронный источник]. – Режим доступа: https://www.whitegoods.ru/upload/iblock/259/6b86080d57c8938d4b5ccaa38b986696.pdf. Дата обращения 1.08.2024</t>
  </si>
  <si>
    <t>Холодильный прилавок-витрина</t>
  </si>
  <si>
    <t>По данным производителя ООО «ЭЛИНОКС», торговая марка Abat. [Электронный источник]. – Режим доступа: https://abat.ru/catalog/linii-razdachi/prilavok-vitrina-kholodilnyy-marmitnyy-pvkhm-70kmu/.
Дата обращения 1.08.2024</t>
  </si>
  <si>
    <t>Холодильная витрина</t>
  </si>
  <si>
    <t xml:space="preserve">По данным производителя АО «Полаир-Недвижимость», торговая марка Polair. [Электронный источник]. – Режим доступа: https://www.whitegoods.ru/upload/iblock/563/6c13966489c24b333050a04cf577ec72.pdf. Дата обращения 1.08.2024
</t>
  </si>
  <si>
    <t>Ручной металлодетектор</t>
  </si>
  <si>
    <t>По данным производителя ООО «УНИСКАН». [Электронный источник]. – Режим доступа: https://metalloiskateli.ru/assets/files/aka-uniskan-7215m.pdf. Дата обращения 1.08.2024</t>
  </si>
  <si>
    <t>Стационарный (арочный) металлодетектор</t>
  </si>
  <si>
    <t>По данным производителя ООО «СпецТехКонсалтинг» (торговая марка MasterDetect). [Электронный источник]. – Режим доступа: https://benitex.ru/_img/goods_attach/611/00-00172611/MasterDetect%20Z_ver%202%20manual.pdf.
Дата обращения 1.08.2024</t>
  </si>
  <si>
    <t>Фармацевтический холодильник</t>
  </si>
  <si>
    <t>По данным производителя АО «ПОЗиС». [Электронный источник]. – Режим доступа: https://www.whitegoods.ru/upload/iblock/d74/a196e964a5a52bf99e0606e88b51cbc8.pdf. Дата обращения 1.08.2024</t>
  </si>
  <si>
    <t>Холодильник для хранения крови</t>
  </si>
  <si>
    <t>По данным производителя АО «ПОЗиС». [Электронный источник]. – Режим доступа: https://pozis.ru/upload/iblock/cff/bcjpe20wojb4varfq3smxy89xflwf6ou.pdf. Дата обращения 1.08.2024</t>
  </si>
  <si>
    <t>Холодильник для хранения вакцин</t>
  </si>
  <si>
    <t>По данным производителя АО «ПОЗиС». [Электронный источник]. – Режим доступа: https://pozis.ru/upload/iblock/24a/z3xgaau6xliwrv0heu4d3ebylgjhbztd.pdf.
Дата обращения 1.08.2024</t>
  </si>
  <si>
    <t>Медицинский морозильник</t>
  </si>
  <si>
    <t>По данным производителя АО «ПОЗиС». [Электронный источник]. – Режим доступа: https://www.whitegoods.ru/upload/iblock/435/383a87f532325c420337899ae35f75fd.pdf. Дата обращения 1.08.2024</t>
  </si>
  <si>
    <t>Тонометр</t>
  </si>
  <si>
    <t xml:space="preserve">По данным производителя Little Doctor [Электронный источник]. – Режим доступа: https://www.fotosklad.ru/upload/iblock/89d/89df6d1a26f180b76d56fe94f5667ff3.pdf. Дата обращения 1.08.2024
</t>
  </si>
  <si>
    <t>Питьевой фонтанчик</t>
  </si>
  <si>
    <t>По данным производителя ООО «ПФК инжиниринг», торговая марка BIORAY. [Электронный источник]. – Режим доступа: https://www.bioray.ru/upload/iblock/066/%D0%9F%D0%B8%D1%82%D1%8C%D0%B5%D0%B2%D0%BE%D0%B9%20%D1%84%D0%BE%D0%BD%D1%82%D0%B0%D0%BD%D1%87%D0%B8%D0%BA%20BIORAY%20WF%205601%20%D0%B8%D0%BD%D1%81%D1%82%D1%80%D1%83%D0%BA%D1%86%D0%B8%D1%8F.pdf. Дата обращения 1.08.2024</t>
  </si>
  <si>
    <t>Пурифайер питьевой</t>
  </si>
  <si>
    <t>По данным производителя HotFrost. [Электронный источник]. – Режим доступа: https://bioray.ru/upload/iblock/283/341i3y3db4btu7fpj21wxaoi9g3dtne1/Purifayer-HotFrost-V450PUFMI-Instruktsiya-po-ekspluatatsii.pdf</t>
  </si>
  <si>
    <t>Картриджи для фильтрации воды</t>
  </si>
  <si>
    <t>Камера видеонаблюдения</t>
  </si>
  <si>
    <t>По данным производителя DSSL, торговая марка ActiveCam. [Электронный источник]. – Режим доступа: https://www.dssl.ru/bitrix/redirect.php?event1=countFiles&amp;event2=AC_H1D2_passport.pdf&amp;event3=dsslru&amp;goto=/upload/iblock/6d6/AC_H1D2_passport.pdf Дата обращения 1.08.2024</t>
  </si>
  <si>
    <t>ХОЛОДИЛЬНОЕ ОБОРУДОВАНИЕ</t>
  </si>
  <si>
    <t xml:space="preserve">ОБОРУДОВАНИЕ ОБЕСПЕЧЕНИЯ БЕЗОПАСНОСТИ </t>
  </si>
  <si>
    <t>МЕДИЦИНСКОЕ ОБОРУДОВАНИЕ</t>
  </si>
  <si>
    <t xml:space="preserve">ОБОРУДОВАНИЕ ДЛЯ ОРГАНИЗАЦИИ ПИТЬЕВОГО РЕЖИМА </t>
  </si>
  <si>
    <t>ТЕХНИЧЕКИЕ УСТРОЙСТВА ДЛЯ ВИДЕОЗАПИСИ И ПЕРЕДАЧИ ДАННЫХ</t>
  </si>
  <si>
    <t>Пожарный прибор управления – замена аккумулятора</t>
  </si>
  <si>
    <t>По данным производителя Bolid
[Электронный источник]. – Режим доступа: https://tehno32.ru/sites/default/files/doc/product/tovar/potok_3n_rpt_nov_17.pdf?ysclid=m1arcylea8319230006 Дата обращения 10.10.2024
[Электронный источник]. – Режим доступа: https://uralvision.com/f/rukovodstvo_s2000-aspt.pdf?ysclid=m1ar9dsm5a266570747
Дата обращения: 10.10.2024
По данным производителя НОРДМАНН
[Электронный источник]. – Режим доступа: https://forzacom.ru/upload/iblock/a61/lkarkem2b7cq7zr5mse6ihk3msjh92x7.pdf?ysclid=m2ahq7g231877655517 Дата обращения: 10.10.2024</t>
  </si>
  <si>
    <t>Ленточный конвейер – плановое техническое обслуживание</t>
  </si>
  <si>
    <t>По данным производителя ZZBO.
[Электронный источник]. – Режим доступа: https://zzbo.ru/wp-content/themes/storefront-child-theme-master/assets/doc/kl.pdf Дата обращения 30.09.2024</t>
  </si>
  <si>
    <t>Ленточный конвейер – чистка механизмов от пыли</t>
  </si>
  <si>
    <t>По данным производителя ООО ПКФ «Альянс».
[Электронный источник]. – Режим доступа: https://metallrus.com/upload/iblock/984/bq1rrqgiikvxuzzmffbiwib642nvl6mq.docx Дата обращения 30.09.2024
По данным производителя Рифей.
[Электронный источник]. – Режим доступа: https://rifey.nt-rt.ru/images/manuals/kl-650-7,4.pdf Дата обращения 30.09.2024</t>
  </si>
  <si>
    <t>Весы – проверка правильности показаний</t>
  </si>
  <si>
    <t>По данным производителя Волгоградский завод весоизмерительной техники
[Электронный источник]. – Режим доступа: https://tdvzvt.ru/upload/iblock/d57/Elton-_Sk_-_OBRAZETS_.pdf Дата обращения 10.10.2024
По данным производителя Форт
[Электронный источник]. – Режим доступа: https://clck.ru/3DwqGX
Дата обращения: 10.10.2024
По данным производителя Южно-Уральский весовой завод
[Электронный источник]. – Режим доступа:
https://www.uuvz.ru/images/PDF/autovesy_s.pdf
Дата обращения: 10.10.2024</t>
  </si>
  <si>
    <t>Весы – проверка вертикальности установки датчиков</t>
  </si>
  <si>
    <t>По данным производителя ООО «Завод весового оборудования»
[Электронный источник]. – Режим доступа: https://chelyabinsk.uzvo.ru/admin/kcfinder/upload/files/%D0%9F%D0%B0%D1%81%D0%BF%D0%BE%D1%80%D1%82%20%D0%92%D0%9F%202023%281%29.pdf
Дата обращения: 10.10.2024
По данным производителя Южно-Уральский весовой завод
[Электронный источник]. – Режим доступа:
https://www.uuvz.ru/images/PDF/autovesy_s.pdf
Дата обращения: 10.10.2024</t>
  </si>
  <si>
    <t>Газовая плита – осмотр состояния шнура питания и гибкого шланга подвода газа</t>
  </si>
  <si>
    <t>По данным производителя GEFEST.
[Электронный источник]. – Режим доступа: https://tkarktika.ru/upload/iblock/425/4253808ca91ee6cf14b7a45dd4bacaec.pdf?ysclid=m198yzn168564101338 Дата обращения 30.09.2024
[Электронный источник]. – Режим доступа: https://gefest.market/f/cg-50m-06_50m-04_50m-02_60m-c6_60m-c7_17.pdf?ysclid=m1991wef82459911843 Дата обращения 30.09.2024
По данным производителя ОАО «Электроаппаратура».
[Электронный источник]. – Режим доступа: https://www.premier-techno.ru/upload/iblock/c8f/1ung8i2002xnieblg2qr819u1rs93xfr.pdf Дата обращения 30.09.2024
По данным производителя Darina.
[Электронный источник]. – Режим доступа: https://items-attachments.s1.citilink.ru/1210603/5e392b70707dd.pdf Дата обращения 30.09.2024</t>
  </si>
  <si>
    <t>Газовая плита – смазка крана</t>
  </si>
  <si>
    <t>По данным производителя GRETA.
[Электронный источник]. – Режим доступа: https://www.vmagazine.ru/int/files/Greta%201470-00-23%20BK_1527590322.pdf Дата обращения 30.09.2024
По данным производителя ОАО «Волгогазоаппарат».
[Электронный источник]. – Режим доступа: https://gastehmarket.ru/upload/iblock/675/Газовая%20плита%20ЛАДА%20PR%2014.120-04%20W%20%20-%20руководство%20по%20эксплуатации.PDF
Дата обращения 30.09.2024
По данным производителя Darina.
[Электронный источник]. – Режим доступа: https://items-attachments.s1.citilink.ru/1210603/5e392b70707dd.pdf Дата обращения 30.09.2024</t>
  </si>
  <si>
    <t>Промышленный пылесос – очистка</t>
  </si>
  <si>
    <t>По данным производителя DAEWOO
[Электронный источник]. – Режим доступа: https://www.bigam.ru/upload/iblock/383/xg17rdhzysam1m4p00rzaalfnhtvcjrt/Instrukciya.pdf Дата обращения 07.10.2024
По данным производителя ООО «Планета – ЭКО»
[Электронный источник]. – Режим доступа: https://planeta-eco.ru/assets/files/doc/pasport-monika.pdf?ysclid=m1ar073mpj152605665 Дата обращения 07.10.2024
По данным производителя ООО «Альтерра»
[Электронный источник]. – Режим доступа: https://adelgroup.ru/upload/iblock/9ca/9ca4ca79bf016452443892f857cd20f7.pdf?ysclid=m1aqy76rxg503215126 Дата обращения 07.10.2024</t>
  </si>
  <si>
    <t>По данным производителя ZZBO.
[Электронный источник]. – Режим доступа: https://zzbo.ru/wp-content/themes/storefront-child-theme-master/assets/doc/kl.pdf Дата обращения 30.09.2025</t>
  </si>
  <si>
    <t>По данным производителя ООО ПКФ «Альянс».
[Электронный источник]. – Режим доступа: https://metallrus.com/upload/iblock/984/bq1rrqgiikvxuzzmffbiwib642nvl6mq.docx Дата обращения 30.09.2024
По данным производителя Рифей.
[Электронный источник]. – Режим доступа: https://rifey.nt-rt.ru/images/manuals/kl-650-7,4.pdf Дата обращения 30.09.2025</t>
  </si>
  <si>
    <t>Аппарат для ультразвуковой терапии – техническое обслуживание</t>
  </si>
  <si>
    <t>По данным производителя General Electric Co. [Электронный источник]. – Режим доступа: https://medsensor.ru/files/ge/us/vivid_3_umr.pdf?ysclid=m1armpqls347593589 Дата обращения 30.09.2024 [Электронный источник]. – Режим доступа: https://prosalonoff.ru/wp-content/uploads/2023/01/logiq_e_r7_umr.pdf?ysclid=m1arhnijg2751759823 Дата обращения 30.09.2024 [Электронный источник]. – Режим доступа: https://prosalonoff.ru/wp-content/uploads/2023/01/logiq_e_r7_umr.pdf?ysclid=m1arhnijg2751759823 Дата обращения 30.09.2024 [Электронный источник]. – Режим доступа: https://www.medrk.ru/uploads/file/27630/pas_uzt_1-07f.pdf Дата обращения 30.09.2024</t>
  </si>
  <si>
    <t>Аппарат для ультразвуковой терапии – очистка фильтра</t>
  </si>
  <si>
    <t>По данным производителя General Electric Co.
[Электронный источник]. – Режим доступа: https://medsensor.ru/files/ge/us/vivid_3_umr.pdf?ysclid=m1armpqls347593589 Дата обращения 30.09.2024
По данным производителя CHISON Medical Imaging Co., Ltd
[Электронный источник]. – Режим доступа: https://medupdate.ru/files/catalog/o_3774.pdf?ysclid=m1arlvjgg9379859 Дата обращения 30.09.2024</t>
  </si>
  <si>
    <t>Стационарный (арочный) металлодетектор – очистка от загрязнения</t>
  </si>
  <si>
    <t>По данным производителя ООО «Новые Технологии»
[Электронный источник]. – Режим доступа: https://alti-group.ru/upload/iblock/365/p4hi1ws5ev362zpnxam2em1x87uidrzr.pdf?ysclid=m192x7g67528768800 Дата обращения 04.10.2024
По данным производителя СКИЗЭЛ
[Электронный источник]. – Режим доступа: https://www.skichel.ru/rd/md/rd-fractal-720.pdf Дата обращения 04.10.2024
По данным производителя ООО «СпецТехКонсалтинг»
[Электронный источник]. – Режим доступа: https://benitex.ru/_img/goods_attach/611/00-00172611/MasterDetect%20Z_ver%202%20manual.pdf Дата обращения 04.10.2024</t>
  </si>
  <si>
    <t>Стационарный (арочный) металлодетектор – проверка питания</t>
  </si>
  <si>
    <t>По данным производителя ООО «Новые Технологии»
[Электронный источник]. – Режим доступа: https://alti-group.ru/upload/iblock/365/p4hi1ws5ev362zpnxam2em1x87uidrzr.pdf?ysclid=m192x7g67528768800 Дата обращения 04.10.2024
По данным производителя ЗАО НПП «Локаторная техника»
[Электронный источник]. – Режим доступа: https://benitex.ru/_img/goods_attach/047/00-00096047/%C8%ED%F1%F2%F0%F3%EA%F6%E8%FF%20%CF%E0%F3%F2%E8%ED%E0%202018.pdf Дата обращения 04.10.2024
По данным производителя СКИЗЭЛ
[Электронный источник]. – Режим доступа: https://www.skichel.ru/rd/md/rd-fractal-720.pdf Дата обращения 04.10.2024
По данным производителя ООО «СпецТехКонсалтинг»
[Электронный источник]. – Режим доступа: https://benitex.ru/_img/goods_attach/611/00-00172611/MasterDetect%20Z_ver%202%20manual.pdf Дата обращения 04.10.2024</t>
  </si>
  <si>
    <t>Спасательный круг – осмотр</t>
  </si>
  <si>
    <t>По данным производителя ООО « Компания ИРБИС»
[Электронный источник]. – Режим доступа: https://www.moreman.spb.ru/upload_files/pasport-krug_4wo7.pdf Дата обращения 15.10.2024
По данным производителя ООО «АКВОС»
[Электронный источник]. – Режим доступа: https://static.vodnik.ru/uploads/files/5888/%D0%98%D0%BD%D1%81%D1%82%D1%80%D1%83%D0%BA%D1%86%D0%B8%D1%8F,%20%D0%9A%D1%80%D1%83%D0%B3%20%D1%81%D0%BF%D0%B0%D1%81%D0%B0%D1%82%D0%B5%D0%BB%D1%8C%D0%BD%D1%8B%D0%B9%20.pdf Дата обращения 15.10.2024</t>
  </si>
  <si>
    <t>Противогаз фильтрующий – дезинфекция</t>
  </si>
  <si>
    <t>По данным производителя ООО «Бриз-Кама»
[Электронный источник]. – Режим доступа: https://1siz.ru/uploads/sertifikaty/zaschita%20dyhaniya/protivogazy/kombinirovannye/РЭ%20Бриз-3301%20%28ППФ%29%20с%202001%20и%203001.pdf Дата обращения 07.10.2024</t>
  </si>
  <si>
    <t>Противогаз изолирующий – дезинфекция</t>
  </si>
  <si>
    <t>По данным производителя ОАО «Тамбовское ОКТБ»
[Электронный источник]. – Режим доступа: https://pozhproekt.ru/nsis/KatalogPTP/Special/Parts/Raz_3/Pasport_3/psh.htm Дата обращения 07.10.2024</t>
  </si>
  <si>
    <t>Питьевой фонтанчик – очистка</t>
  </si>
  <si>
    <t>По данным производителя BIORAY
[Электронный источник]. – Режим доступа: https://www.bioray.ru/upload/iblock/066/%D0%9F%D0%B8%D1%82%D1%8C%D0%B5%D0%B2%D0%BE%D0%B9%20%D1%84%D0%BE%D0%BD%D1%82%D0%B0%D0%BD%D1%87%D0%B8%D0%BA%20BIORAY%20WF%205601%20%D0%B8%D0%BD%D1%81%D1%82%D1%80%D1%83%D0%BA%D1%86%D0%B8%D1%8F.pdf Дата обращения 07.10.2024
По данным производителя ООО «Инженерная компания»
[Электронный источник]. – Режим доступа: https://pitvoda.ru/catalogue/customimages/shop/831/output.pdf?ysclid=m21sipbtd1464067200 Дата обращения 07.10.2024</t>
  </si>
  <si>
    <t>Питьевой фонтанчик – замена картриджей</t>
  </si>
  <si>
    <t>Пурифайер – очистка</t>
  </si>
  <si>
    <t>По данным производителя L`ENERGIE
[Электронный источник]. – Режим доступа: https://lenergie.ru/images/products/adds/omni500-white/Omni_Manual-RU.pdf Дата обращения 07.10.2024
По данным производителя HotFrost
[Электронный источник]. – Режим доступа: https://www.hotfrost.ru/admin/instruction_new/2/19691/hotfrost-v115puf.pdf Дата обращения 07.10.2024
По данным производителя Акваальянс Ко.
[Электронный источник]. – Режим доступа: https://7i77.ru/userfiles/instructions/inst_purifayer_(LC-AEL-58S)_black_silver-2524.pdf Дата обращения 07.10.2024</t>
  </si>
  <si>
    <t>Пурифайер – замена картриджей</t>
  </si>
  <si>
    <t>По данным производителя VATTEN
[Электронный источник]. – Режим доступа: https://bioray.ru/upload/iblock/5f0/Purifayer-VATTEN-FV45-EU-instruktsiya.pdf?ysclid=m19b16a0kt469954021 Дата обращения 07.10.2024</t>
  </si>
  <si>
    <t>Камера видеонаблюдения – техническое обслуживание</t>
  </si>
  <si>
    <t>По данным производителя ЗАО НВП «Болид».
[Электронный источник]. – Режим доступа: https://bolid.ru/files/373/566/VCG_222_pst_v.1_mar17.pdf
Дата обращения 30.09.2024
По данным производителя ООО «РУБЕТЕК РУС».
[Электронный источник]. – Режим доступа: https://doc.rubetek.com/svn/files/84312697/93454526/1/1599161054086/PS+RV-3422.pdf
Дата обращения 30.09.2024</t>
  </si>
  <si>
    <t>Система видеонаблюдения – проверка исправности</t>
  </si>
  <si>
    <t>По данным производителя Hangzhou Xiongmai Technology Co., LTD.
[Электронный источник]. – Режим доступа: https://www.cctvdom.ru/upload/iblock/171/p28wal5vwt58eowxv1cdj4bhfzd4hsft.pdf
Дата обращения 30.09.2024</t>
  </si>
  <si>
    <t>Система видеонаблюдения – аккумуляторы</t>
  </si>
  <si>
    <t>По данным производителя НИКИРЭТ.
[Электронный источник]. – Режим доступа: https://nikiret.com/upload/iblock/112/Kamuflyazh_Video.-Formulyar-v4.pdf
Дата обращения 30.09.2024</t>
  </si>
  <si>
    <t>Холодильник – чистка конденсатора</t>
  </si>
  <si>
    <t>По данным производителя Kuppersberg.
[Электронный источник]. – Режим доступа: https://static.onlinetrade.ru/docs/601260/kholodilnik_kuppersberg_nrs_1857_bor_bronze_1615364130_1.pdf
Дата обращения 20.09.2024
[Электронный источник]. – Режим доступа: https://www.premier-techno.ru/upload/iblock/dca/dcab793cfa68709da3c4bcce425b6c94.pdf
Дата обращения 20.09.2024
По данным производителя POZIS.
[Электронный источник]. – Режим доступа: https://sterimed.ru/upload/medialibrary/049/nmmkwe1qbxpvsul18exx8hwoudknza40/Руководство%20эксплутации%20%20Pozis%20ХФ-250-2,%20250-3.pdf
Дата обращения 20.09.2024</t>
  </si>
  <si>
    <t>Холодильник – уборка</t>
  </si>
  <si>
    <t>По данным производителя POZIS.
[Электронный источник]. – Режим доступа: https://sterimed.ru/upload/medialibrary/049/nmmkwe1qbxpvsul18exx8hwoudknza40/Руководство%20эксплутации%20%20Pozis%20ХФ-250-2,%20250-3.pdf
Дата обращения 20.09.2024
[Электронный источник]. – Режим доступа: https://www.amedisin.ru/upload/iblock/559/559038404942683da8d7bc89614888f8.pdf
Дата обращения 20.09.2024</t>
  </si>
  <si>
    <t>СЕМЕНОВОДСТВО. ПОДТВЕРЖДЕНИЕ СООТВЕТСТВИЯ СЕМЯН</t>
  </si>
  <si>
    <t>БАНКРОТСТВО. 
Размещение сведений в реестре  (публикация сообщения)</t>
  </si>
  <si>
    <t>СЕРТИФИКАЦИЯ. 
Требования к сертификационным центрам</t>
  </si>
  <si>
    <t>ВЫКУПНАЯ СУММА. Извещение участника о принятии решения о выплате выкупной суммы</t>
  </si>
  <si>
    <t>ВЫКУПНАЯ СУММА. Выплата выкупной суммы участнику</t>
  </si>
  <si>
    <t>ВЫКУПНАЯ СУММА. Извещение участника о выплате выкупной суммы</t>
  </si>
  <si>
    <t>ВЫКУПНАЯ СУММА. Принятие решения о выплате выкупной суммы при поступлении всех документов</t>
  </si>
  <si>
    <t xml:space="preserve">ДЕЯТЕЛЬНОСТЬ В МОРСКОМ ПОРТУ (СУДОХОДСТВО)
</t>
  </si>
  <si>
    <t>Направление  информации о движении, перевалке и хранении опасных грузов (при условии ежедневных трудозатрат в 45 минут)</t>
  </si>
  <si>
    <t>Осуществление запроса разрешения капитана морского порта на вход судна в акваторию морского порта на 9 канале связи ОВЧ, позывной «Эльга-радио-5» (единоразово)</t>
  </si>
  <si>
    <t>Обеспечение боновыми заграждениями судов при погрузочно-разгрузочных работах с нефтью и нефтепродуктами, бункеровке судна длиной 
150 метров в акватории морского порта (ежегодно)</t>
  </si>
  <si>
    <t>ТРУДОВЫЕ ОТНОШЕНИЯ. КВОТИРОВАНИЕ РАБОЧИХ МЕСТ. 
Трудоустройство инвалида в рамках выполнения установленной квоты для приема на работу инвалидов</t>
  </si>
  <si>
    <t>ЗДРАВООХРАНЕНИЕ. ОКАЗАНИЕ ПЕРВОЙ ПОМОЩИ. 
Разработка локального нормативного акта, устанавливающего порядок размещения, хранения и использования аптечки для оказания первой помощи</t>
  </si>
  <si>
    <t>ЗДРАВООХРАНЕНИЕ. ОКАЗАНИЕ ПЕРВОЙ ПОМОЩИ. 
Организация и контроль размещения, хранения, использования аптечки для оказания первой помощи пострадавшим работникам</t>
  </si>
  <si>
    <t xml:space="preserve">ЗДРАВООХРАНЕНИЕ. Оповещение законного представителя пациента о его поступлении в медицинскую организацию </t>
  </si>
  <si>
    <t>ЗДРАВООХРАНЕНИЕ. ДОНОРСКАЯ КРОВЬ И (ИЛИ) ЕЕ КОМПОНЕНТЫ. Подготовка и направление сведений в государственные органы</t>
  </si>
  <si>
    <t>ЗДРАВООХРАНЕНИЕ. ДОНОРСКАЯ КРОВЬ И (ИЛИ) ЕЕ КОМПОНЕНТЫ. Внесение информации в государственную базу данных</t>
  </si>
  <si>
    <t>ЗДРАВООХРАНЕНИЕ. ДОНОРСКАЯ КРОВЬ И (ИЛИ) ЕЕ КОМПОНЕНТЫ. Направление заявки</t>
  </si>
  <si>
    <t>ТРАНСПОРТ. ВОЗДУШНЫЙ ТРАНСПОРТ. 
Действия с информацией о летной или наземной  проверке</t>
  </si>
  <si>
    <t>ТРАНСПОРТ. ВОЗДУШНЫЙ ТРАНСПОРТ.
Действия по возврату денежной суммы в случае прекращения/изменения действия договора воздушной перевозки</t>
  </si>
  <si>
    <t>КОСМИЧЕСКАЯ ДЕЯТЕЛЬНОСТЬ. 
Представление данных в государственную корпорацию о космических объектах</t>
  </si>
  <si>
    <t>ЗДРАВООХРАНЕНИЕ. ДОНОРСКАЯ КРОВЬ И (ИЛИ) ЕЕ КОМПОНЕНТЫ. Составление акта приема-передачи</t>
  </si>
  <si>
    <t>ТРУДОВЫЕ ОТНОШЕНИЯ. Составление акта формы о несчастном случае Н-1С</t>
  </si>
  <si>
    <t>АРХИВНОЕ ДЕЛО. Прием и учет документов архива</t>
  </si>
  <si>
    <t>АРХИВНОЕ ДЕЛО. Оформление документов в архиве</t>
  </si>
  <si>
    <t>АРХИВНОЕ ДЕЛО. Систематизация документов в архиве</t>
  </si>
  <si>
    <t>АРХИВНОЕ ДЕЛО. Обеспечение сохранности документов в архиве</t>
  </si>
  <si>
    <t xml:space="preserve">ЗДРАВООХРАНЕНИЕ. ПСИХИАТРИЯ. Оказание содействия гражданину в передаче в комиссию обращения об обжаловании отказа во временном выбытии, а также в получении рекомендаций комиссии по итогам рассмотрения его обращения, включая помощь в передвижении гражданина </t>
  </si>
  <si>
    <t>ТРУДОВЫЕ ОТНОШЕНИЯ. МИГРАНТЫ. Поиск информации</t>
  </si>
  <si>
    <t xml:space="preserve">ПРОИЗВОДСТВО И ОБОРОТ ЭТИЛОВОГО СПИРТА, АЛКОГОЛЬНОЙ И СПИРТОСОДЕРЖАЩЕЙ ПРОДУКЦИИ. Подтверждение источников происхождения денежных средств, вносимых в оплату уставного капитала </t>
  </si>
  <si>
    <t>ТУРИЗМ. ТУРИСТСКАЯ ТРОПА.
Утверждение паспорта туристской тропы</t>
  </si>
  <si>
    <t>Обеспечение информирования совершеннолетних граждан, проживающих в стационарной организации социального обслуживания, и иных лиц о целесообразности подачи заявления о временном выбытии не позднее десяти рабочих дней до предполагаемой даты временного выбытия</t>
  </si>
  <si>
    <t>ИСПЫТАТЕЛЬНЫЕ ЛАБОРАТОРИИ. Требования к испытательным лабораториям в сфере воздушного транспорта</t>
  </si>
  <si>
    <t>ТРАНСПОРТНАЯ БЕЗОПАСНОСТЬ. ОБЕСПЕЧЕНИЕ БЕЗОПАСНОСТИ СЛУЖЕБНЫМИ СОБАКАМИ</t>
  </si>
  <si>
    <t>ОБРАЩЕНИЕ С ОТХОДАМИ. ИСПОЛЬЗОВАНИЕ ВТОРИЧНОГО СЫРЬЯ</t>
  </si>
  <si>
    <t>ТЕХНИЧЕСКОЕ РЕГУЛИРОВАНИЕ. ПОДТВЕРЖДЕНИЕ СООТВЕТСТВИЯ</t>
  </si>
  <si>
    <t>ОБСЛУЖИВАНИЕ ГИДРО-ТЕХНИЧЕСКИХ СООРУЖЕНИЙ (ГТС)</t>
  </si>
  <si>
    <t>ОБОРОТ ДРАГОЦЕННЫХ КАМНЕЙ И ДРАГОЦЕННЫХ МЕТАЛЛОВ. ТРАНСПОРТИРОВКА ДРАГОЦЕННЫХ МЕТАЛЛОВ И ДРАГОЦЕННЫХ КАМНЕЙ</t>
  </si>
  <si>
    <t>ОБОРОТ ДРАГОЦЕННЫХ КАМНЕЙ И ДРАГОЦЕННЫХ МЕТАЛЛОВ. УСТАНОВКА ПРОГРАММНОГО ПРОДУКТА (ТРАНСПОРТНЫЙ МОДУЛЬ) НА КАССОВЫЙ АППАРАТ ПРИ ОБОРОТЕ ДРАГОЦЕННЫХ МЕТАЛЛОВ, ДРАГОЦЕННЫХ КАМНЕЙ И ИЗДЕЛИЙ ИЗ НИХ</t>
  </si>
  <si>
    <t>НАУЧНЫЕ ИССЛЕДОВАНИЯ. ПРИОБРЕТЕНИЕ НАУЧНОГО ИССЛЕДОВАНИЯ</t>
  </si>
  <si>
    <t>ТРАНСПОРТ. ВОЗДУШНЫЙ ТРАНСПОРТ. Аэродром. Подготовка схем базирования</t>
  </si>
  <si>
    <t>ДЕЯТЕЛЬНОСТЬ В МОРСКОМ ПОРТУ (СУДОХОДСТВО). УСЛУГИ В СФЕРЕ СУДОХОДСТВА</t>
  </si>
  <si>
    <t>ЗЕМЛЯНЫЕ РАБОТЫ. РАБОТЫ ПО МЕЖЕВАНИЮ</t>
  </si>
  <si>
    <t>Юридические лица, осуществляющие импорт алкогольной продукции</t>
  </si>
  <si>
    <t>Юридические лица, осуществляющие производство алкогольной и спиртосодержащей продукции</t>
  </si>
  <si>
    <t>Сельскохозяйственные товаропроизводители - производители вина, игристого вина, произведенного из винограда, выращенного на виноградниках, принадлежащих им на праве собственности, аренды или на ином законном основании</t>
  </si>
  <si>
    <t>Юридические лица, сведения о которых содержатся в ЕГРЮЛ</t>
  </si>
  <si>
    <t>Индивидуальные предприниматели, сведения о которых содержатся в ЕГРИП</t>
  </si>
  <si>
    <t>Количество самолетов пассажировместимостью более 500 человек</t>
  </si>
  <si>
    <t>ОХРАНА ОКРУЖАЮЩЕЙ СРЕДЫ. ПРОВЕДЕНИЕ ИССЛЕДОВАНИЙ</t>
  </si>
  <si>
    <t>ТРАНСПОРТ. ЖЕЛЕЗНОДОРОЖНЫЙ ТРАНСПОРТ. 
Условия эксплуатации переездов</t>
  </si>
  <si>
    <t>ДЕЯТЕЛЬНОСТЬ В МОРСКОМ ПОРТУ. 
Порт Туапсе</t>
  </si>
  <si>
    <t>Получено уведомлений в 2023 году о заключении трудовых договоров и гражданско-правовых договоров с иностранными гражданами и лицами без гражданства, осуществляющими трудовую деятельность на основании патента</t>
  </si>
  <si>
    <t>Лицензия на облачное рабочее место (ПО для call-центра, услуги телефонии, автообзвон) до 5 пользователей</t>
  </si>
  <si>
    <t>Программный продукт для микрофинансовой организации.    Неограниченное количество рабочих мест с подключением к базам на одном сервере 1С: Предприятие</t>
  </si>
  <si>
    <r>
      <t>Срок службы установлен по минимальному сроку годности медицинского изделия, входящего в состав укладки: стетофонендоскоп https://roszdravnadzor.gov.ru/services/misearch?download=69584&amp;id=42533&amp;table_name=med_products_new;
дыхательный мешок для проведения искусственного дыхания https://roszdravnadzor.gov.ru/services/misearch?download=111634&amp;id=75264&amp;table_name=med_products_new;
жгут кровоостанавливающий для остановки артериального кровотечения https://roszdravnadzor.gov.ru/services/misearch?download=109182&amp;id=71591&amp;table_name=med_products_new</t>
    </r>
    <r>
      <rPr>
        <u/>
        <sz val="14"/>
        <color theme="1"/>
        <rFont val="Calibri"/>
        <family val="2"/>
        <charset val="204"/>
      </rPr>
      <t xml:space="preserve">;
</t>
    </r>
    <r>
      <rPr>
        <sz val="14"/>
        <color theme="1"/>
        <rFont val="Calibri"/>
        <family val="2"/>
        <charset val="204"/>
      </rPr>
      <t>воротник-шина шейная https://roszdravnadzor.gov.ru/services/misearch?download=59375&amp;id=41722&amp;table_name=med_products_new</t>
    </r>
  </si>
  <si>
    <t>Срок службы установлен по минимальному сроку годности медицинского изделия, входящего в состав укладки: стетофонендоскоп https://roszdravnadzor.gov.ru/services/misearch?download=69584&amp;id=42533&amp;table_name=med_products_new;
дыхательный мешок для проведения искусственного дыхания https://roszdravnadzor.gov.ru/services/misearch?download=111634&amp;id=75264&amp;table_name=med_products_new;
жгут кровоостанавливающий для остановки артериального кровотечения https://roszdravnadzor.gov.ru/services/misearch?download=109182&amp;id=71591&amp;table_name=med_products_new;
воротник-шина шейная https://roszdravnadzor.gov.ru/services/misearch?download=59375&amp;id=41722&amp;table_name=med_products_new</t>
  </si>
  <si>
    <t>Подготовка полугодовой бухгалтерской отчетности</t>
  </si>
  <si>
    <t>Сертификационный центр подготавливает и представляет на утверждение в уполномоченный орган сертификационный базис.</t>
  </si>
  <si>
    <t>ЗДРАВООХРАНЕНИЕ. ОКАЗАНИЕ ПЕРВОЙ ПОМОЩИ. 
Размещение информации о месте хранения укладки для оказания первой помощи с применением медицинских изделий посредством нанесения наклейки со знаком "+"</t>
  </si>
  <si>
    <t>Направление заявки входящей в службу крови организацией, имеющей потребность в пополнении запаса донорской крови и (или) ее компонентов, входящей в службу крови организации, имеющей запас донорской крови и (или) ее компонентов, на донорскую кровь и (или) ее компоненты</t>
  </si>
  <si>
    <t>Подготовка и направление уведомления федерального органа исполнительной власти (органа исполнительной власти субъекта Российской Федерации в сфере охраны здоровья или осуществляющего полномочия в сфере охраны здоровья органа местного самоуправления), в ведении которого находится входящая в службу крови организация, имеющая запас донорской крови и (или) ее компонентов</t>
  </si>
  <si>
    <t>ТУРИЗМ. 
Определение туристского маршрута</t>
  </si>
  <si>
    <t>1.Сбор и хранение сведений.
2. Формирование и представление сведение и информации в федеральную государственную информационную систему в области семеноводства
сельскохозяйственных растений.
3. Подписание сведений и информации усиленной квалифицированной подписью</t>
  </si>
  <si>
    <t>ВЫКУПНАЯ СУММА. Вынесение решения об отказе выплаты участнику выкупной суммы и извещение о принятом решении</t>
  </si>
  <si>
    <t xml:space="preserve">Предоставление информации о заходе судна в морской порт 
и выходе судна из морского порта в информационно-телекоммуникационной сети «Интернет» по адресу: www.portall.marinet.ru </t>
  </si>
  <si>
    <t xml:space="preserve">Предоставление информации о наименовании, номере, позывном, характеристиках судна и других сведений в информационно-телекоммуникационной сети «Интернет» по адресу: www.portall.marinet.ru с целью получения разрешения капитана морского порта на плавание судна в акватории морского порта и за границами морского порта  </t>
  </si>
  <si>
    <r>
      <t>Установление вахтенным помощником капитана связи 
на радиотелефонных каналах диапазона очень высоких частот 
в зоне действия системы управления движением судов</t>
    </r>
    <r>
      <rPr>
        <sz val="14"/>
        <color rgb="FFFF0000"/>
        <rFont val="Calibri"/>
        <family val="2"/>
        <charset val="204"/>
      </rPr>
      <t xml:space="preserve"> </t>
    </r>
  </si>
  <si>
    <r>
      <t>Установление старшим помощником капитана связи на радиотелефонных каналах диапазона очень высоких частот 
в зоне действия системы управления движением судов</t>
    </r>
    <r>
      <rPr>
        <sz val="14"/>
        <color rgb="FFFF0000"/>
        <rFont val="Calibri"/>
        <family val="2"/>
        <charset val="204"/>
      </rPr>
      <t xml:space="preserve"> </t>
    </r>
  </si>
  <si>
    <t>Предоставление информации о заходе судна в морской порт и выходе судна из морского порта в информационно-телекоммуникационной сети «Интернет» по адресу: www.portall.marinet.ru в порту Кандалакша</t>
  </si>
  <si>
    <t>Рассмотрение проекта соглашения об участии в социально-экономическом развитии субъекта Российской Федерации и подготовка письма о направлении позиции в отношении проекта соглашения или подписанного проекта соглашения</t>
  </si>
  <si>
    <t>Отправка почтовым отправлением  c уведомлением о вручении в уполномоченный орган позиции в отношении проекта соглашения об участии в социально-экономическом развитии субъекта Российской Федерации/проекта соглашения об участии в социально-экономическом развитии субъекта Российской Федерации</t>
  </si>
  <si>
    <t>Оператор аэродрома по результатам оценки состояния поверхности воздушно-посадочной полосы определяет код состояния воздушно-посадочной полосы</t>
  </si>
  <si>
    <t>Оператор аэродрома передает код состояния воздушно-посадочной полосы посредством аудиосвязи в орган организации воздушного движения</t>
  </si>
  <si>
    <t>Аэропорт ведет методическое сопровождение изменений в законодательстве.</t>
  </si>
  <si>
    <r>
      <t>Работа аттестационной комиссии по аттестации работников железнодорожного транспорта, производственная деятельность которых связана с движением поездов и маневровой работой</t>
    </r>
    <r>
      <rPr>
        <sz val="14"/>
        <color rgb="FFFF0000"/>
        <rFont val="Calibri"/>
        <family val="2"/>
        <charset val="204"/>
      </rPr>
      <t xml:space="preserve"> </t>
    </r>
    <r>
      <rPr>
        <sz val="14"/>
        <color theme="1"/>
        <rFont val="Calibri"/>
        <family val="2"/>
        <charset val="204"/>
      </rPr>
      <t xml:space="preserve">на железнодорожных путях общего пользования </t>
    </r>
  </si>
  <si>
    <t>ОБРАЩЕНИЕ С ОТХОДАМИ. Составление импортером договора поручительства в рамках расширенной ответственности производителей и импортеров</t>
  </si>
  <si>
    <t>Составление  договора поручительства в рамках расширенной ответственности производителей и импортеров</t>
  </si>
  <si>
    <t>Сбор (выгрузка данных из информационных систем, в том числе выписок по банковскому счету), обработка информации для заполнения формы сведений об источниках происхождения денежных средств, вносимых физическим лицом в оплату уставного капитала (уставного фонда) производителей этилового спирта (за исключением производителей этилового спирта, производимого из непищевого сырья растительного происхождения, дистиллятов винного, виноградного, плодового, коньячного, кальвадосного, вискового, ромового и винодельческой продукции)</t>
  </si>
  <si>
    <t>ОБРАЗОВАНИЕ. ДОШКОЛЬНОЕ.
Прекращение деятельности образовательной организации дошкольного образования (аннулирование лицензии, приостановление действия лицензии)</t>
  </si>
  <si>
    <t>Рассмотрение системообразующими организациями  1 инвестиционной программы территориальной сетевой организации, определенной на территории субъекта Российской Федерации</t>
  </si>
  <si>
    <t>Хозяйствующие субъекты, осуществляющие производство и оборот семян сельскохозяйственных растений и действующие оригинаторы; индивидуальные предприниматели, аккредитованные в соответствии с законодательством Российской Федерации об аккредитации в национальной системе аккредитации в качестве испытательной лаборатории и (или) органа инспекции</t>
  </si>
  <si>
    <t>Оператор аэродрома передает код состояния воздушно-посадочной полосы посредством аудиосвязи в орган организации воздушного движения (4 раза в сутки, ежедневно)</t>
  </si>
  <si>
    <t>1. Заполнение уведомления о начале осуществления деятельности по трудоустройству моряков на иностранные суда
2. Направление уведомления в Роструд с использованием Единого портала государственных и муниципальных услуг (функций) или региональных порталов государственных и муниципальных услуг</t>
  </si>
  <si>
    <t xml:space="preserve">Приобретение оборудования для немедленного извлечения из орудий добычи (вылова) добытых (выловленных) млекопитающих
</t>
  </si>
  <si>
    <t>Подача заявления на заключение нового договора пользования рыболовным участком без проведения торгов (конкурсов, аукционов) (при условии, что субъект регулирования заключает данный договор однократно каждый год в течение 6 лет)</t>
  </si>
  <si>
    <t>Направление заявления о подготовке биологического обоснования создания рыбохозяйственной заповедной зоны</t>
  </si>
  <si>
    <t>Направление организациями, осуществляющими рыбоводство и рыболовство, заявления о подготовке биологического обоснования создания рыбохозяйственной заповедной зоны</t>
  </si>
  <si>
    <t>Прекращение деятельности образовательной организации дошкольного образования (аннулирование лицензии, приостановление действия лицензии)</t>
  </si>
  <si>
    <t>МАЛОЧИСЛЕННЫЕ КОРЕННЫЕ НАРОДЫ</t>
  </si>
  <si>
    <t>Указание в заявке сведений о средневзвешенных показателях освоения квот добычи (вылова) водных биологических ресурсов (при условии, что община участвует в конкурсе однократно каждый год)</t>
  </si>
  <si>
    <t>Подготовка декларации о соответствии заявителя требованиям для участия в аукционе по распределению доли квот добычи водных биологических ресурсов  (при условии, что субъект регулирования участвует в аукционе однократно каждый год в течение 6 лет)</t>
  </si>
  <si>
    <t>Юридические лица и индивидуальные предприниматели (пользователи водных биоресурсов)</t>
  </si>
  <si>
    <t>Заполнение формы сведений об источниках происхождения денежных средств, вносимых физическим лицом в оплату уставного капитала (уставного фонда) производителей этилового спирта (за исключением производителей этилового спирта, производимого из непищевого сырья растительного происхождения, дистиллятов винного, виноградного, плодового, коньячного, кальвадосного, вискового, ромового и винодельческой продукции) (единоразово)</t>
  </si>
  <si>
    <t>Организации, осуществляющие розничную продажу алкогольной продукции (за исключением пива и пивных напитков, сидра, пуаре и медовухи) и спиртосодержащей продукции ежеквартально подают декларацию объемов розничной продажи в электронном виде</t>
  </si>
  <si>
    <t xml:space="preserve">Ремонт и обслуживание оборудования для автоматического
нанесения кода маркировки на продукцию </t>
  </si>
  <si>
    <t xml:space="preserve"> Диван (3 ед.) 
 Кресло (4 ед.)
 Стол (3 ед.) 
 Стул(10 ед.)
 Информационные указателей (10 ед.)
 Шкаф с замком для хранения личных вещей (5 ед.) 
 Беседка/веранда/терраса (2 ед.)</t>
  </si>
  <si>
    <t>Мониторинг информации о лицах, идентифицированных в соответствии с Федеральным законом  "О противодействии легализации (отмыванию) доходов, полученных преступным путем и финансированию терроризма"</t>
  </si>
  <si>
    <t>Размещение информации на официальном сайте организатора азартных игр в букмекерской конторе  или  тотализаторе о порядке направления заявлений  о  включении  информации  о  физическом  лице  в  перечень ФЛ, отказавшихся от участия в азартных играх в букмекерских конторах и тотализаторах, а также о порядке направления заявлений об исключении информации из этого перечня</t>
  </si>
  <si>
    <t>Юридическое лицо, индивидуальный предприниматель</t>
  </si>
  <si>
    <t>1. Аэропорт ведет методическое сопровождение изменений в законодательстве
2. Аэропорт формирует таблицы по формам
3. Аэропорт использует систему SAP R3 для формирования данных (ее техническое сопровождение)</t>
  </si>
  <si>
    <t>1. Заполнение Документа о произошедшем событии на транспорте
2. Отправка Документа о произошедшем событии на транспорте почтовым отправлением</t>
  </si>
  <si>
    <t>Создание  автоматизированной системы перевозчика в целях хранения информации об электронном билете (единоразово)</t>
  </si>
  <si>
    <t>Осуществление технического осмотра специальной аэропортовой техники</t>
  </si>
  <si>
    <t>Определение размера вреда в результате аварии гидротехнического сооружения  с учетом показателей о количестве людей, у которых нарушены условия жизнедеятельности, об ущербе элементам электросетевого хозяйства, почтовой связи, средствам связи</t>
  </si>
  <si>
    <t>1. Поиск исполнителя услуг по проведению научного исследования
2. Заключение договора
3.Приобретение результата научного исследования</t>
  </si>
  <si>
    <t>Представление данных о космических объектах, планируемых к запуску в космическое пространство с территории Российской Федерации или территории иностранного государства, а также запущенных в космическое пространство и находящихся на орбите вокруг Земли в государственную корпорацию российскими организациями и гражданами - собственниками космических объектов (ежегодно, 5 раз в течение года)</t>
  </si>
  <si>
    <t>1. Подача заявления об аннулировании карантинного сертификата  отправителем или получателем  подкарантинной продукции 
2. Выпуск ЭЦП</t>
  </si>
  <si>
    <t>Услуга по доступу к сервисам по поиску аффилированных лиц</t>
  </si>
  <si>
    <t>1. Подготовка и внесение в антимонопольный орган ходатайства о согласовании сделки и пакета документов, предусмотренных статьей 32 Закона о конкуренции
2. Поиск сведений об аффилированных лицах контрагента</t>
  </si>
  <si>
    <t>Представление информации в информационно-телекоммуникационной сети «Интернет» по адресу: www.portall.marinet.ru с целью получения разрешения капитана порта на плавание судна в акватории порта и за границами морского порта (единоразово)</t>
  </si>
  <si>
    <t xml:space="preserve">1. Вахтенный помощник капитана с помощью радиоприемника ультра-коротких частот на 16 канале или специально выделенном канале вызывает диспетчера СУДС. 
2. Диспетчер СУДС сообщает, какие ограничения скорости движения судов установлены, особенности акватории порта, информацию об имеющихся опасностях и других особенностях в зоне действия СУДС  </t>
  </si>
  <si>
    <t>Направление оператором морского терминала капитану морского порта информации о готовности причала к приему судна за за 24 часа до планируемого подхода судна посредством сети «Интернет» по адресу: www.ampastra.ru. или любым доступным способом</t>
  </si>
  <si>
    <t xml:space="preserve">Вахтенный помощник капитана с помощью радиоприемника ультра-коротких частот на 16 канале или специально выделенном канале вызывает диспетчера СУДС. Диспетчер СУДС сообщает, какие ограничения скорости движения судов установлены, особенности акватории порта, информацию об имеющихся опасностях и других особенностях в зоне действия СУДС  </t>
  </si>
  <si>
    <t>Оператор аэродрома должен разделить аэродром совместного базирования на сектора гражданской, государственной и экспериментальной авиации (в бумажном виде) (разово)</t>
  </si>
  <si>
    <t>Оператор аэродрома должен разделить аэродром совместного базирования на сектора гражданской, государственной и экспериментальной авиации (в электронном виде) (разово)</t>
  </si>
  <si>
    <t>1. Получить копию межевого плана и выписку из ЕГРН (в электронном виде)
2. Провести работы по подготовке схемы аэродрома совместного базирования</t>
  </si>
  <si>
    <t>Составление импортером договора поручительства в рамках расширенной ответственности производителей и импортеров</t>
  </si>
  <si>
    <t>Подготовка документов, прикладываемых к заявлению о признании лечебного свойства природного лечебного ресурса истощенным (утраченным): протокол метеорологической станции, содержащий информацию о необратимых изменениях климата (1 протокол)</t>
  </si>
  <si>
    <t xml:space="preserve">Приобретение (оплата) услуг  метеорологических станций </t>
  </si>
  <si>
    <t>1. Определение наличия препятствий на туристском маршруте, требующего специального сопровождения;
2. Формирование паспорта туристского маршрута, требующего специального сопровождения (включая необходимые работы для получения информации).</t>
  </si>
  <si>
    <t>Наличие ЭЦП для внесения сведений об инструкторе проводнике в реестр</t>
  </si>
  <si>
    <r>
      <t xml:space="preserve">Комплектование укладки для оказания первой помощи с применением медицинских изделий пострадавшим на железнодорожном транспорте при оказании услуг по перевозкам пассажиров для оснащения пассажирских поездов </t>
    </r>
    <r>
      <rPr>
        <b/>
        <sz val="14"/>
        <color theme="1"/>
        <rFont val="Calibri"/>
        <family val="2"/>
        <charset val="204"/>
      </rPr>
      <t>пригородного</t>
    </r>
    <r>
      <rPr>
        <sz val="14"/>
        <color theme="1"/>
        <rFont val="Calibri"/>
        <family val="2"/>
        <charset val="204"/>
      </rPr>
      <t xml:space="preserve"> сообщения </t>
    </r>
    <r>
      <rPr>
        <b/>
        <sz val="14"/>
        <color theme="1"/>
        <rFont val="Calibri"/>
        <family val="2"/>
        <charset val="204"/>
      </rPr>
      <t>или</t>
    </r>
    <r>
      <rPr>
        <sz val="14"/>
        <color theme="1"/>
        <rFont val="Calibri"/>
        <family val="2"/>
        <charset val="204"/>
      </rPr>
      <t xml:space="preserve"> вагонов пассажирских поездов </t>
    </r>
    <r>
      <rPr>
        <b/>
        <sz val="14"/>
        <color theme="1"/>
        <rFont val="Calibri"/>
        <family val="2"/>
        <charset val="204"/>
      </rPr>
      <t>дальнего следования</t>
    </r>
    <r>
      <rPr>
        <sz val="14"/>
        <rFont val="Calibri"/>
        <family val="2"/>
        <charset val="204"/>
      </rPr>
      <t xml:space="preserve"> в соответстствии с требованиями к комплектации укладок для оказания первой помощи пострадавшим на железнодорожном транспорте при оказании услуг по перевозкам пассажиров, утвержденными федеральным органом исполнительной власти</t>
    </r>
  </si>
  <si>
    <t>Комплектование аптечки для оказания 
первой помощи с применением медицинских изделий на железнодорожном, морском, речном вокзалах, аэровокзалах, автовокзалах, железнодорожных станциях и автостанциях</t>
  </si>
  <si>
    <t xml:space="preserve">Вакцина против классической чумы свиней </t>
  </si>
  <si>
    <t xml:space="preserve"> Вакцина от репродуктивно-респираторного синдрома свиней</t>
  </si>
  <si>
    <t>Представление специалисту госветслужбы сведений о численности имеющихся (имевшихся) в хозяйстве восприимчивых животных с указанием количества павших восприимчивых животных за последние 30 календарных дней</t>
  </si>
  <si>
    <t>ПЕРЕВОЗКА ЖЕЛЕЗНОДОРОЖНЫМ ТРАНСПОРТОМ</t>
  </si>
  <si>
    <t>Закупка программного аппаратного комплекса ViPNet Coordinator HW100 C 4.x (+unlim) (с учетом года технической поддержки) + оплата сервиса технической поддержки на 5 лет</t>
  </si>
  <si>
    <t xml:space="preserve">1. Подготовка пакета документов, которые провайдер хостинга первоначально подавал в целях включения в перечень.
2. Направление документов в Минцифры на бумажном носителе или с использованием ФГИС "Единый портал государственных и муниципальных услуг"  </t>
  </si>
  <si>
    <t>ЗДРАВООХРАНИЕ. ПРОВЕДЕНИЕ МЕДИЦИНСКИХ ОСМОТРОВ</t>
  </si>
  <si>
    <t>1. Поиск поставщика без тендера;
2. Заключение договора на выполнение работ, оказание услуг;
3. Проведение платежа за выполненные работы, оказанные услуги;
4. Подготовка направления, печать;
5. Ведение учета выданных направлений;
6. Оформление акта приемки работ, услуг.</t>
  </si>
  <si>
    <t>Представление информации о заходе судна в морской порт или выходе судна из морского порта Кандалакша в информационно-телекоммуникационной сети «Интернет» по адресу: www.portall.marinet.ru (единоразово)</t>
  </si>
  <si>
    <t xml:space="preserve">Предоставление информации о заходе судна в морской порт или выходе судна из морского порта в информационно-телекоммуникационной сети «Интернет» по адресу: www.portall.marinet.ru </t>
  </si>
  <si>
    <t>Сертификационный центр проводит проверку представленных заявителем документов и оформляет заключение о соответствии (единоразово)</t>
  </si>
  <si>
    <t>1. Проверка представленных заявителем документов.
2. Оформление заключения о соответствии</t>
  </si>
  <si>
    <t>1. Подготовка проекта изменений в договор поставки  яиц куриных
2. Обеспечение согласования изменений в договор поставки  яиц куриных</t>
  </si>
  <si>
    <r>
      <t xml:space="preserve">Фотовидеоустройство для обеспечения предоставления в Единую биометрическую систему биометрических персональных данных (изображение лица человека) </t>
    </r>
    <r>
      <rPr>
        <b/>
        <sz val="14"/>
        <rFont val="Calibri"/>
        <family val="2"/>
        <charset val="204"/>
      </rPr>
      <t>(биометрический терминал)</t>
    </r>
  </si>
  <si>
    <r>
      <t>Фотовидеоустройство для обеспечения предоставления в</t>
    </r>
    <r>
      <rPr>
        <sz val="14"/>
        <color rgb="FFFF0000"/>
        <rFont val="Calibri"/>
        <family val="2"/>
        <charset val="204"/>
      </rPr>
      <t xml:space="preserve"> </t>
    </r>
    <r>
      <rPr>
        <sz val="14"/>
        <rFont val="Calibri"/>
        <family val="2"/>
        <charset val="204"/>
      </rPr>
      <t>Единую биометрическую систему</t>
    </r>
    <r>
      <rPr>
        <sz val="14"/>
        <color rgb="FFFF0000"/>
        <rFont val="Calibri"/>
        <family val="2"/>
        <charset val="204"/>
      </rPr>
      <t xml:space="preserve"> </t>
    </r>
    <r>
      <rPr>
        <sz val="14"/>
        <color theme="1"/>
        <rFont val="Calibri"/>
        <family val="2"/>
        <charset val="204"/>
      </rPr>
      <t>биометрических персональных данных (изображение лица человека) (биометрический терминал)</t>
    </r>
  </si>
  <si>
    <t>РЫБОВОДСТВО. ПРУДОВАЯ АКВАКУЛЬТУРА</t>
  </si>
  <si>
    <t xml:space="preserve">Подача заявления об аннулировании карантинного сертификата  отправителем или получателей  подкарантиной продукции </t>
  </si>
  <si>
    <t>ТУРИЗМ. СРЕДСТВА РАЗМЕЩЕНИЯ. 
Договор невозвратного тарифа</t>
  </si>
  <si>
    <t>НЕГОСУДАРСТВЕННЫЙ ПЕНСИОННЫЙ ФОНД. 
Направление участнику негосударственного пенсионного фонда запроса о представлении полного комплекта документов (недостающих документов)</t>
  </si>
  <si>
    <t>ТРАНСПОРТ. ВОЗДУШНЫЙ ТРАНСПОРТ.
 Требование к аэропортам</t>
  </si>
  <si>
    <t>ТРАНСПОРТ. ЖЕЛЕЗНОДОРОЖНЫЙ ТРАНСПОРТ. 
Издание локального нормативного акта</t>
  </si>
  <si>
    <t>ТРАНСПОРТ. АВТОМОБИЛЬНЫЙ ТРАНСПОРТ. 
Требования к перевозчикам</t>
  </si>
  <si>
    <t>ТРАНСПОРТ. ВОЗДУШНЫЙ ТРАНСПОРТ. 
Проведение наземной проверки</t>
  </si>
  <si>
    <t>ОБРАЩЕНИЕ С ОТХОДАМИ. 
Использование вторичного сырья</t>
  </si>
  <si>
    <t>ОБРАЗОВАНИЕ. 
Профессиональная переподготовка</t>
  </si>
  <si>
    <t>ЗДРАВООХРАНЕНИЕ.
 Услуги (работы) в сфере здравоохранения</t>
  </si>
  <si>
    <t>ЗДРАВООХРАНЕНИЕ. 
Проведение медицинских осмотров</t>
  </si>
  <si>
    <t>ЗДРАВООХРАНЕНИЕ. 
ДОНОРСКАЯ КРОВЬ И (ИЛИ) ЕЕ КОМПОНЕНТЫ. Услуги по транспортировке</t>
  </si>
  <si>
    <t>НЕГОСУДАРСТВЕННЫЙ ПЕНСИОННЫЙ ФОНД. 
Модернизация информационной системы негосударственного пенсионного фонда</t>
  </si>
  <si>
    <t xml:space="preserve">ЭЛЕКТРОЭНЕРГЕТИКА. 
Услуги в сфере электроэнергетики </t>
  </si>
  <si>
    <t>ДЕЯТЕЛЬНОСТЬ В МОРСКОМ ПОРТУ (СУДОХОДСТВО). 
УСЛУГИ В СФЕРЕ СУДОХОДСТВА</t>
  </si>
  <si>
    <t>ТРАНСПОРТ. ВОЗДУШНЫЙ ТРАНСПОРТ. 
Услуги (работы) в сфере авиации</t>
  </si>
  <si>
    <t xml:space="preserve">Гостиницы и аналогичные средства размещения, ед. </t>
  </si>
  <si>
    <t>ОБРАЩЕНИЕ С  ОТХОДАМИ</t>
  </si>
  <si>
    <t>ТРАНСПОРТ. ВОДНЫЙ ТРАНСПОРТ. 
Перевозка грузов водным транспортом</t>
  </si>
  <si>
    <t>Пассажиры, перевезенные транспортным маршрутом внутреннего водного транспорта  
в 2022 году</t>
  </si>
  <si>
    <t>Пассажиры, перевезенные транспортным маршрутом внутреннего водного транспорта  
в 2023 году</t>
  </si>
  <si>
    <t>Пассажиры, перевезенные туристическим маршрутом внутреннего водного транспорта  
в 2022 году</t>
  </si>
  <si>
    <t>Пассажиры, перевезенные туристическим маршрутом внутреннего водного транспорта  
в 2023 году</t>
  </si>
  <si>
    <t>Пассажиры, перевезенные экскурсионно-прогулочным маршрутом внутреннего водного транспорта в 2022 году</t>
  </si>
  <si>
    <t>Пассажиры, перевезенные экскурсионно-прогулочным маршрутом внутреннего водного транспорта в 2023 году</t>
  </si>
  <si>
    <t>Пассажиры льготных категорий, перевезенные внутренним водным транспортом в 2022 году</t>
  </si>
  <si>
    <t>Пассажиры льготных категорий, перевезенные внутренним водным транспортом в 2023 году</t>
  </si>
  <si>
    <t xml:space="preserve">Пассажиры, перевезенные транзитным маршрутом внутреннего водного транспорта  
в 2022 году </t>
  </si>
  <si>
    <t>Пассажиры, перевезенные транзитным маршрутом внутреннего водного транспорта  
в 2023 году</t>
  </si>
  <si>
    <t xml:space="preserve">Пассажиры, перевезенные местным маршрутом внутреннего водного транспорта
в 2022 году </t>
  </si>
  <si>
    <t xml:space="preserve">Пассажиры, перевезенные пригородным маршрутом внутреннего водного транспорта
в 2022 году </t>
  </si>
  <si>
    <t>Пассажиры, перевезенные пригородным маршрутом внутреннего водного транспорта
в 2023 году</t>
  </si>
  <si>
    <t xml:space="preserve">Пассажиры, перевезенные внутригородским маршрутом внутреннего водного транспорта
в 2022 году </t>
  </si>
  <si>
    <t xml:space="preserve">Пассажиры, перевезенные внутригородским маршрутом внутреннего водного транспорта
в 2023 году </t>
  </si>
  <si>
    <t xml:space="preserve">Пассажиры, перевезенные с помощью переправ внутреннего водного транспорта
в 2022 году </t>
  </si>
  <si>
    <t xml:space="preserve">Пассажиры, перевезенные с помощью переправ внутреннего водного транспорта в 2023 году </t>
  </si>
  <si>
    <t>Пассажиры, перевезенные транзитным транспортным маршрутом внутреннего водного транспорта в 2022 году</t>
  </si>
  <si>
    <t>Пассажиры, перевезенные транзитным транспортным маршрутом внутреннего водного транспорта в 2023 году</t>
  </si>
  <si>
    <t xml:space="preserve">Пассажиры, перевезенные местным  транспортным маршрутом внутреннего водного транспорта в 2022 году </t>
  </si>
  <si>
    <t xml:space="preserve">Пассажиры, перевезенные местным транспортным маршрутом внутреннего водного транспорта в 2023 году </t>
  </si>
  <si>
    <t xml:space="preserve">Пассажиры, перевезенные пригородным транспортным маршрутом внутреннего водного транспорта в 2022 году </t>
  </si>
  <si>
    <t>Пассажиры, перевезенные пригородным транспортным маршрутом внутреннего водного транспорта в 2023 году</t>
  </si>
  <si>
    <t>Пассажиры, перевезенные внутригородским транспортным маршрутом внутреннего водного транспорта в 2022 году</t>
  </si>
  <si>
    <t xml:space="preserve">Пассажиры, перевезенные внутригородским транспортным маршрутом внутреннего водного транспорта в 2023 году </t>
  </si>
  <si>
    <t xml:space="preserve">Пассажиры, перевезенные переправами, транспортным маршрутом внутреннего водного транспорта в 2022 году </t>
  </si>
  <si>
    <t xml:space="preserve">Пассажиры, перевезенные переправами, транспортным маршрутом внутреннего водного транспорта в 2023 году </t>
  </si>
  <si>
    <t>Пассажиры, перевезенные транзитным туристским маршрутом внутреннего водного транспорта в 2022 году</t>
  </si>
  <si>
    <t xml:space="preserve">Пассажиры, перевезенные транзитным туристским маршрутом внутреннего водного транспорта в 2023 году </t>
  </si>
  <si>
    <t xml:space="preserve">Пассажиры, перевезенные местным туристским маршрутом внутреннего водного транспорта в 2022 году </t>
  </si>
  <si>
    <t xml:space="preserve">Пассажиры, перевезенные местным туристским маршрутом внутреннего водного транспорта в 2023 году </t>
  </si>
  <si>
    <t xml:space="preserve">Пассажиры, перевезенные пригородным, экскурсионно-прогулочным маршрутом внутреннего водного транспорта в 2022 году </t>
  </si>
  <si>
    <t>Пассажиры, перевезенные пригородным, экскурсионно-прогулочным маршрутом внутреннего водного транспорта в 2023 году</t>
  </si>
  <si>
    <t xml:space="preserve">Пассажиры, перевезенные внутригородским, экскурсионно-прогулочным маршрутом внутреннего водного транспорта в 2022 году </t>
  </si>
  <si>
    <t xml:space="preserve">Пассажиры, перевезенные пригородным, экскурсионно-прогулочным маршрутом внутреннего водного транспорта в 2023 году </t>
  </si>
  <si>
    <t>Пассажиры льготных категорий, перевезенные транзитным внутренним водным транспортом в 2022 году</t>
  </si>
  <si>
    <t>Пассажиры льготных категорий, перевезенные транзитным внутренним водным транспортом в 2023 году</t>
  </si>
  <si>
    <t>Пассажиры льготных категорий, перевезенные местным внутренним водным транспортом в 2022 году</t>
  </si>
  <si>
    <t>Пассажиры льготных категорий, перевезенные местным внутренним водным транспортом в 2023 году</t>
  </si>
  <si>
    <t>Пассажиры льготных категорий, перевезенные пригородным внутренним водным транспортом в 2022 году</t>
  </si>
  <si>
    <t>Пассажиры льготных категорий, перевезенные пригородным внутренним водным транспортом в 2023 году</t>
  </si>
  <si>
    <t>Пассажиры льготных категорий, перевезенные внутригородским внутренним водным транспортом в 2022 году</t>
  </si>
  <si>
    <t>Пассажиры льготных категорий, перевезенные внутригородским внутренним водным транспортом в 2023 году</t>
  </si>
  <si>
    <t>Пассажиры льготных категорий, перевезенные переправой внутренним водным транспортом в 2022 году</t>
  </si>
  <si>
    <t>Пассажиры льготных категорий, перевезенные переправой внутренним водным транспортом в 2023 году</t>
  </si>
  <si>
    <t xml:space="preserve">ТРАНСПОРТ. АВТОМОБИЛЬНЫЙ ТРАНСПОРТ. 
Перевозки пассажиров и багажа автомобильным транспортом 
</t>
  </si>
  <si>
    <t>ТРАНСПОРТ. ВОДНЫЙ ТРАНСПОРТ. 
Перевозка пассажиров и багажа внутренним водным транспортом</t>
  </si>
  <si>
    <t>Нештатные аварийно-спасательные формирования по состоянию на 1 января 2024 года</t>
  </si>
  <si>
    <t>Май 2024</t>
  </si>
  <si>
    <t>ЗДРАВООХРАНЕНИЕ. ДОНОРСКАЯ КРОВЬ И (ИЛИ) ЕЕ КОМПОНЕНТЫ</t>
  </si>
  <si>
    <t>ПРОИЗВОДСТВО И ОБОРОТ ЭТИЛОВОГО СПИРТА, АЛКОГОЛЬНОЙ И СПИРТОСОДЕРЖАЩЕЙ ПРОДУКЦИИ. 
Подача деклараций</t>
  </si>
  <si>
    <t xml:space="preserve">ПРОИЗВОДСТВО И ОБОРОТ ЭТИЛОВОГО СПИРТА, АЛКОГОЛЬНОЙ И СПИРТОСОДЕРЖАЩЕЙ ПРОДУКЦИИ. 
Подача деклараций </t>
  </si>
  <si>
    <t>ЗДРАВООХРАНЕНИЕ. ДОНОРСКАЯ КРОВЬ И (ИЛИ) ЕЕ КОМПОНЕНТЫ. 
Организация транспортировки</t>
  </si>
  <si>
    <t>ЗДРАВООХРАНЕНИЕ. ПСИХИАТРИЯ. 
Обеспечение стационарной организацией социального обслуживания принятия решения о временном выбытии или об отказе во временном выбытии</t>
  </si>
  <si>
    <t>РЫБОЛОВСТВО. РЫБОВОДСТВО</t>
  </si>
  <si>
    <t>ТРАНСПОРТ. ВОДНЫЙ ТРАНСПОРТ. Транспортные средства и устройста для них</t>
  </si>
  <si>
    <t>ВЕТЕРИНАРИЯ. 
Оборудование, используемое при карантинировании в хозяйствах и на предприятиях, в которых содержатся пушные звери</t>
  </si>
  <si>
    <t>ВЕТЕРИНАРИЯ. 
Оборудование, необходимое для проживания пушных животных</t>
  </si>
  <si>
    <t>ВЕТЕРИНАРИЯ. 
Инвентарь для уборки, используемый  хозяйствах и на предприятиях по содержанию пушных животных</t>
  </si>
  <si>
    <t>ВЕТЕРИНАРИЯ. 
Предметы, необходимые для использования в целях дезинфекции в хозяйствах и на предприятиях по содержанию пушных животных</t>
  </si>
  <si>
    <t>ВЕТЕРИНАРИЯ. 
Предотвращение распространения и ликвидация очагов бруцеллеза</t>
  </si>
  <si>
    <t>ТРАНСПОРТ. ВОДНЫЙ ТРАНСПОРТ.
Имущественные отношения по передаче земельных участков (береговая линия)</t>
  </si>
  <si>
    <t>Организации, осуществляющие производство пива, пивных напитков, сидра, пуаре, медовухи (производство свыше 100 тыс. дал)</t>
  </si>
  <si>
    <t>ТУРИЗМ. 
Аккредитация</t>
  </si>
  <si>
    <t>ПРЕФЕРЕНЦИАЛЬНЫЕ РЕЖИМЫ. 
Особые экономические зоны (ОЭЗ)</t>
  </si>
  <si>
    <t>МАРКИРОВКА. 
Розничная продажа</t>
  </si>
  <si>
    <t>Аптечка для оказания первой помощи пострадавшим работникам</t>
  </si>
  <si>
    <t xml:space="preserve">Объект II категории негативного воздействия на окружающую среду
</t>
  </si>
  <si>
    <t>Владелец оборудования</t>
  </si>
  <si>
    <t>Письмо</t>
  </si>
  <si>
    <t xml:space="preserve">Объект I категории негативного воздействия на окружающую среду
</t>
  </si>
  <si>
    <t>Объекты, оказывающие негативное воздействие на окружающую среду, I и II категорий</t>
  </si>
  <si>
    <t xml:space="preserve">Кредитные организации </t>
  </si>
  <si>
    <t>Климатический проект</t>
  </si>
  <si>
    <t xml:space="preserve">Юридические лица и индивидуальные предприниматели </t>
  </si>
  <si>
    <t>Юридические лица и индивидуальные предприниматели, обращающиеся в Минкультуры России по вопросу включения в перечень проводимых на территории Российской Федерации и международных кинофестивалей</t>
  </si>
  <si>
    <t>Организация/физическое лицо</t>
  </si>
  <si>
    <t>Радиотехническое оборудование, оборудование электросвязи, наземное оборудование</t>
  </si>
  <si>
    <t>Светосигнальное оборудование</t>
  </si>
  <si>
    <t xml:space="preserve">Участки недр федерального значения </t>
  </si>
  <si>
    <t>Повреждения общего имущества в многоквартирном доме</t>
  </si>
  <si>
    <t>Подрядные организации, которые будут строить индивидуальные жилые дома по договорам строительного подряда с использованием счетов эскроу АО «ДОМ.РФ»</t>
  </si>
  <si>
    <t xml:space="preserve">Передача в единую информационную систему электронных путевок сведений, содержащихся в договоре о реализации туристского продукта, и иных сведений, подлежащих представлению туроператором в единую информационную систему электронных путевок
</t>
  </si>
  <si>
    <t xml:space="preserve">Заполнение сведений по одному проекту строительства </t>
  </si>
  <si>
    <t xml:space="preserve">Заполнение сведений о стоимости и сроках строительства </t>
  </si>
  <si>
    <t xml:space="preserve">Заполнение сведений о договоре строительного подряда </t>
  </si>
  <si>
    <t xml:space="preserve">Заполнение сведений о заказчике </t>
  </si>
  <si>
    <t xml:space="preserve">Заполнение сведений о кадастровом номере земельного участка </t>
  </si>
  <si>
    <t xml:space="preserve">Заполнение сведений по уведомлениям, предусмотренным статьями 51.1 и 55 Градостроительного кодекса Российской Федерации </t>
  </si>
  <si>
    <t>1. Обеспечение свободного посещения получателя социальных услуг посетителями; согласование (при необходимости) посещения получателя социальных услуг;
2. Содействие регулярному посещению получателя социальных услуг посетителями, создание условий для совместного их с ним кратковременного пребывания в стационарной организации, в том числе круглосуточного пребывания, а также согласования (при необходимости) с посетителями круглосуточного пребывания в стационарной организации социального обслуживания, предназначенной для лиц, страдающих психическими расстройствами;
3. организация встречи получателя социальных услуг с посетителем вне ПНИ, включая согласование с посетителем времени и места встречи с получателем социальных услуг, а также содействие в подборе места встречи вне организации, сопровождение (при необходимости) получателя социальных услуг к месту встречи и обратно в случае, если встреча организуется в пределах того же населенного пункта, где находится стационарная организация;
4. составление графика посещений получателей социальных услуг в специальных помещениях для встреч в условиях конфиденциальности (наедине);</t>
  </si>
  <si>
    <t>Ссодействие регулярному посещению получателя социальных услуг посетителями, создание условий для совместного их с ним кратковременного пребывания в стационарной организации, в том числе круглосуточного пребывания, а также согласования (при необходимости) с посетителями круглосуточного пребывания в стационарной организации социального обслуживания, предназначенной для лиц, страдающих психическими расстройствами</t>
  </si>
  <si>
    <t>Организация встречи получателя социальных услуг с посетителем вне ПНИ, включая согласование с посетителем времени и места встречи с получателем социальных услуг, а также содействие в подборе места встречи вне организации, сопровождение (при необходимости) получателя социальных услуг к месту встречи и обратно в случае, если встреча организуется в пределах того же населенного пункта, где находится стационарная организация</t>
  </si>
  <si>
    <t xml:space="preserve"> Составление графика посещений получателей социальных услуг в специальных помещениях для встреч в условиях конфиденциальности (наедине)</t>
  </si>
  <si>
    <t>Обеспечение условий для беспрепятственного посещения получателей социальных услуг. В случае, если специальные помещения и места общего пользования заняты другими посетителями стационарная организация, исходя из имеющихся возможностей, оказывает содействие в подборе иных мест для проведения встречи</t>
  </si>
  <si>
    <t>Обеспечение возможности проведения конфиденциальных встреч посетителей с получателями социальных услуг, в том числе наедине;</t>
  </si>
  <si>
    <t>Обеспечение доступной (безбарьерной) среды, организация сопровождения получателя социальных услуг к месту встречи и обратно</t>
  </si>
  <si>
    <t xml:space="preserve"> Заключение соглашения о взаимодействии с органом или организацией, осуществляющим защиту прав;</t>
  </si>
  <si>
    <t>Обеспечение доступности информации о правилах посещения получателей социальных услуг, в том числе посредством размещения на официальном сайте стационарной организации и на ее страницах социальных сетей в информационно-телекоммуникационной сети «Интернет»</t>
  </si>
  <si>
    <t>Оказание получателю социальных услуг содействия в выражении личного отказа от встречи с посетителем, например, поговорив с получателем социальных услуг</t>
  </si>
  <si>
    <t>Подготовка решения об ограничении встреч получателя социальных услуг с посетителем, выдача данного решения получателю социальных услуг на руки</t>
  </si>
  <si>
    <t xml:space="preserve">Опрос гражданина либо его опекуна или попечителя, либо иного лица, обязующегося обеспечивать помощь и уход за временно выбывающим гражданином, в случае, если такой гражданин не способен проживать самостоятельно, получение в письменном виде: заявления лица, обязующегося обеспечивать гражданину, временно выбывающему из стационарной организации социального обслуживания, помощь и уход за ним в период его временного выбытия; мнения гражданина, временно выбывающего, а также опекуна или попечителя гражданина на временное выбытие подопечного из стационарной организации социального обслуживания и на обеспечение помощи и ухода за ним; письменного подтверждения организации, в которую планируется временное выбытие гражданина, о готовности к приему такого гражданина
</t>
  </si>
  <si>
    <t>Заключение соглашения о взаимодействии сторон в период временного выбытия гражданина;</t>
  </si>
  <si>
    <t>Назначение работника, который обязан поддерживать дистанционную связь с совершеннолетним гражданином, его опекуном или попечителем либо иным лицом, принимающим временно выбывающего совершеннолетнего гражданина</t>
  </si>
  <si>
    <t>Передача по описи необходимых оригиналов и копии документов гражданина, в том числе медицинских, а также личных вещей гражданина</t>
  </si>
  <si>
    <t>Оказание содействия гражданину в передаче в комиссию обращения об обжаловании отказа во временном выбытии, а также в получении рекомендаций комиссии по итогам рассмотрения его обращения</t>
  </si>
  <si>
    <t>Информирование гражданина о передаче его обращения в комиссию и получении рекомендаций комиссии, выработанных по результатам обжалования решения стационарной организацией социального обслуживания об отказе во временном выбытии, осуществляется в доступной для гражданина форме, в том числе с использованием средств альтернативной и дополнительной коммуникации и подтверждается в устном виде</t>
  </si>
  <si>
    <t>Информирование гражданина о передаче его обращения в комиссию и получении рекомендаций комиссии, выработанных по результатам обжалования решения стационарной организацией социального обслуживания об отказе во временном выбытии, осуществляется в доступной для гражданина форме, в том числе с использованием средств альтернативной и дополнительной коммуникации и подтверждается в письменном виде</t>
  </si>
  <si>
    <t>Организация работы, направленной на реализацию рекомендуемых комиссией мероприятий, направленных на дальнейшую подготовку гражданина к временному выбытию</t>
  </si>
  <si>
    <t>Уведомление заявителя о принятом решении о временном выбытии или об отказе во временном выбытии в письменном виде, принятое решение дополнительно разъясняется гражданину в доступной для него форме, в том числе с использованием средств альтернативной и дополнительной коммуникации</t>
  </si>
  <si>
    <t>Содействие временно выбывающему совершеннолетнему гражданину в решении вопросов финансового обеспечения расходов в период временного выбытия за счет временно выбывающего совершеннолетнего гражданина</t>
  </si>
  <si>
    <t xml:space="preserve">Утверждение правил приема и организации работы с заявлениями о переводе, выписке и временном выбытии </t>
  </si>
  <si>
    <t>Представление копий рекомендаций комиссии о временном выбытии или об отказе во временном выбытии законному представителю несовершеннолетнего гражданина, совершеннолетнему гражданину по его запросу, запросу его опекуна или попечителя либо иного лица, подавшего заявление временном выбытии, в течение одного рабочего дня со дня получения заявления об отказе о во временном выбытии</t>
  </si>
  <si>
    <t>Разъяснение причин отказа, возможности пересмотра вопроса о переводе, выписке или временном выбытии, а также порядок обжалования отказа</t>
  </si>
  <si>
    <t>Могласование с органом опеки и попечительства перевода и выписки совершеннолетнего гражданина, признанного недееспособным или ограниченно дееспособным</t>
  </si>
  <si>
    <t xml:space="preserve">Сопоставление местности
</t>
  </si>
  <si>
    <t>Определение способов передвижения по туристскому маршруту</t>
  </si>
  <si>
    <t xml:space="preserve">Подготовка документов для согласования паспорта туристской тропы с уполномоченными органами и организациями </t>
  </si>
  <si>
    <t xml:space="preserve">Определение наличия препятствий на туристском маршруте, требующего специального сопровождения
</t>
  </si>
  <si>
    <t>Принятие решения о соответствии туристского маршрута одному из видов туристских маршрутов, требующих специального сопровождения</t>
  </si>
  <si>
    <t>Определение наличия препятствий на туристской тропе</t>
  </si>
  <si>
    <t>Формирование паспорта туристской троп</t>
  </si>
  <si>
    <t>Утверждение предприятием (уполномоченным лицом) паспорта туристской тропы</t>
  </si>
  <si>
    <t>Направление посредством сети "Интернет" сведений, содержащихся в утвержденном паспорте туристской тропы, для включения в единый перечень туристских троп</t>
  </si>
  <si>
    <t>Размещение 8 навигационных знаков на туристской тропе</t>
  </si>
  <si>
    <t>Подготовка извещения</t>
  </si>
  <si>
    <t>Отправка извещения</t>
  </si>
  <si>
    <t>Подготовка уведомления</t>
  </si>
  <si>
    <t>Отправка уведомления</t>
  </si>
  <si>
    <t>Подготовка решения об отказе</t>
  </si>
  <si>
    <t>Отправка извещения участнику</t>
  </si>
  <si>
    <t>Анализ поступившего заявления и документов</t>
  </si>
  <si>
    <t>Подготовка решения</t>
  </si>
  <si>
    <t>Утверждение решения</t>
  </si>
  <si>
    <t>Анализ поступившего от участника заявления</t>
  </si>
  <si>
    <t>Проверка необходимых документов</t>
  </si>
  <si>
    <t>Подготовка запроса о представлении необходимых документов</t>
  </si>
  <si>
    <t>Отправка запроса о представлении необходимых документов</t>
  </si>
  <si>
    <t>Сбор и направление документов</t>
  </si>
  <si>
    <t xml:space="preserve">Проверка годности животного к возможному использованию его в целях защиты объектов транспортной инфраструктуры и транспортных средств от актов незаконного вмешательства комиссией по отбору и обследованию собаки </t>
  </si>
  <si>
    <t xml:space="preserve">Размещение на официальном сайте доработанного Порядка приема на обучение по образовательным программам среднего профессионального образования </t>
  </si>
  <si>
    <t>Разработка технического задания на создание опытного образца радиотехнического оборудования и оборудования авиационной электросвязи</t>
  </si>
  <si>
    <t>Разработка конструкторской документации опытного образца радиотехнического оборудования и оборудования авиационной электросвязи</t>
  </si>
  <si>
    <t>Разработка программы и методик типовых испытаний опытного образца радиотехнического оборудования и оборудования авиационной электросвязи</t>
  </si>
  <si>
    <t>Оформление результатов типовых испытаний опытного образца радиотехнического оборудования и оборудования авиационной электросвязи</t>
  </si>
  <si>
    <t>Корректировка конструкторской документации образца радиотехнического оборудования и оборудования авиационной электросвязи</t>
  </si>
  <si>
    <t>Подача заявления на назначение полосы (номинала) радиочастот для образца радиотехнического оборудования и оборудования авиационной электросвязи</t>
  </si>
  <si>
    <t>Разработка решения о присвоении конструкторской документации опытного образца радиотехнического оборудования и оборудования авиационной электросвязи литеры «О»</t>
  </si>
  <si>
    <t>Разработка программы и методик приемочных испытаний образца радиотехнического оборудования и оборудования авиационной электросвязи</t>
  </si>
  <si>
    <t>Оформление результатов приемочных испытаний образца радиотехнического оборудования и оборудования авиационной электросвязи</t>
  </si>
  <si>
    <t>Разработка и согласование программы летной проверки образца радиотехнического оборудования и оборудования авиационной электросвязи литеры</t>
  </si>
  <si>
    <t>Разработка решения о присвоении конструкторской документации образца радиотехнического оборудования и оборудования авиационной электросвязи литеры «О1»</t>
  </si>
  <si>
    <t>Подача заявления на сертификацию образца радиотехнического оборудования и оборудования авиационной электросвязи</t>
  </si>
  <si>
    <t>Разработка и согласование сертификационного базиса для проведения обязательной сертификации образца радиотехнического оборудования и оборудования авиационной электросвязи литеры</t>
  </si>
  <si>
    <t>Издание приказа о приостановлении действия трудового договора</t>
  </si>
  <si>
    <t>Регистрация заявления</t>
  </si>
  <si>
    <t>Формирование паспорта туристского маршрута, требующего специального сопровождения (включая необходимые работы для получения информации)</t>
  </si>
  <si>
    <r>
      <t xml:space="preserve">Представление </t>
    </r>
    <r>
      <rPr>
        <sz val="14"/>
        <rFont val="Calibri"/>
        <family val="2"/>
        <charset val="204"/>
      </rPr>
      <t>данных</t>
    </r>
    <r>
      <rPr>
        <sz val="14"/>
        <color theme="1"/>
        <rFont val="Calibri"/>
        <family val="2"/>
        <charset val="204"/>
      </rPr>
      <t xml:space="preserve">  о космических объектах, планируемых к запуску в космическое пространство с территории Российской Федерации или территории иностранного государства, а также запущенных в космическое пространство и находящихся на орбите вокруг Земли в государственную корпорацию российскими организациями и гражданами - собственниками космических объектов</t>
    </r>
  </si>
  <si>
    <t>Стационарные платформы, зарегистрированные в в реестре искусственных островов, установок, сооружений и прав на них</t>
  </si>
  <si>
    <t>Сооружения, включая скважины, трубопроводы, линии связи и другие, зарегистрированные в в реестре искусственных островов, установок, сооружений и прав на них</t>
  </si>
  <si>
    <t>Лицензии на передачу иностранным лицам продукции, подлежащей экспортному контролю, - микропредприятия (за 2023 год)</t>
  </si>
  <si>
    <t>Лицензии на передачу иностранным лицам продукции, подлежащей экспортному контролю, - малые предприятия (за 2023 год)</t>
  </si>
  <si>
    <t>Лицензии на передачу иностранным лицам продукции, подлежащей экспортному контролю, - средние предприятия (за 2023 год)</t>
  </si>
  <si>
    <t>Лицензии на передачу иностранным лицам продукции, подлежащей экспортному контролю, - крупные предприятия (за 2023 год)</t>
  </si>
  <si>
    <t>Заявления на получение прокатного удостоверения на российские фильмы</t>
  </si>
  <si>
    <t>Заявления на получение прокатного удостоверения на зарубежные фильмы</t>
  </si>
  <si>
    <t>Юридические лица и индивидуальные предприниматели, обращающиеся в Минкультуры России по вопросу включения в перечень проводимых на территории Российской Федерации международных кинофестивалей за 2022 год</t>
  </si>
  <si>
    <t>Юридические лица и индивидуальные предприниматели, обращающиеся в Минкультуры России по вопросу включения в перечень проводимых на территории Российской Федерации международных кинофестивалей за 2023 год</t>
  </si>
  <si>
    <t>Юридические лица и индивидуальные предприниматели, обращающиеся в Минкультуры России по вопросу включения в перечень проводимых на территории Российской Федерации международных кинофестивалей за 2024 год</t>
  </si>
  <si>
    <t>Лица, аттестованные на право подготовки заключений экспертизы проектной документации и (или) экспертизы результатов инженерных изысканий (эксперты)</t>
  </si>
  <si>
    <t>Организации оптовой торговли жидкостями для ЭСДН</t>
  </si>
  <si>
    <t>Количество номеров в гостиницах, ед.</t>
  </si>
  <si>
    <t>Количество номеров в хостелах, ед.</t>
  </si>
  <si>
    <t>Количество номеров в мотелях, ед.</t>
  </si>
  <si>
    <t>Организации, уполномоченные на проведение аттестации инструкторов-проводников</t>
  </si>
  <si>
    <t>Количество автотранспортных средств на службе у аттестованной аварийно-спасательной службы/формирования (созданные ФОИВами), не входящего в систему МЧС России</t>
  </si>
  <si>
    <t>Количество автотранспортных средств на службе у аттестованной аварийно-спасательной службы/формирования (созданные ОИВами субъектов РФ), не входящего в систему МЧС России</t>
  </si>
  <si>
    <t>Количество автотранспортных средств на службе у аттестованной аварийно-спасательной службы/формирования (созданные органами
муниципальной власти), не входящего в систему МЧС России</t>
  </si>
  <si>
    <t>Количество автотранспортных средств на службе у аттестованной аварийно-спасательной службы/формирования (созданные организациями), не входящего в систему МЧС России</t>
  </si>
  <si>
    <t>Выданные специальные разрешения на автомобильную перевозку тяжеловесных грузов в 2023 г.</t>
  </si>
  <si>
    <t>Суда внутреннего водного транспорта, осуществляющие перевозку пассажиров и багажа</t>
  </si>
  <si>
    <t>Пассажиры, перевезенные местным маршрутом внутреннего водного транспорта
в 2023 году</t>
  </si>
  <si>
    <t xml:space="preserve">Аттестационные комиссии по аттестации работников железнодорожного транспорта, производственная деятельность которых связана с движением поездов и маневровой работой на жд путях общего пользования </t>
  </si>
  <si>
    <t>Количество сертификатов эксплуатанта для осуществления коммерческих воздушных перевозок</t>
  </si>
  <si>
    <t>Количество заявлений на аккредитацию сертификационного центра и испытательной лаборатории, подаваемых в среднем ежегодно</t>
  </si>
  <si>
    <t>Системообразующие предприятия (группы компаний) агропромышленного комплекса</t>
  </si>
  <si>
    <t>Медицинские работники, оказывающие медицинскую помощь в организациях отдыха детей и их оздоровления, которые принимают решение о приеме детей в детский лагерь, в том числе на основании представленной медицинской справки о состоянии здоровья ребенка, отъезжающего в организацию отдыха детей и их оздоровления</t>
  </si>
  <si>
    <r>
      <t xml:space="preserve">Производители (изготовители) медицинских изделий, имеющие регистрационные удостоверения, в которых указан код ОКПД 22.22.14.190 </t>
    </r>
    <r>
      <rPr>
        <i/>
        <sz val="14"/>
        <color theme="1"/>
        <rFont val="Calibri"/>
        <family val="2"/>
        <charset val="204"/>
      </rPr>
      <t>(бутыли, бутылки, флаконы и аналогичные изделия из пластмасс прочие)</t>
    </r>
  </si>
  <si>
    <r>
      <t xml:space="preserve">Производители (изготовители) медицинских изделий, имеющие регистрационные удостоверения, в которых указан код ОКПД 32.50.50.190 </t>
    </r>
    <r>
      <rPr>
        <i/>
        <sz val="14"/>
        <color theme="1"/>
        <rFont val="Calibri"/>
        <family val="2"/>
        <charset val="204"/>
      </rPr>
      <t>(изделия медицинские, в том числе хирургические, прочие, не включенные в другие группировки)</t>
    </r>
  </si>
  <si>
    <r>
      <t xml:space="preserve">Производители (изготовители) медицинских изделий, имеющие регистрационные удостоверения, в которых указан код ОКПД 22.22.14.000 </t>
    </r>
    <r>
      <rPr>
        <i/>
        <sz val="14"/>
        <color theme="1"/>
        <rFont val="Calibri"/>
        <family val="2"/>
        <charset val="204"/>
      </rPr>
      <t>(Бутыли, бутылки, флаконы и аналогичные изделия из пластмасс)</t>
    </r>
  </si>
  <si>
    <t>Держатели (владельцы) регистрационных удостоверений лекарственных препаратов, включенных в перечень жизненно необходимых и важнейших лекарственных препаратов, , ед.</t>
  </si>
  <si>
    <t xml:space="preserve">Заявления на государственную регистрацию предельных отпускных цен производителей на лекарственные препараты, включенные в перечень жизненно необходимых и важнейших лекарственных препаратов, за 2023 год, ед. </t>
  </si>
  <si>
    <t>Производители лекарственных средств, включенные в Государственный реестр лекарственных средств и в Единый реестр зарегистрированных лекарственных средств Евразийского экономического союза (в части Российской Федерации), содержащих в своем составе более 20% этанола</t>
  </si>
  <si>
    <t>Организации, осуществляющие производство алкогольной продукции  (спиртных напитков) (организации, имеющие лицензию на производство алкогольной продукции)</t>
  </si>
  <si>
    <t>Организации, осуществляющие закупку этилового спирта из пищевого сырья для производства  спиртосодержащей пищевой продукции (имеющие лицензию на производство, хранение и поставки произведенной спиртосодержащей продукции)</t>
  </si>
  <si>
    <t>Организации, осуществляющие закупку этилового спирта из пищевого сырья для целей, не связанных с производством алкогольной и спиртосодержащей продукции (спирта этилового ректификованного из пищевого сырья, спирта этилового абсолютированного, фармацевтической субстанции спирта этилового (этанола)</t>
  </si>
  <si>
    <t>Организации, осуществляющие производство  спиртосодержащей непищевой продукции</t>
  </si>
  <si>
    <t>Организации, осуществляющие розничную продажу алкогольной продукции (за исключением пива и пивных напитков ,сидра, пуаре и медовухи) и спиртосодержащей продукции</t>
  </si>
  <si>
    <t>Количество рабочих мест, на которых проведена специальная оценка условий труда (данные за 2023 год)</t>
  </si>
  <si>
    <t>Работодатели, подавшие информацию о процедуре, примененной в отношении работодателя в деле о несостоятельности (банкротстве), за 2023 год</t>
  </si>
  <si>
    <t>Опасный производственный объект (2017 год)</t>
  </si>
  <si>
    <t>Опасный производственный объект (2018 год)</t>
  </si>
  <si>
    <t>Опасный производственный объект (2019 год)</t>
  </si>
  <si>
    <t>Опасный производственный объект (2020 год)</t>
  </si>
  <si>
    <t>Опасный производственный объект (2021 год)</t>
  </si>
  <si>
    <t>Опасный производственный объект (2022 год)</t>
  </si>
  <si>
    <t xml:space="preserve">Профессиональные образовательные организации </t>
  </si>
  <si>
    <t>Негосударственные профессиональные образовательные организации</t>
  </si>
  <si>
    <t xml:space="preserve">Поголовье кроликов, в отношении которых запланирована профилактическая вакцинация против миксоматоза на 2024 год (за счет средств хозяйствующих субъектов) </t>
  </si>
  <si>
    <t>Средний ежегодный объем образования особо опасных биологических отходов в виде органов, тканей животных или их фрагментов, образовавшихся в ходе ветеринарных манипуляций, вскрытия трупов животных и их тиопатологических исследований (всего, тонн)</t>
  </si>
  <si>
    <t>Иностранные производители лекарственных средств для ветеринарного применения/разработчики лекарственных средств для ветеринаного применения/держатели (владельцы) регистрационных удостоверений лекарственных препаратов для ветеринарного применения, ед.</t>
  </si>
  <si>
    <t>Отечественные разработчики лекарственных средств для ветеринарного применения, ед.</t>
  </si>
  <si>
    <t>Производители лекарственных средств для ветеринарного применения Республики Беларусь, имеющие сертификат GMP, ед.</t>
  </si>
  <si>
    <t>Юридические лица, индивидуальные предприниматели художники-ювелиры, осуществляющие  производство, использование, обращение драгоценных металлов в любом состоянии и виде, сортировку, первичную классификацию и первичную оценку драгоценных камней, их использование и обращение</t>
  </si>
  <si>
    <t>Резиденты особой экономической зоны (ОЭЗ), из них</t>
  </si>
  <si>
    <t>Объекты культурного наследия (ОКН), являющиеся объектами ВОВ в Южно-Федеральном и Северо-Кавказском федеральном округе</t>
  </si>
  <si>
    <t>Индивидуальные предприниматели и юридические лица, являющиеся членами саморегулируемых организаций в области строительства, реконструкции, капитального ремонта, сноса объектов капитального строительства</t>
  </si>
  <si>
    <t>Зарегистрированные декларации о соответствии (за 2023 год)</t>
  </si>
  <si>
    <t>Теплоснабжающие и теплосетевые организации (код ОКВЭД 35.3 "Производство, передача и распределение пара и горячей воды, кондиционирование воздуха")</t>
  </si>
  <si>
    <t>Объекты электросетевого хозяйства классом напряжения 220 кВ и выше (энергосистема ЕЭС России)</t>
  </si>
  <si>
    <t>Объкты по производству электрической энергии (мощности) установленной генерирующей мощностью 25МВт и более (кроме АЭС)  (энергосистема ЕЭС России)</t>
  </si>
  <si>
    <t>Организации, владеющие объектами электросетевого хозяйства классом напряжения 220 кВ и выше (энергосистема ЕЭС России)</t>
  </si>
  <si>
    <t>Организации, владеющие объектами по производству электрической энергии (мощности) установленной генерирующей мощностью 25МВт и более (кроме АЭС)  (энергосистема ЕЭС России)</t>
  </si>
  <si>
    <t xml:space="preserve">Организации, осуществляющие производство роботов </t>
  </si>
  <si>
    <t>Музеи (основной фонд) (музеи-юридические лица и музеи-структурные подразделения организаций, для которых музейная деятельность не является основным видом деятельности  (в том числе ДК, вузы, научные организации).</t>
  </si>
  <si>
    <t>Музеи, в которых созданы фонды массовых археологических предметов (ФМАП)</t>
  </si>
  <si>
    <t>Абонентские номера (номера мобильных телефонов), выделенные абонентам - иностранным гражданам и лицам без гражданства</t>
  </si>
  <si>
    <t>Юридические лица и индивидуальные предприниматели, осуществляющие деятельность на территории особой экономической зоны в Магаданской области и на территориях Южно-Курильского, Курильского и Северо-Курильского городских округов Сахалинской области</t>
  </si>
  <si>
    <t xml:space="preserve">Арендаторы земельных участков, предоставленных в аренду без проведения торгов в целях осществления деятельности по производству продукции, необходимой для импортозамещения </t>
  </si>
  <si>
    <t>Среднегодовое количество публикуемых сообщений в рамках процедур, применяемых в  делах о банкротстве индивидуальных предпринимателей</t>
  </si>
  <si>
    <t>Среднегодовое количество публикуемых сообщений в рамках процедур, применяемых в  делах о банкротстве граждан, относящихся к категории "Крестьянское (фермерское) хозяйство"</t>
  </si>
  <si>
    <t>Юридические лица и индивидуальные предприниматели, использующие контрольно-кассовую технику</t>
  </si>
  <si>
    <t>По данным разработчика, размещенным на Regulation.gov.ru (ID 02/08/11-24/00152072)</t>
  </si>
  <si>
    <t>По данным Минсельхоза России, размещенным на Regulation.gov.ru (сводный отчет 02/07/02-24/00145574)</t>
  </si>
  <si>
    <t>По данным Минсельхоза России, размещенным на Regulation.gov.ru (сводный отчет 02/08/02-24/00145431)</t>
  </si>
  <si>
    <t>Сведения разработчика, размещенные на официальном сайте regulation.gov.ru (ID 02/08/09-24/00151051)</t>
  </si>
  <si>
    <t>По данным разработчика, размещенным (id 02/08/03-24/00146761)</t>
  </si>
  <si>
    <t>По данным разработчика, размещенным на сайте regulation.gov.ru  ID 02/07/06-24/00148178</t>
  </si>
  <si>
    <t>Официальное сообщество Администрации ОЭЗ Магаданской области (подтверждено через Госуслуги), https://oez.49gov.ru/common/upload/9/editor/file/Podrobnyy_otchet_o_deyatelnosti_OEZ_za_2023_god.pdf</t>
  </si>
  <si>
    <t>Данные разработчика, размещенные на официальном сайте regulation.gov.ru (ID 02/07/07-24/00149337)</t>
  </si>
  <si>
    <t>По данным Социального фонда России (письмо от 29.03.2024 № НС-35-14/14067 в Минтруд России)</t>
  </si>
  <si>
    <t>Сведения ФНС России (подраздел «Прозрачный бизнес», https://pb.nalog.ru/)</t>
  </si>
  <si>
    <t xml:space="preserve">По данным Росжелдора (письмо Росжелдора от 27 мая 2024 г. № АБ-23/4447-ис)
</t>
  </si>
  <si>
    <t>По данным Росприроднадзора (письмо от 13.08.2024 № СЖ-08-03-28/31037 в Минприроды России)</t>
  </si>
  <si>
    <t xml:space="preserve">ПОЛУЧЕНИЕ ЛИЦЕНЗИЙ, РАЗРЕШЕНИЙ, СЕРТИФИКАТОВ </t>
  </si>
  <si>
    <t xml:space="preserve">Составление и подача заявления о выдаче сертификата на вывозимые с территории Российской Федерации с целью ввоза на территорию Китайской Народной Республики живые морские ресурсы, подтверждающего законность добычи (вылова) живых морских ресурсов, в электронной форме </t>
  </si>
  <si>
    <t>1.Составление заявления;
2. Подача заявления в электронной форме</t>
  </si>
  <si>
    <t>Отсутствует</t>
  </si>
  <si>
    <t xml:space="preserve"> Заявления о выдаче сертификата</t>
  </si>
  <si>
    <t>Ноябрь 2024 г.</t>
  </si>
  <si>
    <t>ВЕТЕРИНАРИЯ. Пчеловодство</t>
  </si>
  <si>
    <t>Диагностические исследования и лечебно-профилактические обработки по предотвращению и ликвидации нозематоза у пчел</t>
  </si>
  <si>
    <t>Лечение больних пчел, за исключением больных пчелиных маток, лекарственными препаратами для ветеринарного преминения согласно инструкциям по их применению</t>
  </si>
  <si>
    <t>Отбор проб у пчел для проведения диагностических исследований</t>
  </si>
  <si>
    <t>Уничтожение больных пчелиных маток и замена их здоровыми пчелиными матками</t>
  </si>
  <si>
    <t>Переработка на воск сотов, в которых содержались больные пчелы</t>
  </si>
  <si>
    <t>Принятие мерыпо изоляции подозреваемых в заболевании пчел, в отношении которых имеются основания для подозрения на нозематоз, а также изоляции трупов пчел в том же улье (месте), в котором они находились</t>
  </si>
  <si>
    <t xml:space="preserve">Дезинфекция одежды и обуви персонала, а также помещений пасек </t>
  </si>
  <si>
    <t>Пересадка пчел в ульи, подвергнутые дезинфекции</t>
  </si>
  <si>
    <t>Клинический осмотр пчел</t>
  </si>
  <si>
    <t>Замена в ульях, в которых содержатся больные пчелы, сотовых рамок с медом и пергой пустыми сотовыми рамками или сотовыми рамками с медом и пергой из ульев, в которых содержатся здоровые пчелы</t>
  </si>
  <si>
    <t>РЫБОЛОВСТВО. 
Предоставление и освоение инвестиционных квот добычи (вылова) водных биологических ресурсов</t>
  </si>
  <si>
    <t xml:space="preserve">Заключение дополнительного соглашения к договору о закреплении и предоставлении доли квоты добычи (вылова) водных биологических ресурсов, предоставляемой на инвестиционные цели в области рыболовства для осуществления промышленного рыболовства и (или) прибрежного рыболовства </t>
  </si>
  <si>
    <t>Расчет объема производства рыбной продукции в рамках исполнения договора о закреплении и предоставлении доли квоты добычи (вылова) водных биологических ресурсов, предоставляемой на инвестиционные цели в области рыболовства для осуществления промышленного рыболовства и (или) прибрежного рыболовства</t>
  </si>
  <si>
    <t>ИНФОРМАЦИОННЫЕ ТЕХНОЛОГИИ. Требования к провайдерам хостинга</t>
  </si>
  <si>
    <t>Составление плана мероприятий по внедрению технических средств провайдеров хостинга, обеспечивающих выполнение установленных действий при проведении оперативно-розыскных мероприятий</t>
  </si>
  <si>
    <t>Разработка нового плана мероприятий по внедрению технических средств провайдеров хостинга, обеспечивающих выполнение установленных действий при проведении оперативно-розыскных мероприятий при внедрении новых технологических решений, вывода из эксплуатации либо модернизации технических средств</t>
  </si>
  <si>
    <t>Костюм для защиты от общих производственных загрязнений и механических воздействий (истирания)</t>
  </si>
  <si>
    <t>Обувь специальная для защиты от механических воздействий (истирания)</t>
  </si>
  <si>
    <t>Головной убор для защиты от общих производственных загрязнений)</t>
  </si>
  <si>
    <t>СРЕДСТВА ИНДИВИДУАЛЬНОЙ ЗАЩИТЫ. 
СПЕЦОДЕЖДА ДЛЯ РАБОТНИКА ПИЩЕБЛОКА</t>
  </si>
  <si>
    <t>Нозевир (упаковка 10 гр)</t>
  </si>
  <si>
    <t>Формалин технический 37% 10 кг</t>
  </si>
  <si>
    <t>Выезд и осмотр пчелосемей</t>
  </si>
  <si>
    <t>Отбор проб от пчелосемей</t>
  </si>
  <si>
    <t>Проведение исследования на нозематоз</t>
  </si>
  <si>
    <t>ОБРАЗОВАНИЕ. ОБЩЕЕ/СРЕДНЕЕ ПРОФЕССИОНАЛЬНОЕ.  
Санитарно-эпидемиологическая безопасность</t>
  </si>
  <si>
    <t>Детские организации, имеющие буфет</t>
  </si>
  <si>
    <t xml:space="preserve">Данные разработчика, размещенные на сайте regulation.gov.ru, ID 02/08/10-22/00132297 </t>
  </si>
  <si>
    <t>Организации гражданской авиации, осуществляющие коммерческие воздушные перевозки</t>
  </si>
  <si>
    <t>Данные разработчика, указанные в сводном отчете о проведении оценки регулирующего воздействия, размещенном regulation.gov.ru 02/07/10-24/00151256
https://favt.gov.ru/dejatelnost-aviakompanii-reestr-komercheskie-perevozki/</t>
  </si>
  <si>
    <t>Организации, осуществляющие авиационные работы</t>
  </si>
  <si>
    <t>Данные разработчика, указанные в сводном отчете о проведении оценки регулирующего воздействия, размещенном regulation.gov.ru 02/07/10-24/00151256 https://favt.gov.ru/dejatelnost-aviakompanii-reestr-aviacionnie-raboty/</t>
  </si>
  <si>
    <t>Организации авиации общего назначения</t>
  </si>
  <si>
    <t>Данные разработчика, указанные в сводном отчете о проведении оценки регулирующего воздействия, размещенном regulation.gov.ru 02/07/10-24/00151256
https://favt.gov.ru/dejatelnost-aviakompanii-reestr-aviaciya-obchego-naznacheniya/</t>
  </si>
  <si>
    <t>Операторы аэродромов</t>
  </si>
  <si>
    <t>Данные разработчика, указанные в сводном отчете о проведении оценки регулирующего воздействия, размещенном regulation.gov.ru 02/07/10-24/00151256
https://favt.gov.ru/dejatelnost-ajeroporty-i-ajerodromy-reestr-grajdanskih-ajerodromov-rf/</t>
  </si>
  <si>
    <r>
      <t xml:space="preserve">Операторы </t>
    </r>
    <r>
      <rPr>
        <strike/>
        <sz val="14"/>
        <rFont val="Calibri"/>
        <family val="2"/>
        <charset val="204"/>
        <scheme val="minor"/>
      </rPr>
      <t xml:space="preserve"> </t>
    </r>
    <r>
      <rPr>
        <sz val="14"/>
        <rFont val="Calibri"/>
        <family val="2"/>
        <charset val="204"/>
        <scheme val="minor"/>
      </rPr>
      <t>вертодромов</t>
    </r>
  </si>
  <si>
    <t>Организации по техническому обслуживанию воздушных судов</t>
  </si>
  <si>
    <t>Данные разработчика, указанные в сводном отчете о проведении оценки регулирующего воздействия, размещенном regulation.gov.ru 02/07/10-24/00151256
https://favt.gov.ru/dejatelnost-podderzhanie-letnoj-godnosti-perechen-orgaizaciy-po-teh-obslujivaniyu-fap-109/</t>
  </si>
  <si>
    <t>Авиакомпании, выполняющие международные полеты</t>
  </si>
  <si>
    <t>Данные разработчика, указанные в сводном отчете о проведении оценки регулирующего воздействия, размещенном regulation.gov.ru 02/08/11-24/00152320 (письмо Росавиации от 26.09.2024 № Исх-33336/09)</t>
  </si>
  <si>
    <t>Количество заявлений на получение допуска к выполнению международных воздушных перевозок пассажиров и (или) грузов (ежегодно)</t>
  </si>
  <si>
    <t>СТРОИТЕЛЬСТВО. Водоснабжение и водоотведение</t>
  </si>
  <si>
    <t>Организации, получившие тарифные решения в сфере водоснабжения и водоотведения, в 2023 году</t>
  </si>
  <si>
    <t>письмо ФАС России от 2.12.2024 г. №  ВК/110482/24                                                                                                        Данные ФАС России размещены на regulation.gov.ru ID:02/07/11-24/00152120</t>
  </si>
  <si>
    <t>ОРУЖИЕ. Оборот оружия</t>
  </si>
  <si>
    <t>Юридические лица с особыми уставными задачами (с учетом структурных подразделений и филиалов), являющиеся коммерескими организациями</t>
  </si>
  <si>
    <t>Статистические данные ведомственной статистической отчетности Росгвардии «1-РС» – «Сведения о лицензионно-разрешительной работе» (далее – статистические данные), утвержденной приказом Росгвардии от 7 июля 2021 г. № 260 «Об утверждении форм ведомственной статистической отчетности подразделений государственного контроля и лицензионно-разрешительной работы и о внесении изменений в приказ Федеральной службы войск национальной гвардии Российской Федерации от 20 декабря 2018 г. № 645», письмо Росгвардии от 20.12.2024 № 9/6209</t>
  </si>
  <si>
    <t xml:space="preserve">Коммерческие спортивные организации </t>
  </si>
  <si>
    <t xml:space="preserve">Коммерческие организации, занимающиеся испытанием изделий на пулестойкость и контрольными испытаниями </t>
  </si>
  <si>
    <t>Коммерческие юридические лица, имеющие лицензии на осуществление деятельности по хранению и торговле гражданским и служебным оружием и основными частями огнестрельного оружия, патронами к гражданскому и служебному оружию и составными частями патронов (за исключением указанной деятельности, осуществляемой воинскими частями и организациями вооруженных сил Российской Федерации и войск национальной гвардии Российской Федерации, в случае, если осуществление указанной деятельности предусмотрено их учредительными документами).</t>
  </si>
  <si>
    <t>Количество пчеловодческих хозяйств (пасек) на 2022 г.</t>
  </si>
  <si>
    <t>ФГБУ "Центр Ветеринарии" (письмо от 12.11.2024 № 10/1512), сводный отчет о проведении ОРВ  ID 02/08/10-24/00151772)</t>
  </si>
  <si>
    <t>Количество пчелосемей на 2022 г.</t>
  </si>
  <si>
    <t>Форма Росстата за 2023 год "Животноводство", раздел 4.4 "Поголовье птицы, кроликов, пушных зверей, число пчелосемей по категориям хозяйств" (https://docs.yandex.ru/docs/view?url=ya-browser%3A%2F%2F4DT1uXEPRrJRXlUFoewruMlY17v7xW0Bpbc9s8WxnK9Uh_vEZxdAZbEwTwrjCuHY4HLJ1K9sLDLj5Yhhg_RCPIPLvuE7_tgZW8dYWHJrli1P5XZJZhWk8c17ykhrtHLhA4FhqItwNikpudQbJEZOkA%3D%3D%3Fsign%3D2W-wOqVtxyDP9cnfRC9dVon8njlSnWgKvoHh90unZHQ%3D&amp;name=SX_R-04-2023.xlsx&amp;nosw=1)</t>
  </si>
  <si>
    <t>Количество неблагополучных пунктов по нозематозу на территории Российской Федерации в 2023 году</t>
  </si>
  <si>
    <t>Количество заболевших пчел нозематозом  в 2023 году на территории Российской Федерации в 2023 году</t>
  </si>
  <si>
    <t>Количество умерших пчел от нозематоза в 2023 году на территории Российской Федерации в 2023 году</t>
  </si>
  <si>
    <t>Организации и индивидуальные предприниматели, осуществляющие строительство рыбоперерабатывающих заводов по договору оо закреплении и предоставлении доли квоты добычи (вылова) водных биологичесих ресурсов, предоставляемой на инвестиционные цели в области рыболовства для осуществления промышленного рыболовства и (или) прибрежного рыболовства</t>
  </si>
  <si>
    <t>письмо Росрыболовства от 17.12.2024 № 12539-ДС/У09 (размещено на regulation.gov.ru id 02/07/09-24/00150448)</t>
  </si>
  <si>
    <t>Организации и индивидуальные предприниматели, осуществляющие строительство рыбопромысловых судов по договору оо закреплении и предоставлении доли квоты добычи (вылова) водных биологичесих ресурсов, предоставляемой на инвестиционные цели в области рыболовства для осуществления промышленного рыболовства и (или) прибрежного рыболовства</t>
  </si>
  <si>
    <t>Договоры о закреплении и предоставлении доли квоты добычи (вылова) водных биологических ресурсов, предоставляемой на инвестиционные цели в области рыболовства для осуществления промышленного рыболовства и (или) прибрежного рыболовства с инвестиционным обязательством по строительству рыбоперерабытывающих заводов (за исключением расторгнутых)</t>
  </si>
  <si>
    <t>Договоры о закреплении и предоставлении доли квоты добычи (вылова) водных биологических ресурсов, предоставляемой на инвестиционные цели в области рыболовства для осуществления промышленного рыболовства и (или) прибрежного рыболовства с инвестиционным обязательством по строительству рыбопромысловых судов (за исключением расторгнутых)</t>
  </si>
  <si>
    <t>Российские юридические лица, являющиеся экспортерами живых морских ресурсов на территорию Китайской Народной Республики , ед.</t>
  </si>
  <si>
    <t>По данным Росрыболовства за 2023 г. (письмо Росрыболовства от 11 октября 2024 г. № 102888-МИ/У02), размещенным на regulation.gov.ru  id 02/08/05-24/00147592</t>
  </si>
  <si>
    <t xml:space="preserve">ИНВЕСТИРОВАНИЕ СРЕДСТВ ПЕНСИОННЫХ НАКОПЛЕНИЙ </t>
  </si>
  <si>
    <t>Перечень управляющих компаний, с которыми СФР заключены договоры доверительного управления средствами пенсионных накоплений</t>
  </si>
  <si>
    <t xml:space="preserve">  https://sfr.gov.ru/grazhdanam/workers/pens_nak/perech_npf_uk/</t>
  </si>
  <si>
    <t xml:space="preserve">ДЕЯТЕЛЬНОСТЬ В МОРСКОМ ПОРТУ.
Порт Ростов-на-Дону
</t>
  </si>
  <si>
    <t xml:space="preserve">Запрос разрешения на вход в порт за 1 час до подхода к границе морского порта (единоразово)
</t>
  </si>
  <si>
    <t>Запрос капитаном судна у капитана морского порта разрешения на заход в порт на 14 канале связи ОВЧ</t>
  </si>
  <si>
    <t>Направление  информации о движении, перевалке и хранении опасных грузов (единоразово)</t>
  </si>
  <si>
    <t>Осуществление обязательной лоцманской проводки в порту Ростов-на-Дону (единоразово)</t>
  </si>
  <si>
    <t xml:space="preserve">ДЕЯТЕЛЬНОСТЬ В МОРСКОМ ПОРТУ.
Порт Кавказ
</t>
  </si>
  <si>
    <t xml:space="preserve">Информирование инспекции государственного портового контроля морского порта об установке боновых заграждений
</t>
  </si>
  <si>
    <t>Должностные лица бункеровочных компаний, нефтеналивных терминалов, операторов рейдовой перегрузки, должны информировать инспекцию государственного портового контроля морского порта об установке боновых заграждений</t>
  </si>
  <si>
    <t>Операторы морских терминалов морского порта Кавказ</t>
  </si>
  <si>
    <t>Буксирное обеспечения в порту Кавказ (единоразово)</t>
  </si>
  <si>
    <t>Оплата услуги буксирного обеспечения</t>
  </si>
  <si>
    <t>Услуга буксирного обеспечения</t>
  </si>
  <si>
    <t>Суда, заходящие в морской порт,  которые не могут обеспечить скорость 5 узлов</t>
  </si>
  <si>
    <t>ЗДРАВООХРАНЕНИЕ. Отпуск лекарственного препарата для медицинского применения субъектом розничной торговли (аптечной организацией)</t>
  </si>
  <si>
    <t>Ознакомление фармацевтического работника с инструкцией к лекарственному препарату для медицинского применения (анализ наличия ограничений по условиям примненеия лекарственного препарата) в целях предотвращения отпуска лекарственных препаратов, предназначенных для применения только в медицинских организациях</t>
  </si>
  <si>
    <t>1. Ознакомление с инструкцией</t>
  </si>
  <si>
    <t>Рецепт на лекарственный препарат для медицинского применения</t>
  </si>
  <si>
    <t>Проверка фармацевтическим работником соответствия упаковки и маркировки наркотических и психотропных лекарственных препаратов  требованиям законодательства Российской Федерации</t>
  </si>
  <si>
    <t>1. Проверка упаковки и маркировки</t>
  </si>
  <si>
    <t xml:space="preserve"> Лекарственный препарат</t>
  </si>
  <si>
    <t>Разъяснение фармацевтическим работником лицу, приобретшему иммунобиологический лекарственный препарат, условий транспортировки и хранения иммунобиологических лекарственных препаратов</t>
  </si>
  <si>
    <t>1. Разъяснение условий транспортировки и хранения</t>
  </si>
  <si>
    <t>ЗДРАВООХРАНЕНИЕ. Заказ лекарственного препарата для медицинского применения субъектом розничной торговли (аптечной организацией)</t>
  </si>
  <si>
    <t>Заказ лекарственного препарата для медицинского применения по рецепту, находящемуся на отсроченном обслуживании</t>
  </si>
  <si>
    <t>1. Формирование заказа в оптовою организацию</t>
  </si>
  <si>
    <t>ЗДРАВООХРАНЕНИЕ. Прием рецепта на лекарственный препарат для медицинского применения на отсроченное обслуживание</t>
  </si>
  <si>
    <t>Проверка рецепта на лекарственный препарат для медицинского применения на бумажном носителе на постановку на обслуживание в ином субъекте розничной торговли (аптечной организации) и прием на отсроченное обслуживание</t>
  </si>
  <si>
    <t>1. Проверка рецепта на наличие отметки;
2. Проставление отметки на рецепте</t>
  </si>
  <si>
    <t>Проверка рецепта на лекарственный препарат для медицинского применения на электронном носителе на постановку на обслуживание в ином субъекте розничной торговли (аптечной организации) и прием на отсроченное обслуживание</t>
  </si>
  <si>
    <t>1. Проверка информации в системе;
2. Внесение сведений в информационную систему</t>
  </si>
  <si>
    <t>ЗДРАВООХРАНЕНИЕ. Ведение журнала учета</t>
  </si>
  <si>
    <t>Ведение журнала учета рецептов на лекарственные препараты для медицинского применения, находящихся на обслуживании у субъектов розничной торговли (аптечной организации), в бумажном виде</t>
  </si>
  <si>
    <t xml:space="preserve">1. Оформление журнала учета, брошюровка;
2. Внесение информации в журнал учета
</t>
  </si>
  <si>
    <t>1. Бумага</t>
  </si>
  <si>
    <t>1. Журнал учета рецептов на лекарственные препараты для медицинского применения, находящихся на обслуживании;
2. Рецепт на лекарственный препарат для медицинского применения</t>
  </si>
  <si>
    <t>ЗДРАВООХРАНЕНИЕ. Уведомление о поступлении лекарственного препарата в субъект розничной торговли (аптечную организацию)</t>
  </si>
  <si>
    <t>Разовое уведомление фармацевтическим работником лица, указанного в рецепте на лекарственный препарат для медицинского применения, о поступлении лекарственного препарата в субъект розничной торговли (аптечную организацию) посредством телефонной связи или СМС-сообщения</t>
  </si>
  <si>
    <t>1. Уведомление</t>
  </si>
  <si>
    <t>1. Телефонный звонок (5 мин)</t>
  </si>
  <si>
    <t>Ежемесячное уведомление фармацевтическим работником лица, указанного в рецепте на лекарственный препарат для медицинского применения, о поступлении лекарственного препарата в субъект розничной торговли (аптечную организацию) посредством телефонной связи или СМС-сообщения</t>
  </si>
  <si>
    <t>Ежеквартальное уведомление фармацевтическим работником лица, указанного в рецепте на лекарственный препарат для медицинского применения, о поступлении лекарственного препарата в субъект розничной торговли (аптечную организацию) посредством телефонной связи или СМС-сообщения</t>
  </si>
  <si>
    <t>Полугодовое уведомление фармацевтическим работником лица, указанного в рецепте на лекарственный препарат для медицинского применения, о поступлении лекарственного препарата в субъект розничной торговли (аптечную организацию) посредством телефонной связи или СМС-сообщения</t>
  </si>
  <si>
    <t>ЗДРАВООХРАНЕНИЕ.
 Оказание медицинской помощи</t>
  </si>
  <si>
    <t>Оформление медицинской организацией направления на внеочередное оказание специализированной, в том числе высокотехнологичной, медицинской помощи в федеральной медицинской организации</t>
  </si>
  <si>
    <t>1. Прием врача-терапевта;
2. Направление документов через ГИС</t>
  </si>
  <si>
    <t>1. Печать документов с информацией о сведениях (1 лист)</t>
  </si>
  <si>
    <t>Пациент</t>
  </si>
  <si>
    <t>Ознакомление фармацевтического работника с инструкцией к лекарственному препарату для медицинского применения</t>
  </si>
  <si>
    <t>Формирование заказа лекарственного препарата для медицинского применения в оптовую организацию фармацевтическим работником</t>
  </si>
  <si>
    <t>Проверка рецепта на лекарственный препарат для медицинского применения на бумажном или электронном носителе о постановке на обслуживание в ином субъекте розничной торговли (аптечной организации)</t>
  </si>
  <si>
    <t>Проставление отметки на рецепте на лекарственный препарат для медицинского применения  на бумажном носителе фармацевтическим работником о принятии его на отсроченное обслуживание с указанием даты и номера записи в журнале учета рецептов</t>
  </si>
  <si>
    <t>Внесение фармацевтическим работником в информационную систему  сведений об отсутствии лекарственного препарата для медицинского применения, указанного в рецепте в форме электронного документа,  с указанием даты постановки рецепта на обслуживание и номера записи в журнале учета рецептов</t>
  </si>
  <si>
    <t>ЗДРАВООХРАНЕНИЕ. Ведение журнала учета рецептов на лекарственные препараты для медицинского применения</t>
  </si>
  <si>
    <t>Внесение информации в  журнал учета рецептов на лекарственные препараты для медицинского применения, находящихся на обслуживании у субъектов розничной торговли (аптечной организации), в бумажном виде (на 1 рецепт)</t>
  </si>
  <si>
    <t>Оформление журнала учета рецептов на лекарственные препараты для медицинского применения, находящихся на обслуживании у субъектов розничной торговли (аптечной организации), в бумажном виде</t>
  </si>
  <si>
    <t>Уведомление фармацевтическим работником лица, указанного в рецепте на лекарственный препарат для медицинского применения, о поступлении лекарственного препарата в субъект розничной торговли (аптечную организацию) посредством телефонной связи или СМС-сообщения</t>
  </si>
  <si>
    <t>КОНТРОЛЬНЫЕ (НАДЗОРНЫЕ) МЕРОПРИЯТИЯ</t>
  </si>
  <si>
    <t>Время взаимодействия инспектора с одним контролируемым лицом при осуществлении постоянного рейда</t>
  </si>
  <si>
    <t>ЗДРАВООХРАНЕНИЕ. 
Оказание медицинской помощи</t>
  </si>
  <si>
    <t>Прием врача-терапевта, включающее оформление направления на госпитализацию, восстановительное лечение, обследование, консультацию по форме 057/у-04, утвержденной приказом Минздравсоцразвития России от 22.11.2004 № 255, а также подготовка указанного направления и соответствующего пакета документов</t>
  </si>
  <si>
    <t>ДЕЯТЕЛЬНОСТЬ В МОРСКОМ ПОРТУ.
Порт Ростов-на-Дону</t>
  </si>
  <si>
    <t>Услуга по обязательной лоцманской проводке в порту Ростов-на-Дону</t>
  </si>
  <si>
    <t>ДЕЯТЕЛЬНОСТЬ В МОРСКОМ ПОРТУ.
Порт Кавказ</t>
  </si>
  <si>
    <t>Услуга по буксирному обеспечению в порту Кавказ</t>
  </si>
  <si>
    <t>ЭКОЛОГИЧЕСКАЯ ЭКСПЕРТИЗА</t>
  </si>
  <si>
    <t>Проведение государственной экологической экспертизы</t>
  </si>
  <si>
    <t>НАЛОГОВЫЕ ОТНОШЕНИЯ</t>
  </si>
  <si>
    <t>Социально ориентированные некоммерческие организации</t>
  </si>
  <si>
    <t>Данные из реестра, размещенного на АИС СОНКО по адресу: https://data.economy.gov.ru/analytics/sonko.</t>
  </si>
  <si>
    <t>Операторы морских терминалов морского порта Ростов-на-Дону в 2023 году</t>
  </si>
  <si>
    <t xml:space="preserve">Данные разработчика, указанные в сводном отчете о проведении оценки регулирующего воздействия, размещенном regulation.gov.ru 02/08/10-24/00151458
Письмо капитана морского порта Ростов-на-Дону  от 05.08.2024 № 886/20
</t>
  </si>
  <si>
    <t>Лоцманские проводки в морском порту Ростов-на-Дону в 2023 году</t>
  </si>
  <si>
    <t>Данные разработчика, указанные в сводном отчете о проведении оценки регулирующего воздействия, размещенном regulation.gov.ru 02/08/10-24/00151458
Письмо капитана морского порта Ростов-на-Дону  от 19.12.2024 № 1426/20</t>
  </si>
  <si>
    <t>Количество заходов судна в морской порт и выходов судна из морского порта Ростов-на-Дону в 2023 году</t>
  </si>
  <si>
    <t>Данные разработчика, указанные в сводном отчете о проведении оценки регулирующего воздействия, размещенном regulation.gov.ru 02/08/10-24/00151458
Письмо капитана морского порта Ростов-на-Дону  от 05.08.2024 № 885/20</t>
  </si>
  <si>
    <t>Операторы морских терминалов морского порта Кавказ в 2024 году</t>
  </si>
  <si>
    <t xml:space="preserve">Данные разработчика, указанные в сводном отчете о проведении оценки регулирующего воздействия, размещенном regulation.gov.ru 02/08/12-24/00152936
Письмо капитана морского порта Кавказ  от 16.01.2025 № 49/24
</t>
  </si>
  <si>
    <t>Судоходные компании в порту Кавказ</t>
  </si>
  <si>
    <t xml:space="preserve">Данные разработчика, указанные в сводном отчете о проведении оценки регулирующего воздействия, размещенном regulation.gov.ru 02/08/12-24/00152936
https://goradar/ru/port/KAVKAZ
</t>
  </si>
  <si>
    <t>Количество буксирных операций в порту Кавказ в 2024 году</t>
  </si>
  <si>
    <t xml:space="preserve">Данные разработчика, указанные в сводном отчете о проведении оценки регулирующего воздействия, размещенном regulation.gov.ru 02/08/12-24/00152936
Письмо капитана морского порта Кавказ  от 16.01.2025 № 52/24
</t>
  </si>
  <si>
    <r>
      <t xml:space="preserve">Юридические лица и индивидуальные предприниматели, представляющие </t>
    </r>
    <r>
      <rPr>
        <b/>
        <sz val="14"/>
        <color theme="1"/>
        <rFont val="Calibri"/>
        <family val="2"/>
        <charset val="204"/>
      </rPr>
      <t>декларацию</t>
    </r>
    <r>
      <rPr>
        <sz val="14"/>
        <color theme="1"/>
        <rFont val="Calibri"/>
        <family val="2"/>
        <charset val="204"/>
      </rPr>
      <t xml:space="preserve"> о плате за негативное воздействие на окружающую среду</t>
    </r>
  </si>
  <si>
    <t>Данные разработчика (Письмо Росприроднадзора от 17.12.2024 № НА-03-02-28/49111), размещенные на regulation.gov.ru ID: 02/07/11-24/00152694</t>
  </si>
  <si>
    <r>
      <t xml:space="preserve">Юридические лица и индивидуальные предприниматели, вносящие плату за выбросы загрязняющих веществ </t>
    </r>
    <r>
      <rPr>
        <b/>
        <sz val="14"/>
        <color theme="1"/>
        <rFont val="Calibri"/>
        <family val="2"/>
        <charset val="204"/>
      </rPr>
      <t>в атмосферный воздух</t>
    </r>
    <r>
      <rPr>
        <sz val="14"/>
        <color theme="1"/>
        <rFont val="Calibri"/>
        <family val="2"/>
        <charset val="204"/>
      </rPr>
      <t xml:space="preserve"> стационарными объектами</t>
    </r>
  </si>
  <si>
    <r>
      <t xml:space="preserve">Юридические лица и индивидуальные предприниматели, вносящие плату за сбросы загрязняющих веществ </t>
    </r>
    <r>
      <rPr>
        <b/>
        <sz val="14"/>
        <color theme="1"/>
        <rFont val="Calibri"/>
        <family val="2"/>
        <charset val="204"/>
      </rPr>
      <t xml:space="preserve">в водные объекты </t>
    </r>
  </si>
  <si>
    <r>
      <t xml:space="preserve">Юридические лица и индивидуальные предприниматели, вносящие плату за  размещение </t>
    </r>
    <r>
      <rPr>
        <b/>
        <sz val="14"/>
        <color theme="1"/>
        <rFont val="Calibri"/>
        <family val="2"/>
        <charset val="204"/>
      </rPr>
      <t>отходов производства</t>
    </r>
  </si>
  <si>
    <r>
      <t xml:space="preserve">Юридические лица и индивидуальные предприниматели, вносящие плату за  </t>
    </r>
    <r>
      <rPr>
        <b/>
        <sz val="14"/>
        <color theme="1"/>
        <rFont val="Calibri"/>
        <family val="2"/>
        <charset val="204"/>
      </rPr>
      <t>размещение твердых коммунальных отходов</t>
    </r>
  </si>
  <si>
    <r>
      <t xml:space="preserve">Юридические лица и индивидуальные предприниматели, вносящие плату за выбросы загрязняющих веществ, образующихся при </t>
    </r>
    <r>
      <rPr>
        <b/>
        <sz val="14"/>
        <color theme="1"/>
        <rFont val="Calibri"/>
        <family val="2"/>
        <charset val="204"/>
      </rPr>
      <t>сжигании на факельных установках</t>
    </r>
    <r>
      <rPr>
        <sz val="14"/>
        <color theme="1"/>
        <rFont val="Calibri"/>
        <family val="2"/>
        <charset val="204"/>
      </rPr>
      <t xml:space="preserve"> и (или)
рассеивании попутного нефтяного газа</t>
    </r>
  </si>
  <si>
    <t>ЗДРАВООХРАНЕНИЕ. Отпуск лекарственных препаратов для медицинского применения</t>
  </si>
  <si>
    <t>Рецепты на лекарственные препараты для медицинского применения, обслуженные в аптечных организациях за 2023 год</t>
  </si>
  <si>
    <t>По данным разработчика, рамещенным на  regulation.gov.ru ID 02/08/08-24/00149806 (по данным из Федерального регистра граждан, имеющих право на обеспечение лекарственными препаратами, медицинскими изделиями и специализированными продуктами лечебного питания за счет бюджетных ассигнований федерального бюджета и бюджетов субъектов Российской Федерации (письмо Росздравнадзора от 19.11.2024 г. № 01-69943/24, файл "Мониторинг_за_период_2023 из ФРЛЛО.xlsx")</t>
  </si>
  <si>
    <t>Рецепты на лекарственные препараты для медицинского применения, находящиеся на отсроченном обеспечении за 2023 год</t>
  </si>
  <si>
    <t>По данным разработчика, рамещенным на  regulation.gov.ru ID 02/08/08-24/00149806 (по данным из Федерального регистра граждан, имеющих право на обеспечение лекарственными препаратами, медицинскими изделиями и специализированными продуктами лечебного питания за счет бюджетных ассигнований федерального бюджета и бюджетов субъектов Российской Федерации (письмо Росздравнадзора от 19.11.2024 г. № 01-69943/24, файл "FILE01_Monitoring_2023.xlsx")</t>
  </si>
  <si>
    <t>Рецепты на лекарственные препараты для медицинского применения во высокозатратным нозологиям, находящиеся на отсроченном обеспечении за 2023 год</t>
  </si>
  <si>
    <t>Рецепты на лекарственные препараты для медицинского применения по федеральной льготе, находящиеся на отсроченном обеспечении за 2023 год</t>
  </si>
  <si>
    <t>Рецепты на лекарственные препараты для медицинского применения по региональной льготе, находящиеся на отсроченном обеспечении за 2023 год</t>
  </si>
  <si>
    <t>Наркотические лекарственные препараты, отпущенные по рецептам в 2023 г.</t>
  </si>
  <si>
    <t>По данным Федеральной государственной системы мониторинга движения лекарственных средств для медицинского применения (обладатель информации от имени РФ - Минздрав России)</t>
  </si>
  <si>
    <t>Психотропные лекарственные препараты, отпущенные по рецептам в 2023 г.</t>
  </si>
  <si>
    <t>Иммунобиологические лекарственные препараты, отпущенные по рецептам в 2023 г.</t>
  </si>
  <si>
    <t>ЗДРАВООХРАНЕНИЕ. Фармацевтическая деятельность</t>
  </si>
  <si>
    <t>Юридические лица и индивидуальные предприниматели, имеющие лицензию на осуществление фармацевтической деятельности</t>
  </si>
  <si>
    <t>По данным разработчика, рамещенным на  regulation.gov.ru ID 02/08/08-24/00149806 (по данным из Единого реестра лицензий (письмо Росздравнадзора от 11 октября 2024 г. № 08-61809/24)</t>
  </si>
  <si>
    <t>Аптечные организации, имеющие действующие лицензии на осуществление фармацевтической деятельности</t>
  </si>
  <si>
    <t>Действующие объекты аптечных организаций, имеющих лицензии на осуществление фармацевтической деятельности</t>
  </si>
  <si>
    <t>Индивидуальные предприниматели, имеющие действующие лицензии на осуществление фармацевтической деятельности</t>
  </si>
  <si>
    <t>Действующие объекты индивидуальных предпринимателей, имеющих лицензии на осуществление фармацевтической деятельности</t>
  </si>
  <si>
    <t>Медицинские организации и их обособленные подразделения,
расположенные в сельском населенном пункте, в которых отсутствует аптечная организация, имеющие действующие лицензии на фармацевтическую деятельность</t>
  </si>
  <si>
    <t>Действующие объекты медицинских организаций и их обособленных подразделений,
расположенных в сельском населенном пункте, в которых отсутствует аптечная организация, имеющих лицензии на осуществление фармацевтической деятельности</t>
  </si>
  <si>
    <t>ЗДРАВООХРАНЕНИЕ. Оказание медицинской помощи</t>
  </si>
  <si>
    <t>Медицинские организации частной системы здравоохранения, участвующие в реализации территориальных программ государственных гарантий бесплатного оказания гражданам медицинской помощи</t>
  </si>
  <si>
    <t>По данным Федерального фонда обязательного медицинского страхования (письмо от 12 декабря 2024 г. № 00-10-30-3-06/20035, размещено на regulation.gov.ru id 02/07/12-24/00153584)</t>
  </si>
  <si>
    <t>Медицинские организации всех форм собственности, участвующие в реализации территориальных программ государственных гарантий бесплатного оказания гражданам медицинской помощи</t>
  </si>
  <si>
    <t>Медицинские организации частной системы здравоохранения, выдавшие направления на  оказание специализированной, в том числе высокотехнологичной, медицинской помощи в федеральные медицинские организации в рамках  базовой программы обязательного медицинского страхования за период январь-ноябрь 2024 года</t>
  </si>
  <si>
    <t>Направления, выданные медицинскими организациями частной системы здравоохранения, участвующими в реализации территориальных программ государственных гарантий бесплатного оказания гражданам медицинской помощи,на оказание специализированной, в том числе высокотехнологичной, медицинской помощи в федеральные медицинские организации</t>
  </si>
  <si>
    <t>Лица льготных категорий, имеющих право на внеочередное оказание медицинской помощи, в соответствии с Федеральным законом от 12.01.1995 № 5-ФЗ «О ветеранах», направленых на госпитализацию, восстановительное лечение, обследование, консультацию по форме 057/у-04, утвержденной приказом Минздравсоцразвития России от 22.11.2004 № 255, в федеральные медицинские организации за 2024 год</t>
  </si>
  <si>
    <t>По данным Минздрава России, являющегося оператором Единой государственной информационной системы в сфере здравоохранения  (выгрузка из системы размещена на regulation.gov.ru id 02/07/12-24/00153584)</t>
  </si>
  <si>
    <t>Лица льготных категорий, которым установлена ежемесячная денежная выплата в соответствии с Федеральным законом от 12.01.1995 № 5-ФЗ «О ветеранах» и Федеральным законом от 22.08.2004 № 122-ФЗ (ветераны, члены их семей, бывшие несовершеннолетние узники концлагерей, гетто, других мест принудительного содержания, созданных фашистами и их союзниками)</t>
  </si>
  <si>
    <t>По данным Социального фонда России  (письмо от 19 июля 2024 г. № НС-27-13/33239, размещено на regulation.gov.ru id 02/07/12-24/00153584)</t>
  </si>
  <si>
    <t>Лица льготных категорий в соответствии с Федеральным законом от 12.01.1995 № 5-ФЗ «О ветеранах» и Федеральным законом от 22.08.2004 № 122-ФЗ, имеющих право на получение государственной социальной помощи в виде набора социальных услуг (ветераны, члены их семей, бывшие несовершеннолетние узники концлагерей, гетто, других мест принудительного содержания, созданных фашистами и их союзниками)</t>
  </si>
  <si>
    <t>ЗДРАВООХРАНЕНИЕ. ФАРМАЦЕВТИЧЕСКИЙ РЫНОК</t>
  </si>
  <si>
    <t xml:space="preserve">В том числе количество объектов, осуществляющих фармацевтическую деятельность (центров (отделений) общей врачебной (семейной) практики) </t>
  </si>
  <si>
    <t>По данным единого реестра лицензий Федеральной службы по надзору в сфере здравоохранения</t>
  </si>
  <si>
    <t xml:space="preserve">Количество амбулаторий, получивших лицензии на осуществление фармацевтической деятельности (в том числе вновь выданных и переоформленных лицензий) </t>
  </si>
  <si>
    <t>В том числе количество объектов, осуществляющих фармацевтическую деятельность (амбулаторий)</t>
  </si>
  <si>
    <t xml:space="preserve">Количество фармацевтических организаций, осуществляющих оптовую торговлю лекарственными препаратами </t>
  </si>
  <si>
    <t>В том числе количество объектов на которых осуществляется оптовая торговля  лекарственными препаратами</t>
  </si>
  <si>
    <t>Количество пунктов отпуска лекарственных препаратов в части реализации государственной программы льготного лекарственного обеспечения</t>
  </si>
  <si>
    <t>По данным органов исполнительной власти субъектов Российской Федерации в сфере охраны здоровья</t>
  </si>
  <si>
    <t>В том числе в структурных подразделениях медицинских организаций (в ФАПах)</t>
  </si>
  <si>
    <t xml:space="preserve"> В том числе медицинских организаций</t>
  </si>
  <si>
    <t xml:space="preserve"> В том числе количество врачей, осуществляющих выписку рецептов на лекарственные препараты</t>
  </si>
  <si>
    <t xml:space="preserve"> В том числе количество фельдшеров, осуществляющих выписку рецептов на лекарственные препараты</t>
  </si>
  <si>
    <t>Серии лекарственных препаратов для ветеринарного применения отечественного производства, поступивших в гражданский оборот за год (с 01.11.2023 по 30.10.2024)</t>
  </si>
  <si>
    <t>По данным Федеральной госсударственной информационной системы в области ветеринарии (закрытые данные ИС ВетИС компонент "Гален" (Россельхознадзор является оператором ФГИС ВетИС ).</t>
  </si>
  <si>
    <t>Серии лекарственных препаратов для ветеринарного применения иностранного производства,  поступивших в гражданский оборот за год (с 01.11.2023 по 30.10.2024)</t>
  </si>
  <si>
    <t>Юридические лица, индивидуальные предприниматели, являющиеся объектами федерального государственного контроля (надзора) в области рыболовства и сохранения водных биоресурсов</t>
  </si>
  <si>
    <t>По данным Единого реестра видов контроля (https://ervk.gov.ru/objects), актуальный сводный отчет с данными размещен на regulation.gov.ru id 02/07/12-24/00153030</t>
  </si>
  <si>
    <t>СЕЛЬСКОЕ ХОЗЯЙСТВО. КАРАНТИННОЕ ФИТОСАНИТАРНОЕ ОБЕЗЗАРАЖИВАНИЕ</t>
  </si>
  <si>
    <t>Количество хозяйствующих субъектов (заявителей), обращаюихся за получением акта карантинного фитосанитарного обеззараживания в 2021 году</t>
  </si>
  <si>
    <t>По данным разработчика, размещенным на сайте regulation.gov.ru (ID 02/08/11-24/00152467)</t>
  </si>
  <si>
    <t>Количество хозяйствующих субъектов (заявителей), обращаюихся за получением акта карантинного фитосанитарного обеззараживания в 2022 году</t>
  </si>
  <si>
    <t>Количество хозяйствующих субъектов (заявителей), обращаюихся за получением акта карантинного фитосанитарного обеззараживания в 2023 году</t>
  </si>
  <si>
    <t>По данным разработчика, указанным в сводном отчете о проведении оценки регулирующего воздействия (ID 02/08/11-24/00152467)</t>
  </si>
  <si>
    <t>Количество лицензиатов, выполняющих работы по карантинному фитосанитарному обеззараживанию</t>
  </si>
  <si>
    <t>По данным разработчика, указанным в сводном отчете о проведении оценки регулирующего воздействия (ID 02/08/11-24/00152467), реестр лицензий Россельхознадзора (https://licreestr.fsvps.ru/)</t>
  </si>
  <si>
    <t>Количество выданных актов карантинного фитосанитарного обеззараживания в 2021 году</t>
  </si>
  <si>
    <t>Количество выданных актов карантинного фитосанитарного обеззараживания в 2022 году</t>
  </si>
  <si>
    <t>Количество выданных актов карантинного фитосанитарного обеззараживания в 2023 году</t>
  </si>
  <si>
    <t>Данные Ространснадзора, размещенные разработчиком на regulation.gov.ru в карточке проекта акта</t>
  </si>
  <si>
    <t>Количество таможенных постов</t>
  </si>
  <si>
    <t xml:space="preserve">http://customs.gov.ru </t>
  </si>
  <si>
    <t>Согласование заявлений о выдаче лицензий
на экспорт драгоценных металлов и сырьевых товаров, содержащих драгоценные металлы, указанных в таблицах 1 и 2 раздела 2.10 перечня товаров, в отношении которых установлен разрешительный порядок ввоза на таможенную территорию Евразийского экономического союза и (или) вывоза с таможенной территории Евразийского экономического союза</t>
  </si>
  <si>
    <t>1. составление заявления о выдаче лицензии  в форме электронного документа (по форме согласно Решению Совета ЕЭК от 24.11.2023 № 125);
2. подбор и сканирование необходимых документов (сведений);
3.  загрузка заявления и сканированных докуменов (сведений) в ГИИС ДМДК через личный кабинет.</t>
  </si>
  <si>
    <t xml:space="preserve">отсутствует </t>
  </si>
  <si>
    <t>Юридические лица, индивидуальные предприниматели, осуществляющие экспорт драгоценные металлы и сырьевые товары, содержащие драгоценные металлы</t>
  </si>
  <si>
    <t>Выдача заключений о возможности (невозможности) и экономической целесообразности (нецелесообразности) промышленного извлечения драгоценных металлов из сырьевых товаровв Российской Федерации</t>
  </si>
  <si>
    <t>1. подбор и сканирование необходимых документов (сведений);
2. загрузка сканированных докуменов (сведений) в личный кабинет заявиеля в ГИИС ДМДК.</t>
  </si>
  <si>
    <t xml:space="preserve">Юридические лица, индивидуальные предприниматели, осуществляющие экспорт драгоценные металлы </t>
  </si>
  <si>
    <t>Осуществление мероприятий по таксации лесов и проектированию мероприятий по сохранению лесов на арендованном лесном участке</t>
  </si>
  <si>
    <t>1. Определение вида и объема работ (услуг), необходимых для выполнения обязательных требований
2. Определение поставщика (ФГБУ "Рослесинфорг")
3. Заключение договора на выполнение работ, оказание услуг
4. Оформление акта приемки работ, услуг
5. Проведение платежа за выполненные работы, оказанные услуги</t>
  </si>
  <si>
    <t>работы по таксации лесов и проектированию мероприятий по сохранению лесов</t>
  </si>
  <si>
    <t>организация</t>
  </si>
  <si>
    <t>ЗДРАВООХРАНЕНИЕ. ТРУДОВЫЕ ОТНОШЕНИЯ.</t>
  </si>
  <si>
    <t>Оказание консультационно-методической помощи медицинским работникам и фармацевтическим работникам по вопросам прохождения аккредитации специалиста, аттестации медицинских и фармацевтических работников для присвоения квалификационной категории</t>
  </si>
  <si>
    <t>1.  Проведение консультации</t>
  </si>
  <si>
    <t>Учет рабочего времени сотрудником организации, оказывающей лоцманские  услуги (единоразово)</t>
  </si>
  <si>
    <t>Ведение учета рабочего времени каждый рабочий день сотрудником организации, осуществляющей лоцманские операции</t>
  </si>
  <si>
    <t>Организации, оказывающие лоцманские услуги в морских портах Российской Федерации</t>
  </si>
  <si>
    <t>ДЕЯТЕЛЬНОСТЬ В МОРСКОМ ПОРТУ.
Порт Шахтерск</t>
  </si>
  <si>
    <t>Направление  информации о заходе  автономного судна в морской порт и выходе судна из морского порта (единоразово)</t>
  </si>
  <si>
    <t>Направление информации о заходе и выходе автономного судна капитану морского порта в информационно-телекоммуникационной сети «Интернет»  по адресу: www.portcall.marinet.ru.</t>
  </si>
  <si>
    <t>Осуществление буксирной операции (единоразово)</t>
  </si>
  <si>
    <t>Оплата буксирной операции</t>
  </si>
  <si>
    <t>Услуга буксировки</t>
  </si>
  <si>
    <t>Швартовые операции с буксирным обеспечением в морском порту</t>
  </si>
  <si>
    <t>Установка боновых заграждений  при осуществлении грузовых операций с нефтью и нефтепродуктами  у причалов морского порта</t>
  </si>
  <si>
    <t>1. Приобретение боновых заграждений.
2. Установка боновых заграждений при осуществлении грузовых операций с нефтью и нефтепродуктами</t>
  </si>
  <si>
    <t>Грузовые операции с нефтью и нефтепродуктами  с выставлением боновых заграждений 120 м</t>
  </si>
  <si>
    <t>ДЕЯТЕЛЬНОСТЬ В БАССЕЙНЕ ВНУТРЕННИХ ВОДНЫХ ПУТЕЙ.
Обь-Иртышский бассейн</t>
  </si>
  <si>
    <t xml:space="preserve">Запрос о необходимости разводки наплавных мостов (единоразово)
</t>
  </si>
  <si>
    <t>Направление судоводителем запроса на 5 канале УКВ радиосвязи о необходимости разводки наплавных мостов, расположенных на 18,1 км реки Бия, 177,0 км реки Томь, 585,7 км реки Васюган, 0,2 км протоки Посольская (Первомайская)</t>
  </si>
  <si>
    <t>Самоходные суда, зарегистрированные в Обь-Иртышском бассейне внутренних водных путей</t>
  </si>
  <si>
    <t>Приобретение навигационных карт и атласов для оснащения ими самоходных судов, осуществляющих движение в Обь-Иртышском бассейне (единоразово)</t>
  </si>
  <si>
    <t>1. Органищация приобретения навигационных карт и атласов.
2. Оплата стоимости навигационных карт и атласов.</t>
  </si>
  <si>
    <t>Навигационные карты и атласы</t>
  </si>
  <si>
    <t>ТРАНСПОРТ. ЖЕЛЕЗНОДОРОЖНЫЙ ТРАНСПОРТ. Прохождение периодических медицинских осмотров. Перечень профессий</t>
  </si>
  <si>
    <t>Медицинский осмотр периодический (в течение трудовой деятельности), (единоразово)</t>
  </si>
  <si>
    <t xml:space="preserve">Периодический медицинский осмотр, который проходят сотрудники, которые осуществляют производственную деятельность, непосредственно связанную с движением поездов и маневровой работой </t>
  </si>
  <si>
    <t>Услуга про проведению медиционского осмотра сотрудника</t>
  </si>
  <si>
    <t>Работники, которые осуществляют производственную деятельность,
непосредственно связанную с движением поездов и маневровой работой</t>
  </si>
  <si>
    <t>Медицинский осмотр при поступлении на работу, непосредственно связанную с движением поездов и маневровой работой (единоразово)</t>
  </si>
  <si>
    <t>Медицинский осмотр при поступлении на работу, непосредственно связанную с движением поездов и маневровой работой</t>
  </si>
  <si>
    <t>Услуга про проведению медиционского осмотра сотрудника, поступающего на работу</t>
  </si>
  <si>
    <t>Работники, которые поступают на работу, непосредственно связанную с движением поездов и маневровой работой</t>
  </si>
  <si>
    <t xml:space="preserve">ЗДРАВООХРАНЕНИЕ. ТРУДОВЫЕ ОТНОШЕНИЯ. Оказание консультационно-методической помощи медицинским фармацевтическим работникам по вопросам прохождения аккредитации специалиста, аттестации медицинских и фармацевтических работников для присвоения квалификационной категории </t>
  </si>
  <si>
    <t xml:space="preserve">Оказание консультационно-методической помощи медицинским и фармацевтическим работникам по вопросам прохождения аккредитации специалиста, аттестации медицинских и фармацевтических работников для присвоения квалификационной категории </t>
  </si>
  <si>
    <t xml:space="preserve">РЫБОЛОВСТВО. 
Договор о закреплении и предоставлении доли квоты добычи (вылова) крабов в инвестиционных целях </t>
  </si>
  <si>
    <t>Подача заявки на участие в аукционе по продаже лота, договор по которому ранее был расторгнут и в рамках которого осуществлялось строительство судна-краболов</t>
  </si>
  <si>
    <t>Участие в аукционе по продаже лота, договор по которому ранее был расторгнут и в рамках которого осуществлялось строительство судна-краболов</t>
  </si>
  <si>
    <t>Внесение доплаты за приобретенный лот</t>
  </si>
  <si>
    <t>Подписание договора</t>
  </si>
  <si>
    <t>РЫБОВОДСТВО.
Воспроизводство водных биологических ресурсов</t>
  </si>
  <si>
    <t>Направление заявления о проведении мероприятия по искусственному воспроизводству водных биологических ресурсов</t>
  </si>
  <si>
    <t>Направление программы повышения экологической эффективности на рассмотрение в межведомственную комиссию по рассмотрению программ повышения экологической эффективности</t>
  </si>
  <si>
    <t>Внесение изменений в утвержденную программу повышения экологической эффективности  и направление их на одобрение в  межведомственную комиссию по рассмотрению программ повышения экологической эффективности</t>
  </si>
  <si>
    <t xml:space="preserve">Учет рабочего времени сотрудником организации, оказывающей лоцманские  услуги </t>
  </si>
  <si>
    <t>ТРАНСПОРТ. ЖЕЛЕЗНОДОРОЖНЫЙ ТРАНСПОРТ. Прохождение медицинских осмотров. Перечень профессий</t>
  </si>
  <si>
    <r>
      <t>Медицинский осмотр</t>
    </r>
    <r>
      <rPr>
        <b/>
        <sz val="14"/>
        <color theme="1"/>
        <rFont val="Calibri"/>
        <family val="2"/>
        <charset val="204"/>
      </rPr>
      <t xml:space="preserve"> периодический</t>
    </r>
    <r>
      <rPr>
        <sz val="14"/>
        <color theme="1"/>
        <rFont val="Calibri"/>
        <family val="2"/>
        <charset val="204"/>
      </rPr>
      <t xml:space="preserve"> (в течение трудовой деятельности) работников, которые осуществляют производственную деятельность, непосредственно связанную с движением поездов и маневровой работой</t>
    </r>
  </si>
  <si>
    <r>
      <t xml:space="preserve">Медицинский осмотр </t>
    </r>
    <r>
      <rPr>
        <b/>
        <sz val="14"/>
        <color theme="1"/>
        <rFont val="Calibri"/>
        <family val="2"/>
        <charset val="204"/>
      </rPr>
      <t>при поступлении на работу</t>
    </r>
    <r>
      <rPr>
        <sz val="14"/>
        <color theme="1"/>
        <rFont val="Calibri"/>
        <family val="2"/>
        <charset val="204"/>
      </rPr>
      <t>, непосредственно связанную с движением поездов и маневровой работой</t>
    </r>
  </si>
  <si>
    <t>МАРКИРОВКА СРЕДСТВ ИДЕНТИФИКАЦИИ.
Поэкземплярное сканирование кодов идентификации упакованной воды, упакованной в паллеты</t>
  </si>
  <si>
    <t>Разбор одной паллеты, поэкземлярное сканирование упакованной воды и агрегация в паллеты</t>
  </si>
  <si>
    <t>Крематорий для уничтожения бологических отходов (рыбы)</t>
  </si>
  <si>
    <t>Данные разработчика, размещенные на сайте regulation.gov.ru (02/07/09-24/00151050)</t>
  </si>
  <si>
    <t>ОСНАЩЕНИЕ ДЛЯ САМОХОДНЫХ СУДОВ</t>
  </si>
  <si>
    <t xml:space="preserve">Навигационные карты и атласы </t>
  </si>
  <si>
    <t>РЫБОЛОВСТВО. 
Дальневосточный рыбохозяйственный бассейн</t>
  </si>
  <si>
    <t>Стоимость шримсов-медвежат (1 кг)</t>
  </si>
  <si>
    <t>Крематорий для уничтожения биологических отходов (рыбы)</t>
  </si>
  <si>
    <t>Таксация лесов по 1 разряду, глазомерный способ, подготовительные, полевые, камеральные работы (за 1 га, в т.ч. НДС)</t>
  </si>
  <si>
    <t>Таксация лесов по 2 разряду, глазомерный способ, подготовительные, полевые, камеральные работы (за 1 га, в т.ч. НДС)</t>
  </si>
  <si>
    <t>Таксация лесов по 3 разряду, глазомерный способ, подготовительные, полевые, камеральные работы (за 1 га, в т.ч. НДС)</t>
  </si>
  <si>
    <t>Таксация лесов, дешифровочный способ для 3 разряда, подготовительные, полевые, камеральные работы (за 1 га, в т.ч. НДС)</t>
  </si>
  <si>
    <t>Таксация лесов по 1 разряду, глазомерный способ, полевые, камеральные работы (за 1 га, в т.ч. НДС)</t>
  </si>
  <si>
    <t>Таксация лесов по 2 разряду, глазомерный способ, полевые, камеральные работы (за 1 га, в т.ч. НДС)</t>
  </si>
  <si>
    <t>Таксация лесов по 3 разряду, глазомерный способ, полевые, камеральные работы (за 1 га, в т.ч. НДС)</t>
  </si>
  <si>
    <t>Таксация лесов по 1 разряду, способ рационального сочетания (за 1 га, в т.ч. НДС)</t>
  </si>
  <si>
    <t>Таксация лесов по 2 разряду, способ рационального сочетания (за 1 га, в т.ч. НДС)</t>
  </si>
  <si>
    <t>Таксация лесов по 3 разряду, способ рационального сочетания (за 1 га, в т.ч. НДС)</t>
  </si>
  <si>
    <t>Таксация лесов по 1 разряду, способ рационального сочетания, полевые, камеральные работы (за 1 га, в т.ч. НДС)</t>
  </si>
  <si>
    <t>Таксация лесов по 2 разряду, способ рационального сочетания, полевые, камеральные работы (за 1 га, в т.ч. НДС)</t>
  </si>
  <si>
    <t>Таксация лесов по 3 разряду, способ рационального сочетания, полевые, камеральные работы (за 1 га, в т.ч. НДС)</t>
  </si>
  <si>
    <t>Таксация лесов по 3 разряду, дешифровочный способ (за 1 га, в т.ч. НДС)</t>
  </si>
  <si>
    <t>Таксация лесов по 3 разряду, дешифровочный способ, полевые, камеральные работы (за 1 га, в т.ч. НДС)</t>
  </si>
  <si>
    <t>Строительство судна-краболова</t>
  </si>
  <si>
    <t>Разработка проекта организации дорожного движения частных автомобильных дорог</t>
  </si>
  <si>
    <t xml:space="preserve">РЫБОЛОВСТВО. Объекты инвестиций и инвестиционные проекты </t>
  </si>
  <si>
    <r>
      <t>Ежегодное обслуживание банковской гарантии, предоставляемой в качестве обеспечения реализации инвестиционного проекта в области рыболовства</t>
    </r>
    <r>
      <rPr>
        <b/>
        <sz val="14"/>
        <rFont val="Calibri"/>
        <family val="2"/>
        <charset val="204"/>
        <scheme val="minor"/>
      </rPr>
      <t xml:space="preserve"> (размер в процентах, %)</t>
    </r>
  </si>
  <si>
    <t xml:space="preserve">Перевозка (доставка) живой  рыбы </t>
  </si>
  <si>
    <t>Услуга по осуществлению грузовой операции с нефтью с выставлением боновых заграждений в порту Шахтерск в 2024 г.</t>
  </si>
  <si>
    <t>Услуга по осуществлению одной буксировочной операции для постановки судов к угольным причалам в морском порту Шахтерск в 2024 г.</t>
  </si>
  <si>
    <t>ЖЕЛЕЗНОДОРОЖНЫЙ ТРАНСПОРТ. Прохождение медицинских осмотров. Перечень профессий</t>
  </si>
  <si>
    <t>Медицинский осмотр периодический (в течение трудовой деятельности) работников, которые осуществляют производственную деятельность, непосредственно связанную с движением поездов и маневровой работой</t>
  </si>
  <si>
    <t>Письмо Минфина России от 28 января 2025 № 22-02-08/7228</t>
  </si>
  <si>
    <t>Юридические лица, индивидуальные предприниматели, осуществляющие экспорт сырьевые товары, содержащие драгоценные металлы</t>
  </si>
  <si>
    <t>Объекты розничной торговли, осуществляющие торговлю упакованной водой, безалкогольными напитками</t>
  </si>
  <si>
    <t xml:space="preserve">Данные разработчика, размещенные на сайте regulation.gov.ru, ID 02/08/01-25/00153825 </t>
  </si>
  <si>
    <t>Лица, которым лесные участки предоставлены в пользование для заготовки древесины</t>
  </si>
  <si>
    <t>Письмо Рослесхоза от 27.12.2024 № АВ-03-42/32951</t>
  </si>
  <si>
    <t>Медицинские и фармацевтические работники частной системы здравоохранения</t>
  </si>
  <si>
    <t>Данные разработчика на основе формы федерального статистического наблюдения № 1-здрав "Сведения об организации, оказывающей услуги по медицинской помощи", заполненной в соответствии с приказом  Федеральной службы государственной статистики от 31.07.2024 № 341 (в открытом доступе не публикуется)</t>
  </si>
  <si>
    <t>Организации (юридические лица) частной системы здравоохранения, имеющие лицензию на медицинскую деятельность</t>
  </si>
  <si>
    <t>Данные разработчика из федерального реестра медицинских и фармацевтических организаций (в открытом доступе не публикуется).</t>
  </si>
  <si>
    <t>Организации (индивидуальные предприниматели) частной системы здравоохранения, имеющие лицензию на медицинскую деятельность</t>
  </si>
  <si>
    <t>Организации (юридические лица) частной системы здравоохранения, имеющие лицензию на фармацевтическую деятельность</t>
  </si>
  <si>
    <t>Организации (индивидуальные предприниматели) частной системы здравоохранения, имеющие лицензию на фармацевтическую деятельность</t>
  </si>
  <si>
    <t>Специалисты, трудоустроенные на должность врач-стажер в соответствии с частью 5.1 Федерального закона от 21.11.2011 № 323-ФЗ "Об основах охраны здоровья граждан в Российской Федерации", в медицинских и фармацевтических организациях всех форм собственности</t>
  </si>
  <si>
    <t>Данные разработчика из федерального регистра медицинских и фармацевтических работников (в открытом доступе не публикуется).</t>
  </si>
  <si>
    <t>Количество юридических лиц, осуществлявших добычу (вылов) водных биоресурсов в озере Байкал в целях обеспечения традиционного образа жизни и осуществления традиционной хозяйственной деятельности коренных малочисвленых народов Севера, Сибири и Дальней Востока в 2022 году</t>
  </si>
  <si>
    <t>Данные разработчика, размещенные на сайте regulation.gov.ru (Письмо Ангаро-Байкальского территориального управления Росрыболовства от 21.01.2025 № ИС-218)</t>
  </si>
  <si>
    <t>Количество юридических лиц, осуществлявших  добычу (вылов) водных биоресурсов в озере Байкал в научно-исследовательских и контрольных целях в 2022 году</t>
  </si>
  <si>
    <t>Количество юридических лиц, осуществлявших добычу (вылов) водных биоресурсов в озере Байкал в целях аквакультуры (рыбоводства) в 2022 году</t>
  </si>
  <si>
    <t>Количество юридических лиц, осуществлявших добычу (вылов) водных биоресурсов в озере Байкал в целях обеспечения традиционного образа жизни и осуществления традиционной хозяйственной деятельности коренных малочисленых народов Севера, Сибири и Дальней Востока в 2023 году</t>
  </si>
  <si>
    <t>Количество юридических лиц, осуществлявших добычу (вылов) водных биоресурсов в озере Байкал в научно-исследовательских и контрольных целях (в 2023 году)</t>
  </si>
  <si>
    <t>Количество юридических лиц, осуществлявших добычу (вылов) водных биоресурсов в озере Байкал в целях аквакультуры (рыбоводства) в 2023 году</t>
  </si>
  <si>
    <t>Количество юридических лиц, осуществлявших добычу (вылов) водных биоресурсов в озере Байкал в целях обеспечения традиционного образа жизни и осуществления традиционной хозяйственной деятельности коренных малочисвленых народов Севера, Сибири и Дальней Востока в 2024 году</t>
  </si>
  <si>
    <t>Количество юридических лиц, осуществлявших добычу (вылов) водных биоресурсов в озере Байкал в научно-исследовательских и контрольных целях в 2024 году</t>
  </si>
  <si>
    <t>Количество юридических лиц, осуществлявших добычу (вылов) водных биоресурсов в озере Байкал в целях аквакультуры (рыбоводства) в 2024 году</t>
  </si>
  <si>
    <t>Инвесторы, осуществляющие строительство судов-краболовов</t>
  </si>
  <si>
    <t>По данным Минсельхоза России (Regulation.gov.ru ID 02/07/12-24/00153074)</t>
  </si>
  <si>
    <t>Инвесторы, с которыми расторгнуты договоры на строительство судов-краболовов</t>
  </si>
  <si>
    <t xml:space="preserve">Частные автомобильные дороги </t>
  </si>
  <si>
    <t xml:space="preserve">ГИС Система контроля за формированием и использованием средств дорожных фондов. https://скдф.рф/roads, справа в меню "Фильтр" выбрать в группе "Значение" - "Частная" </t>
  </si>
  <si>
    <t xml:space="preserve">Владельцы частных автомоблильных дорог </t>
  </si>
  <si>
    <t>Юридические лица и индивидуальные предприниматели и художники-ювелиры, осуществляющие операции с драгоценными металлами и драгоценными камнями</t>
  </si>
  <si>
    <t>Реестр Федеральной пробирной палаты, расположенный на сайте: https://probpalata.gov.ru/deyatelnost/specuchyot/registry</t>
  </si>
  <si>
    <t>Производители подвесных пассажирских канатных дорог</t>
  </si>
  <si>
    <t xml:space="preserve">По данным Ассоциации горнолыжных комплексов территорий и сервиса </t>
  </si>
  <si>
    <t xml:space="preserve">Данные разработчика, указанные в сводном отчете о проведении оценки регулирующего воздействия, размещенном regulation.gov.ru 02/08/01-25/00154102
Письмо «Национального лоцманского союза» от 31.01.2025, б/н 
</t>
  </si>
  <si>
    <t>Операторы морских терминалов морского порта Шахтерск в 2024 году</t>
  </si>
  <si>
    <t xml:space="preserve">Данные разработчика, указанные в сводном отчете о проведении оценки регулирующего воздействия, размещенном regulation.gov.ru 02/08/12-24/00153399
Письмо  и.о. капитана морского порта Шахтерск от 31.01.2025 № 02/04/04
</t>
  </si>
  <si>
    <t>Количество грузовых операций танкеров, во время которых осуществлялось выставление боновых заграждений в порту Шахтерск в 2024 году</t>
  </si>
  <si>
    <t>Данные разработчика, указанные в сводном отчете о проведении оценки регулирующего воздействия, размещенном regulation.gov.ru 02/08/12-24/00153399
Письмо  и.о. капитана морского порта Шахтерск от 31.01.2025 № 02/04/04</t>
  </si>
  <si>
    <t>Количество буксировочных операций для постановки судов к угольным причалам в морском порту Шахтерск в 2024 г.</t>
  </si>
  <si>
    <t>Данные разработчика, указанные в сводном отчете о проведении оценки регулирующего воздействия, размещенном regulation.gov.ru 02/08/12-24/00153399
Письмо  и.о. капитана морского порта Шахтерск от 31.01.2025 № 02/04/05</t>
  </si>
  <si>
    <t>Количество заходов судна в морской порт и выходов судна из морского порта Шахтерск в 2024 году</t>
  </si>
  <si>
    <t xml:space="preserve">Количество автономных судов </t>
  </si>
  <si>
    <t>Данные разработчика, указанные в сводном отчете о проведении оценки регулирующего воздействия, размещенном regulation.gov.ru 02/08/12-24/00153399
Письмо  Росморречфлота от 04 .02.2025 № ФШ-22/1437</t>
  </si>
  <si>
    <t xml:space="preserve">Письмо Росморречфлота от 11.11.2024 № АТ-22/18757
</t>
  </si>
  <si>
    <t>ДЕЯТЕЛЬНОСТЬ В МОРСКОМ ПОРТУ.
Порт Николаевск-на-Амуре</t>
  </si>
  <si>
    <t>Операторы морских терминалов морского порта Николаевск-на-Амуре</t>
  </si>
  <si>
    <t>Письмо  капитана морского порта Николаевск-на-Амуре от 19.02.2025 № МА-53</t>
  </si>
  <si>
    <t>Общее количество организаций высшего образования (государственные и частные)</t>
  </si>
  <si>
    <t>Данные формы статистического наблюдения № ВПО-1, предоставленные Минобрнауки России</t>
  </si>
  <si>
    <t xml:space="preserve">Количество частных организаций высшего образования </t>
  </si>
  <si>
    <r>
      <t xml:space="preserve">Владельцы </t>
    </r>
    <r>
      <rPr>
        <b/>
        <sz val="14"/>
        <color theme="1"/>
        <rFont val="Calibri"/>
        <family val="2"/>
        <charset val="204"/>
        <scheme val="minor"/>
      </rPr>
      <t>легковых</t>
    </r>
    <r>
      <rPr>
        <sz val="14"/>
        <color theme="1"/>
        <rFont val="Calibri"/>
        <family val="2"/>
        <charset val="204"/>
        <scheme val="minor"/>
      </rPr>
      <t xml:space="preserve"> транспортных средств, который воспользовались платными автомобильными дорогами Государственной компании "Российские автомобильные дороги" (млн)</t>
    </r>
  </si>
  <si>
    <t>Данные разработчика, указанные в сводном отчете о проведении оценки регулирующего воздействия, размещенном на regulation.gov.ru 02/04/10-24/00151894 (источник данных – письмо Государственной компании "Российские автомобильные дороги" от 05.02.2025 № 2213-ОД)</t>
  </si>
  <si>
    <r>
      <t>Владельцы</t>
    </r>
    <r>
      <rPr>
        <b/>
        <sz val="14"/>
        <color theme="1"/>
        <rFont val="Calibri"/>
        <family val="2"/>
        <charset val="204"/>
        <scheme val="minor"/>
      </rPr>
      <t xml:space="preserve"> грузовых </t>
    </r>
    <r>
      <rPr>
        <sz val="14"/>
        <color theme="1"/>
        <rFont val="Calibri"/>
        <family val="2"/>
        <charset val="204"/>
        <scheme val="minor"/>
      </rPr>
      <t>транспортных средств, который воспользовались платными автомобильными дорогами Государственной компании "Российские автомобильные дороги" (млн)</t>
    </r>
  </si>
  <si>
    <r>
      <t>Владельцы</t>
    </r>
    <r>
      <rPr>
        <b/>
        <sz val="14"/>
        <color theme="1"/>
        <rFont val="Calibri"/>
        <family val="2"/>
        <charset val="204"/>
        <scheme val="minor"/>
      </rPr>
      <t xml:space="preserve"> грузовых </t>
    </r>
    <r>
      <rPr>
        <sz val="14"/>
        <color theme="1"/>
        <rFont val="Calibri"/>
        <family val="2"/>
        <charset val="204"/>
        <scheme val="minor"/>
      </rPr>
      <t xml:space="preserve">транспортных средств </t>
    </r>
    <r>
      <rPr>
        <b/>
        <sz val="14"/>
        <color theme="1"/>
        <rFont val="Calibri"/>
        <family val="2"/>
        <charset val="204"/>
        <scheme val="minor"/>
      </rPr>
      <t>иностранных перевозчиков</t>
    </r>
    <r>
      <rPr>
        <sz val="14"/>
        <color theme="1"/>
        <rFont val="Calibri"/>
        <family val="2"/>
        <charset val="204"/>
        <scheme val="minor"/>
      </rPr>
      <t>, который воспользовались платными автомобильными дорогами Государственной компании "Российские автомобильные дороги" (млн)</t>
    </r>
  </si>
  <si>
    <t>Перечень эксплуатантов, имеющих сертификат эксплуатанта для осуществления авиационных работ</t>
  </si>
  <si>
    <t xml:space="preserve">Данные разработчика, указанные в сводном отчете о проведении оценки регулирующего воздействия, размещенном на regulation.gov.ru  id 02/08/12-24/00153023
https://favt.gov.ru/dejatelnost-aviakompanii-reestr-aviacionnie-raboty/  </t>
  </si>
  <si>
    <t>Количество аэродромов и вертодромов</t>
  </si>
  <si>
    <t xml:space="preserve">Данные разработчика, указанные в сводном отчете о проведении оценки регулирующего воздействия, размещенном на regulation.gov.ru  id 02/08/12-24/00153023
https://favt.gov.ru/dejatelnost-ajeroporty-i-ajerodromy-reestr-grajdanskih-ajerodromov-rf/ </t>
  </si>
  <si>
    <t>БИРЖЕВАЯ ДЕЯТЕЛЬНОСТЬ (БИРЖА)</t>
  </si>
  <si>
    <t>Участники торгов и клиенты участников торгов</t>
  </si>
  <si>
    <t>Письмо Акционерного общества «Санкт-Петербургская Международная Товарно-сырьевая Биржа» от 20.02.2025 № 490-25</t>
  </si>
  <si>
    <t>ВЕТЕРИНАРИЯ.
Предотвращение распространения и ликвидация очагов сапа</t>
  </si>
  <si>
    <t>Хозяйствующие субъекты, осуществляющие содержание лошадей (всего)</t>
  </si>
  <si>
    <t>Данные ФГБУ "Центр ветеринарии" (письмо от 15.01.2025 No 10/25), размещено  на regulation.gov.ru  id 02/08/12-24/00153567</t>
  </si>
  <si>
    <t>Юридические лица (животноводческие предприятия), осуществляющие содержание лошадей</t>
  </si>
  <si>
    <t>Конезаводы</t>
  </si>
  <si>
    <t>Ипподромы</t>
  </si>
  <si>
    <t>Конюшни и другие юридические лица, содержащие лошадей</t>
  </si>
  <si>
    <t>Крестьянские (фермерские) хозяйства, содержащие лошадей</t>
  </si>
  <si>
    <t>Личные подсобные хозяйства, содержащие лошадей</t>
  </si>
  <si>
    <t>Индивидуальные предприниматели, содержащие лошадей</t>
  </si>
  <si>
    <t>Хозяйствующие субъекты, осуществляющие содержание верблюдов (всего)</t>
  </si>
  <si>
    <t>Юридические лица (животноводческие предприятия), осуществляющие содержание верблюдов</t>
  </si>
  <si>
    <t>Индивидуальные предприниматели, содержащие верблюдов</t>
  </si>
  <si>
    <t>Крестьянские (фермерские) хозяйства, содержащие верблюдов</t>
  </si>
  <si>
    <t>Личные подсобные хозяйства, содержащие верблюдов</t>
  </si>
  <si>
    <t>Поголовье верблюдов, содержащееся хозяйствующими субъектами (всего)</t>
  </si>
  <si>
    <t>Поголовье верблюдов, содержащееся юридическими лицами (животноводческими предприятиями)</t>
  </si>
  <si>
    <t>Поголовье верблюдов, содержащееся индивидуальными предпринимателями</t>
  </si>
  <si>
    <t>Поголовье верблюдов, содержащееся в крестьянских (фермерских) хозяйствах</t>
  </si>
  <si>
    <t>Поголовье верблюдов, содержащееся в личных подсобных хозяйствах</t>
  </si>
  <si>
    <t>Поголовье лошадей, содержащееся хозяйствующими субъектами (всего)</t>
  </si>
  <si>
    <t>Поголовье лошадей, содержащееся сельскохозяйственными организациями</t>
  </si>
  <si>
    <t>Поголовье лошадей, содержащееся в личных подсобных хозяйствах</t>
  </si>
  <si>
    <t>Поголовье лошадей, содержащееся в крестьянских (фермерских) хозяйствах и индивидуальными предпринимателями</t>
  </si>
  <si>
    <t>ВЕТЕРИНАРИЯ.
Перевозка свиней и кормов для них</t>
  </si>
  <si>
    <t xml:space="preserve">Субъекты предпринимательской деятельности, осуществлявшие в 2024 году перевозку свиней </t>
  </si>
  <si>
    <t>Данные ФГБУ "Центр ветеринарии" (письмо от 10.02.2025 No 6/160), размещено  на regulation.gov.ru  id 02/08/02-25/00154509</t>
  </si>
  <si>
    <t xml:space="preserve">Субъекты предпринимательской деятельности, осуществлявшие в 2024 году перевозку кормов </t>
  </si>
  <si>
    <t>Количество регулируемых организаций, по которым в 2023 г. приняты тарифные решения в области государствненного регулирования тарифов в сфере водоснабжения и водоотведения</t>
  </si>
  <si>
    <t xml:space="preserve">Данные разработчика, размещенные на регулешн (ID 02/07/09-24/00150956), письмо ФАС России от 02.12.2024 № ВК/110482/24) размещены </t>
  </si>
  <si>
    <t>ГАЗОСНАБЖЕНИЕ (ГАЗОПОТРЕБЛЕНИЕ)</t>
  </si>
  <si>
    <t xml:space="preserve">Газораспределительные организации </t>
  </si>
  <si>
    <t>Приказ ФАС России от 16.11.2022 № 828/22 «Об утверждении тарифов на услуги по транспортировке газа по газораспределительным сетям»  (исключены повторяющиеся газораспределительные организации (например, ООО «Газпром газораспределение Архангельск» – в пунктах 6, 7, 8, 9, 10 таблицы)</t>
  </si>
  <si>
    <t>ЕСТЕСТВЕННЫЕ МОНОПОЛИИ</t>
  </si>
  <si>
    <t>Естественные монополии, являющиеся акционерными обществами</t>
  </si>
  <si>
    <t>реестр субъектов естественных монополий (http://fas.gov.ru/pages/activity/tariffregulation/reestr-subektov-estestvennyix-monopolij.html)</t>
  </si>
  <si>
    <t>Естественные монополии, являющиеся обществами с ограниченной ответственностью</t>
  </si>
  <si>
    <t>Естественные монополии, являющиеся производственными кооперативами</t>
  </si>
  <si>
    <t>Операторы железнодорожных подвижных составов</t>
  </si>
  <si>
    <t xml:space="preserve">Данные разработчика, указанные в сводном отчете о проведении оценки регулирующего воздействия, размещенном regulation.gov.ru 02/04/07-24/00148858
</t>
  </si>
  <si>
    <t>Работники, которые осуществляют производственную деятельность,
непосредственно связанную с движением поездов и маневровой работой, и которые
подлежат периодическим (в течение трудовой деятельности) медицинским осмотрам</t>
  </si>
  <si>
    <t xml:space="preserve">Данные разработчика, указанные в сводном отчете о проведении оценки регулирующего воздействия, размещенном regulation.gov.ru 02/07/12-24/00153575
</t>
  </si>
  <si>
    <t>Данные разработчика, указанные в сводном отчете о проведении оценки регулирующего воздействия, размещенном regulation.gov.ru 02/07/12-24/00153575</t>
  </si>
  <si>
    <t>Медицинские организации, имеющие лицензию на осуществление медицинской деятельности (частные юридические лица)</t>
  </si>
  <si>
    <t>Данные Федерального реестра медицинских и фармацевтических организаций, представленные разработчиком и размещенные на regulation.gov.ru (02/08/11-24/00152345)</t>
  </si>
  <si>
    <t>Медицинские организации, имеющие лицензию на осуществление медицинской деятельности (индивидуальные предприниматели)</t>
  </si>
  <si>
    <t>Юридические лица и индивидуальные предприниматели, использующие ККТ</t>
  </si>
  <si>
    <t xml:space="preserve">Данные предоставлены из информационной системы ФНС России, размещенные на сайте regulation </t>
  </si>
  <si>
    <t>МАРКИРОВКА. Участники оборота упакованной воды</t>
  </si>
  <si>
    <t>Производители и импортеры (юридические лица и индивидуальные предприниматели) упакованной воды, имеющие на своем балансе продукцию, учтенную в объемно-сортовом учете</t>
  </si>
  <si>
    <t>Письмо оператора государственной информационной системы мониторинга
за оборотом товаров, подлежащих обязательной маркировке средствами
идентификации (ГИС МТ), ООО "Оператор-ЦРПТ" от 12 февраля 2025 г. № 718</t>
  </si>
  <si>
    <t>2</t>
  </si>
  <si>
    <t>Оптовые компании (юридические лица и индивидуальные предприниматели) упакованной воды, имеющие на своем балансе продукцию, учтенную в объемно-сортовом учете</t>
  </si>
  <si>
    <t>3</t>
  </si>
  <si>
    <t xml:space="preserve"> Юридические лица и индивидуальные предприниматели - предприятия общественного питания, гостинично-ресторанные организации и прочие организации, осуществляющие вывод из оборота упакованной воды и  имеющие на своем балансе продукцию, учтенную в объемно-сортовом учете</t>
  </si>
  <si>
    <t>4</t>
  </si>
  <si>
    <t>Юридические лица и индивидуальные предприниматели, осуществляющие экспорт упакованной воды за пределы ЕАЭС</t>
  </si>
  <si>
    <t xml:space="preserve">Юридические лица и индивидуальные предприниматели, осуществляющие трансграничную торговлю упакованной водой в странах ЕАЭС </t>
  </si>
  <si>
    <t>Юридические лица, индивидуальные предприниматели и художники ювелиры, осуществляющиее операции с драгоценными металлами и драгоценными камнями (Коды ОКВЭД 64.92.6, 24.41, 07.29.1, 07.29.4, 07.29.41, 08.99.31, 08.99.32, 38.32.2, 96.09.1, 32.12.4, 32.12.3)</t>
  </si>
  <si>
    <t>Данные федерального реестра Федеральной пробирной палаты (https://probpalata.gov.ru/deyatelnost/specuchyot/registry/)</t>
  </si>
  <si>
    <t>Негосударственные организации, предоставляющие услуги целевого обучения</t>
  </si>
  <si>
    <t>Формы федерального статистического наблюдения № ВПО, формы федерального статистического наблюдения № 1-НК</t>
  </si>
  <si>
    <t>Объекты размещения диких животных, содержащихся в неволе</t>
  </si>
  <si>
    <t>Письмо Росприроднадзора от 17.01.2025 № ТК-10-05-28/1241</t>
  </si>
  <si>
    <t>Лица, осуществляющие лицензируемую МЧС России деятельность по тушению пожаров в населенных пунктах, на производственных объектах и объектах инфраструктуры</t>
  </si>
  <si>
    <t>По данным разработчика, размещенным в открытом доступе на сайте regulation.ru, id 02/08/12-24/00152980 (данные единого реестра учета лицензий erul.gov.ru)</t>
  </si>
  <si>
    <t>Организации (индивидуальные предприниматели), осуществляющие производство а также связанные с производством хранению и поставке произведенной табачной продукции</t>
  </si>
  <si>
    <t>Письмо Росалкогольтабакконтроль от 27 ноября 2024 г. № 16775/12-01</t>
  </si>
  <si>
    <t>Организации (индивидуальные предприниматели), осуществляющие производство, а также связанные с производством хранению и поставке произведенных табачной продукции и сырья для производства такой продукции</t>
  </si>
  <si>
    <t>Организации (индивидуальные предприниматели), осуществляющие производство, а также связанные с  производством хранению и поставке произведенной никотинсодержащей продукции</t>
  </si>
  <si>
    <t>Организации (индивидуальные предприниматели), осуществляющие по производство, а также связанные с производством хранению и поставке произведенных никотинсодержащей продукции и никотинового сырья</t>
  </si>
  <si>
    <t>Количество организаций, осуществляющих производство пива и пивных напитков, сидра, пуаре и медовухи, всего</t>
  </si>
  <si>
    <t>Данные ГИС МТ</t>
  </si>
  <si>
    <t>РЕКЛАМА</t>
  </si>
  <si>
    <t xml:space="preserve">Количество лицензий на деятельность по телерадиовещанию </t>
  </si>
  <si>
    <t>Реестр лицензий, размещенный на сайте rkn.gov.ru/activity/mas-media/for-broadcasters/teleradio/</t>
  </si>
  <si>
    <t>РЫБОЛОВСТВО.
Дальневосточный бассейн</t>
  </si>
  <si>
    <t>Юридические лица и индивидуальные предприниматели, осуществляющие добычу (вылов) минтая в Дальневосточном рыбохозяйственном бассейне</t>
  </si>
  <si>
    <t>Данные Росрыболовства (письмо от 14.01.2025 No 170-ВС/У04), размещено  на regulation.gov.ru  id 02/08/08-24/00150076</t>
  </si>
  <si>
    <t>Юридические лица и индивидуальные предприниматели, осуществляющие добычу (вылов) минтая в Северо-Курильской зоне Дальневосточного рыбохозяйственного бассейна</t>
  </si>
  <si>
    <t>Юридические лица и индивидуальные предприниматели, осуществляющие добычу (вылов) минтая в Качатско-Курильской подзоне Дальневосточного рыбохозяйственного бассейна</t>
  </si>
  <si>
    <t>Юридические лица и индивидуальные предприниматели, осуществляющие добычу (вылов) гренландской креветки в Восточно-Сахалинской подзоне Дальневосточного рыбохозяйственного бассейна</t>
  </si>
  <si>
    <t>Юридические лица и индивидуальные предприниматели, осуществляющие добычу (вылов) сельди тихоокеанской в Западно-Камчатской подзоне Дальневосточного рыбохозяйственного бассейна</t>
  </si>
  <si>
    <t>Юридические лица и индивидуальные предприниматели, осуществляющие добычу (вылов) краба колючего в Северо-Охотоморской подзоне Дальневосточного рыбохозяйственного бассейна</t>
  </si>
  <si>
    <t>Юридические лица и индивидуальные предприниматели, осуществляющие добычу (вылов) шримсов-медвежат в Восточно-Сахалинской подзоне Дальневосточного рыбохозяйственного бассейна</t>
  </si>
  <si>
    <t>Вылов шримсов-медвежат в Восточно-Сахалинской подзоне Дальневосточного рыбохозяйственного  бассейна в 2024 году (тонн)</t>
  </si>
  <si>
    <r>
      <rPr>
        <b/>
        <sz val="14"/>
        <color theme="1"/>
        <rFont val="Calibri"/>
        <family val="2"/>
        <charset val="204"/>
        <scheme val="minor"/>
      </rPr>
      <t>РЫБОЛОВСТВО</t>
    </r>
    <r>
      <rPr>
        <sz val="14"/>
        <color theme="1"/>
        <rFont val="Calibri"/>
        <family val="2"/>
        <charset val="204"/>
        <scheme val="minor"/>
      </rPr>
      <t xml:space="preserve">
</t>
    </r>
  </si>
  <si>
    <t>Количество морских портов, осуществляющих контроль  при доставке уловов водных биологических ресурсов в морские порты, в места сдачи уловов, в места выгрузки уловов</t>
  </si>
  <si>
    <t>https://morflot.gov.ru/deyatelnost/napravleniya_deyatelnosti/portyi_rf/</t>
  </si>
  <si>
    <t xml:space="preserve">Количество организаций, осуществляющих хозяйственную деятельность по подклассу 03.1 «Рыболовство» ОКВЭД  </t>
  </si>
  <si>
    <t>письмо Росрыболовства от 06.12.2024 № 12162-ВС/У05</t>
  </si>
  <si>
    <t>Количество научных организаций, осуществляющих рыболовство в научно-исследовательских и контрольных целях в 2024 году</t>
  </si>
  <si>
    <t>Данные разработчика, размещенные на сайте regulation.gov.ru (Приказ Росрыболовства от 30.10.2023 N 609 "О Плане ресурсных исследований и государственного мониторинга водных биологических ресурсов внутренних вод Российской Федерации, за исключением внутренних морских вод Российской Федерации, на 2024 год")</t>
  </si>
  <si>
    <t>Количество юридических лиц и индивидуальных предпринимателей, осуществляющих искуственное воспроизводство водных биологических ресурсов в 2023 году</t>
  </si>
  <si>
    <t>Данные разработчика, размещенные на сайте regulation.gov.ru (письмо Росрыболовства от 28.08.2024 № 8744-АЯ/У04)</t>
  </si>
  <si>
    <t>Количество мероприятий по искусственному воспроизводству водных биологических ресурсов в 2021-2023 г.г.</t>
  </si>
  <si>
    <t>Данные разработчика, размещенные на сайте regulation.gov.ru (письмо Росрыболовства от 18.12.2024 № 12598-ДС/У04)</t>
  </si>
  <si>
    <t>Полученные субъектами градостроительной деятельности разрешения на строительство объектов капитального строительства</t>
  </si>
  <si>
    <t>2022 год</t>
  </si>
  <si>
    <t xml:space="preserve">данные ЕИС "Стройкомплекс.РФ" (https://stroi.gov.ru/?ysclid=m7cx1114tt482293868) </t>
  </si>
  <si>
    <t xml:space="preserve">Полученные субъектами градостроительной деятельности разрешения на строительство объектов капитального строительства </t>
  </si>
  <si>
    <t>2023 год</t>
  </si>
  <si>
    <t>данные ЕИС "Стройкомплекс.РФ" (https://stroi.gov.ru/?ysclid=m7cx1114tt482293868)</t>
  </si>
  <si>
    <t>Организации жилищно-коммунального комплекса частной формы собственности с долей участия в уставном капитале субъектов Российской Федерации и (или) муниципальных образований не более 25%, осуществляющие управление многоквартирными домами</t>
  </si>
  <si>
    <t>2020 год</t>
  </si>
  <si>
    <r>
      <t>Формы федерального статистического наблюдения № 22-ЖКХ (реформа) 2020-2023 гг.,   утвержденной приказом Федеральной службы государственной статистики от 10.07.2015 № 305 (Письма Государственной корпорации - Фонда содействия реформирования жилищно-коммунального хозяйства от 16.03.2021 № ОС/03180 и от 15.03.2022 № ОР-03/296; Письма ППК «Фонд развития территорий» от 15.03.2023 № 08-9379-МП /и от 15.03.2024 № 02-16/2-5622) (</t>
    </r>
    <r>
      <rPr>
        <b/>
        <sz val="14"/>
        <color theme="1"/>
        <rFont val="Calibri"/>
        <family val="2"/>
        <charset val="204"/>
        <scheme val="minor"/>
      </rPr>
      <t>ТАБЛИЦЫ 5</t>
    </r>
    <r>
      <rPr>
        <sz val="14"/>
        <color theme="1"/>
        <rFont val="Calibri"/>
        <family val="2"/>
        <charset val="204"/>
        <scheme val="minor"/>
      </rPr>
      <t>); Данные Минстроя России размещены на regulation.gov.ru ID:02/07/12-24/00153519</t>
    </r>
  </si>
  <si>
    <t>2021 год</t>
  </si>
  <si>
    <t>Управляющие компании</t>
  </si>
  <si>
    <t>государственная информационная система жилищно-коммунального хозяйства (https://dom.gosuslugi.ru/#!/implementation-map), Данные Минстроя России размещены на regulation.gov.ru ID:02/07/12-24/00153519</t>
  </si>
  <si>
    <t>Ресурсоснабжающие организации</t>
  </si>
  <si>
    <t>Жилищные, жилищно-строительные и иные кооперативы</t>
  </si>
  <si>
    <t>Региональные операторы капитального ремонта</t>
  </si>
  <si>
    <t>Региональные операторы по обращению с твердыми коммунальными отходами</t>
  </si>
  <si>
    <t>Таможенные представители</t>
  </si>
  <si>
    <t>Реестр владельцев  на сайте ФТС России https://customs.gov.ru/opendata/7730176610-reesrtampredst</t>
  </si>
  <si>
    <t>Владельцы складов временного хранения (СВХ)</t>
  </si>
  <si>
    <t>Реестр владельцев  складов временного хранения (СВХ) на сайте ФТС России  https://customs.gov.ru/opendata/7730176610-revlsvrhr</t>
  </si>
  <si>
    <t xml:space="preserve"> Владельцы таможенных складов</t>
  </si>
  <si>
    <t>Реестр владельцев таможенных складов на официальном сайте ФТС России https://customs.gov.ru/opendata/7730176610-reestrvtamskl</t>
  </si>
  <si>
    <t>Владельцы свободных складов</t>
  </si>
  <si>
    <t>Реестр владельцев свободных складов на официальном сайте ФТС России https://customs.gov.ru/registers/free-warehouse-owners</t>
  </si>
  <si>
    <t>Владельцы магазинов беспошлинной торговли (МБТ)</t>
  </si>
  <si>
    <t>Реестр владельцев магазинов беспошлинной торговли (МБТ) на официальном сайте ФТС России https://customs.gov.ru/opendata/7730176610-reestrmbt</t>
  </si>
  <si>
    <t>Уполномоченные экономические операторы (УЭО)</t>
  </si>
  <si>
    <t>Реестр уполномоченных экономических операторов (УЭО) на сайте ФТС России https://customs.gov.ru/folder/720</t>
  </si>
  <si>
    <t>Таможенные перевозчики (стран ЕАЭС), в том числе:</t>
  </si>
  <si>
    <t>Реестр таможенных перевозчиков  на официальном сайте ФТС России https://customs.gov.ru/opendata/7730176610-reestrtamperev</t>
  </si>
  <si>
    <t xml:space="preserve">Российские таможенные перевозчики </t>
  </si>
  <si>
    <t xml:space="preserve"> Реестре на официальном сайте ФТС России https://customs.gov.ru/opendata/7730176610-reestrtamperev</t>
  </si>
  <si>
    <t xml:space="preserve">Белорусские таможенные перевозчики </t>
  </si>
  <si>
    <t>Реестре на официальном сайте ФТС России https://customs.gov.ru/opendata/7730176610-reestrtamperev</t>
  </si>
  <si>
    <t xml:space="preserve">Казахстанские таможенные перевозчики </t>
  </si>
  <si>
    <t xml:space="preserve">Киргизские таможенные перевозчики </t>
  </si>
  <si>
    <t>Количество участников внешнеэкономической деятельности, которые уществляли перемещение товаров через пункты пропуска через государственную границу Российской Федерации, в отношении которых проводился федеральный государственный санитарно-карантинный, ветеринарный и карантинный фитосанитарный контроль (надзор) в период с 1 января 2021 г. по 31 декабря 2024 г.</t>
  </si>
  <si>
    <t>Письмо ФТС России от 23.01.2025 №01-14/03549</t>
  </si>
  <si>
    <t>Количество участников внешнеэкономической деятельности, которые уществляли перемещение товаров через пункты пропуска через государственную границу Российской Федерации, в отношении которых проводился федеральный государственный санитарно-карантинный, ветеринарный и карантинный фитосанитарный контроль (надзор) в 2021 г.</t>
  </si>
  <si>
    <t>Количество участников внешнеэкономической деятельности, которые уществляли перемещение товаров через пункты пропуска через государственную границу Российской Федерации, в отношении которых проводился федеральный государственный санитарно-карантинный, ветеринарный и карантинный фитосанитарный контроль (надзор) в 2022 г.</t>
  </si>
  <si>
    <t>Количество участников внешнеэкономической деятельности, которые уществляли перемещение товаров через пункты пропуска через государственную границу Российской Федерации, в отношении которых проводился федеральный государственный санитарно-карантинный, ветеринарный и карантинный фитосанитарный контроль (надзор) в 2023 г.</t>
  </si>
  <si>
    <t>Количество участников внешнеэкономической деятельности, которые уществляли перемещение товаров через пункты пропуска через государственную границу Российской Федерации, в отношении которых проводился федеральный государственный санитарно-карантинный, ветеринарный и карантинный фитосанитарный контроль (надзор) в 2024 г.</t>
  </si>
  <si>
    <t>Теплоснабжающие организации</t>
  </si>
  <si>
    <t>письмо от 18.12.2024 № ВК/117111/24, Данные Минстроя России размещены на regulation.gov.ru ID:02/07/12-24/00153519</t>
  </si>
  <si>
    <t>Предоставление отчета о воспроизводстве лесов и лесоразведении</t>
  </si>
  <si>
    <t>Заполнение отчета о воспроизводстве лесов и лесоразведении</t>
  </si>
  <si>
    <t>Индивидуальные предприниматели, юридические лица, на которых возложена обязанность по предоставлению отчетов о воспроизводстве лесов и лесоразведению</t>
  </si>
  <si>
    <t>Направление отчета о воспроизводстве лесов и лесоразведении</t>
  </si>
  <si>
    <t>ДЕЯТЕЛЬНОСТЬ В МОРСКОМ ПОРТУ.
Порт Холмск</t>
  </si>
  <si>
    <t>Установка боновых заграждений  при осуществлении грузовых операций с нефтью и нефтепродуктами  у причалов морского порта (единоразово)</t>
  </si>
  <si>
    <t>Количество грузовых операций с нефтью и нефтепродуктами  с выставлением боновых заграждений</t>
  </si>
  <si>
    <t>ОБРАЩЕНИЕ С  ОТХОДАМИ. Требование по утилизации отходов шин</t>
  </si>
  <si>
    <t>Производство жидкого продукта пиролиза и технического углерода (кокса) от переработки отходов шин (в течении года) в объеме 10-16 тыс. тонн</t>
  </si>
  <si>
    <t>1. Приобретение сырья и материалов.
2. Оплата труда основного производственного персонала (при условии, что среднее  количество персонала - 39, среднее количество технологических смен за вычетом простоев и ремонта - 332)</t>
  </si>
  <si>
    <t>1. Приобретение сырья и материалов.
2. Приобретение оборудования для создания производственной линии по производству жидкого продукта пиролиза и технического углерода (кокса) от переработки отходов шин</t>
  </si>
  <si>
    <t>ЗДРАВООХРАНЕНИЕ. ОБРАЩЕНИЕ ЛЕКАРСТВЕННЫХ СРЕДСТВ. Подача заявления на ввоз лекарственных средств</t>
  </si>
  <si>
    <t>Подача заявления на ввоз в Российскую Федерацию незарегистрированных лекарственных средств юридическими лицами, перечисленными в статье 48 Федерального закона от 12.04.2010 № 61-ФЗ, в целях разработки лекарственных средств, проведения научных и иных исследований с обоснованием количества ввозимых лекарственных средств в целях разработки лекарственных средств, проведения научных и иных исследований</t>
  </si>
  <si>
    <t>1. Составление заявления;
2. Подача электронного заявления посредством портала ЕПГУ (ВИС Минздрав России) в электронном виде;
3. Анализ материалов, необходимых для разработки соответствующих расчетов;
4. Разработка расчетов количества ввозимого лекарственного средства;
5. Получение заключения</t>
  </si>
  <si>
    <t>Заявление</t>
  </si>
  <si>
    <t>Подача заявления на ввоз в Российскую Федерацию незарегистрированных лекарственных средств юридическими лицами, перечисленными в статье 48 Федерального закона от 12.04.2010 № 61-ФЗ, в целях регистрации и экспертизы лекарственных средств при проведении теста сравнительной кинетики растворения in vitro, с обоснованием числа необходимых буферных сред и повторов испытаний</t>
  </si>
  <si>
    <t>1. Составление заявления;
2. Подача электронного заявления посредством портала ЕПГУ (ВИС Минздрав России) в электронном виде;
3. Анализ  соответствующих материалов;
4. Разработка  (подготовка)  документов, необходимых для  обоснования количества ввозимых лекарственных средств;
5. Получение заключения</t>
  </si>
  <si>
    <t xml:space="preserve">ТРАНСПОРТ. ЖЕЛЕЗНОДОРОЖНЫЙ ТРАНСПОРТ. Критерии отказа в согласовании заявки-уведомления
</t>
  </si>
  <si>
    <t>Принятие перевозчиком решения об отклонении  запроса-уведомления в согласовании  на перевозку порожнего грузового вагона (единоразово)</t>
  </si>
  <si>
    <t>Анализ представителем перевозчика наличия на станции отправления груза вагонов технически исправных и пригодных для исполнения заявки на перевозку груза ГУ-12 и принятие перевозчиком решения об отклонении  запроса- уведомления в согласовании на перевозку порожнего грузового вагона</t>
  </si>
  <si>
    <t>Количество отказов перевозчика от согласования запроса-уведомления на перевозку порожнего грузового вагона</t>
  </si>
  <si>
    <t>ТРАНСПОРТ. АВТОМОБИЛЬНЫЙ ТРАНСПОРТ. ЭЛЕКТРИЧЕСКАЯ ЗАРЯДНАЯ СТАНЦИЯ</t>
  </si>
  <si>
    <t>Установка электрической зарядной станции для автомобилей на стене</t>
  </si>
  <si>
    <t>Закупка электрической зарядной станции для автомобилей и необходимых услуг</t>
  </si>
  <si>
    <t>Электрические зарядные станции для автомобилей</t>
  </si>
  <si>
    <t>Автомобильные заправочные станции, размещенных в границах полос отвода автомобильных дорог общего пользования федерального, регионального или межмуниципального, местного значения</t>
  </si>
  <si>
    <t>Техническое присоединение электрической зарядной станции для автомобилей</t>
  </si>
  <si>
    <t>Прокладка кабельной до места монтажа электрической зарядной станции для автомобилей (в расчете на 15 метров)</t>
  </si>
  <si>
    <t>Монтаж электрической зарядной станции для автомобилей</t>
  </si>
  <si>
    <t>Установка электрической зарядной станции для автомобилей на фундаменте</t>
  </si>
  <si>
    <t>Монтаж электрической зарядной станции для автомобилей на фундамент</t>
  </si>
  <si>
    <r>
      <rPr>
        <b/>
        <sz val="14"/>
        <color theme="1"/>
        <rFont val="Calibri"/>
        <family val="2"/>
        <charset val="204"/>
        <scheme val="minor"/>
      </rPr>
      <t xml:space="preserve">ВЕТЕРИНАРИЯ. </t>
    </r>
    <r>
      <rPr>
        <sz val="14"/>
        <color theme="1"/>
        <rFont val="Calibri"/>
        <family val="2"/>
        <charset val="204"/>
        <scheme val="minor"/>
      </rPr>
      <t xml:space="preserve">
Проведение исследований лекарственных препаратов для ветеринарного применения</t>
    </r>
  </si>
  <si>
    <t>обеспечение лицами, ответственными за проведение доклинического исследования, своевременного сбора полученных результатов,
указания отклонений от плана исследования, фиксации всех отклонений от плана исследования, которые оформляются в виде
приложения к отчету об исследовании, причин таких отклонений и оценки влияния внесенных изменений на полученные результаты, а также принятия мер по устранению выявленных отклонений, за исключением случаев, необходимых для устранения угрозы жизни и
здоровью людей и необоснованной гибели экспериментальных животных</t>
  </si>
  <si>
    <t>обеспечение лицами, ответственными за проведение клинического исследования, своевременного сбора полученных результатов, указания отклонений от плана исследования, фиксации всех отклонений от плана исследования, которые оформляются в
виде приложения к отчету об исследовании, причин таких отклонений и оценки влияния внесенных изменений на полученные результаты, а также принятия мер по устранению выявленных отклонений;</t>
  </si>
  <si>
    <t>Проведение клинических исследований на животных одного пола (определенного пола)</t>
  </si>
  <si>
    <t>Проведение клинических исследований на одном виде рыб или ракообразных (с учетом восприимчивости периода жизненного цикла
вида к возбудителю заболевания), наиболее подверженного заболеванию, против которого предполагается использовать лекарственный препарат для ветеринарного применения;</t>
  </si>
  <si>
    <t>Указание в отчете о результатах клинического исследования наименования, дозировки, режима дозирования, показаний для
применения препарата сравнения (при наличии);</t>
  </si>
  <si>
    <t>Подготовка справки о количестве жилых и нежилых помещений, машино-мест (при наличии) в многоквартирном доме, а также площади помещений, входящих в состав общего имущества многоквартирного дома, который находится в обслуживании  управляющей организации</t>
  </si>
  <si>
    <t>ДЕЯТЕЛЬНОСТЬ В МОРСКОМ ПОРТУ. 
Ведение табеля рабочего времени</t>
  </si>
  <si>
    <t>Ведение табеля рабочего времени в отношении работников, осуществляющих погрузочно-разгрузочную деятельность в морских портах Российской Федерации</t>
  </si>
  <si>
    <r>
      <rPr>
        <b/>
        <sz val="14"/>
        <color theme="1"/>
        <rFont val="Calibri"/>
        <family val="2"/>
        <charset val="204"/>
        <scheme val="minor"/>
      </rPr>
      <t xml:space="preserve">ЖИВОТНОВОДСТВО. </t>
    </r>
    <r>
      <rPr>
        <sz val="14"/>
        <color theme="1"/>
        <rFont val="Calibri"/>
        <family val="2"/>
        <charset val="204"/>
        <scheme val="minor"/>
      </rPr>
      <t xml:space="preserve">
Разведение племенных животных</t>
    </r>
  </si>
  <si>
    <t>Предоставление сведений для проведения оценки племенной ценности быков и актуализации информации о племенных быках</t>
  </si>
  <si>
    <t>Проведение идентификации аллоимунных антител с помощью расширенной панели стандартных эритроцитов</t>
  </si>
  <si>
    <t>Клиническое использование эритроцитсодержащих компонентов донорской крови, не содержащих антигенов, против которых направлены выявленные у реципиента аллоиммунные антитела</t>
  </si>
  <si>
    <t>Индивидуальный подбор эритроцитсодержащих компонентов донорской крови с применением непрямого антиглобулинового теста или теста с такой же чувствительностью</t>
  </si>
  <si>
    <t xml:space="preserve">ОБРАЗОВАНИЕ. ВЫСШЕЕ ОБРАЗОВАНИЕ </t>
  </si>
  <si>
    <t xml:space="preserve">Регистрация одного заявления обучающегося </t>
  </si>
  <si>
    <t>Разработка локального нормативного акта, регламентирующего порядок предоставления академического отпуска</t>
  </si>
  <si>
    <t xml:space="preserve">Издание распорядительного акта организации о допуске к обучению в связи с завершением академического отпуска до окончания периода </t>
  </si>
  <si>
    <t>СВЯЗЬ (ИНТЕРНЕТ)</t>
  </si>
  <si>
    <t>Предоставление с использованием личного кабинета Роскомнадзора сведений о сетевых адресах, выделяемых абонентам, для использования в сети оператора связи и для выхода в сеть «Интернет»</t>
  </si>
  <si>
    <t>Предоставление с использованием личного кабинета Роскомнадзора сведений о местоположении, в котором абоненту выделен сетевой адрес</t>
  </si>
  <si>
    <t>Коммерческие организации, являющиеся организациями социального обслуживания - поставщиками социальных услуг</t>
  </si>
  <si>
    <t>Индивидуальные предприниматели, являющиеся организациями социального обслуживания - поставщиками социальных услуг</t>
  </si>
  <si>
    <t>ТЕХОСМОТР</t>
  </si>
  <si>
    <t>Технический осмотр самоходной техники для ее регистрации органами гостехнадзора</t>
  </si>
  <si>
    <t>ТРАНСПОРТ. ЖЕЛЕЗНОДОРОЖНЫЙ ТРАНСПОРТ. Критерии отказа в согласовании заявки-уведомления</t>
  </si>
  <si>
    <t>Принятие перевозчиком решения об отклонении  запроса-уведомления в согласовании на перевозку порожнего грузового вагона</t>
  </si>
  <si>
    <t>Подготовка проекта договора энергоснабжения (купли-продажи (поставки) электрической энергии (мощности)) для физических лиц и юридических лиц (индивидуальных предпринимателей), договоров купли-продажи электрической энергии, произведенной на объектах микрогенерации, расположенных в зоне деятельности гарантирующего поставщика) в электронном виде в случае подачи заявки заявителем с использованием личного кабинета клиента</t>
  </si>
  <si>
    <t>Размещение договора энергоснабжения (купли-продажи (поставки) электрической энергии (мощности)) для физических лиц и юридических лиц (индивидуальных предпринимателей), договоров купли-продажи электрической энергии, произведенной на объектах микрогенерации, расположенных в зоне деятельности</t>
  </si>
  <si>
    <t xml:space="preserve">Согласование локального нормативного акта, регламентирующего деятельность гарантирующих поставщиков </t>
  </si>
  <si>
    <t>Утверждение и ввод в действие локального нормативного акта, регламентирующего деятельность гарантирующих поставщиков</t>
  </si>
  <si>
    <t>Организация дистанционного представления (приема) документов, сведений, обращений, заключением договоров между гарантирующими поставщиком и потребителем через отдельные разделы на официальном сайте гарантирующего поставщика в сети «Интернет»</t>
  </si>
  <si>
    <t>Согласование регламента сетевой организации</t>
  </si>
  <si>
    <t>Размещение в личном кабинете заявителя договора об осуществлении технологического присоединения с приложением акта о выполнении технических условий и акта об осуществлении технологического присоединения</t>
  </si>
  <si>
    <t>ДЕЙСТВИЯ С ИНФОРМАЦИЕЙ. Заполнение информации</t>
  </si>
  <si>
    <t>ДЕЙСТВИЯ С ИНФОРМАЦИЕЙ. Подготовка справки</t>
  </si>
  <si>
    <t>Изучение сроков выведения остаточных количеств исследуемого лекарственного средства из организма рыб на двух видах: карпе как теплолюбивом виде, форели как холодолюбивом виде; срок выведения препарата из организма рыб выражают в
градусо-днях (период выведения препарата, умноженный на температуру воды)</t>
  </si>
  <si>
    <t>Согласование и доработка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t>
  </si>
  <si>
    <t>Принятие локального нормативного акта, устанавливающего порядок размещения, хранения и использования аптечки для оказания первой помощи пострадавшим работникам</t>
  </si>
  <si>
    <t>ОБОРУДОВАНИЕ. 
Оборудование по производству жидкого продукта пиролиза и технического углерода (кокса) от переработки отходов шин</t>
  </si>
  <si>
    <t>Оборудование по обработке отходов шин (нарезка крупногабартиных шин на чипсы, разделка бортовых колец и пр.) (общая мощность по входящему сырью от 10 до 16 тыс. тонн в год)</t>
  </si>
  <si>
    <t>По данным разработчика - ID 02/07/11-24/00152470</t>
  </si>
  <si>
    <t>Пиролизный комплекс (средняя мощность от 10 до 16 тыс. тонн в год)</t>
  </si>
  <si>
    <t>Оборудование по доработке технического углерода (кокса) от переработки отходов шин</t>
  </si>
  <si>
    <t>Вспомогательное оборудование и техника</t>
  </si>
  <si>
    <t>Электрическая зарядная станция для автомобилей, мощностью не менее 44 кВт*ч</t>
  </si>
  <si>
    <t xml:space="preserve">По данным производителя Rewatt [Электронный источник]. – Режим доступа:https://rewatt.tech/upload/iblock/b26/eq1ucapubkvc8scjdqn53t5te9s5ma9n.pdf. </t>
  </si>
  <si>
    <t>ТРАНСПОРТНЫЕ СРЕДСТВА И УСТРОЙСТВА ДЛЯ НИХ. ЭЛЕКТРИЧЕСКАЯ ЗАРЯДНАЯ СТАНЦИЯ</t>
  </si>
  <si>
    <t>ПРОГРАММНОЕ ОБЕСПЕЧЕНИЕ, ЦИФРОВЫЕ УСТРОЙСТВА. Защищенный канал связи</t>
  </si>
  <si>
    <t>АПКШ "Континент". Версия 3.9. Аппаратная платформа IPC-R300. ЦУС.</t>
  </si>
  <si>
    <t>Техническая документация на оборудование размещена по адресу https://www.securitycode.ru/calc/#open/calc/calc-continent</t>
  </si>
  <si>
    <t>Модуль трансивера SC-SFP+-SP-10G или SFP+-SR-0.5-D.</t>
  </si>
  <si>
    <t>РЫБОЛОВСТВО. Дальневосточный рыбохозяйственный бассейн</t>
  </si>
  <si>
    <t>Стоимость мороженой воблы (1 кг)</t>
  </si>
  <si>
    <t>Стоимость мороженой кильки (1 кг)</t>
  </si>
  <si>
    <t>ОБОРУДОВАНИЕ. Оборудование по производству жидкого продукта пиролиза и технического углерода (кокса) от переработки отходов шин</t>
  </si>
  <si>
    <t>ТРАНСПОРТНЫЕ СРЕДСТВА И УСТРОЙСТВА ДЛЯ НИХ. Электрическая зарядная станция</t>
  </si>
  <si>
    <t>Электрическая зарядная станция для автомобилей, мощностью не менее 44 кВт*ч (при установке на стену)</t>
  </si>
  <si>
    <t>Электрическая зарядная станция для автомобилей, мощностью не менее 44 кВт*ч (при установке на фундамент)</t>
  </si>
  <si>
    <t xml:space="preserve">МЕДИЦИНСКОЕ ОСВИДЕТЕЛЬСТВОВАНИЕ </t>
  </si>
  <si>
    <t>Медицинское освидетельствование (периодический медицинский осмотр, который проходят сотрудники, которые осуществляют производственную деятельность, непосредственно связанную с движением поездов и маневровой работой)</t>
  </si>
  <si>
    <t>Статья 25 Федерального закона от 10.01.2003 № 17-ФЗ "О железнодорожном транспорте в Российской Федерации" 
Пункт 3 (абз. 9). Приказ Минтранса России от 19.10.2020 № 428 "Об утверждении Порядка проведения обязательных предварительных (при поступлении на работу) и периодических (в течение трудовой деятельности) медицинских осмотров на железнодорожном транспорте"  26. Работники проходят периодические осмотры с учетом профессии, должности и возраста со следующей периодичностью:
ежегодно: машинисты электровоза, машинисты тепловоза, машинисты электропоезда, работающие без помощников машинистов на поездной и маневровой работе; 
машинисты электропоезда и помощники машинистов электропоезда, обслуживающие скоростные (высокоскоростные) поезда, и механики рефрижераторных секций; 
работники, обеспечивающие движение поездов, в возрасте до 21 года; 
работники, обеспечивающие движение поездов, в возрасте 50 лет и старше</t>
  </si>
  <si>
    <t>ЖИВОТНОВОДСТВО. 
Разведение племенных животных</t>
  </si>
  <si>
    <t>Частота предоставления сведений для проведения оценки племенной ценности быков и актуализации информации о племенных быках (в год)</t>
  </si>
  <si>
    <t xml:space="preserve">письмо АО "Головной центр по воспроизводству сельскохозяйственных животных" от 25.03.2025 № 115, письмо ГКУ Брянской области "Брянская областная госплемслужба" от 25.03.2025 № 24, письмо АО "Смоленское" по племенной работе от 25.03.2025 № 54, </t>
  </si>
  <si>
    <r>
      <rPr>
        <b/>
        <sz val="14"/>
        <color theme="1"/>
        <rFont val="Calibri"/>
        <family val="2"/>
        <charset val="204"/>
      </rPr>
      <t>ВЕТЕРИНАРИЯ</t>
    </r>
    <r>
      <rPr>
        <sz val="14"/>
        <color theme="1"/>
        <rFont val="Calibri"/>
        <family val="2"/>
        <charset val="204"/>
      </rPr>
      <t xml:space="preserve">. </t>
    </r>
    <r>
      <rPr>
        <b/>
        <sz val="14"/>
        <color theme="1"/>
        <rFont val="Calibri"/>
        <family val="2"/>
        <charset val="204"/>
      </rPr>
      <t>Предотвращение распространения и ликвидация очагов лейкоза крупного рогатого скота</t>
    </r>
  </si>
  <si>
    <t>Выезд ветеринарного специалиста на транспорте ветеринарной организации</t>
  </si>
  <si>
    <t xml:space="preserve">Отбор проб от крупного рогатого скота (1 проба) </t>
  </si>
  <si>
    <t>Проведение исследования на лейкоз крупного рогатого скота (1 проба)</t>
  </si>
  <si>
    <t>Ветеринарно-санитарная экспертиза шкур (шкурок) (ветеринарный осмотр + клеймение) (небоенское происхождение)</t>
  </si>
  <si>
    <t>Ветеринарно-санитарная экспертиза шкур (шкурок) (ветеринарный осмотр + клеймение) (боенское происхождение)</t>
  </si>
  <si>
    <t>Лабораторное исследование шкур (шкурок) животных, предназначенных для переработки и (или) реализации, необработанные с волосяным или шерстным покровом, или без него,
парные или соленые, мороженные, сушеные, золеные, пикелеванные или
консервированные другим способом (кожсырье) на сибирскую язву  (1 исследование)</t>
  </si>
  <si>
    <t>Услуга по осуществлению одной буксировочной операции при осуществлении швартовой операции в морском порту Холмск в 2024 г.</t>
  </si>
  <si>
    <t xml:space="preserve">Работы по прочистке противопожарных разрывов </t>
  </si>
  <si>
    <t>Услуга предоставления доступа в интернет, скорость канала 100 мб/с</t>
  </si>
  <si>
    <t>Право на использование "АПКШ "Континент". Версия 3.9" на платформе IPC-R300. Базовая лицензия. ЦУС. КС3.</t>
  </si>
  <si>
    <t>Ключ активации сервиса прямой технической поддержки уровня "Стандартный" для АПКШ "Континент", K3-R300-HW-KC-SP1Y, K3-R300-CM-KC-SP1Y.</t>
  </si>
  <si>
    <t>РАЗРАБОТКА САЙТА</t>
  </si>
  <si>
    <t>Разработка сайта с готовым дизайном</t>
  </si>
  <si>
    <t>ТИПОГРАФИЯ. Изготовление вывесок, табличек</t>
  </si>
  <si>
    <t>Табличка (вывеска) с наименованием организации металлическая размером 20 на 30 см</t>
  </si>
  <si>
    <t>Техническое присоединение электрической зарядной станции для автомобилей, мощностью не менее 44 кВт*ч (при установке на стену)</t>
  </si>
  <si>
    <t>Прокладка кабельной до места монтажа электрической зарядной станции для автомобилей, мощностью не менее 44 кВт*ч (при установке на стену)(в расчете на 15 метров)</t>
  </si>
  <si>
    <t>Монтаж электрической зарядной станции для автомобилей, мощностью не менее 44 кВт*ч (при установке на стену)</t>
  </si>
  <si>
    <t>Техническое присоединение электрической зарядной станции для автомобилей, мощностью не менее 44 кВт*ч (при установке на фундамент)</t>
  </si>
  <si>
    <t>Прокладка кабельной до места монтажа электрической зарядной станции для автомобилей, мощностью не менее 44 кВт*ч (при установке на фундамент)(в расчете на 15 метров)</t>
  </si>
  <si>
    <t>Монтаж электрической зарядной станции для автомобилей, мощностью не менее 44 кВт*ч (при установке на фундамент)</t>
  </si>
  <si>
    <t>Юридические услуги по изменению устава некоммерческой организации</t>
  </si>
  <si>
    <t>Количество банков, соответствующих критериям, установленным пунктом 5.7 статьи 7 Федерального закона от 07.08.2001 № 115-ФЗ «О противодействии легализации (отмыванию) доходов, полученных преступным путем, и финансированию терроризма»</t>
  </si>
  <si>
    <t>Данные размещены на официальном сайте Банка России в информационно-телекоммуникационной сети "Интернет" по адресу https://www.cbr.ru/vfs/credit/fzlist/fz115list-20250303.xlsx</t>
  </si>
  <si>
    <t>БИОМЕТРИЯ</t>
  </si>
  <si>
    <t>Количество регистраций изображения лица человека в Единой биометрической системе для целей аутентификации</t>
  </si>
  <si>
    <t>Данные АО "Центр биометричских технологий", размещенные разработчиком на regulation.gov.ru в карточке проекта акта id 02/07/02-24/00145664</t>
  </si>
  <si>
    <r>
      <rPr>
        <b/>
        <sz val="14"/>
        <color theme="1"/>
        <rFont val="Calibri"/>
        <family val="2"/>
        <charset val="204"/>
      </rPr>
      <t>ВЕТЕРИНАРИЯ</t>
    </r>
    <r>
      <rPr>
        <sz val="14"/>
        <color theme="1"/>
        <rFont val="Calibri"/>
        <family val="2"/>
        <charset val="204"/>
      </rPr>
      <t xml:space="preserve">. 
</t>
    </r>
    <r>
      <rPr>
        <b/>
        <sz val="14"/>
        <color theme="1"/>
        <rFont val="Calibri"/>
        <family val="2"/>
        <charset val="204"/>
      </rPr>
      <t>Предотвращение распространения и ликвидация очагов лейкоза крупного рогатого скота</t>
    </r>
  </si>
  <si>
    <t>Племенные хозяйства по разведению крупного рогатого скота молочного направления продуктивности на 1 января 2025 года</t>
  </si>
  <si>
    <t>Данные Минсельхоза России (письмо от 25.02.2025 № УМ-25-19/3633), размещенные на regulation.gov.ru  id 02/08/11-24/00152760</t>
  </si>
  <si>
    <t>Племенные хозяйства по разведению крупного рогатого скота мясного направления продуктивности на 1 января 2025 года</t>
  </si>
  <si>
    <t>Общее племенное поголовье крупного рогатого скота молочного направления продуктивности на 1 января 2025 года</t>
  </si>
  <si>
    <t>Общее племенное поголовье крупного рогатого скота мясного направления продуктивности на 1 января 2025 года</t>
  </si>
  <si>
    <t>Племенное поголовье быков-производителей молочного направления продуктивности на 1 января 2025 года</t>
  </si>
  <si>
    <t>Племенное поголовье быков-производителей мясного направления продуктивности на 1 января 2025 года</t>
  </si>
  <si>
    <t>Племенное поголовье коров молочного направления продуктивности на 1 января 2025 года</t>
  </si>
  <si>
    <t>Племенное поголовье коров мясного направления продуктивности на 1 января 2025 года</t>
  </si>
  <si>
    <t>Племенные хозяйства по разведению лошадей на 1 января 2025 года</t>
  </si>
  <si>
    <t>Племенные хозяйства по разведению верблюдов на 1 января 2025 года</t>
  </si>
  <si>
    <t>Общее поголовье крупного рогатого скота в 2023 году</t>
  </si>
  <si>
    <t>http/www.rosstat.gov.ru/storage/mediabank/s_x_2023.pdf</t>
  </si>
  <si>
    <t>Всего коммерческих предприятий по содержанию крупного рогатого скота (сельскохозяйственные организации, крестьянские (фермерские) хозяйства, сельскохозяйственные производственные кооперативы, индивидуальные предприниматели)</t>
  </si>
  <si>
    <t>Даннее ФГБУ "Центр ветеринарии" (письмо от 7 ноября 2024 г. № 10/1488), размещенное на regulation.gov.ru  id 02/08/11-24/00152760</t>
  </si>
  <si>
    <t>Всего личных подсобных хозяйств по содержанию крупного рогатого скота</t>
  </si>
  <si>
    <t>Общее поголовье крупного рогатого скота молочного направления продуктивности на 1 января 2025 года</t>
  </si>
  <si>
    <t>Общее поголовье крупного рогатого скота мясного направления продуктивности на 1 января 2025 года</t>
  </si>
  <si>
    <t>Поголовье быков-производителей молочного направления продуктивности на 1 января 2025 года</t>
  </si>
  <si>
    <t>Поголовье быков-производителей мясного направления продуктивности на 1 января 2025 года</t>
  </si>
  <si>
    <t>Поголовье коров молочного направления продуктивности на 1 января 2025 года</t>
  </si>
  <si>
    <t>Количество ветеринарно-санитарных экспертиз кожевенного сырья охотничьих ресурсов в 2022 году</t>
  </si>
  <si>
    <t>Даннее ФГБУ "Центр ветеринарии" (письмо от 20 февраля 2025 г. № 10/214), размещенное на regulation.gov.ru  id 02/08/12-24/00153405</t>
  </si>
  <si>
    <t>Количество ветеринарно-санитарных экспертиз кожевенного сырья (кроме охотничьих ресурсов) в 2023 году</t>
  </si>
  <si>
    <t>Количество ветеринарно-санитарных экспертиз кожевенного сырья охотничьих ресурсов в 2023 году</t>
  </si>
  <si>
    <t>Количество ветеринарно-санитарных экспертиз кожевенного сырья (кроме охотничьих ресурсов) в 2024 году</t>
  </si>
  <si>
    <t>Количество ветеринарно-санитарных экспертиз кожевенного сырья охотничьих ресурсов в 2024 году</t>
  </si>
  <si>
    <t>Количество произведенных шкурок норки в зверохозяйствах в 2024 году</t>
  </si>
  <si>
    <t>Данные Национальной ассоциации звероводов (письмо от 29.01.2025 № 4), размещенные на regulation.gov.ru  id 2/08/12-24/00153405</t>
  </si>
  <si>
    <t>Количество произведенных шкурок соболя в зверохозяйствах в 2024 году</t>
  </si>
  <si>
    <t>Количество произведенных шкурок лисицы в зверохозяйствах в 2024 году</t>
  </si>
  <si>
    <t>Количество произведенных шкурок песца в зверохозяйствах в 2024 году</t>
  </si>
  <si>
    <t>Количество произведенных шкурок хоря в зверохозяйствах в 2024 году</t>
  </si>
  <si>
    <t>Количество произведенных шкурок енотовидной собаки в зверохозяйствах в 2024 году</t>
  </si>
  <si>
    <t>ВЕТЕРИНАРИЯ. ВЕТЕРИНАРНЫЕ УСЛУГИ</t>
  </si>
  <si>
    <t>Юридические лица и индивидуальные предприниматели, осуществляющие ветеринарную деятельность</t>
  </si>
  <si>
    <t>По данным Единого реестра субъектов малого и среднего предпринимательства (https://ofd.nalog.ru/search.html?mode=extended#pnlSearchResult)</t>
  </si>
  <si>
    <t>Организации - разработчики лекарственных средств для ветеринарного применения</t>
  </si>
  <si>
    <t>письмо Россельхознадзора от 04.03.2025 № исх.2-4/1001 (размещено на regulation.gov.ru id 02/08/12-24/00153542)</t>
  </si>
  <si>
    <t>Организации, привлеченные разработчиками лекарственных средств для ветеринарного применения, в целях проведения доклинических исследований</t>
  </si>
  <si>
    <t>письмо Россельхознадзора от 28.01.2025 № ФС-КС-2/1486 (размещено на regulation.gov.ru id 02/08/12-24/00153542)</t>
  </si>
  <si>
    <t>Организации, привлеченные разработчиками лекарственных средств для ветеринарного применения, в целях проведения клинических исследований</t>
  </si>
  <si>
    <t>ГЕОЛОГИЯ</t>
  </si>
  <si>
    <t>Количество действующих лицензий на пользование недрами</t>
  </si>
  <si>
    <t>Данные из ФГИС "Автоматизированная система лицензирования недропользования"</t>
  </si>
  <si>
    <t>ГОСУДАРСТВЕННЫЙ КОНТРОЛЬ (НАДЗОР)</t>
  </si>
  <si>
    <t xml:space="preserve">Субъекты предпринимательской деятельности, за действиями которых установлен государственный контроль (надзор) </t>
  </si>
  <si>
    <t>По данным разработчика, размещенным на официальном сайте regulation.gov.ru в информационно-телекоммуникационной сети «Интернет» (ID проекта акта: 02/07/02-25/0015504, письмо Минэкономразвития России от 14.03.2025 № Д24вн-7438)</t>
  </si>
  <si>
    <r>
      <t xml:space="preserve">Субъекты предпринимательской деятельности, за действиями которых установлен государственный контроль (надзор), осуществляемый  </t>
    </r>
    <r>
      <rPr>
        <b/>
        <sz val="14"/>
        <color theme="1"/>
        <rFont val="Calibri"/>
        <family val="2"/>
        <charset val="204"/>
        <scheme val="minor"/>
      </rPr>
      <t>Федеральной службой по надзору в сфере защиты прав потребителей и благополучия человека</t>
    </r>
  </si>
  <si>
    <r>
      <t>Субъекты предпринимательской деятельности, за действиями которых установлен государственный контроль (надзор), осуществляемый</t>
    </r>
    <r>
      <rPr>
        <b/>
        <sz val="14"/>
        <color theme="1"/>
        <rFont val="Calibri"/>
        <family val="2"/>
        <charset val="204"/>
        <scheme val="minor"/>
      </rPr>
      <t xml:space="preserve"> Федеральным медико-биологическим агентством</t>
    </r>
  </si>
  <si>
    <r>
      <t xml:space="preserve">Субъекты предпринимательской деятельности, за действиями которых установлен государственный контроль (надзор), осуществляемый </t>
    </r>
    <r>
      <rPr>
        <b/>
        <sz val="14"/>
        <color theme="1"/>
        <rFont val="Calibri"/>
        <family val="2"/>
        <charset val="204"/>
        <scheme val="minor"/>
      </rPr>
      <t>Федеральной службой по надзору в сфере транспорта</t>
    </r>
  </si>
  <si>
    <r>
      <t xml:space="preserve">Субъекты предпринимательской деятельности, за действиями которых установлен государственный контроль (надзор), осуществляемый </t>
    </r>
    <r>
      <rPr>
        <b/>
        <sz val="14"/>
        <color theme="1"/>
        <rFont val="Calibri"/>
        <family val="2"/>
        <charset val="204"/>
        <scheme val="minor"/>
      </rPr>
      <t>Федеральной службой по труду и занятости</t>
    </r>
  </si>
  <si>
    <r>
      <t xml:space="preserve">Субъекты предпринимательской деятельности, за действиями которых установлен государственный контроль (надзор), осуществляемый </t>
    </r>
    <r>
      <rPr>
        <b/>
        <sz val="14"/>
        <color theme="1"/>
        <rFont val="Calibri"/>
        <family val="2"/>
        <charset val="204"/>
        <scheme val="minor"/>
      </rPr>
      <t xml:space="preserve">Федеральной службой по ветеринарному и фитосанитарному надзору </t>
    </r>
  </si>
  <si>
    <t>Субъекты предпринимательской деятельности, за действиями которых установлен государственный контроль (надзор), осуществляемый Федеральной службой по надзору в сфере здравоохранения</t>
  </si>
  <si>
    <r>
      <t xml:space="preserve">Субъекты предпринимательской деятельности, за действиями которых установлен государственный контроль (надзор), осуществляемый </t>
    </r>
    <r>
      <rPr>
        <b/>
        <sz val="14"/>
        <color theme="1"/>
        <rFont val="Calibri"/>
        <family val="2"/>
        <charset val="204"/>
        <scheme val="minor"/>
      </rPr>
      <t>Федеральной службой по  экологическому, технологическому и атомному надзору</t>
    </r>
  </si>
  <si>
    <t>Субъекты предпринимательской деятельности, осуществляющие перевозку грузов специализированными автотранспортными средствами, за которыми установлен  государственный контроль (надзор)</t>
  </si>
  <si>
    <t>Субъекты предпринимательской деятельности, осуществляющие перевозка грузов неспециализированными автотранспортными средствами, за которыми  установлен государственный контроль (надзор)</t>
  </si>
  <si>
    <t>Субъекты предпринимательской деятельности, осуществляющие деятельность по трудоустройству подбору персонала (в части трудоустройства граждан Российской Федерации за пределами территории Российской Федерации для работы на судах, плавающих под флагом иностранного государства), за которыми  установлен государственный контроль (надзор)</t>
  </si>
  <si>
    <t>Субъекты предпринимательской деятельности, осуществляющие работы и услуги по поддержанию внутридомового и (или) внутриквартирного газового оборудования в техническом состоянии, соответствующем предъявляемым к нему нормативным требованиям, определение технического состояния внутридомового и (или) внутриквартирного газового оборудования либо их составных частей, поиск и определение неисправностей указанного оборудования, а также определение возможности его дальнейшего  использования), за которыми установлен  государственный контроль(надзор)</t>
  </si>
  <si>
    <t>ДЕЯТЕЛЬНОСТЬ В АЭРОПОРТАХ</t>
  </si>
  <si>
    <t>Хозяйствующие субъекты, оказывающие услуги в аэропортах в 2024 году, ед.</t>
  </si>
  <si>
    <t xml:space="preserve">Данные разработчика, указанные в докладе ОПОТ, размещенном на regulation.gov.ru  06/25/08-23/00141427
</t>
  </si>
  <si>
    <t>Хозяйствующие субъекты, оказывающие услуги в аэропортах в 2023 году, ед.</t>
  </si>
  <si>
    <t>Хозяйствующие субъекты, оказывающие услуги в аэропортах в 2022 году, ед.</t>
  </si>
  <si>
    <t>Хозяйствующие субъекты, оказывающие услуги в аэропортах в 2021 году, ед.</t>
  </si>
  <si>
    <t>ДЕЯТЕЛЬНОСТЬ В МОРСКОМ ПОРТУ.
Порт Анадырь</t>
  </si>
  <si>
    <t>Операторы морских терминалов морского порта Анадырь</t>
  </si>
  <si>
    <t>Письмо  капитана морского порта Анадырь от 21.02.2025 № 1-7/24</t>
  </si>
  <si>
    <t>Операторы морских терминалов морского порта Холмск в 2024 году</t>
  </si>
  <si>
    <t xml:space="preserve">Данные разработчика, указанные в сводном отчете о проведении оценки регулирующего воздействия, размещенном regulation.gov.ru 02/08/01-25/00154152
Письмо  капитана морского порта Холмск от 31.01.2025 №  03/04/47
</t>
  </si>
  <si>
    <t>Количество грузовых операций с нефтью и нефтепродуктами  с выставлением боновых заграждений в порту Холмск в 2024 году</t>
  </si>
  <si>
    <t xml:space="preserve">Данные разработчика, указанные в сводном отчете о проведении оценки регулирующего воздействия, размещенном regulation.gov.ru 02/08/01-25/00154152
Письмо капитана морского порта от .01.2025 № 03/04/50 </t>
  </si>
  <si>
    <t xml:space="preserve">Количество буксировочных операций при осуществлении швартовых операций в морском порту Холмск в 2024 г. </t>
  </si>
  <si>
    <t>Данные разработчика, указанные в сводном отчете о проведении оценки регулирующего воздействия, размещенном regulation.gov.ru 02/08/01-25/00154152
Письмо капитана морского порта Холмск от 31.01.2025 № 03/04/49</t>
  </si>
  <si>
    <t>Количество заходов судна в морской порт и выходов судна из морского порта Холмск в 2024 году</t>
  </si>
  <si>
    <t>Данные разработчика, указанные в сводном отчете о проведении оценки регулирующего воздействия, размещенном regulation.gov.ru 02/08/01-25/00154152
Письмо капитана морского порта Холмск от 31.01.2025 № 03/04/48</t>
  </si>
  <si>
    <t>ДЕЯТЕЛЬНОСТЬ В МОРСКОМ ПОРТУ.
Порт Архангельск</t>
  </si>
  <si>
    <t>Операторы морских терминалов морского порта Архангельск</t>
  </si>
  <si>
    <t>Письмо  капитана морского порта Архангельска от 24.02.2025 № 18/02-09/50</t>
  </si>
  <si>
    <t>Субъекты предпринимательской деятельности, в отношении которых предъявляются требования Технического регламента морского транспорта</t>
  </si>
  <si>
    <t xml:space="preserve">Данные разработчика, указанные в сводном отчете о проведении оценки регулирующего воздействия, размещенном regulation.gov.ru 02/07/11-24/00152803
</t>
  </si>
  <si>
    <t>ДЕЯТЕЛЬНОСТЬ В СФЕРЕ ЖЕЛЕЗНОДОРОЖНЫХ ПЕРЕВОЗОК</t>
  </si>
  <si>
    <t>Субъекты естественных монополий в сфере железнодорожных перевозок, ед.</t>
  </si>
  <si>
    <t xml:space="preserve">Данные разработчика, указанные в сводном отчете о проведении оценки регулирующего воздействия, размещенном regulation.gov.ru 02/07/12-24/00153275
</t>
  </si>
  <si>
    <t>Владельцы железнодорожного пути необщего пользования в 2024 г.</t>
  </si>
  <si>
    <t xml:space="preserve">Данные разработчика, указанные в сводном отчете о проведении оценки регулирующего воздействия, размещенном regulation.gov.ru 02/08/08-24/00149639
</t>
  </si>
  <si>
    <t>ДЕЯТЕЛЬНОСТЬ ВЕДОМСТВЕННОЙ ОХРАНЫ</t>
  </si>
  <si>
    <t>Обособленные структурные подразделения федерального государственного предприятия «Ведомственная охрана железнодорожного транспорта Российской Федерации, ед.</t>
  </si>
  <si>
    <t xml:space="preserve">Данные разработчика, указанные в сводном отчете о проведении оценки регулирующего воздействия, размещенном regulation.gov.ru 02/08/01-25/00154144
</t>
  </si>
  <si>
    <t>Обособленные структурные подразделения федерального государственного унитарного предприятия "Управление ведомственной охраны Министерства транспорта Российской Федерации", ед.</t>
  </si>
  <si>
    <t xml:space="preserve">Данные разработчика, указанные в сводном отчете о проведении оценки регулирующего воздействия, размещенном regulation.gov.ru 02/08/01-25/00154159
</t>
  </si>
  <si>
    <t>ДЕЯТЕЛЬНОСТЬ В СФЕРЕ ВОЗДУШНОГО ТРАНСПОРТА</t>
  </si>
  <si>
    <t>Разработчики беспилотных воздушных средств</t>
  </si>
  <si>
    <t>Письмом Росавиации от 03.03.2025 № Исх-7688/07</t>
  </si>
  <si>
    <t>Владельцы беспилотных воздушных средств</t>
  </si>
  <si>
    <t>ДЕЯТЕЛЬНОСТЬ НА МОРЕ</t>
  </si>
  <si>
    <t>Количество аварийных случаев на море в 2024 г.</t>
  </si>
  <si>
    <t>Данные разработчика, указанные в сводном отчете о проведении оценки регулирующего воздействия, размещенном regulation.gov.ru 02/08/01-25/00153743
Письмо  Ространснадзора от 17.02.2025 № ВФ-14-156</t>
  </si>
  <si>
    <t>Субъекты добычи драгоценных металлов и субъекты добычи драгоценных камней (ОКВЭД: 07.29.4, 07.29.41, 08.99.3, 08.99.31)</t>
  </si>
  <si>
    <t>Данные представлены из ГИИС ДМДК, указаны в сводном отчете о проведении оценки регулирующего воздействия проекта акта (ID: 02/08/02-25/00154822)</t>
  </si>
  <si>
    <t>ЕСТЕСТВЕННЫЕ МОНОПОЛИИ. ТРАНСПОРТИРОВКА ГАЗА</t>
  </si>
  <si>
    <t>Естественные монополии, оказывающие услуги по транспортировке газа по магистральным газопроводам и являющиеся акционерными обществами, входящих в группу лиц ПАО «Газпром»</t>
  </si>
  <si>
    <t>Естественные монополии, оказывающие услуги по транспортировке газа по магистральным газопроводам и являющиеся обществами с ограниченной ответственностью, входящих в группу лиц ПАО «Газпром»</t>
  </si>
  <si>
    <t>Естественные монополии, оказывающие услуги по транспортировке газа по газопроводам и являющиеся акционерными обществами</t>
  </si>
  <si>
    <t>Естественные монополии, оказывающие услуги по транспортировке газа по газопроводам и являющиеся обществами с ограниченной ответственностью</t>
  </si>
  <si>
    <t>Естественные монополии, оказывающие услуги по транспортировке газа по газораспределительным сетям и являющиеся акционерными обществами</t>
  </si>
  <si>
    <t>Естественные монополии, оказывающие услуги по транспортировке газа по газораспределительным сетям и являющиеся обществами с ограниченной ответственностью</t>
  </si>
  <si>
    <t>Субъекты естественных монополий в области связи в разделе услуги общедоступной почтовой связи</t>
  </si>
  <si>
    <t>Реестр субъектов естественных монополий в области связи. Размещен разработчиком на regulation.gov.ru в карточке проекта акта id 02/07/01-25/00153914</t>
  </si>
  <si>
    <t xml:space="preserve">Юридические лица, осуществляющие деятельность в области племенного животноводства </t>
  </si>
  <si>
    <t>сводный отчет (размещен на regulation.gov.ru id 02/08/08-24/00149867), информация открытых данных Государственного племенного регистра http://opendata.mcx.ru/opendata/7708075454-plemennoyregistr</t>
  </si>
  <si>
    <t xml:space="preserve">Крестьянские (фермерские) хозяйства без образования юридического лица, осуществляющие деятельность в области племенного животноводства </t>
  </si>
  <si>
    <t xml:space="preserve">Индивидуальные предприниматели, осуществляющие деятельность в области племенного животноводства </t>
  </si>
  <si>
    <t>Племенные хозяйства по молочному скоту (за 2024 год)</t>
  </si>
  <si>
    <t>сводный отчет (размещен на regulation.gov.ru id 02/08/11-24/00152744), информация открытых данных Государственного племенного регистра http://opendata.mcx.ru/opendata/7708075454-plemennoyregistr</t>
  </si>
  <si>
    <t>Племенные хозяйства по мясному скоту (за 2024 год)</t>
  </si>
  <si>
    <t>Организации по искусственному осеменению сельскохозяйственных животных (за 2024 год)</t>
  </si>
  <si>
    <r>
      <t xml:space="preserve">Медицинские </t>
    </r>
    <r>
      <rPr>
        <b/>
        <sz val="14"/>
        <color theme="1"/>
        <rFont val="Calibri"/>
        <family val="2"/>
        <charset val="204"/>
      </rPr>
      <t>работники (врачи)</t>
    </r>
    <r>
      <rPr>
        <sz val="14"/>
        <color theme="1"/>
        <rFont val="Calibri"/>
        <family val="2"/>
        <charset val="204"/>
      </rPr>
      <t xml:space="preserve"> медицинских организаций частной формы собственности, расположенных в сельской местности (2023 год)</t>
    </r>
  </si>
  <si>
    <t>Данные разработчика на основе формы федерального статистического наблюдения № 1-здрав "Сведения об организации, оказывающей услуги по медицинской помощи", заполненной в соответствии с приказом  Федеральной службы государственной статистики от 31.07.2024 № 341 (в открытом доступе не публикуется), указанные в сводном отчете о проведении ОРВ проекта акта (ID: 02/07/02-25/00154619)</t>
  </si>
  <si>
    <r>
      <t>Медицинские</t>
    </r>
    <r>
      <rPr>
        <b/>
        <sz val="14"/>
        <color theme="1"/>
        <rFont val="Calibri"/>
        <family val="2"/>
        <charset val="204"/>
      </rPr>
      <t xml:space="preserve"> работники (средний медицинский персонал) </t>
    </r>
    <r>
      <rPr>
        <sz val="14"/>
        <color theme="1"/>
        <rFont val="Calibri"/>
        <family val="2"/>
        <charset val="204"/>
      </rPr>
      <t>медицинских организаций частной формы собственности, расположенных в сельской местности (2023 год)</t>
    </r>
  </si>
  <si>
    <r>
      <rPr>
        <b/>
        <sz val="14"/>
        <color theme="1"/>
        <rFont val="Calibri"/>
        <family val="2"/>
        <charset val="204"/>
      </rPr>
      <t>Медицинские организации</t>
    </r>
    <r>
      <rPr>
        <sz val="14"/>
        <color theme="1"/>
        <rFont val="Calibri"/>
        <family val="2"/>
        <charset val="204"/>
      </rPr>
      <t xml:space="preserve"> частной формы собственности, расположенные в сельской местности (2023 год)</t>
    </r>
  </si>
  <si>
    <t>Медицинские организации, участвующие в реализации территориальных программ государственных гарантий бесплатного оказания гражданам медицинской помощи (частные юридические лица и ИП)</t>
  </si>
  <si>
    <t>Данные формы федерального статистического наблюдения № 62 «Сведения о ресурсном обеспечении и об оказании медицинской помощи населению» (далее – форма № 62), утвержденной приказом Росстата от 07.10.2024 № 453, за 2023 год, представленные разработчиком и размещенные на regulation.gov.ru 
(02/08/02-25/00154663)</t>
  </si>
  <si>
    <t>Медицинские организации, имеющие лицензию на осуществление медицинской деятельности, включая работы по акушерству и гинекологии (искусственному прерыванию беременности)
(частные юридические лица)</t>
  </si>
  <si>
    <t>Данные Федерального реестра медицинских и фармацевтических организаций, представленные разработчиком и размещенные на regulation.gov.ru (02/08/02-25/00154748)</t>
  </si>
  <si>
    <t>Медицинские организации, имеющие лицензию на осуществление медицинской деятельности, включая работы по акушерству и гинекологии (искусственному прерыванию беременности) (индивидуальные предприниматели)</t>
  </si>
  <si>
    <t>Медицинские организации, имеющие лицензию на осуществление медицинской деятельности по экспертизе профессиональной пригодности (частные юридические лица)</t>
  </si>
  <si>
    <t>Данные Федерального реестра медицинских и фармацевтических организаций, представленные разработчиком и размещенные на regulation.gov.ru (02/08/06-24/00148584)</t>
  </si>
  <si>
    <t>Численность среднего медицинского персонала по отдельным специальностям (фельдшеры, акушерки)</t>
  </si>
  <si>
    <t>сводный отчет (размещен на regulation.gov.ru id 02/08/02-25/00154683), информация открытых данных Росстата http://rosstat.gov.ru (по данным формы федерального статистического наблюдения № 30 "Сведения о медицинской организации" и указаний по ее заполнению, утвержденной приказом Росстата от 29.11.2024 № 594)</t>
  </si>
  <si>
    <t>ЗДРАВООХРАНЕНИЕ. 
Охрана здоровья граждан, профессиональные заболевания</t>
  </si>
  <si>
    <t xml:space="preserve">Организации, имеющие лицензию на осуществление медицинской деятельности по проведению экспертизы связи заболевания с профессией </t>
  </si>
  <si>
    <t>письмо Росздравнадзора от 23.01.2025 № 08-3069/25, единый реестр лицензий (размещено на regulation.gov.ru id 02/08/06-24/00148516)</t>
  </si>
  <si>
    <t>Негосударственные организации, имеющие лицензию на производство лекарственных средств</t>
  </si>
  <si>
    <t>По данным Реестра лицензий на производство лекарственных средств Минпромторга России https://minpromtorg.gov.ru/docs/list/</t>
  </si>
  <si>
    <t>ИНТЕРНЕТ-РЕКЛАМА</t>
  </si>
  <si>
    <t>Рекламораспространители</t>
  </si>
  <si>
    <t xml:space="preserve">Данные разработчика, указанные в сводном отчете о проведении оценки регулирующего воздействия, размещенном на regulation.gov.ru  id 02/08/01-25/00154115 (письмо АНО "ИРИ") </t>
  </si>
  <si>
    <t>Интернет-ресурсы, на которых рекламораспространителями распространяется реклама</t>
  </si>
  <si>
    <t>Владельцы сервисов размещения объявлений и агрегаторов информации о товарах (услугах)</t>
  </si>
  <si>
    <t>Интернет-ресурсы, на которых владельцами сервисов размещения объявлений и агрегаторами информации о товарах (услугах) распространяется реклама</t>
  </si>
  <si>
    <t>Количество рекламодателей, размещавших в 2024 г. социальную рекламу через рекламную сеть ООО "Яндекс"</t>
  </si>
  <si>
    <t xml:space="preserve">Данные разработчика, указанные в сводном отчете о проведении оценки регулирующего воздействия, размещенном на regulation.gov.ru  id 02/08/02-25/00154458 (письмо ООО "Яндекс") </t>
  </si>
  <si>
    <t>Рекламодатели, рекламораспространители или операторы рекламных систем, распространяющие рекламу в сети «Интернет», и получавшие идентификатор рекламы за 2024 год</t>
  </si>
  <si>
    <t xml:space="preserve">Данные разработчика, указанные в сводном отчете о проведении оценки регулирующего воздействия, размещенном на regulation.gov.ru  id 02/08/02-25/00154458 (письмо ФГУП "ГРЧЦ") </t>
  </si>
  <si>
    <t>Уникальные поставщики данных (всего)</t>
  </si>
  <si>
    <t xml:space="preserve">По данным разработчика (ID 02/07/02-25/00154819) (письмо ФГУП "ГРЧЦ") </t>
  </si>
  <si>
    <t>Уникальные поставщики, передавшие статистику показов интернет-рекламы за 12 месяцев 2024 года</t>
  </si>
  <si>
    <t>Уникальные поставщики, передавшие информацию о рекламе в составе авторских произведений (видеоролик, видеотрансляция) без показов</t>
  </si>
  <si>
    <t>Договоры, зарегистрированные всеми субъектами регулирования за год</t>
  </si>
  <si>
    <t>Изначальные договоры с рекламодателями</t>
  </si>
  <si>
    <t>Креативы (содержание рекламы) с показами (всего)</t>
  </si>
  <si>
    <t>Креативы (содержание рекламы), размещенные с использованием рекламных систем компаний Яндекс и ВК – полностью автоматическая передача статистики показов</t>
  </si>
  <si>
    <t>Креативы (содержание рекламы), показы по которым передавались без использования рекламных сетей компаний Яндекс и ВК</t>
  </si>
  <si>
    <t>Креативы (содержание рекламы) с признаком «вечного размещения», по которым статистика передана за 12 месяцев 2024 года</t>
  </si>
  <si>
    <t>Креативы (содержание рекламы) в составе авторских произведений (видеоролик, видеотрансляция) без показов</t>
  </si>
  <si>
    <t>ИНТЕРНЕТ (СВЯЗЬ)</t>
  </si>
  <si>
    <t>Операторы связи, предоставляющие доступ к сети "Интернет" с установленными техническим средством противодействия угрозам</t>
  </si>
  <si>
    <t>Данные Центра специальных проектов ФГУП «ГРЧЦ» размещены разработчиком на regulation.gov.ru в карточке проекта акта id 02/08/12-24/00153276</t>
  </si>
  <si>
    <t>КОММУНАЛЬНЫЕ УСЛУГИ</t>
  </si>
  <si>
    <t>Исполнители коммунальной услуги - управляющие организации</t>
  </si>
  <si>
    <t>Государственная информационная система жилищно-коммунального хозяйства (https://dom.gosuslugi.ru/#!/organizations?doSearch=false)</t>
  </si>
  <si>
    <t>Преприятия, испытывающие и утилизирующие заряды ракетных двигателей на твердом топливе методом сжигания</t>
  </si>
  <si>
    <t>Данные размещены разработчиком в карточе проекта акта на официальном сайте regulation.gov.ru (id 02/08/02-25/00154282)</t>
  </si>
  <si>
    <t>Юридические лица, осуществлявшие использование лесов в 2024 году на основании договоров купли-продажи лесных насаждений</t>
  </si>
  <si>
    <t>Данные разработчика, указанные в письме Рослесхоза от 10 февраля 2025 г. № АП-06-42/3165, размещенном на regulation.gov.ru  id 02/08/01-25/00153944</t>
  </si>
  <si>
    <t xml:space="preserve">Юридические лица, осуществлявшие использование лесов в 2024 году праве аренды, постоянного (бессрочного) пользования, безвозмездного пользования, сервитута </t>
  </si>
  <si>
    <t>Индивидуальные предприниматели, осуществлявшие использование лесов в 2024 году на основании договоров купли-продажи лесных насаждений</t>
  </si>
  <si>
    <t xml:space="preserve">Индивидуальные предприниматели, осуществлявшие использование лесов в 2024 году на праве аренды, постоянного (бессрочного) пользования, безвозмездного пользования, сервитута </t>
  </si>
  <si>
    <t>Юридические лица, использовавшие леса в целях заготовки древесины в 2024 году</t>
  </si>
  <si>
    <t>Данные разработчика, указанные в письме Рослесхоза от 17 февраля 2025 г. № АП-06-42/3744, размещенном на regulation.gov.ru  id 02/08/12-24/00153420</t>
  </si>
  <si>
    <t>Индивидуальные предприниматели, использовавшие леса в целях заготовки древесины в 2024 году</t>
  </si>
  <si>
    <t>Юридические лица, на которых лесным законодательством возложена обязанность по подаче отчета по воспроизводству лесов и лесоразведению (за 2023)</t>
  </si>
  <si>
    <t>Данные разработчика, указанные в письме Рослесхоза от 21 февраля 2025 г. № МК-02-42/4325, размещенном на regulation.gov.ru  id 02/08/01-25/00153705</t>
  </si>
  <si>
    <t>Индивидуальные предприниматели, на которых лесным законодательством возложена обязанность по подаче отчета по воспроизводству лесов и лесоразведению (за 2023)</t>
  </si>
  <si>
    <t>МАРКИРОВКА</t>
  </si>
  <si>
    <t>Российские производители (ЮЛ и ИП) необработанной, непереработанной (ястычной, ястычковой) икры осетровых и лососевых (красной икры)</t>
  </si>
  <si>
    <t>Письмо оператора государственной информационной системы мониторинга за оборотом товаров, подлежащих обязательной маркировке средствами идентификации (ГИС МТ) ООО "Оператор-ЦРПТ" от 14 февраля 2025 г. № 751</t>
  </si>
  <si>
    <t>Импортеры (ЮЛ и ИП) необработанной, непереработанной (ястычной, ястычковой) икры осетровых и лососевых (красной икры)</t>
  </si>
  <si>
    <t>Оптовые продавцы (ЮЛ и ИП) необработанной, непереработанной  (ястычной, ястычковой) икры осетровых и лососевых (красной икры)</t>
  </si>
  <si>
    <t>Розничные продавцы (ЮЛ и ИП) необработанной, непереработанной  (ястычной, ястычковой) икры осетровых и лососевых (красной икры)</t>
  </si>
  <si>
    <t>Организации, осуществляющие пользование недрами, у которых имеются лицензии на пользование недрами в части углеводородного сырья</t>
  </si>
  <si>
    <t>Данные разработчика ID:02/08/02-25/00154928, информация из  Федеральной государственной информационной системы "Автоматизированная система лицензирования недропользования" (asln.rosnedra.gov.ru), письмо Роснедр от 11 марта 2025 г. № ОК-03-26/5593</t>
  </si>
  <si>
    <t xml:space="preserve">Количество юридических лиц и индивидуальных предпринимателей, обладающие лицензией на осуществление деятельности по скупке у физических лиц ювелирных и других изделий из дагоценных металлов и драгоценных камней, лома таких изделий </t>
  </si>
  <si>
    <t>Сведения представлены из Государственная интегрированная информационная система в сфере контроля за оборотом драгоценных металлов, драгоценных камней и изделий из них на всех этапах этого оборота (ГИИС ДМДК)</t>
  </si>
  <si>
    <t>Юридические лица с особыми уставными  задачами (с учетом структурных подразделений и филиалов), являющиеся коммерческими организациями</t>
  </si>
  <si>
    <t>Статистические данные ведомственной статистической отчетности Росгвардии «1-РС» – «Сведения о лицензионно-разрешительной работе» (далее – статистические данные), утвержденной приказом Росгвардии от 7 июля 2021 г. № 260 «Об утверждении форм ведомственной статистической отчетности подразделений государственного контроля и лицензионно-разрешительной работы и о внесении изменений в приказ Федеральной службы войск национальной гвардии Российской Федерации от 20 декабря 2018 г. № 645», письмо Росгвардии от 13.03.2025 № 9/975, данные разработчика ID: 02/08/11-23/00143767</t>
  </si>
  <si>
    <t>Коммерческие спортивные организации</t>
  </si>
  <si>
    <t>Коммерческие организации, занимающиеся испытанием изделий на  
пулестойкость и контрольными испытаниями</t>
  </si>
  <si>
    <t xml:space="preserve">Коммерческие юридические лица, имеющие лицензии на осуществление деятельности по хранению и торговле гражданским и служебным оружием и основными частями огнестрельного оружия, патронами к гражданскому и служебному оружию и
составными частями патронов (за исключением указанной деятельности, осуществляемой воинскими частями и организациями вооруженных сил Российской Федерации и войск национальной гвардии Российской Федерации, в случае, если осуществление указанной деятельности предусмотрено  их учредительными документами) </t>
  </si>
  <si>
    <t>Количество образовательных организаций, осуществляющих деятельность по образовательным программам основного общего образования, образовательным программам среднего общего образования, образовательным программам среднего профессионального образования и соответсвующих дополнительных профессиональных праграмм, основных программ профессионального обучения и дополнительным общеобразовательным программам</t>
  </si>
  <si>
    <t>Данные предоставлены письмом Рособрнадзора от 19 марта 2025 г. № 01-52-695/08-1882, размещенном на сайте regulation (ID 02/08/02-25/00155001)</t>
  </si>
  <si>
    <t>Федеральное статистическое наблюдение "Форма № ВПО-1"</t>
  </si>
  <si>
    <t>Филиалы частных организаций, осуществляющие образовательную деятельность по образовательным программам высшего образования</t>
  </si>
  <si>
    <t>Образовательные организации высшего образования и их филиалы, в том числе:</t>
  </si>
  <si>
    <t>Федеральное статистическое наблюдение Форма № ВПО-1 "Сведения об организации, осуществляющей образовательную деятельность по образовательным программам высшего образования - программам бакалавриата, програмам специалитета программам магистратуры" за 2024 г. ссылка: https://minobrnauki.gov.ru/action/stat/highed/ (в архиве раздел "Выходные файлы ВПО-1 2024", файл  "t1_.xls"</t>
  </si>
  <si>
    <t>Филиалы образовательных организаций высшего образования</t>
  </si>
  <si>
    <t>Частные образовательные организации высшего образования и их филиалы, включая:</t>
  </si>
  <si>
    <t>Государственные и муниципальные образовательные организации высшего образования и их филиалы, включая:</t>
  </si>
  <si>
    <t>Самостоятельные государственные и муниципальные образовательные организации высшего образования</t>
  </si>
  <si>
    <t>Филиалы государственных и муниципальных образовательных организаций высшего образования</t>
  </si>
  <si>
    <t>Количество организаций, осуществляющие образовательную деятельность по образовательным программам высшего образования – программам бакалавриата, программам специалитета, программам магистратуры</t>
  </si>
  <si>
    <t>Федеральное статистическое наблюдение "Форма № ВПО-1", сводный отчет о проведении оценки регулирующего воздействия проекта акта (ID 02/08/02-25/00154399)</t>
  </si>
  <si>
    <t>ОБРАЗОВАНИЕ. ДОПОЛНИТЕЛЬНОЕ ПРОФЕССИОНАЛЬНОЕ ОБРАЗОВАНИЕ</t>
  </si>
  <si>
    <t>Федеральное статистическое наблюдение "Форма № ВПО-1" (общая сумма частных и государственных организаций)</t>
  </si>
  <si>
    <t xml:space="preserve">Количество научных организаций дополнительного профессионального образования
</t>
  </si>
  <si>
    <t>Количество обособленных подразделений (филиалов) научных организаций дополнительного профессионального образования</t>
  </si>
  <si>
    <t>Организации, реализующие дополнительные профессиональные программы, в том числе:</t>
  </si>
  <si>
    <t>форма Федерального статистического наблюдения № 1-ПК "Сведения о деятельности организации, осуществляющей образовательную деятельность по дополнительным профессиональным программам  за 2023 год" (ссылка: https://minobrnauki.gov.ru/action/stat/added/)</t>
  </si>
  <si>
    <t>Организации дополнительного профессионального образования (ДПО), реализующие дополнительные профессиональные программы</t>
  </si>
  <si>
    <t>форма Федерального статистического наблюдения № 1-ПК "Сведения о деятельности организации, осуществляющей образовательную деятельность по дополнительным профессиональным программам"  за 2023 год (ссылка: https://minobrnauki.gov.ru/action/stat/added/)</t>
  </si>
  <si>
    <t>Профессиональные образовательные организации (среднего профессионального образования), реализующие дополнительные профессиональные программы</t>
  </si>
  <si>
    <t>Обособленные подразделения (филиалы) профессиональных образовательных организаций (среднего профессионального образования), реализующие дополнительные профессиональные программы</t>
  </si>
  <si>
    <t>Образовательные организации высшего образования, реализующие дополнительные профессиональные программы</t>
  </si>
  <si>
    <t>Обособленные подразделения (филиалы) образовательных организаций высшего образования, реализующие дополнительные профессиональные программы</t>
  </si>
  <si>
    <t>Иные организации, реализующие дополнительные профессиональные программы</t>
  </si>
  <si>
    <t>Обособленные подразделения (филиалы) иных организаций, реализующие дополнительные профессиональные программы</t>
  </si>
  <si>
    <t>Негосударственные дошкольные образовательные организации</t>
  </si>
  <si>
    <t>По данным разаработчика, размещенным в карточке проекта акта на официальном сайте regulation.gov.ru ID 02/08/12-24/00153365</t>
  </si>
  <si>
    <t>Количество государственных дошкольных образовательных организаций</t>
  </si>
  <si>
    <t>По данным разработчика, размещенные на сайте regulation (ID 02/08/12-24/00153246)</t>
  </si>
  <si>
    <t>Количество негосударственных (частных) дошкольных образовательных организаций</t>
  </si>
  <si>
    <t>Количество государственных организации отдыха детей и их оздоровления</t>
  </si>
  <si>
    <t>Количество негосударственных (частных) организации отдыха детей и их оздоровления</t>
  </si>
  <si>
    <t>ОБРАЗОВАНИЕ. СРЕДНЕЕ ПРОФЕССИОНАЛЬНОЕ ОБРАЗОВАНИЕ</t>
  </si>
  <si>
    <t>Негосударственные организации среднего профессионального образования</t>
  </si>
  <si>
    <t>Негосударственные образовательные организации среднего образования</t>
  </si>
  <si>
    <t xml:space="preserve"> Образовательные организации и их филиалы, реализующие программы среднего профессионального образования (СПО), в том числе:</t>
  </si>
  <si>
    <t xml:space="preserve">Федеральное статистическое наблюдение по форме № СПО-1,  https://edu.gov.ru/activity/statistics/, дата акутальности значения — 30.01.2025. Сводный отчет по форме федерального статистического наблюдения № СПО-1 «Сведения об образовательной организации, осуществляющей образовательную деятельность по образовательным программам среднего профессионального образования» на начало 2024/25 учебного года (ссылка: ttps://docs.edu.gov.ru/document/2488e3f241e60f3324d5d170f732deb3/ 
В архиве выбрать "Выходные файлы СПО-1 2024", далее файл "tabl1.xls"
</t>
  </si>
  <si>
    <t>Самостоятельные образовательные организации СПО</t>
  </si>
  <si>
    <t>Филиалы самостоятельных образовательных организаций СПО</t>
  </si>
  <si>
    <t>Образовательные организации высшего образования, реализующие программы СПО</t>
  </si>
  <si>
    <t>Филиалы образовательных организаций высшего образования, реализующих программы СПО</t>
  </si>
  <si>
    <t>Частные образовательные организации и их филиалы, реализующие образовательные программы СПО, в т.ч.:</t>
  </si>
  <si>
    <t>Частые самостоятельные образовательные организации СПО, в том числе:</t>
  </si>
  <si>
    <t>Филиалы частных самостоятельных образовательных организаций СПО</t>
  </si>
  <si>
    <t>Частные образовательные организации высшего образования, реализующие программы СПО</t>
  </si>
  <si>
    <t>Филиалы частных образовательных организаций высшего образования, реализующих программы СПО</t>
  </si>
  <si>
    <t>Субъекты предпринимательской деятельности, осуществляющие производство оборудования для обработки, утилизации и обезвреживания отходов производства и потребления, зарегистрированные на платформе для поиска отечественного оборудования в сфере обращения с отходами "Знай наших"</t>
  </si>
  <si>
    <t>Письмо ППК "Российский экологический оператор" от 24.02.2025 
№ исх-1599/25</t>
  </si>
  <si>
    <t>Крупные предприятия, утилизирующие отработанные шины, применяющие метод пиролиза (объем утилизации отходов шин составляет более 1000 т/год)</t>
  </si>
  <si>
    <t>Количество объектов размещения отходов производства и потребления, включенных в Государственный реестр объектов размещения отходов</t>
  </si>
  <si>
    <t xml:space="preserve">Данные разработчика, указанные в сводном отчете о проведении оценки регулирующего воздействия, размещенном на regulation.gov.ru  id 02/08/03-25/00155262 (письмо Росприроднадзора) </t>
  </si>
  <si>
    <t>Количество видов отходов I-V классов опасности, содержащихся в Федеральном классификационном каталоге отходов</t>
  </si>
  <si>
    <t>ОБРАЩЕНИЕ С ОТХОДАМИ. Размещение отходов</t>
  </si>
  <si>
    <t>Объекты размещения отходов I категории</t>
  </si>
  <si>
    <t xml:space="preserve">Данные разработчика, указанные в сводном отчете о проведении оценки регулирующего воздействия, размещенном на regulation.gov.ru  id 02/08/03-25/00155201 (письмо Росприроднадзора) </t>
  </si>
  <si>
    <t>Объекты размещения отходов II категории</t>
  </si>
  <si>
    <t>Объекты размещения отходов III категории</t>
  </si>
  <si>
    <t>Объекты размещения отходов</t>
  </si>
  <si>
    <t>По данным разработчика, размещенным на на regulation.gov.ru ID 02/07/02-25/00154871 (письмо Росприроднадзора от 07.03.2025 № АГ-02-02-28/8875)</t>
  </si>
  <si>
    <t>ОТДЫХ И ОЗДОРОВЛЕНИЕ ДЕТЕЙ</t>
  </si>
  <si>
    <t>Данные разработчика, размещенные в карточке проекта акта на сайте regulation.gov.ru (ID 02/08/03-25/00155462)</t>
  </si>
  <si>
    <t>Загородные организации отдыха детей и их оздоровления</t>
  </si>
  <si>
    <t>Лагеря с дневным пребыванием детей</t>
  </si>
  <si>
    <t>Детские лагеря труда и отдыха</t>
  </si>
  <si>
    <t>Детские лагеря палаточного типа</t>
  </si>
  <si>
    <t>Детские специализированные (профильные) лагеря, детские лагеря различной тематической направленности</t>
  </si>
  <si>
    <t>Юридические лица, использующие леса для осуществления видов деятельности в сфере охотничьего хозяйства (за 2023 год)</t>
  </si>
  <si>
    <t>Данные разработчика, указанные в письме Рослесхоза от 3 марта 2025 г. № ВС-02-42/5169, размещенном на regulation.gov.ru  id 02/08/01-25/00153711</t>
  </si>
  <si>
    <t>Индивидуальные предприниматели, использующие леса для осуществления видов деятельности в сфере охотничьего хозяйства (за 2023 год)</t>
  </si>
  <si>
    <t>Юридические лица, получившие разрешение на добывание объектов животного и растительного мира, занесенных в Красную книгу Российской Федерации (в 2023 год)</t>
  </si>
  <si>
    <t>Объекты, на которых осуществляется деятельность по содержанию и использованию животных в культурно-зрелищных целях</t>
  </si>
  <si>
    <t>Письмо Россельхознадзора от 13.01.2025 № 15-53/407</t>
  </si>
  <si>
    <t>Юридические лица и индивидуальные предприниматели, осуществляющие деятельность по содержанию и использованию животных в зоопарках, зоосадах, цирках, зоотеатрах, дельфинариях и океанариумах</t>
  </si>
  <si>
    <t>Письмо Россельхознадзора от 07.02.2025 № 115-53/4503</t>
  </si>
  <si>
    <t>Индивидуальные предприниматели, осуществляющие деятельность по строительству автомобильных и железных дорог</t>
  </si>
  <si>
    <t>По данным разработчика, размещенным на на regulation.gov.ru ID 02/07/02-25/00154778 (письмо Росстата от 11.02.2025 № 01-03/525-МВ)</t>
  </si>
  <si>
    <t>Юридические лица, осуществляющие деятельность по строительству междугородних линий электропередачи и связи</t>
  </si>
  <si>
    <t>Индивидуальные предприниматели, осуществляющие деятельность по строительству междугородних линий электропередачи и связи</t>
  </si>
  <si>
    <t>Юридические лица, осуществляющие деятельность трубопроводного транспорта</t>
  </si>
  <si>
    <t>Индивидуальные предприниматели, осуществляющие деятельность трубопроводного транспорта</t>
  </si>
  <si>
    <t>Юридические лица, осуществляющие деятельность по эксплуатации автомобильных дорог и автомагистралей</t>
  </si>
  <si>
    <t>Индивидуальные предприниматели, осуществляющие деятельность по эксплуатации автомобильных дорог и автомагистралей</t>
  </si>
  <si>
    <t>Юридические лица, осуществляющие деятельность инфраструктуры морских портов, включая портовые ГТС</t>
  </si>
  <si>
    <t>Индивидуальные предприниматели, осуществляющие деятельность инфраструктуры морских портов, включая портовые ГТС</t>
  </si>
  <si>
    <t>Юридические лица, осуществляющие деятельность речных портов и ГТС</t>
  </si>
  <si>
    <t>Индивидуальные предприниматели, осуществляющие деятельность речных портов и ГТС</t>
  </si>
  <si>
    <t>ПРОИЗВОДСТВО И ОБОРОТ МЕТАНОЛА</t>
  </si>
  <si>
    <t>Организации и индивидуальные предприниматели, осуществляющие оборот метанола на территории Российской Федерации</t>
  </si>
  <si>
    <t>По данным Минпромторга России</t>
  </si>
  <si>
    <t>Производители метанола</t>
  </si>
  <si>
    <t>Организации, осуществляющие производство алкогольной продукции  (спиртных напитков) (оганизации, имеющие лицензию на производство алкогольной продукции)</t>
  </si>
  <si>
    <t>По данным разработчика, размещенным на официальном сайте regulation.gov.ru в информационно-телекоммуникационной сети «Интернет» (ID проекта акта: 02/08/03-25/00155250, письмо Минэкономразвития России от 19.03.2025 № Д26-10577)</t>
  </si>
  <si>
    <t>РАСПРОСТРАНЕНИЕ ПЕЧАТНОЙ ИНФОРМАЦИИ</t>
  </si>
  <si>
    <t>Издательства, редакции периодических печатных изданий</t>
  </si>
  <si>
    <t xml:space="preserve">Данные разработчика, указанные в сводном отчете о проведении оценки регулирующего воздействия, размещенном на regulation.gov.ru  id 02/07/02-25/00154583 (письмо АО "Почта России") </t>
  </si>
  <si>
    <t>Распространители периодических печатных изданий</t>
  </si>
  <si>
    <t xml:space="preserve">Данные разработчика, указанные в сводном отчете о проведении оценки регулирующего воздействия, размещенном на regulation.gov.ru  id 02/07/02-25/00154583 (письмо ГИПП) </t>
  </si>
  <si>
    <t>Количество журналов (зарегистрированных печатных изданий)</t>
  </si>
  <si>
    <t xml:space="preserve">Данные разработчика, указанные в сводном отчете о проведении оценки регулирующего воздействия, размещенном на regulation.gov.ru  id 02/07/02-25/00154583 (письмо Роскомнадзора) </t>
  </si>
  <si>
    <t>Количество газет (зарегистрированных печатных изданий)</t>
  </si>
  <si>
    <t>Колличество бюллетеней (зарегистрированных печатных изданий)</t>
  </si>
  <si>
    <t>Количество альманахов (зарегистрированных печатных изданий)</t>
  </si>
  <si>
    <t>Количество сборников (зарегистрированных печатных изданий)</t>
  </si>
  <si>
    <t>РЫБОЛОВСТВО.
Сохранение водных биологических ресурсов и среды их обитания</t>
  </si>
  <si>
    <t>Заявки от хозяйствующих субъектов по согласованию осуществления строительства,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2022 году</t>
  </si>
  <si>
    <t>Данные Росрыболовства (письмо от 05.02.2025 No 987-МИ/У02), размещено  на regulation.gov.ru  id 02/07/02-25/00154438</t>
  </si>
  <si>
    <t>Заявки от хозяйствующих субъектов по согласованию осуществления строительства,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2023 году</t>
  </si>
  <si>
    <t>Заявки от хозяйствующих субъектов по согласованию осуществления строительства,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2024 году</t>
  </si>
  <si>
    <t>РЫБОЛОВСТВО.
Волжско-Каспийский бассейн</t>
  </si>
  <si>
    <t>Юридические лица и индивидуальные предприниматели, осуществляющие добычу (вылов) кильки в Волжско-Каспийском рыбохозяйственном бассейне</t>
  </si>
  <si>
    <t>Данные Росрыболовства (письмо от 17.01.2025 No 318-ВС/У04), размещено  на regulation.gov.ru  id 02/08/11-24/00152441</t>
  </si>
  <si>
    <t>РЫБОЛОВСТВО. 
Добыча (вылов) редких и исчезающих видов водных биологических ресурсов</t>
  </si>
  <si>
    <t>Виды водных биологических ресурсов, занесенных в Красную Книгу Российской Федерации, на добычу (вылов) которых выданы разрешения Росприроднадзором в 2024 году</t>
  </si>
  <si>
    <t>письмо Росприроднадзора от 24.02.2025 № ТК-10-04-28/6542, Https://rpn.gov.ru/opendata (regulation.gov.ru id 02/07/02-25/00154799)</t>
  </si>
  <si>
    <t>Количество юридических лиц, осуществляющих предпринимательскую деятельность, которым в 2024 году  выданы разрешения Росприроднадзором на добычу (вылов) водных биологических ресурсов, занесенных в Красную Книгу Российской Федерации</t>
  </si>
  <si>
    <t>Юридические лица, имеющие лицензию на оказание услуг связи для целей эфирного вещания на территории Российской Федерации</t>
  </si>
  <si>
    <t>Открытый реестр лицензий Роскомнадзора</t>
  </si>
  <si>
    <t>СВЯЗЬ.
СПУТНИКОВОЕ ВЕЩАНИЕ</t>
  </si>
  <si>
    <t>СЕРТИФИКАЦИЯ</t>
  </si>
  <si>
    <t>Количество российских производителей шин, имеющих сертификат соответствия</t>
  </si>
  <si>
    <t xml:space="preserve">Информация, полученная из открытых данных Росаккредитации, размещена разработчиком на regulation.gov.ru в карточке проекта акта id </t>
  </si>
  <si>
    <t>СОХРАНЕНИЕ ВОДНЫХ БИОЛОГИЧЕСКИХ РЕСУРСОВ</t>
  </si>
  <si>
    <t>Количество заявок о согласовании строительства и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2022 году</t>
  </si>
  <si>
    <t>Данные разработчика на основе информации Росрыболовства (письмо Росрыболовства от 5 февраля 2025 г. № 987-МИ/У02), указанные в сводном отчете о проведении ОРВ проекта акта (ID: 02/07/02-25/00154985)</t>
  </si>
  <si>
    <t>Количество заявок о согласовании строительства и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2023 году</t>
  </si>
  <si>
    <t>Количество заявок о согласовании строительства и реконструкции объектов капитального строительства, внедрения новых технологических процессов и осуществления иной деятельности, оказывающей воздействие на водные биологические ресурсы и среду их обитания в 2024 году</t>
  </si>
  <si>
    <t>Организации, являющиеся членами саморегулируемых организаций в области инженерных изысканий, архитектурно-строительного проектирования</t>
  </si>
  <si>
    <t>2025 год</t>
  </si>
  <si>
    <t>https://reestr.nopriz.ru</t>
  </si>
  <si>
    <t>Организации, являющиеся членами саморегулируемых организаций в области строительства, реконструкции, капитального ремонта, сноса объектов капитального строительства</t>
  </si>
  <si>
    <t>https://reestr.nostroy.ru/</t>
  </si>
  <si>
    <t>Индивидуальные предприниматели и юридические лица, являющиеся членами саморегулируемых организаций в области архитектурно-строительного проектирования</t>
  </si>
  <si>
    <t xml:space="preserve">По данным Единого реестра сведений о членах саморегулируемых организацийв области строительства, реконструкции, капитального ремонта,сноса объектов капитального строительства и их обязательствах </t>
  </si>
  <si>
    <t xml:space="preserve">СТРОИТЕЛЬСТВО. Заключения государственной и негосударственной экспертиз проектной документации и (или) результатов инженерных изысканий </t>
  </si>
  <si>
    <r>
      <t>Заключения</t>
    </r>
    <r>
      <rPr>
        <b/>
        <sz val="14"/>
        <color theme="1"/>
        <rFont val="Calibri"/>
        <family val="2"/>
        <charset val="204"/>
        <scheme val="minor"/>
      </rPr>
      <t xml:space="preserve"> государственной и негосударственной экспертиз</t>
    </r>
    <r>
      <rPr>
        <sz val="14"/>
        <color theme="1"/>
        <rFont val="Calibri"/>
        <family val="2"/>
        <charset val="204"/>
        <scheme val="minor"/>
      </rPr>
      <t xml:space="preserve"> проектной документации и (или) результатов инженерных изысканий (</t>
    </r>
    <r>
      <rPr>
        <b/>
        <u/>
        <sz val="14"/>
        <color theme="1"/>
        <rFont val="Calibri"/>
        <family val="2"/>
        <charset val="204"/>
        <scheme val="minor"/>
      </rPr>
      <t>всего</t>
    </r>
    <r>
      <rPr>
        <sz val="14"/>
        <color theme="1"/>
        <rFont val="Calibri"/>
        <family val="2"/>
        <charset val="204"/>
        <scheme val="minor"/>
      </rPr>
      <t>), из них:</t>
    </r>
  </si>
  <si>
    <t>Аналитический бюллетень. Система экспертизы проектной документации и (или) результатов инженерных изысканий: итоги 2022 года (https://egrz.ru/organisation/analytics)</t>
  </si>
  <si>
    <r>
      <t>Заключения</t>
    </r>
    <r>
      <rPr>
        <b/>
        <sz val="14"/>
        <color theme="1"/>
        <rFont val="Calibri"/>
        <family val="2"/>
        <charset val="204"/>
        <scheme val="minor"/>
      </rPr>
      <t xml:space="preserve"> государственной экспертизы</t>
    </r>
    <r>
      <rPr>
        <sz val="14"/>
        <color theme="1"/>
        <rFont val="Calibri"/>
        <family val="2"/>
        <charset val="204"/>
        <scheme val="minor"/>
      </rPr>
      <t xml:space="preserve"> проектной документации и (или) результатов инженерных изысканий (</t>
    </r>
    <r>
      <rPr>
        <b/>
        <u/>
        <sz val="14"/>
        <color theme="1"/>
        <rFont val="Calibri"/>
        <family val="2"/>
        <charset val="204"/>
        <scheme val="minor"/>
      </rPr>
      <t>всего</t>
    </r>
    <r>
      <rPr>
        <sz val="14"/>
        <color theme="1"/>
        <rFont val="Calibri"/>
        <family val="2"/>
        <charset val="204"/>
        <scheme val="minor"/>
      </rPr>
      <t>)</t>
    </r>
  </si>
  <si>
    <r>
      <t xml:space="preserve">Заключения </t>
    </r>
    <r>
      <rPr>
        <b/>
        <sz val="14"/>
        <color theme="1"/>
        <rFont val="Calibri"/>
        <family val="2"/>
        <charset val="204"/>
        <scheme val="minor"/>
      </rPr>
      <t>негосударственной экспертизы</t>
    </r>
    <r>
      <rPr>
        <sz val="14"/>
        <color theme="1"/>
        <rFont val="Calibri"/>
        <family val="2"/>
        <charset val="204"/>
        <scheme val="minor"/>
      </rPr>
      <t xml:space="preserve"> проектной документации и (или) результатов инженерных изысканий (</t>
    </r>
    <r>
      <rPr>
        <b/>
        <u/>
        <sz val="14"/>
        <color theme="1"/>
        <rFont val="Calibri"/>
        <family val="2"/>
        <charset val="204"/>
        <scheme val="minor"/>
      </rPr>
      <t>всего</t>
    </r>
    <r>
      <rPr>
        <sz val="14"/>
        <color theme="1"/>
        <rFont val="Calibri"/>
        <family val="2"/>
        <charset val="204"/>
        <scheme val="minor"/>
      </rPr>
      <t>)</t>
    </r>
  </si>
  <si>
    <r>
      <t xml:space="preserve">Заключения </t>
    </r>
    <r>
      <rPr>
        <u/>
        <sz val="14"/>
        <color theme="1"/>
        <rFont val="Calibri"/>
        <family val="2"/>
        <charset val="204"/>
        <scheme val="minor"/>
      </rPr>
      <t>государственной и негосударственной экспертиз</t>
    </r>
    <r>
      <rPr>
        <sz val="14"/>
        <color theme="1"/>
        <rFont val="Calibri"/>
        <family val="2"/>
        <charset val="204"/>
        <scheme val="minor"/>
      </rPr>
      <t xml:space="preserve"> проектной документации и (или) результатов инженерных изысканий (</t>
    </r>
    <r>
      <rPr>
        <b/>
        <u/>
        <sz val="14"/>
        <color theme="1"/>
        <rFont val="Calibri"/>
        <family val="2"/>
        <charset val="204"/>
        <scheme val="minor"/>
      </rPr>
      <t>только</t>
    </r>
    <r>
      <rPr>
        <sz val="14"/>
        <color theme="1"/>
        <rFont val="Calibri"/>
        <family val="2"/>
        <charset val="204"/>
        <scheme val="minor"/>
      </rPr>
      <t xml:space="preserve"> </t>
    </r>
    <r>
      <rPr>
        <b/>
        <u/>
        <sz val="14"/>
        <color theme="1"/>
        <rFont val="Calibri"/>
        <family val="2"/>
        <charset val="204"/>
        <scheme val="minor"/>
      </rPr>
      <t>капитальный ремонт</t>
    </r>
    <r>
      <rPr>
        <sz val="14"/>
        <color theme="1"/>
        <rFont val="Calibri"/>
        <family val="2"/>
        <charset val="204"/>
        <scheme val="minor"/>
      </rPr>
      <t>)</t>
    </r>
  </si>
  <si>
    <r>
      <t xml:space="preserve">Заключения </t>
    </r>
    <r>
      <rPr>
        <b/>
        <sz val="14"/>
        <color theme="1"/>
        <rFont val="Calibri"/>
        <family val="2"/>
        <charset val="204"/>
        <scheme val="minor"/>
      </rPr>
      <t>государственной и негосударственной эксперти</t>
    </r>
    <r>
      <rPr>
        <sz val="14"/>
        <color theme="1"/>
        <rFont val="Calibri"/>
        <family val="2"/>
        <charset val="204"/>
        <scheme val="minor"/>
      </rPr>
      <t>з проектной документации и (или) результатов инженерных изысканий (</t>
    </r>
    <r>
      <rPr>
        <b/>
        <u/>
        <sz val="14"/>
        <color theme="1"/>
        <rFont val="Calibri"/>
        <family val="2"/>
        <charset val="204"/>
        <scheme val="minor"/>
      </rPr>
      <t>всего</t>
    </r>
    <r>
      <rPr>
        <sz val="14"/>
        <color theme="1"/>
        <rFont val="Calibri"/>
        <family val="2"/>
        <charset val="204"/>
        <scheme val="minor"/>
      </rPr>
      <t>), из них:</t>
    </r>
  </si>
  <si>
    <t>Аналитический бюллетень. Система экспертизы проектной документации и (или) результатов инженерных изысканий: итоги за период с 1 января 2023 г. по 31 декабря 2023 г. (https://egrz.ru/organisation/analytics)</t>
  </si>
  <si>
    <r>
      <t xml:space="preserve">Заключения </t>
    </r>
    <r>
      <rPr>
        <b/>
        <sz val="14"/>
        <color theme="1"/>
        <rFont val="Calibri"/>
        <family val="2"/>
        <charset val="204"/>
        <scheme val="minor"/>
      </rPr>
      <t>государственной и негосударственной экспертиз</t>
    </r>
    <r>
      <rPr>
        <sz val="14"/>
        <color theme="1"/>
        <rFont val="Calibri"/>
        <family val="2"/>
        <charset val="204"/>
        <scheme val="minor"/>
      </rPr>
      <t xml:space="preserve"> проектной документации и (или) результатов инженерных изысканий (</t>
    </r>
    <r>
      <rPr>
        <b/>
        <u/>
        <sz val="14"/>
        <color theme="1"/>
        <rFont val="Calibri"/>
        <family val="2"/>
        <charset val="204"/>
        <scheme val="minor"/>
      </rPr>
      <t>всего</t>
    </r>
    <r>
      <rPr>
        <sz val="14"/>
        <color theme="1"/>
        <rFont val="Calibri"/>
        <family val="2"/>
        <charset val="204"/>
        <scheme val="minor"/>
      </rPr>
      <t>), из них:</t>
    </r>
  </si>
  <si>
    <t>Аналитический бюллетень. Система экспертизы проектной документации и (или) результатов инженерных изысканий: итоги за период с 1 января 2024 г. по 31 декабря 2024 г. (https://egrz.ru/organisation/analytics)</t>
  </si>
  <si>
    <t>Индивидуальные предприниматели, осуществляющие деятельность в сфере оказания услуг (выполнения работ) по техническому обслуживанию и ремонту автомототранспортных средств</t>
  </si>
  <si>
    <t>Росстат «Cоциально-экономическое положение России", данные на 01.07.2024 г. [Электронный источник]. – Режим доступа: https://rosstat.gov.ru/storage/mediabank/osn-06-2024.pdf</t>
  </si>
  <si>
    <t>Юридические лица, осуществляющие деятельность в сфере оказания услуг (выполнения работ) по техническому обслуживанию и ремонту автомототранспортных средств</t>
  </si>
  <si>
    <t>Индивидуальные предприниматели, осуществляющие деятельность в сфере оказания услуг хранения транспортных средств платными пакровками общего пользования</t>
  </si>
  <si>
    <t>Юридические лица, осуществляющие деятельность в сфере оказания услуг хранения транспортных средств платными пакровками общего пользования</t>
  </si>
  <si>
    <t xml:space="preserve">Автомобильные заправочные станции, расположенные на автомобильных дорогах общего пользования федерального значения
</t>
  </si>
  <si>
    <t>Данные разработчика, указанные в письме Росавтодора от 19 июля 2024 № 01-24/29923, размещенном на regulation.gov.ru  id 02/07/07-24/00148969</t>
  </si>
  <si>
    <t xml:space="preserve">Автомобильные заправочные станции, расположенные на автомобильных дорогах общего пользования федерального значения в границах полос отвода 
</t>
  </si>
  <si>
    <t>Автомобильные заправочные станции, расположенные на автомобильных дорогах общего пользования</t>
  </si>
  <si>
    <t xml:space="preserve">Согласно информации Росстата (Статистический сборник. Транспорт в России 2024. Раздел 2.23. Кол-во АЗС по видам топлива, расположенных на автомобильных дорогах общего пользования, стр.51 https://rosstat.gov.ru/storage/mediabank/Transport_2024.pdf (дата актуальности 28.01.2025)) </t>
  </si>
  <si>
    <t>ТРАНСПОРТ. ВОДНЫЙ ТРАНСПОРТ. Деятельность внутреннего водного транспорта</t>
  </si>
  <si>
    <t>Собственники затонувшего имущества</t>
  </si>
  <si>
    <t xml:space="preserve">Данные разработчика, указанные в сводном отчете о проведении оценки регулирующего воздействия, размещенном regulation.gov.ru 02/04/08-24/00150312
Письмо Росморречфлота    от 25.01.2024 
№ БТ-22/1046 
</t>
  </si>
  <si>
    <t>Количество затонувших судов внутреннего водного транспорта</t>
  </si>
  <si>
    <t xml:space="preserve">Письмо Росморречфлота    от 25.01.2024 
№ БТ-22/1046 </t>
  </si>
  <si>
    <t>Количество затонувших судов внутреннего водного транспорта, у которых имелись собственники</t>
  </si>
  <si>
    <t>Количество отказов перевозчика от согласования запроса-уведомления на перевозку порожнего грузового вагона за 2024 год</t>
  </si>
  <si>
    <t xml:space="preserve">Письмо ОАО "РЖД" от 18.02.2025 № ИСХ-3788
</t>
  </si>
  <si>
    <t>ТРАНСПОРТ. МОРСКОЙ ТРАНСПОРТ. Деятельность в сфере морского транспорта</t>
  </si>
  <si>
    <t>Морские верфи</t>
  </si>
  <si>
    <t>https://lk.rs-class.org/regbook/regbookVessel?ln=ru</t>
  </si>
  <si>
    <t>Операторы морских терминалов, осуществляющих погрузочно-разгрузочную деятельность в морских портах Российской Федерации</t>
  </si>
  <si>
    <t xml:space="preserve">Данные разработчика, указанные в сводном отчете о проведении оценки регулирующего воздействия, размещенном regulation.gov.ru 02/08/12-24/00153170
</t>
  </si>
  <si>
    <t>ТРАНСПОРТ. САМОХОДНЫЕ МАШИНЫ</t>
  </si>
  <si>
    <t>Количество зарегистированных самоходных машин и других видов техники за 2023 год</t>
  </si>
  <si>
    <t>Данные Минсельхоза России, размещенные разработчиком на regulation.gov.ru в карточке проекта акта id 02/07/02-25/00154921</t>
  </si>
  <si>
    <t>ТРУДОВЫЕ ОТНОШЕНИЯ. ТРУДОУСТРОЙСТВО НЕСОВЕРШЕННОЛЕТНИХ</t>
  </si>
  <si>
    <t>Трудоустроенные в возрасте 15-19 лет на 2022 год</t>
  </si>
  <si>
    <t>Доклад Росстата "Труд и занятость в России. 2023" (стр. 29, табл. 1.26, rosstat.gov.ru/storage/mediabank/trud_2023.pdf), сводный отчет о проведении оценки регулирующего воздействия проекта акта (Regulation.gov.ru ID 02/08/11-24/00152710)</t>
  </si>
  <si>
    <t>Количество расследованных групповых случаев на производстве, несчастных случаев на производстве с тяжелым и смертельным исходом, произошедших с лицами моложе 18 лет, в 2024 году</t>
  </si>
  <si>
    <t>Данные Роструда (письмо от 03.02.2025 № ТЗ/638-3-1), сводный отчет о проведении оценки регулирующего воздействия проекта акта (Regulation.gov.ru ID 02/08/11-24/00152710)</t>
  </si>
  <si>
    <t>Аккредитованные организации, осуществляющие классификацию горноложных трасс</t>
  </si>
  <si>
    <t>Реестр организаций, осуществляющих классификацию в сфере туристской индустрии (https://tourism.fsa.gov.ru/ru/classification-orgs/showcase?statusIdList=6&amp;accrAreaIdList=2)</t>
  </si>
  <si>
    <t>Аккредитованные организации, осуществляющие классификацию пляжей</t>
  </si>
  <si>
    <t>Горнолыжные трассы</t>
  </si>
  <si>
    <t>Единый реестр объектов классификации в сфере туристской индустрии (https://tourism.fsa.gov.ru/ru/resorts/showcase/ski-slopes)</t>
  </si>
  <si>
    <t>ФЕДЕРАЛЬНЫЙ ФИТОСАНИТАРНЫЙ НАДЗОР (КОНТРОЛЬ).
Ввоз подкарантинной продукции</t>
  </si>
  <si>
    <t>Экспортеры подкарантинной продукции (юридические лица и индивидуальные предприниматели)</t>
  </si>
  <si>
    <t>Данные Россельхознадзора (письмо от 03.03.2025 No Исх.3-1/372), размещено  на regulation.gov.ru  id 02/07/11-24/00152349</t>
  </si>
  <si>
    <t>Письмо Росприроднадзора от 19.02.2025 № АГ-02-02-28/5829</t>
  </si>
  <si>
    <t>Юридические лица, осуществляющие деятельность, сопровождающуюся выбросами в атмосферный воздух загрязняющих веществ, образующихся при сжигании на факельных установках или рассеивании попутного нефтяного газа</t>
  </si>
  <si>
    <t>Письмо Росприроднадзора от 17.12.2024 № НА-03-02-28/49111</t>
  </si>
  <si>
    <t>Объекты, оказывающие негативное воздействие на окружающую среду, III категории</t>
  </si>
  <si>
    <t>Количество утвержденных методик расчета выбросов загрязняющих веществ в атмосферный воздух стационарными источниками</t>
  </si>
  <si>
    <t>Данные Минприроды России, представленные в сводном отчете (02/07/01-25/00154171)</t>
  </si>
  <si>
    <t>ЭКОЛОГИЯ. ВОДНЫЕ РЕСУРСЫ</t>
  </si>
  <si>
    <t>Юридические лица, получившие разрешение на захоронение донного грунта во внутренних морских водах и территориальном море РФ</t>
  </si>
  <si>
    <t>Письмо Росприроднадзора от 25.12.2025 № СЖ-08-03-28/50288</t>
  </si>
  <si>
    <r>
      <t>Водохранилища емкостью свыше 1 млн м</t>
    </r>
    <r>
      <rPr>
        <vertAlign val="superscript"/>
        <sz val="14"/>
        <color theme="1"/>
        <rFont val="Calibri"/>
        <family val="2"/>
        <charset val="204"/>
      </rPr>
      <t>3</t>
    </r>
  </si>
  <si>
    <t>По данным разработчика, размещенным на на regulation.gov.ru 
ID 02/08/02-25/00155140 (письмо Росводресурсов от 28.01.2025 
№ ВН-02-21/1037)</t>
  </si>
  <si>
    <t>ТРАНСПОРТ. ЖЕЛЕЗНОДОРОЖНЫЙ ТРАНСПОРТ. Обеспечение доступности оказания услуг для инвалидов</t>
  </si>
  <si>
    <t>ЖИВОТНОВОДСТВО.
Разведение племенных животных</t>
  </si>
  <si>
    <t>Количество грузовых автомобилей и автобусов, уклонившихся от прохождения весового и (или) габаритного контроля в 2023 году</t>
  </si>
  <si>
    <t>ЗДРАВООХРАНЕНИЕ. ДОНОРСКАЯ КРОВЬ И (ИЛИ) ЕЕ КОМПОНЕНТЫ. 
Заготовка, хранение, транспортировка и клиническое исследование донорской крови и ее компонентов</t>
  </si>
  <si>
    <t xml:space="preserve">Принтер-аппликатор  с механически движущими частями (для средних предприятий с автоматизированными производственными процессами (от 3000 ед. до 6 000 ед. продукции в час)
</t>
  </si>
  <si>
    <t>Отбраковочное устройство  с механически движущими частями (для средних предприятий с автоматизированными производственными процессами (от 3000 ед. до 6 000 ед. продукции в час)</t>
  </si>
  <si>
    <t>Камера технического зрения без движущихся частей (для средних предприятий с автоматизированными производственными процессами (от 3000 ед. до 6 000 ед. продукции в час)</t>
  </si>
  <si>
    <t>Шкаф управления без движущихся частей (для средних предприятий с автоматизированными производственными процессами (от 3000 ед. до 6 000 ед. продукции в час)</t>
  </si>
  <si>
    <t>АВИАЦИЯ</t>
  </si>
  <si>
    <t>ВЕТЕРИНАРИЯ. 
Проведение исследований лекарственных препаратов для ветеринарного применения</t>
  </si>
  <si>
    <t>ВЕТЕРИНАРИЯ. 
Проведение ветеринарно-санитарной экспертизы шкур животных</t>
  </si>
  <si>
    <t xml:space="preserve">ПОЖАРНАЯ БЕЗОПАСНОСТЬ
</t>
  </si>
  <si>
    <t>ОБОРОТ ДРАГОЦЕННЫХ МЕТАЛЛОВ, ДРАГОЦЕННЫХ КАМНЕЙ И ИЗДЕЛИЙ ИЗ НИХ. 
Оборот инвестиционных драгоценных металлов</t>
  </si>
  <si>
    <t>январь-декабрь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</si>
</sst>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0.####"/>
    <numFmt numFmtId="165" formatCode="#,##0.#"/>
    <numFmt numFmtId="166" formatCode="[$-419]mmmm\ yyyy;@"/>
    <numFmt numFmtId="167" formatCode="dd\.mm\.yyyy"/>
    <numFmt numFmtId="168" formatCode="&quot; &quot;#,##0.00&quot; &quot;;&quot;-&quot;#,##0.00&quot; &quot;;&quot; -&quot;#&quot; &quot;;&quot; &quot;@&quot; &quot;"/>
    <numFmt numFmtId="169" formatCode="[$-F419]yyyy\,\ mmmm;@"/>
    <numFmt numFmtId="170" formatCode="_-* #,##0\ _₽_-;\-* #,##0\ _₽_-;_-* &quot;-&quot;??\ _₽_-;_-@_-"/>
    <numFmt numFmtId="171" formatCode="#,##0.0"/>
    <numFmt numFmtId="172" formatCode="_-* #,##0.00\ _₽_-;\-* #,##0.00\ _₽_-;_-* &quot;-&quot;??\ _₽_-;_-@_-"/>
    <numFmt numFmtId="173" formatCode="#,##0.00\ &quot;₽&quot;"/>
  </numFmts>
  <fonts count="87">
    <font>
      <sz val="11"/>
      <color theme="1"/>
      <name val="Calibri"/>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charset val="204"/>
    </font>
    <font>
      <b/>
      <sz val="12"/>
      <color theme="1"/>
      <name val="Calibri"/>
      <family val="2"/>
      <charset val="204"/>
    </font>
    <font>
      <b/>
      <sz val="14"/>
      <color rgb="FFC55A11"/>
      <name val="Calibri"/>
      <family val="2"/>
      <charset val="204"/>
    </font>
    <font>
      <sz val="12"/>
      <color rgb="FFC55A11"/>
      <name val="Calibri"/>
      <family val="2"/>
      <charset val="204"/>
    </font>
    <font>
      <u/>
      <sz val="12"/>
      <color theme="10"/>
      <name val="Calibri"/>
      <family val="2"/>
      <charset val="204"/>
    </font>
    <font>
      <sz val="14"/>
      <color theme="1"/>
      <name val="Calibri"/>
      <family val="2"/>
      <charset val="204"/>
    </font>
    <font>
      <b/>
      <sz val="14"/>
      <color theme="1"/>
      <name val="Calibri"/>
      <family val="2"/>
      <charset val="204"/>
    </font>
    <font>
      <sz val="11"/>
      <color theme="1"/>
      <name val="Calibri"/>
      <family val="2"/>
      <charset val="204"/>
    </font>
    <font>
      <b/>
      <sz val="11"/>
      <color theme="1"/>
      <name val="Calibri"/>
      <family val="2"/>
      <charset val="204"/>
    </font>
    <font>
      <sz val="11"/>
      <name val="Calibri"/>
      <family val="2"/>
      <charset val="204"/>
    </font>
    <font>
      <sz val="10"/>
      <color theme="1"/>
      <name val="Calibri"/>
      <family val="2"/>
      <charset val="204"/>
    </font>
    <font>
      <sz val="12"/>
      <color theme="1"/>
      <name val="Times New Roman"/>
      <family val="1"/>
      <charset val="204"/>
    </font>
    <font>
      <sz val="11"/>
      <color theme="1"/>
      <name val="Calibri"/>
      <family val="2"/>
      <charset val="204"/>
      <scheme val="minor"/>
    </font>
    <font>
      <b/>
      <sz val="11"/>
      <color theme="1"/>
      <name val="Arial"/>
      <family val="2"/>
      <charset val="204"/>
    </font>
    <font>
      <sz val="11"/>
      <color theme="1"/>
      <name val="Arial"/>
      <family val="2"/>
      <charset val="204"/>
    </font>
    <font>
      <sz val="11"/>
      <color rgb="FF000000"/>
      <name val="Calibri"/>
      <family val="2"/>
      <charset val="204"/>
    </font>
    <font>
      <sz val="10"/>
      <color theme="1"/>
      <name val="Arial"/>
      <family val="2"/>
      <charset val="204"/>
    </font>
    <font>
      <b/>
      <sz val="11"/>
      <color rgb="FF000000"/>
      <name val="Calibri"/>
      <family val="2"/>
      <charset val="204"/>
      <scheme val="minor"/>
    </font>
    <font>
      <sz val="11"/>
      <name val="Calibri"/>
      <family val="2"/>
      <charset val="204"/>
      <scheme val="minor"/>
    </font>
    <font>
      <b/>
      <sz val="10"/>
      <color theme="1"/>
      <name val="Arial"/>
      <family val="2"/>
      <charset val="204"/>
    </font>
    <font>
      <sz val="10"/>
      <color theme="1"/>
      <name val="Calibri"/>
      <family val="2"/>
      <charset val="204"/>
      <scheme val="minor"/>
    </font>
    <font>
      <sz val="10"/>
      <name val="Calibri"/>
      <family val="2"/>
      <charset val="204"/>
    </font>
    <font>
      <sz val="10"/>
      <color rgb="FF05386B"/>
      <name val="Arial"/>
      <family val="2"/>
      <charset val="204"/>
    </font>
    <font>
      <b/>
      <sz val="11"/>
      <color theme="1"/>
      <name val="Calibri"/>
      <family val="2"/>
      <charset val="204"/>
      <scheme val="minor"/>
    </font>
    <font>
      <u/>
      <sz val="11"/>
      <color theme="10"/>
      <name val="Calibri"/>
      <family val="2"/>
      <charset val="204"/>
      <scheme val="minor"/>
    </font>
    <font>
      <sz val="11"/>
      <color theme="1"/>
      <name val="Calibri"/>
      <family val="2"/>
      <charset val="204"/>
      <scheme val="minor"/>
    </font>
    <font>
      <sz val="11"/>
      <color theme="1"/>
      <name val="Calibri"/>
      <family val="2"/>
      <charset val="204"/>
      <scheme val="major"/>
    </font>
    <font>
      <sz val="9"/>
      <color rgb="FF000000"/>
      <name val="Montserrat"/>
      <charset val="204"/>
    </font>
    <font>
      <sz val="11"/>
      <color theme="1"/>
      <name val="Times New Roman"/>
      <family val="1"/>
      <charset val="204"/>
    </font>
    <font>
      <sz val="11"/>
      <color theme="1"/>
      <name val="Calibri"/>
      <family val="2"/>
      <charset val="204"/>
      <scheme val="minor"/>
    </font>
    <font>
      <b/>
      <sz val="14"/>
      <color theme="1"/>
      <name val="Calibri"/>
      <family val="2"/>
      <charset val="204"/>
      <scheme val="minor"/>
    </font>
    <font>
      <sz val="14"/>
      <color theme="1"/>
      <name val="Calibri"/>
      <family val="2"/>
      <charset val="204"/>
      <scheme val="minor"/>
    </font>
    <font>
      <sz val="14"/>
      <name val="Calibri"/>
      <family val="2"/>
      <charset val="204"/>
    </font>
    <font>
      <b/>
      <sz val="14"/>
      <name val="Calibri"/>
      <family val="2"/>
      <charset val="204"/>
    </font>
    <font>
      <sz val="14"/>
      <name val="Calibri"/>
      <family val="2"/>
      <charset val="204"/>
      <scheme val="minor"/>
    </font>
    <font>
      <sz val="14"/>
      <color theme="1"/>
      <name val="Calibri"/>
      <family val="2"/>
      <charset val="204"/>
      <scheme val="major"/>
    </font>
    <font>
      <b/>
      <sz val="14"/>
      <name val="Calibri"/>
      <family val="2"/>
      <charset val="204"/>
      <scheme val="minor"/>
    </font>
    <font>
      <u/>
      <sz val="14"/>
      <color theme="1"/>
      <name val="Calibri"/>
      <family val="2"/>
      <charset val="204"/>
    </font>
    <font>
      <u/>
      <sz val="14"/>
      <color rgb="FFFF0000"/>
      <name val="Calibri"/>
      <family val="2"/>
      <charset val="204"/>
    </font>
    <font>
      <sz val="14"/>
      <color rgb="FFFF0000"/>
      <name val="Calibri"/>
      <family val="2"/>
      <charset val="204"/>
    </font>
    <font>
      <sz val="14"/>
      <color rgb="FF000000"/>
      <name val="Calibri"/>
      <family val="2"/>
      <charset val="204"/>
    </font>
    <font>
      <b/>
      <sz val="14"/>
      <color rgb="FF000000"/>
      <name val="Calibri"/>
      <family val="2"/>
      <charset val="204"/>
    </font>
    <font>
      <sz val="14"/>
      <color theme="1"/>
      <name val="Times New Roman"/>
      <family val="1"/>
      <charset val="204"/>
    </font>
    <font>
      <sz val="14"/>
      <color rgb="FF000000"/>
      <name val="Helvetica"/>
      <family val="2"/>
    </font>
    <font>
      <sz val="14"/>
      <color rgb="FF000000"/>
      <name val="Calibri"/>
      <family val="2"/>
      <charset val="204"/>
      <scheme val="major"/>
    </font>
    <font>
      <i/>
      <sz val="14"/>
      <color theme="1"/>
      <name val="Calibri"/>
      <family val="2"/>
      <charset val="204"/>
    </font>
    <font>
      <sz val="14"/>
      <color rgb="FF2B2B2B"/>
      <name val="Calibri"/>
      <family val="2"/>
      <charset val="204"/>
    </font>
    <font>
      <sz val="14"/>
      <color theme="3" tint="4.9989318521683403E-2"/>
      <name val="Calibri"/>
      <family val="2"/>
      <charset val="204"/>
      <scheme val="minor"/>
    </font>
    <font>
      <sz val="14"/>
      <color theme="3" tint="4.9989318521683403E-2"/>
      <name val="Calibri"/>
      <family val="2"/>
      <charset val="204"/>
    </font>
    <font>
      <strike/>
      <sz val="11"/>
      <color theme="1"/>
      <name val="Calibri"/>
      <family val="2"/>
      <charset val="204"/>
      <scheme val="minor"/>
    </font>
    <font>
      <sz val="14"/>
      <color rgb="FF000000"/>
      <name val="Calibri"/>
      <family val="2"/>
      <charset val="204"/>
      <scheme val="minor"/>
    </font>
    <font>
      <b/>
      <sz val="14"/>
      <color theme="3"/>
      <name val="Calibri"/>
      <family val="2"/>
      <charset val="204"/>
      <scheme val="minor"/>
    </font>
    <font>
      <sz val="11"/>
      <color rgb="FF000000"/>
      <name val="Calibri1"/>
      <charset val="204"/>
    </font>
    <font>
      <u/>
      <sz val="11"/>
      <color rgb="FF467886"/>
      <name val="Calibri1"/>
      <charset val="204"/>
    </font>
    <font>
      <u/>
      <sz val="11"/>
      <color rgb="FF0563C1"/>
      <name val="Calibri"/>
      <family val="2"/>
      <charset val="204"/>
    </font>
    <font>
      <b/>
      <sz val="11"/>
      <color rgb="FF000000"/>
      <name val="Calibri1"/>
      <charset val="204"/>
    </font>
    <font>
      <b/>
      <sz val="11"/>
      <color rgb="FFFFFFFF"/>
      <name val="Calibri1"/>
      <charset val="204"/>
    </font>
    <font>
      <sz val="11"/>
      <color rgb="FFCC0000"/>
      <name val="Calibri1"/>
      <charset val="204"/>
    </font>
    <font>
      <i/>
      <sz val="11"/>
      <color rgb="FF808080"/>
      <name val="Calibri1"/>
      <charset val="204"/>
    </font>
    <font>
      <sz val="11"/>
      <color rgb="FF006600"/>
      <name val="Calibri1"/>
      <charset val="204"/>
    </font>
    <font>
      <b/>
      <sz val="24"/>
      <color rgb="FF000000"/>
      <name val="Calibri1"/>
      <charset val="204"/>
    </font>
    <font>
      <b/>
      <sz val="18"/>
      <color rgb="FF000000"/>
      <name val="Calibri1"/>
      <charset val="204"/>
    </font>
    <font>
      <b/>
      <sz val="12"/>
      <color rgb="FF000000"/>
      <name val="Calibri1"/>
      <charset val="204"/>
    </font>
    <font>
      <u/>
      <sz val="11"/>
      <color rgb="FF0000EE"/>
      <name val="Calibri1"/>
      <charset val="204"/>
    </font>
    <font>
      <sz val="11"/>
      <color rgb="FF996600"/>
      <name val="Calibri1"/>
      <charset val="204"/>
    </font>
    <font>
      <sz val="11"/>
      <color rgb="FF333333"/>
      <name val="Calibri1"/>
      <charset val="204"/>
    </font>
    <font>
      <b/>
      <i/>
      <u/>
      <sz val="11"/>
      <color rgb="FF000000"/>
      <name val="Calibri1"/>
      <charset val="204"/>
    </font>
    <font>
      <b/>
      <sz val="14"/>
      <color theme="3"/>
      <name val="Calibri"/>
      <family val="2"/>
      <charset val="204"/>
    </font>
    <font>
      <sz val="14"/>
      <color rgb="FF1C1C1C"/>
      <name val="Calibri"/>
      <family val="2"/>
      <charset val="204"/>
    </font>
    <font>
      <sz val="14"/>
      <color theme="3"/>
      <name val="Calibri"/>
      <family val="2"/>
      <charset val="204"/>
    </font>
    <font>
      <strike/>
      <sz val="14"/>
      <name val="Calibri"/>
      <family val="2"/>
      <charset val="204"/>
      <scheme val="minor"/>
    </font>
    <font>
      <sz val="14"/>
      <color theme="3"/>
      <name val="Calibri"/>
      <family val="2"/>
      <charset val="204"/>
      <scheme val="minor"/>
    </font>
    <font>
      <sz val="14"/>
      <name val="Calibri"/>
      <family val="2"/>
      <charset val="204"/>
      <scheme val="major"/>
    </font>
    <font>
      <b/>
      <u/>
      <sz val="14"/>
      <color theme="1"/>
      <name val="Calibri"/>
      <family val="2"/>
      <charset val="204"/>
      <scheme val="minor"/>
    </font>
    <font>
      <u/>
      <sz val="14"/>
      <color theme="1"/>
      <name val="Calibri"/>
      <family val="2"/>
      <charset val="204"/>
      <scheme val="minor"/>
    </font>
    <font>
      <vertAlign val="superscript"/>
      <sz val="14"/>
      <color theme="1"/>
      <name val="Calibri"/>
      <family val="2"/>
      <charset val="204"/>
    </font>
  </fonts>
  <fills count="14">
    <fill>
      <patternFill patternType="none"/>
    </fill>
    <fill>
      <patternFill patternType="gray125"/>
    </fill>
    <fill>
      <patternFill patternType="solid">
        <fgColor rgb="FFDFF3F4"/>
        <bgColor rgb="FFDFF3F4"/>
      </patternFill>
    </fill>
    <fill>
      <patternFill patternType="solid">
        <fgColor rgb="FFFBE4D5"/>
        <bgColor rgb="FFFBE4D5"/>
      </patternFill>
    </fill>
    <fill>
      <patternFill patternType="solid">
        <fgColor rgb="FFFCE4D6"/>
        <bgColor rgb="FFFCE4D6"/>
      </patternFill>
    </fill>
    <fill>
      <patternFill patternType="solid">
        <fgColor rgb="FFD9D9D9"/>
        <bgColor rgb="FFD9D9D9"/>
      </patternFill>
    </fill>
    <fill>
      <patternFill patternType="solid">
        <fgColor rgb="FFEFEFEB"/>
        <bgColor rgb="FFEFEFEB"/>
      </patternFill>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s>
  <borders count="57">
    <border>
      <left/>
      <right/>
      <top/>
      <bottom/>
      <diagonal/>
    </border>
    <border>
      <left/>
      <right/>
      <top/>
      <bottom/>
      <diagonal/>
    </border>
    <border>
      <left style="thin">
        <color rgb="FFC55A11"/>
      </left>
      <right/>
      <top style="thin">
        <color rgb="FFC55A11"/>
      </top>
      <bottom/>
      <diagonal/>
    </border>
    <border>
      <left/>
      <right/>
      <top style="thin">
        <color rgb="FFC55A11"/>
      </top>
      <bottom/>
      <diagonal/>
    </border>
    <border>
      <left/>
      <right style="thin">
        <color rgb="FFC55A11"/>
      </right>
      <top style="thin">
        <color rgb="FFC55A11"/>
      </top>
      <bottom/>
      <diagonal/>
    </border>
    <border>
      <left style="thin">
        <color rgb="FFC55A11"/>
      </left>
      <right/>
      <top/>
      <bottom/>
      <diagonal/>
    </border>
    <border>
      <left/>
      <right style="thin">
        <color rgb="FFC55A11"/>
      </right>
      <top/>
      <bottom/>
      <diagonal/>
    </border>
    <border>
      <left style="thin">
        <color rgb="FFC55A11"/>
      </left>
      <right/>
      <top/>
      <bottom style="thin">
        <color rgb="FFC55A11"/>
      </bottom>
      <diagonal/>
    </border>
    <border>
      <left/>
      <right/>
      <top/>
      <bottom style="thin">
        <color rgb="FFC55A11"/>
      </bottom>
      <diagonal/>
    </border>
    <border>
      <left/>
      <right style="thin">
        <color rgb="FFC55A11"/>
      </right>
      <top/>
      <bottom style="thin">
        <color rgb="FFC55A1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CFCFCF"/>
      </left>
      <right style="thin">
        <color rgb="FFCFCFCF"/>
      </right>
      <top style="thin">
        <color rgb="FFCFCFCF"/>
      </top>
      <bottom/>
      <diagonal/>
    </border>
    <border>
      <left/>
      <right/>
      <top style="thin">
        <color rgb="FFCFCFCF"/>
      </top>
      <bottom style="thin">
        <color rgb="FFCFCFCF"/>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style="thin">
        <color rgb="FFCFCFCF"/>
      </left>
      <right style="thin">
        <color rgb="FFCFCFCF"/>
      </right>
      <top/>
      <bottom style="thin">
        <color rgb="FFCFCFCF"/>
      </bottom>
      <diagonal/>
    </border>
    <border>
      <left/>
      <right style="thin">
        <color rgb="FFCFCFCF"/>
      </right>
      <top/>
      <bottom style="thin">
        <color rgb="FFCFCFCF"/>
      </bottom>
      <diagonal/>
    </border>
    <border>
      <left style="thin">
        <color rgb="FFCFCFCF"/>
      </left>
      <right/>
      <top/>
      <bottom/>
      <diagonal/>
    </border>
    <border>
      <left/>
      <right style="thin">
        <color rgb="FFCFCFCF"/>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style="hair">
        <color rgb="FF0092AB"/>
      </left>
      <right style="hair">
        <color rgb="FF0092AB"/>
      </right>
      <top style="hair">
        <color rgb="FF0092AB"/>
      </top>
      <bottom style="hair">
        <color rgb="FF0092AB"/>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hair">
        <color rgb="FF0092AB"/>
      </left>
      <right style="hair">
        <color rgb="FF0092AB"/>
      </right>
      <top/>
      <bottom style="hair">
        <color rgb="FF0092AB"/>
      </bottom>
      <diagonal/>
    </border>
    <border>
      <left/>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style="thin">
        <color indexed="64"/>
      </left>
      <right style="thin">
        <color rgb="FF000000"/>
      </right>
      <top/>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s>
  <cellStyleXfs count="41">
    <xf numFmtId="0" fontId="0" fillId="0" borderId="0"/>
    <xf numFmtId="0" fontId="8" fillId="0" borderId="1"/>
    <xf numFmtId="0" fontId="7" fillId="0" borderId="1"/>
    <xf numFmtId="0" fontId="7" fillId="0" borderId="1"/>
    <xf numFmtId="0" fontId="35" fillId="0" borderId="1" applyNumberFormat="0" applyFill="0" applyBorder="0" applyAlignment="0" applyProtection="0"/>
    <xf numFmtId="43" fontId="36" fillId="0" borderId="0" applyFont="0" applyFill="0" applyBorder="0" applyAlignment="0" applyProtection="0"/>
    <xf numFmtId="0" fontId="40" fillId="0" borderId="1"/>
    <xf numFmtId="0" fontId="2" fillId="0" borderId="1"/>
    <xf numFmtId="0" fontId="2" fillId="0" borderId="1"/>
    <xf numFmtId="0" fontId="2" fillId="0" borderId="1"/>
    <xf numFmtId="0" fontId="40" fillId="0" borderId="1"/>
    <xf numFmtId="0" fontId="63" fillId="0" borderId="1"/>
    <xf numFmtId="0" fontId="64" fillId="0" borderId="1" applyNumberFormat="0" applyFill="0" applyBorder="0" applyAlignment="0" applyProtection="0"/>
    <xf numFmtId="0" fontId="65"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26" fillId="0" borderId="1" applyNumberFormat="0" applyBorder="0" applyProtection="0"/>
    <xf numFmtId="0" fontId="66" fillId="0" borderId="1" applyNumberFormat="0" applyBorder="0" applyProtection="0"/>
    <xf numFmtId="0" fontId="67" fillId="7" borderId="1" applyNumberFormat="0" applyBorder="0" applyProtection="0"/>
    <xf numFmtId="0" fontId="67" fillId="8" borderId="1" applyNumberFormat="0" applyBorder="0" applyProtection="0"/>
    <xf numFmtId="0" fontId="66" fillId="9" borderId="1" applyNumberFormat="0" applyBorder="0" applyProtection="0"/>
    <xf numFmtId="0" fontId="68" fillId="10" borderId="1" applyNumberFormat="0" applyBorder="0" applyProtection="0"/>
    <xf numFmtId="0" fontId="67" fillId="11" borderId="1" applyNumberFormat="0" applyBorder="0" applyProtection="0"/>
    <xf numFmtId="168" fontId="63" fillId="0" borderId="1" applyFont="0" applyBorder="0" applyProtection="0"/>
    <xf numFmtId="0" fontId="69" fillId="0" borderId="1" applyNumberFormat="0" applyBorder="0" applyProtection="0"/>
    <xf numFmtId="0" fontId="70" fillId="12" borderId="1" applyNumberFormat="0" applyBorder="0" applyProtection="0"/>
    <xf numFmtId="0" fontId="71" fillId="0" borderId="1" applyNumberFormat="0" applyBorder="0" applyProtection="0"/>
    <xf numFmtId="0" fontId="72" fillId="0" borderId="1" applyNumberFormat="0" applyBorder="0" applyProtection="0"/>
    <xf numFmtId="0" fontId="73" fillId="0" borderId="1" applyNumberFormat="0" applyBorder="0" applyProtection="0"/>
    <xf numFmtId="0" fontId="74" fillId="0" borderId="1" applyNumberFormat="0" applyBorder="0" applyProtection="0"/>
    <xf numFmtId="0" fontId="75" fillId="13" borderId="1" applyNumberFormat="0" applyBorder="0" applyProtection="0"/>
    <xf numFmtId="0" fontId="76" fillId="13" borderId="53" applyNumberFormat="0" applyProtection="0"/>
    <xf numFmtId="0" fontId="77" fillId="0" borderId="1" applyNumberFormat="0" applyBorder="0" applyProtection="0"/>
    <xf numFmtId="0" fontId="63" fillId="0" borderId="1" applyNumberFormat="0" applyFont="0" applyBorder="0" applyProtection="0"/>
    <xf numFmtId="0" fontId="63" fillId="0" borderId="1" applyNumberFormat="0" applyFont="0" applyBorder="0" applyProtection="0"/>
    <xf numFmtId="0" fontId="68" fillId="0" borderId="1" applyNumberFormat="0" applyBorder="0" applyProtection="0"/>
  </cellStyleXfs>
  <cellXfs count="722">
    <xf numFmtId="0" fontId="0" fillId="0" borderId="0" xfId="0"/>
    <xf numFmtId="0" fontId="11" fillId="2" borderId="1" xfId="0" applyFont="1" applyFill="1" applyBorder="1"/>
    <xf numFmtId="0" fontId="11" fillId="0" borderId="0" xfId="0" applyFont="1"/>
    <xf numFmtId="0" fontId="11" fillId="3" borderId="1" xfId="0" applyFont="1" applyFill="1" applyBorder="1"/>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2" fillId="3" borderId="3" xfId="0" applyFont="1" applyFill="1" applyBorder="1" applyAlignment="1">
      <alignment horizontal="left" vertical="top"/>
    </xf>
    <xf numFmtId="0" fontId="13" fillId="3" borderId="4" xfId="0" applyFont="1" applyFill="1" applyBorder="1" applyAlignment="1">
      <alignment horizontal="left" vertical="center"/>
    </xf>
    <xf numFmtId="0" fontId="11" fillId="0" borderId="0" xfId="0" applyFont="1" applyAlignment="1">
      <alignment horizontal="left" vertical="top"/>
    </xf>
    <xf numFmtId="0" fontId="11" fillId="3" borderId="1" xfId="0" applyFont="1" applyFill="1" applyBorder="1" applyAlignment="1">
      <alignment vertical="center"/>
    </xf>
    <xf numFmtId="0" fontId="11" fillId="3" borderId="5" xfId="0" applyFont="1" applyFill="1" applyBorder="1" applyAlignment="1">
      <alignment vertical="center"/>
    </xf>
    <xf numFmtId="0" fontId="14" fillId="3" borderId="1" xfId="0" applyFont="1" applyFill="1" applyBorder="1" applyAlignment="1">
      <alignment horizontal="left" vertical="center"/>
    </xf>
    <xf numFmtId="0" fontId="15" fillId="3" borderId="6" xfId="0" applyFont="1" applyFill="1" applyBorder="1" applyAlignment="1">
      <alignment horizontal="left" vertical="center" wrapText="1"/>
    </xf>
    <xf numFmtId="0" fontId="11" fillId="0" borderId="0" xfId="0" applyFont="1" applyAlignment="1">
      <alignment vertical="center"/>
    </xf>
    <xf numFmtId="0" fontId="11" fillId="3" borderId="1" xfId="0" applyFont="1" applyFill="1" applyBorder="1" applyAlignment="1">
      <alignment horizontal="left" vertical="center"/>
    </xf>
    <xf numFmtId="0" fontId="11" fillId="3" borderId="5" xfId="0" applyFont="1" applyFill="1" applyBorder="1" applyAlignment="1">
      <alignment horizontal="left" vertical="center"/>
    </xf>
    <xf numFmtId="16" fontId="14" fillId="3" borderId="1" xfId="0" applyNumberFormat="1" applyFont="1" applyFill="1" applyBorder="1" applyAlignment="1">
      <alignment horizontal="left" vertical="center"/>
    </xf>
    <xf numFmtId="0" fontId="11" fillId="0" borderId="0" xfId="0" applyFont="1" applyAlignment="1">
      <alignment horizontal="left" vertical="center"/>
    </xf>
    <xf numFmtId="0" fontId="11" fillId="3" borderId="7" xfId="0" applyFont="1" applyFill="1" applyBorder="1"/>
    <xf numFmtId="0" fontId="11" fillId="3" borderId="8" xfId="0" applyFont="1" applyFill="1" applyBorder="1"/>
    <xf numFmtId="0" fontId="11" fillId="3" borderId="9" xfId="0" applyFont="1" applyFill="1" applyBorder="1"/>
    <xf numFmtId="0" fontId="18" fillId="0" borderId="19" xfId="0" applyFont="1" applyBorder="1" applyAlignment="1">
      <alignment horizontal="left" vertical="top"/>
    </xf>
    <xf numFmtId="0" fontId="17" fillId="0" borderId="0" xfId="0" applyFont="1"/>
    <xf numFmtId="0" fontId="18" fillId="0" borderId="19" xfId="0" applyFont="1" applyBorder="1" applyAlignment="1">
      <alignment vertical="top" wrapText="1"/>
    </xf>
    <xf numFmtId="0" fontId="18" fillId="0" borderId="19" xfId="0" applyFont="1" applyBorder="1" applyAlignment="1">
      <alignment wrapText="1"/>
    </xf>
    <xf numFmtId="0" fontId="23" fillId="0" borderId="0" xfId="0" applyFont="1"/>
    <xf numFmtId="0" fontId="24" fillId="0" borderId="0" xfId="0" applyFont="1"/>
    <xf numFmtId="0" fontId="16" fillId="0" borderId="0" xfId="0" applyFont="1" applyAlignment="1">
      <alignment vertical="top"/>
    </xf>
    <xf numFmtId="0" fontId="18" fillId="0" borderId="0" xfId="0" applyFont="1" applyAlignment="1">
      <alignment horizontal="center" vertical="top"/>
    </xf>
    <xf numFmtId="0" fontId="25" fillId="0" borderId="0" xfId="0" applyFont="1"/>
    <xf numFmtId="0" fontId="18" fillId="0" borderId="0" xfId="0" applyFont="1" applyAlignment="1">
      <alignment vertical="top"/>
    </xf>
    <xf numFmtId="0" fontId="18" fillId="0" borderId="19" xfId="0" applyFont="1" applyBorder="1" applyAlignment="1">
      <alignment vertical="top"/>
    </xf>
    <xf numFmtId="0" fontId="18" fillId="0" borderId="19" xfId="0" applyFont="1" applyBorder="1"/>
    <xf numFmtId="0" fontId="19" fillId="0" borderId="0" xfId="0" applyFont="1"/>
    <xf numFmtId="0" fontId="18" fillId="0" borderId="19" xfId="0" applyFont="1" applyBorder="1" applyAlignment="1">
      <alignment horizontal="left"/>
    </xf>
    <xf numFmtId="0" fontId="27" fillId="0" borderId="0" xfId="0" applyFont="1" applyAlignment="1">
      <alignment horizontal="left" vertical="top" wrapText="1"/>
    </xf>
    <xf numFmtId="0" fontId="18" fillId="0" borderId="19" xfId="0" applyFont="1" applyBorder="1" applyAlignment="1">
      <alignment vertical="center" wrapText="1"/>
    </xf>
    <xf numFmtId="0" fontId="10" fillId="0" borderId="19" xfId="0" applyFont="1" applyBorder="1" applyAlignment="1">
      <alignment horizontal="center" vertical="top"/>
    </xf>
    <xf numFmtId="0" fontId="10" fillId="0" borderId="19" xfId="0" applyFont="1" applyBorder="1" applyAlignment="1">
      <alignment horizontal="left" vertical="top"/>
    </xf>
    <xf numFmtId="0" fontId="31" fillId="0" borderId="0" xfId="0" applyFont="1"/>
    <xf numFmtId="0" fontId="27" fillId="0" borderId="0" xfId="0" applyFont="1"/>
    <xf numFmtId="0" fontId="27" fillId="5" borderId="0" xfId="0" applyFont="1" applyFill="1"/>
    <xf numFmtId="0" fontId="33" fillId="5" borderId="25" xfId="0" applyFont="1" applyFill="1" applyBorder="1" applyAlignment="1">
      <alignment horizontal="left" vertical="top"/>
    </xf>
    <xf numFmtId="0" fontId="33" fillId="5" borderId="24" xfId="0" applyFont="1" applyFill="1" applyBorder="1" applyAlignment="1">
      <alignment horizontal="left" vertical="top"/>
    </xf>
    <xf numFmtId="0" fontId="33" fillId="6" borderId="24" xfId="0" applyFont="1" applyFill="1" applyBorder="1" applyAlignment="1">
      <alignment horizontal="left" vertical="top"/>
    </xf>
    <xf numFmtId="0" fontId="27" fillId="0" borderId="0" xfId="0" applyFont="1" applyAlignment="1">
      <alignment horizontal="right"/>
    </xf>
    <xf numFmtId="0" fontId="27" fillId="6" borderId="27" xfId="0" applyFont="1" applyFill="1" applyBorder="1" applyAlignment="1">
      <alignment horizontal="left" vertical="top"/>
    </xf>
    <xf numFmtId="0" fontId="27" fillId="5" borderId="26" xfId="0" applyFont="1" applyFill="1" applyBorder="1" applyAlignment="1">
      <alignment horizontal="right" vertical="top"/>
    </xf>
    <xf numFmtId="0" fontId="27" fillId="5" borderId="27" xfId="0" applyFont="1" applyFill="1" applyBorder="1" applyAlignment="1">
      <alignment horizontal="right" vertical="top"/>
    </xf>
    <xf numFmtId="0" fontId="27" fillId="0" borderId="0" xfId="0" applyFont="1" applyAlignment="1">
      <alignment horizontal="right" vertical="top"/>
    </xf>
    <xf numFmtId="0" fontId="27" fillId="0" borderId="28" xfId="0" applyFont="1" applyBorder="1" applyAlignment="1">
      <alignment horizontal="right" vertical="top"/>
    </xf>
    <xf numFmtId="0" fontId="27" fillId="0" borderId="29" xfId="0" applyFont="1" applyBorder="1" applyAlignment="1">
      <alignment horizontal="right" vertical="top"/>
    </xf>
    <xf numFmtId="0" fontId="27" fillId="0" borderId="26" xfId="0" applyFont="1" applyBorder="1" applyAlignment="1">
      <alignment horizontal="right" vertical="top"/>
    </xf>
    <xf numFmtId="0" fontId="27" fillId="0" borderId="27" xfId="0" applyFont="1" applyBorder="1" applyAlignment="1">
      <alignment horizontal="right" vertical="top"/>
    </xf>
    <xf numFmtId="0" fontId="27" fillId="5" borderId="0" xfId="0" applyFont="1" applyFill="1" applyAlignment="1">
      <alignment horizontal="right"/>
    </xf>
    <xf numFmtId="164" fontId="27" fillId="0" borderId="0" xfId="0" applyNumberFormat="1" applyFont="1" applyAlignment="1">
      <alignment horizontal="right" vertical="top"/>
    </xf>
    <xf numFmtId="165" fontId="27" fillId="0" borderId="0" xfId="0" applyNumberFormat="1" applyFont="1" applyAlignment="1">
      <alignment horizontal="right" vertical="top"/>
    </xf>
    <xf numFmtId="165" fontId="27" fillId="0" borderId="26" xfId="0" applyNumberFormat="1" applyFont="1" applyBorder="1" applyAlignment="1">
      <alignment horizontal="right" vertical="top"/>
    </xf>
    <xf numFmtId="165" fontId="27" fillId="0" borderId="27" xfId="0" applyNumberFormat="1" applyFont="1" applyBorder="1" applyAlignment="1">
      <alignment horizontal="right" vertical="top"/>
    </xf>
    <xf numFmtId="0" fontId="27" fillId="0" borderId="25" xfId="0" applyFont="1" applyBorder="1" applyAlignment="1">
      <alignment horizontal="right" vertical="top"/>
    </xf>
    <xf numFmtId="0" fontId="27" fillId="0" borderId="24" xfId="0" applyFont="1" applyBorder="1" applyAlignment="1">
      <alignment horizontal="right" vertical="top"/>
    </xf>
    <xf numFmtId="3" fontId="27" fillId="0" borderId="0" xfId="0" applyNumberFormat="1" applyFont="1" applyAlignment="1">
      <alignment horizontal="right" vertical="top"/>
    </xf>
    <xf numFmtId="164" fontId="27" fillId="0" borderId="25" xfId="0" applyNumberFormat="1" applyFont="1" applyBorder="1" applyAlignment="1">
      <alignment horizontal="right" vertical="top"/>
    </xf>
    <xf numFmtId="165" fontId="27" fillId="0" borderId="25" xfId="0" applyNumberFormat="1" applyFont="1" applyBorder="1" applyAlignment="1">
      <alignment horizontal="right" vertical="top"/>
    </xf>
    <xf numFmtId="3" fontId="27" fillId="0" borderId="25" xfId="0" applyNumberFormat="1" applyFont="1" applyBorder="1" applyAlignment="1">
      <alignment horizontal="right" vertical="top"/>
    </xf>
    <xf numFmtId="164" fontId="27" fillId="0" borderId="26" xfId="0" applyNumberFormat="1" applyFont="1" applyBorder="1" applyAlignment="1">
      <alignment horizontal="right" vertical="top"/>
    </xf>
    <xf numFmtId="164" fontId="27" fillId="0" borderId="0" xfId="0" applyNumberFormat="1" applyFont="1"/>
    <xf numFmtId="165" fontId="27" fillId="0" borderId="0" xfId="0" applyNumberFormat="1" applyFont="1"/>
    <xf numFmtId="165" fontId="27" fillId="0" borderId="24" xfId="0" applyNumberFormat="1" applyFont="1" applyBorder="1" applyAlignment="1">
      <alignment horizontal="right" vertical="top"/>
    </xf>
    <xf numFmtId="164" fontId="27" fillId="0" borderId="24" xfId="0" applyNumberFormat="1" applyFont="1" applyBorder="1" applyAlignment="1">
      <alignment horizontal="right" vertical="top"/>
    </xf>
    <xf numFmtId="3" fontId="27" fillId="0" borderId="24" xfId="0" applyNumberFormat="1" applyFont="1" applyBorder="1" applyAlignment="1">
      <alignment horizontal="right" vertical="top"/>
    </xf>
    <xf numFmtId="3" fontId="27" fillId="0" borderId="0" xfId="0" applyNumberFormat="1" applyFont="1"/>
    <xf numFmtId="164" fontId="21" fillId="0" borderId="0" xfId="0" applyNumberFormat="1" applyFont="1" applyAlignment="1">
      <alignment horizontal="right" vertical="top"/>
    </xf>
    <xf numFmtId="165" fontId="21" fillId="0" borderId="0" xfId="0" applyNumberFormat="1" applyFont="1" applyAlignment="1">
      <alignment horizontal="right" vertical="top"/>
    </xf>
    <xf numFmtId="165" fontId="21" fillId="0" borderId="0" xfId="0" applyNumberFormat="1" applyFont="1"/>
    <xf numFmtId="0" fontId="9" fillId="0" borderId="0" xfId="0" applyFont="1"/>
    <xf numFmtId="0" fontId="27" fillId="0" borderId="26" xfId="0" applyFont="1" applyBorder="1" applyAlignment="1">
      <alignment horizontal="left" vertical="top"/>
    </xf>
    <xf numFmtId="0" fontId="28" fillId="4" borderId="19" xfId="0" applyFont="1" applyFill="1" applyBorder="1" applyAlignment="1">
      <alignment horizontal="center" vertical="center"/>
    </xf>
    <xf numFmtId="4" fontId="10" fillId="0" borderId="19" xfId="0" applyNumberFormat="1" applyFont="1" applyBorder="1" applyAlignment="1">
      <alignment vertical="top"/>
    </xf>
    <xf numFmtId="0" fontId="0" fillId="0" borderId="0" xfId="0"/>
    <xf numFmtId="14" fontId="11" fillId="2" borderId="1" xfId="0" applyNumberFormat="1" applyFont="1" applyFill="1" applyBorder="1"/>
    <xf numFmtId="0" fontId="28" fillId="4" borderId="15" xfId="0" applyFont="1" applyFill="1" applyBorder="1" applyAlignment="1">
      <alignment horizontal="center" vertical="center"/>
    </xf>
    <xf numFmtId="4" fontId="3" fillId="0" borderId="19" xfId="0" applyNumberFormat="1" applyFont="1" applyBorder="1" applyAlignment="1">
      <alignment horizontal="center" vertical="top"/>
    </xf>
    <xf numFmtId="0" fontId="28" fillId="4" borderId="41" xfId="0" applyFont="1" applyFill="1" applyBorder="1" applyAlignment="1">
      <alignment horizontal="center" vertical="center"/>
    </xf>
    <xf numFmtId="0" fontId="0" fillId="0" borderId="0" xfId="0" applyFill="1"/>
    <xf numFmtId="0" fontId="0" fillId="0" borderId="1" xfId="0" applyFill="1" applyBorder="1"/>
    <xf numFmtId="0" fontId="29" fillId="0" borderId="1" xfId="0" applyFont="1" applyFill="1" applyBorder="1" applyAlignment="1">
      <alignment horizontal="center" vertical="center"/>
    </xf>
    <xf numFmtId="0" fontId="0" fillId="0" borderId="1" xfId="0" applyFill="1" applyBorder="1" applyAlignment="1">
      <alignment wrapText="1"/>
    </xf>
    <xf numFmtId="0" fontId="18" fillId="0" borderId="1" xfId="0" applyFont="1" applyFill="1" applyBorder="1" applyAlignment="1">
      <alignment horizontal="center" vertical="center" wrapText="1"/>
    </xf>
    <xf numFmtId="0" fontId="0" fillId="0" borderId="1" xfId="0" applyFill="1" applyBorder="1" applyAlignment="1">
      <alignment horizontal="center" vertical="center"/>
    </xf>
    <xf numFmtId="14" fontId="18" fillId="0" borderId="1" xfId="0" applyNumberFormat="1" applyFont="1" applyFill="1" applyBorder="1" applyAlignment="1">
      <alignment horizontal="center" vertical="center" wrapText="1"/>
    </xf>
    <xf numFmtId="0" fontId="3" fillId="0" borderId="1" xfId="0" applyFont="1" applyFill="1" applyBorder="1"/>
    <xf numFmtId="14" fontId="0" fillId="0" borderId="1" xfId="0" applyNumberFormat="1" applyFill="1" applyBorder="1"/>
    <xf numFmtId="0" fontId="29" fillId="0" borderId="1" xfId="0" applyFont="1" applyFill="1" applyBorder="1" applyAlignment="1">
      <alignment horizontal="center" vertical="center" wrapText="1"/>
    </xf>
    <xf numFmtId="14" fontId="0" fillId="0" borderId="1" xfId="0" applyNumberFormat="1" applyFill="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wrapText="1"/>
    </xf>
    <xf numFmtId="0" fontId="37" fillId="0" borderId="1" xfId="0" applyFont="1" applyFill="1" applyBorder="1" applyAlignment="1">
      <alignment horizontal="center" vertical="center" wrapText="1"/>
    </xf>
    <xf numFmtId="0" fontId="0" fillId="0" borderId="1" xfId="0" applyFill="1" applyBorder="1" applyAlignment="1">
      <alignment horizontal="center" vertical="top" wrapText="1"/>
    </xf>
    <xf numFmtId="0" fontId="0" fillId="0" borderId="1" xfId="0" applyFill="1" applyBorder="1" applyAlignment="1">
      <alignment horizontal="center" vertical="top"/>
    </xf>
    <xf numFmtId="14" fontId="3" fillId="0" borderId="1" xfId="0" applyNumberFormat="1" applyFont="1" applyFill="1" applyBorder="1" applyAlignment="1">
      <alignment wrapText="1"/>
    </xf>
    <xf numFmtId="14" fontId="29" fillId="0" borderId="1" xfId="0" applyNumberFormat="1" applyFont="1" applyFill="1" applyBorder="1" applyAlignment="1">
      <alignment horizontal="center" vertical="center"/>
    </xf>
    <xf numFmtId="0" fontId="3" fillId="0" borderId="1" xfId="0" applyFont="1" applyFill="1" applyBorder="1" applyAlignment="1">
      <alignment horizontal="center" vertical="top" wrapText="1"/>
    </xf>
    <xf numFmtId="0" fontId="3" fillId="0" borderId="1" xfId="0" applyFont="1" applyFill="1" applyBorder="1" applyAlignment="1">
      <alignment vertical="top"/>
    </xf>
    <xf numFmtId="14" fontId="18" fillId="0" borderId="1" xfId="0" applyNumberFormat="1" applyFont="1" applyFill="1" applyBorder="1" applyAlignment="1">
      <alignment horizontal="center" vertical="top" wrapText="1"/>
    </xf>
    <xf numFmtId="14" fontId="0" fillId="0" borderId="1" xfId="0" applyNumberFormat="1" applyFill="1" applyBorder="1" applyAlignment="1">
      <alignment horizontal="left" vertical="top"/>
    </xf>
    <xf numFmtId="0" fontId="0" fillId="0" borderId="1" xfId="0" applyFill="1" applyBorder="1" applyAlignment="1">
      <alignment horizont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2" applyFont="1" applyFill="1" applyBorder="1"/>
    <xf numFmtId="14" fontId="7" fillId="0" borderId="1" xfId="2" applyNumberFormat="1" applyFill="1" applyBorder="1"/>
    <xf numFmtId="0" fontId="3" fillId="0" borderId="45" xfId="0" applyFont="1" applyFill="1" applyBorder="1" applyAlignment="1">
      <alignment horizontal="center" vertical="center" wrapText="1"/>
    </xf>
    <xf numFmtId="0" fontId="0" fillId="0" borderId="45" xfId="0" applyFill="1" applyBorder="1" applyAlignment="1">
      <alignment horizontal="center" vertical="center"/>
    </xf>
    <xf numFmtId="0" fontId="26" fillId="0" borderId="1" xfId="0" applyFont="1" applyFill="1" applyBorder="1" applyAlignment="1">
      <alignment horizontal="center" vertical="center" wrapText="1"/>
    </xf>
    <xf numFmtId="0" fontId="3" fillId="0" borderId="45" xfId="0" applyFont="1" applyFill="1" applyBorder="1" applyAlignment="1">
      <alignment horizontal="center" vertical="center"/>
    </xf>
    <xf numFmtId="0" fontId="3" fillId="0" borderId="45" xfId="0" applyFont="1" applyFill="1" applyBorder="1"/>
    <xf numFmtId="167" fontId="18" fillId="0" borderId="1" xfId="0" applyNumberFormat="1" applyFont="1" applyFill="1" applyBorder="1" applyAlignment="1">
      <alignment horizontal="center" vertical="center" wrapText="1"/>
    </xf>
    <xf numFmtId="0" fontId="16" fillId="0" borderId="1" xfId="0" applyFont="1" applyFill="1" applyBorder="1"/>
    <xf numFmtId="0" fontId="5" fillId="0" borderId="1" xfId="0" applyFont="1" applyFill="1" applyBorder="1"/>
    <xf numFmtId="0" fontId="26" fillId="0" borderId="1" xfId="0" applyFont="1" applyFill="1" applyBorder="1" applyAlignment="1">
      <alignment vertical="center" wrapText="1"/>
    </xf>
    <xf numFmtId="0" fontId="29" fillId="0" borderId="1" xfId="0" applyFont="1" applyFill="1" applyBorder="1" applyAlignment="1">
      <alignment horizontal="left" vertical="top" wrapText="1"/>
    </xf>
    <xf numFmtId="0" fontId="0" fillId="0" borderId="1" xfId="0" applyFill="1" applyBorder="1" applyAlignment="1">
      <alignment horizontal="center"/>
    </xf>
    <xf numFmtId="0" fontId="39" fillId="0" borderId="1" xfId="0" applyFont="1" applyFill="1" applyBorder="1" applyAlignment="1">
      <alignment wrapText="1"/>
    </xf>
    <xf numFmtId="14" fontId="39" fillId="0" borderId="1" xfId="0" applyNumberFormat="1" applyFont="1" applyFill="1" applyBorder="1" applyAlignment="1">
      <alignment wrapText="1"/>
    </xf>
    <xf numFmtId="0" fontId="0" fillId="0" borderId="45" xfId="0" applyFill="1" applyBorder="1"/>
    <xf numFmtId="0" fontId="6" fillId="0" borderId="45" xfId="0" applyFont="1" applyFill="1" applyBorder="1"/>
    <xf numFmtId="0" fontId="38" fillId="0" borderId="45" xfId="2" applyFont="1" applyFill="1" applyBorder="1"/>
    <xf numFmtId="0" fontId="4" fillId="0" borderId="45" xfId="0" applyFont="1" applyFill="1" applyBorder="1"/>
    <xf numFmtId="0" fontId="4" fillId="0" borderId="45" xfId="0" applyFont="1" applyFill="1" applyBorder="1" applyAlignment="1">
      <alignment horizontal="left" vertical="center" indent="5"/>
    </xf>
    <xf numFmtId="0" fontId="6" fillId="0" borderId="45" xfId="0" applyFont="1" applyFill="1" applyBorder="1" applyAlignment="1">
      <alignment horizontal="left" vertical="center" indent="5"/>
    </xf>
    <xf numFmtId="0" fontId="20" fillId="0" borderId="45" xfId="0" applyFont="1" applyFill="1" applyBorder="1" applyAlignment="1">
      <alignment horizontal="center" vertical="center" wrapText="1"/>
    </xf>
    <xf numFmtId="14" fontId="18" fillId="0" borderId="45" xfId="0" applyNumberFormat="1" applyFont="1" applyFill="1" applyBorder="1" applyAlignment="1">
      <alignment horizontal="center" vertical="center" wrapText="1"/>
    </xf>
    <xf numFmtId="0" fontId="26" fillId="0" borderId="45" xfId="0" applyFont="1" applyFill="1" applyBorder="1" applyAlignment="1">
      <alignment horizontal="center" vertical="center" wrapText="1"/>
    </xf>
    <xf numFmtId="0" fontId="3" fillId="0" borderId="45" xfId="0" applyFont="1" applyFill="1" applyBorder="1" applyAlignment="1">
      <alignment wrapText="1"/>
    </xf>
    <xf numFmtId="0" fontId="18" fillId="0" borderId="45" xfId="0" applyFont="1" applyFill="1" applyBorder="1" applyAlignment="1">
      <alignment horizontal="left" vertical="top" wrapText="1"/>
    </xf>
    <xf numFmtId="0" fontId="38" fillId="0" borderId="45" xfId="0" applyFont="1" applyFill="1" applyBorder="1"/>
    <xf numFmtId="0" fontId="0" fillId="0" borderId="45" xfId="0" applyFill="1" applyBorder="1" applyAlignment="1">
      <alignment vertical="top"/>
    </xf>
    <xf numFmtId="0" fontId="18" fillId="0" borderId="45" xfId="0" applyFont="1" applyFill="1" applyBorder="1" applyAlignment="1">
      <alignment horizontal="center" vertical="top" wrapText="1"/>
    </xf>
    <xf numFmtId="0" fontId="29" fillId="0" borderId="45" xfId="0" applyFont="1" applyFill="1" applyBorder="1" applyAlignment="1">
      <alignment horizontal="center" vertical="center" wrapText="1"/>
    </xf>
    <xf numFmtId="0" fontId="39" fillId="0" borderId="45" xfId="0" applyFont="1" applyFill="1" applyBorder="1" applyAlignment="1">
      <alignment wrapText="1"/>
    </xf>
    <xf numFmtId="0" fontId="18" fillId="0" borderId="45" xfId="0" applyFont="1" applyFill="1" applyBorder="1" applyAlignment="1">
      <alignment horizontal="center" vertical="center"/>
    </xf>
    <xf numFmtId="0" fontId="38" fillId="0" borderId="45" xfId="0" applyFont="1" applyFill="1" applyBorder="1" applyAlignment="1">
      <alignment horizontal="center" vertical="center"/>
    </xf>
    <xf numFmtId="0" fontId="3" fillId="0" borderId="45" xfId="0" applyFont="1" applyFill="1" applyBorder="1" applyAlignment="1">
      <alignment horizontal="center" vertical="top"/>
    </xf>
    <xf numFmtId="0" fontId="3" fillId="0" borderId="45" xfId="0" applyFont="1" applyFill="1" applyBorder="1" applyAlignment="1">
      <alignment horizontal="left" vertical="top" wrapText="1"/>
    </xf>
    <xf numFmtId="17" fontId="2" fillId="0" borderId="1" xfId="10" applyNumberFormat="1" applyFont="1" applyBorder="1" applyAlignment="1">
      <alignment horizontal="center" vertical="top"/>
    </xf>
    <xf numFmtId="0" fontId="16" fillId="0" borderId="1" xfId="10" applyFont="1" applyAlignment="1">
      <alignment vertical="top"/>
    </xf>
    <xf numFmtId="0" fontId="18" fillId="0" borderId="1" xfId="10" applyFont="1" applyAlignment="1">
      <alignment vertical="top"/>
    </xf>
    <xf numFmtId="0" fontId="16" fillId="0" borderId="1" xfId="0" applyFont="1" applyFill="1" applyBorder="1" applyAlignment="1">
      <alignment horizontal="left" vertical="top" wrapText="1"/>
    </xf>
    <xf numFmtId="0" fontId="42" fillId="0" borderId="1" xfId="0" applyFont="1" applyFill="1" applyBorder="1"/>
    <xf numFmtId="0" fontId="42" fillId="0" borderId="30" xfId="0" applyFont="1" applyFill="1" applyBorder="1" applyAlignment="1">
      <alignment horizontal="center" vertical="center" wrapText="1"/>
    </xf>
    <xf numFmtId="0" fontId="16" fillId="0" borderId="30" xfId="0" applyFont="1" applyFill="1" applyBorder="1" applyAlignment="1">
      <alignment horizontal="center" vertical="center" wrapText="1"/>
    </xf>
    <xf numFmtId="0" fontId="16" fillId="0" borderId="30" xfId="0" applyFont="1" applyFill="1" applyBorder="1" applyAlignment="1">
      <alignment horizontal="left" vertical="center" wrapText="1"/>
    </xf>
    <xf numFmtId="3" fontId="16" fillId="0" borderId="30" xfId="0" applyNumberFormat="1" applyFont="1" applyFill="1" applyBorder="1" applyAlignment="1">
      <alignment horizontal="center" vertical="center" wrapText="1"/>
    </xf>
    <xf numFmtId="0" fontId="16" fillId="0" borderId="0" xfId="0" applyFont="1" applyFill="1"/>
    <xf numFmtId="3" fontId="16" fillId="0" borderId="42" xfId="0" applyNumberFormat="1" applyFont="1" applyFill="1" applyBorder="1" applyAlignment="1">
      <alignment horizontal="center" vertical="center" wrapText="1"/>
    </xf>
    <xf numFmtId="0" fontId="42" fillId="0" borderId="30" xfId="0" applyFont="1" applyFill="1" applyBorder="1" applyAlignment="1">
      <alignment vertical="center" wrapText="1"/>
    </xf>
    <xf numFmtId="0" fontId="42" fillId="0" borderId="0" xfId="0" applyFont="1" applyFill="1" applyAlignment="1">
      <alignment vertical="center"/>
    </xf>
    <xf numFmtId="0" fontId="42" fillId="0" borderId="30" xfId="0" applyFont="1" applyFill="1" applyBorder="1" applyAlignment="1">
      <alignment horizontal="center" vertical="center"/>
    </xf>
    <xf numFmtId="0" fontId="42" fillId="0" borderId="30" xfId="0" applyFont="1" applyFill="1" applyBorder="1" applyAlignment="1">
      <alignment vertical="center"/>
    </xf>
    <xf numFmtId="0" fontId="42" fillId="0" borderId="42" xfId="0" applyFont="1" applyFill="1" applyBorder="1" applyAlignment="1">
      <alignment vertical="center"/>
    </xf>
    <xf numFmtId="0" fontId="42" fillId="0" borderId="0" xfId="0" applyFont="1" applyFill="1" applyAlignment="1">
      <alignment vertical="center" wrapText="1"/>
    </xf>
    <xf numFmtId="0" fontId="42" fillId="0" borderId="1" xfId="0" applyFont="1" applyFill="1" applyBorder="1" applyAlignment="1">
      <alignment vertical="center" wrapText="1"/>
    </xf>
    <xf numFmtId="0" fontId="53" fillId="0" borderId="1" xfId="0" applyFont="1" applyFill="1" applyBorder="1"/>
    <xf numFmtId="14" fontId="42" fillId="0" borderId="1" xfId="0" applyNumberFormat="1" applyFont="1" applyFill="1" applyBorder="1"/>
    <xf numFmtId="0" fontId="42" fillId="0" borderId="1" xfId="0" applyFont="1" applyFill="1" applyBorder="1" applyAlignment="1">
      <alignment horizontal="center" vertical="center" wrapText="1"/>
    </xf>
    <xf numFmtId="14" fontId="42" fillId="0" borderId="1" xfId="0" applyNumberFormat="1" applyFont="1" applyFill="1" applyBorder="1" applyAlignment="1">
      <alignment horizontal="center" vertical="center" wrapText="1"/>
    </xf>
    <xf numFmtId="0" fontId="42" fillId="0" borderId="1" xfId="0" applyFont="1" applyFill="1" applyBorder="1" applyAlignment="1">
      <alignment horizontal="center" vertical="center"/>
    </xf>
    <xf numFmtId="14" fontId="42" fillId="0" borderId="30" xfId="0" applyNumberFormat="1" applyFont="1" applyFill="1" applyBorder="1" applyAlignment="1">
      <alignment horizontal="center" vertical="center"/>
    </xf>
    <xf numFmtId="0" fontId="42" fillId="0" borderId="30" xfId="0" applyFont="1" applyFill="1" applyBorder="1" applyAlignment="1">
      <alignment wrapText="1"/>
    </xf>
    <xf numFmtId="14" fontId="42" fillId="0" borderId="30" xfId="0" applyNumberFormat="1" applyFont="1" applyFill="1" applyBorder="1" applyAlignment="1">
      <alignment horizontal="left" vertical="top"/>
    </xf>
    <xf numFmtId="0" fontId="42" fillId="0" borderId="30" xfId="0" applyFont="1" applyFill="1" applyBorder="1"/>
    <xf numFmtId="0" fontId="16" fillId="0" borderId="1" xfId="0" applyFont="1" applyFill="1" applyBorder="1" applyAlignment="1">
      <alignment horizontal="center" vertical="center" wrapText="1"/>
    </xf>
    <xf numFmtId="14" fontId="42" fillId="0" borderId="30" xfId="0" applyNumberFormat="1" applyFont="1" applyFill="1" applyBorder="1" applyAlignment="1">
      <alignment horizontal="center" vertical="center" wrapText="1"/>
    </xf>
    <xf numFmtId="0" fontId="16" fillId="0" borderId="42" xfId="0" applyFont="1" applyFill="1" applyBorder="1" applyAlignment="1">
      <alignment horizontal="left" vertical="top" wrapText="1"/>
    </xf>
    <xf numFmtId="17" fontId="16" fillId="0" borderId="42" xfId="0" applyNumberFormat="1" applyFont="1" applyFill="1" applyBorder="1" applyAlignment="1">
      <alignment horizontal="left" vertical="top" wrapText="1"/>
    </xf>
    <xf numFmtId="0" fontId="16" fillId="0" borderId="30" xfId="0" applyFont="1" applyFill="1" applyBorder="1" applyAlignment="1">
      <alignment horizontal="right" vertical="top" wrapText="1"/>
    </xf>
    <xf numFmtId="14" fontId="16" fillId="0" borderId="30" xfId="0" applyNumberFormat="1" applyFont="1" applyFill="1" applyBorder="1" applyAlignment="1">
      <alignment horizontal="right" vertical="top" wrapText="1"/>
    </xf>
    <xf numFmtId="0" fontId="16" fillId="0" borderId="1" xfId="0" applyFont="1" applyFill="1" applyBorder="1" applyAlignment="1">
      <alignment horizontal="left" vertical="top"/>
    </xf>
    <xf numFmtId="0" fontId="45" fillId="0" borderId="30" xfId="0" applyFont="1" applyFill="1" applyBorder="1" applyAlignment="1">
      <alignment horizontal="left" vertical="top" wrapText="1"/>
    </xf>
    <xf numFmtId="0" fontId="16" fillId="0" borderId="30" xfId="0" applyFont="1" applyFill="1" applyBorder="1" applyAlignment="1">
      <alignment horizontal="left" vertical="top"/>
    </xf>
    <xf numFmtId="0" fontId="16" fillId="0" borderId="30" xfId="2" applyFont="1" applyFill="1" applyBorder="1" applyAlignment="1">
      <alignment horizontal="left" vertical="top" wrapText="1"/>
    </xf>
    <xf numFmtId="0" fontId="45" fillId="0" borderId="30" xfId="0" applyFont="1" applyFill="1" applyBorder="1" applyAlignment="1">
      <alignment horizontal="center" vertical="top" wrapText="1"/>
    </xf>
    <xf numFmtId="0" fontId="42" fillId="0" borderId="30" xfId="0" applyFont="1" applyFill="1" applyBorder="1" applyAlignment="1">
      <alignment horizontal="left" vertical="top" wrapText="1"/>
    </xf>
    <xf numFmtId="0" fontId="43" fillId="0" borderId="30" xfId="2" applyFont="1" applyFill="1" applyBorder="1" applyAlignment="1">
      <alignment horizontal="center" vertical="top"/>
    </xf>
    <xf numFmtId="0" fontId="43" fillId="0" borderId="30" xfId="2" applyFont="1" applyFill="1" applyBorder="1" applyAlignment="1">
      <alignment horizontal="left" vertical="top" wrapText="1"/>
    </xf>
    <xf numFmtId="0" fontId="61" fillId="0" borderId="30" xfId="0" applyFont="1" applyFill="1" applyBorder="1" applyAlignment="1">
      <alignment horizontal="left" vertical="top" wrapText="1"/>
    </xf>
    <xf numFmtId="0" fontId="16" fillId="0" borderId="30" xfId="0" applyFont="1" applyFill="1" applyBorder="1" applyAlignment="1">
      <alignment horizontal="right" vertical="top"/>
    </xf>
    <xf numFmtId="0" fontId="42" fillId="0" borderId="30" xfId="0" applyFont="1" applyFill="1" applyBorder="1" applyAlignment="1">
      <alignment horizontal="center" vertical="top"/>
    </xf>
    <xf numFmtId="166" fontId="16" fillId="0" borderId="30" xfId="0" applyNumberFormat="1" applyFont="1" applyFill="1" applyBorder="1" applyAlignment="1">
      <alignment horizontal="right" vertical="top"/>
    </xf>
    <xf numFmtId="0" fontId="42" fillId="0" borderId="30" xfId="0" applyFont="1" applyFill="1" applyBorder="1" applyAlignment="1">
      <alignment horizontal="left" vertical="top"/>
    </xf>
    <xf numFmtId="0" fontId="80" fillId="0" borderId="30" xfId="0" applyFont="1" applyFill="1" applyBorder="1" applyAlignment="1">
      <alignment horizontal="center" vertical="top" wrapText="1"/>
    </xf>
    <xf numFmtId="0" fontId="80" fillId="0" borderId="30" xfId="0" applyFont="1" applyFill="1" applyBorder="1" applyAlignment="1">
      <alignment horizontal="left" vertical="top" wrapText="1"/>
    </xf>
    <xf numFmtId="49" fontId="16" fillId="0" borderId="30" xfId="0" applyNumberFormat="1" applyFont="1" applyFill="1" applyBorder="1" applyAlignment="1">
      <alignment horizontal="right" vertical="top" wrapText="1"/>
    </xf>
    <xf numFmtId="4" fontId="16" fillId="0" borderId="30" xfId="2" applyNumberFormat="1" applyFont="1" applyFill="1" applyBorder="1" applyAlignment="1">
      <alignment horizontal="right" vertical="top" wrapText="1"/>
    </xf>
    <xf numFmtId="4" fontId="43" fillId="0" borderId="30" xfId="2" applyNumberFormat="1" applyFont="1" applyFill="1" applyBorder="1" applyAlignment="1">
      <alignment horizontal="right" vertical="top" wrapText="1"/>
    </xf>
    <xf numFmtId="0" fontId="17" fillId="0" borderId="34" xfId="0" applyFont="1" applyFill="1" applyBorder="1" applyAlignment="1">
      <alignment horizontal="left" vertical="top" wrapText="1"/>
    </xf>
    <xf numFmtId="0" fontId="18" fillId="0" borderId="45" xfId="0" applyFont="1" applyFill="1" applyBorder="1" applyAlignment="1">
      <alignment horizontal="center" vertical="center" wrapText="1"/>
    </xf>
    <xf numFmtId="0" fontId="51" fillId="0" borderId="30" xfId="0" applyFont="1" applyFill="1" applyBorder="1" applyAlignment="1">
      <alignment horizontal="left" vertical="top" wrapText="1"/>
    </xf>
    <xf numFmtId="4" fontId="43" fillId="0" borderId="30" xfId="0" applyNumberFormat="1" applyFont="1" applyFill="1" applyBorder="1" applyAlignment="1">
      <alignment horizontal="right" vertical="top" wrapText="1"/>
    </xf>
    <xf numFmtId="166" fontId="43" fillId="0" borderId="30" xfId="0" applyNumberFormat="1" applyFont="1" applyFill="1" applyBorder="1" applyAlignment="1">
      <alignment horizontal="right" vertical="top" wrapText="1"/>
    </xf>
    <xf numFmtId="4" fontId="16" fillId="0" borderId="30" xfId="0" applyNumberFormat="1" applyFont="1" applyFill="1" applyBorder="1" applyAlignment="1">
      <alignment horizontal="right" vertical="top"/>
    </xf>
    <xf numFmtId="166" fontId="16" fillId="0" borderId="36" xfId="0" applyNumberFormat="1" applyFont="1" applyFill="1" applyBorder="1" applyAlignment="1">
      <alignment horizontal="right" vertical="top"/>
    </xf>
    <xf numFmtId="4" fontId="43" fillId="0" borderId="30" xfId="0" applyNumberFormat="1" applyFont="1" applyFill="1" applyBorder="1" applyAlignment="1">
      <alignment horizontal="right" vertical="top"/>
    </xf>
    <xf numFmtId="166" fontId="43" fillId="0" borderId="30" xfId="0" applyNumberFormat="1" applyFont="1" applyFill="1" applyBorder="1" applyAlignment="1">
      <alignment horizontal="right" vertical="top"/>
    </xf>
    <xf numFmtId="4" fontId="51" fillId="0" borderId="30" xfId="0" applyNumberFormat="1" applyFont="1" applyFill="1" applyBorder="1" applyAlignment="1">
      <alignment horizontal="right" vertical="top" wrapText="1"/>
    </xf>
    <xf numFmtId="0" fontId="51" fillId="0" borderId="30" xfId="11" applyFont="1" applyFill="1" applyBorder="1" applyAlignment="1">
      <alignment horizontal="center" vertical="top" wrapText="1"/>
    </xf>
    <xf numFmtId="0" fontId="51" fillId="0" borderId="30" xfId="11" applyFont="1" applyFill="1" applyBorder="1" applyAlignment="1">
      <alignment horizontal="left" vertical="top" wrapText="1"/>
    </xf>
    <xf numFmtId="4" fontId="51" fillId="0" borderId="30" xfId="11" applyNumberFormat="1" applyFont="1" applyFill="1" applyBorder="1" applyAlignment="1">
      <alignment horizontal="right" vertical="top" wrapText="1"/>
    </xf>
    <xf numFmtId="4" fontId="51" fillId="0" borderId="30" xfId="11" applyNumberFormat="1" applyFont="1" applyFill="1" applyBorder="1" applyAlignment="1">
      <alignment horizontal="right" vertical="top"/>
    </xf>
    <xf numFmtId="0" fontId="51" fillId="0" borderId="30" xfId="11" applyFont="1" applyFill="1" applyBorder="1" applyAlignment="1">
      <alignment horizontal="center" vertical="top"/>
    </xf>
    <xf numFmtId="0" fontId="51" fillId="0" borderId="30" xfId="11" applyFont="1" applyFill="1" applyBorder="1" applyAlignment="1">
      <alignment horizontal="left" vertical="top"/>
    </xf>
    <xf numFmtId="0" fontId="51" fillId="0" borderId="30" xfId="0" applyFont="1" applyFill="1" applyBorder="1" applyAlignment="1">
      <alignment horizontal="center" vertical="top"/>
    </xf>
    <xf numFmtId="0" fontId="51" fillId="0" borderId="30" xfId="0" applyFont="1" applyFill="1" applyBorder="1" applyAlignment="1">
      <alignment horizontal="left" vertical="top"/>
    </xf>
    <xf numFmtId="4" fontId="51" fillId="0" borderId="30" xfId="0" applyNumberFormat="1" applyFont="1" applyFill="1" applyBorder="1" applyAlignment="1">
      <alignment horizontal="right" vertical="top"/>
    </xf>
    <xf numFmtId="4" fontId="79" fillId="0" borderId="30" xfId="0" applyNumberFormat="1" applyFont="1" applyFill="1" applyBorder="1" applyAlignment="1">
      <alignment horizontal="right" vertical="top"/>
    </xf>
    <xf numFmtId="3" fontId="16" fillId="0" borderId="34" xfId="0" applyNumberFormat="1" applyFont="1" applyFill="1" applyBorder="1" applyAlignment="1">
      <alignment horizontal="center" vertical="center" wrapText="1"/>
    </xf>
    <xf numFmtId="0" fontId="42" fillId="0" borderId="34" xfId="0" applyFont="1" applyFill="1" applyBorder="1" applyAlignment="1">
      <alignment vertical="center"/>
    </xf>
    <xf numFmtId="0" fontId="44" fillId="0" borderId="30" xfId="0" applyFont="1" applyFill="1" applyBorder="1" applyAlignment="1">
      <alignment horizontal="center" vertical="top" wrapText="1"/>
    </xf>
    <xf numFmtId="0" fontId="43" fillId="0" borderId="19" xfId="0" applyFont="1" applyFill="1" applyBorder="1" applyAlignment="1">
      <alignment horizontal="center" vertical="top" wrapText="1"/>
    </xf>
    <xf numFmtId="0" fontId="43" fillId="0" borderId="19" xfId="0" applyFont="1" applyFill="1" applyBorder="1" applyAlignment="1">
      <alignment horizontal="left" vertical="top" wrapText="1"/>
    </xf>
    <xf numFmtId="0" fontId="43" fillId="0" borderId="19" xfId="19" applyFont="1" applyFill="1" applyBorder="1" applyAlignment="1">
      <alignment horizontal="left" vertical="top" wrapText="1"/>
    </xf>
    <xf numFmtId="0" fontId="43" fillId="0" borderId="18" xfId="0" applyFont="1" applyFill="1" applyBorder="1" applyAlignment="1">
      <alignment horizontal="center" vertical="top" wrapText="1"/>
    </xf>
    <xf numFmtId="0" fontId="43" fillId="0" borderId="0" xfId="0" applyFont="1" applyFill="1" applyAlignment="1">
      <alignment horizontal="center" vertical="top" wrapText="1"/>
    </xf>
    <xf numFmtId="0" fontId="44" fillId="0" borderId="0" xfId="0" applyFont="1" applyFill="1" applyAlignment="1">
      <alignment horizontal="left" vertical="top" wrapText="1"/>
    </xf>
    <xf numFmtId="0" fontId="43" fillId="0" borderId="18" xfId="0" applyFont="1" applyFill="1" applyBorder="1" applyAlignment="1">
      <alignment horizontal="left" vertical="top" wrapText="1"/>
    </xf>
    <xf numFmtId="0" fontId="43" fillId="0" borderId="0" xfId="0" applyFont="1" applyFill="1" applyAlignment="1">
      <alignment horizontal="left" vertical="top" wrapText="1"/>
    </xf>
    <xf numFmtId="0" fontId="43" fillId="0" borderId="20" xfId="0" applyFont="1" applyFill="1" applyBorder="1" applyAlignment="1">
      <alignment horizontal="center" vertical="top" wrapText="1"/>
    </xf>
    <xf numFmtId="0" fontId="43" fillId="0" borderId="20" xfId="0" applyFont="1" applyFill="1" applyBorder="1" applyAlignment="1">
      <alignment horizontal="left" vertical="top" wrapText="1"/>
    </xf>
    <xf numFmtId="0" fontId="16" fillId="0" borderId="43" xfId="0" applyFont="1" applyFill="1" applyBorder="1" applyAlignment="1">
      <alignment horizontal="left" vertical="top" wrapText="1"/>
    </xf>
    <xf numFmtId="0" fontId="18" fillId="0" borderId="30" xfId="0" applyFont="1" applyFill="1" applyBorder="1" applyAlignment="1">
      <alignment horizontal="center" vertical="top" wrapText="1"/>
    </xf>
    <xf numFmtId="4" fontId="16" fillId="0" borderId="36" xfId="0" applyNumberFormat="1" applyFont="1" applyFill="1" applyBorder="1" applyAlignment="1">
      <alignment horizontal="right" vertical="top" wrapText="1"/>
    </xf>
    <xf numFmtId="4" fontId="42" fillId="0" borderId="30" xfId="0" applyNumberFormat="1" applyFont="1" applyFill="1" applyBorder="1" applyAlignment="1">
      <alignment horizontal="right" vertical="top" wrapText="1"/>
    </xf>
    <xf numFmtId="49" fontId="16" fillId="0" borderId="30" xfId="0" applyNumberFormat="1" applyFont="1" applyFill="1" applyBorder="1" applyAlignment="1">
      <alignment horizontal="left" vertical="top" wrapText="1"/>
    </xf>
    <xf numFmtId="166" fontId="16" fillId="0" borderId="30" xfId="2" applyNumberFormat="1" applyFont="1" applyFill="1" applyBorder="1" applyAlignment="1">
      <alignment horizontal="right" vertical="top" wrapText="1"/>
    </xf>
    <xf numFmtId="0" fontId="16" fillId="0" borderId="30" xfId="2" applyFont="1" applyFill="1" applyBorder="1" applyAlignment="1">
      <alignment horizontal="left" vertical="top"/>
    </xf>
    <xf numFmtId="0" fontId="43" fillId="0" borderId="36" xfId="0" applyFont="1" applyFill="1" applyBorder="1" applyAlignment="1">
      <alignment horizontal="left" vertical="top" wrapText="1"/>
    </xf>
    <xf numFmtId="166" fontId="43" fillId="0" borderId="36" xfId="0" applyNumberFormat="1" applyFont="1" applyFill="1" applyBorder="1" applyAlignment="1">
      <alignment horizontal="right" vertical="top" wrapText="1"/>
    </xf>
    <xf numFmtId="3" fontId="16" fillId="0" borderId="30" xfId="0" applyNumberFormat="1" applyFont="1" applyFill="1" applyBorder="1" applyAlignment="1">
      <alignment horizontal="left" vertical="top" wrapText="1"/>
    </xf>
    <xf numFmtId="0" fontId="43" fillId="0" borderId="30" xfId="2" applyFont="1" applyFill="1" applyBorder="1" applyAlignment="1">
      <alignment horizontal="center" vertical="top" wrapText="1"/>
    </xf>
    <xf numFmtId="0" fontId="42" fillId="0" borderId="30" xfId="2" applyFont="1" applyFill="1" applyBorder="1" applyAlignment="1">
      <alignment horizontal="center" vertical="top" wrapText="1"/>
    </xf>
    <xf numFmtId="0" fontId="42" fillId="0" borderId="30" xfId="2" applyFont="1" applyFill="1" applyBorder="1" applyAlignment="1">
      <alignment horizontal="left" vertical="top" wrapText="1"/>
    </xf>
    <xf numFmtId="14" fontId="0" fillId="0" borderId="1" xfId="0" applyNumberFormat="1" applyFill="1" applyBorder="1" applyAlignment="1">
      <alignment horizontal="center" vertical="center"/>
    </xf>
    <xf numFmtId="0" fontId="50" fillId="0" borderId="30" xfId="0" applyFont="1" applyFill="1" applyBorder="1" applyAlignment="1">
      <alignment horizontal="left" vertical="top" wrapText="1"/>
    </xf>
    <xf numFmtId="0" fontId="47" fillId="0" borderId="30" xfId="0" applyFont="1" applyFill="1" applyBorder="1" applyAlignment="1">
      <alignment horizontal="left" vertical="top" wrapText="1"/>
    </xf>
    <xf numFmtId="49" fontId="44" fillId="0" borderId="30" xfId="0" applyNumberFormat="1" applyFont="1" applyFill="1" applyBorder="1" applyAlignment="1">
      <alignment horizontal="left" vertical="top" wrapText="1"/>
    </xf>
    <xf numFmtId="0" fontId="78" fillId="0" borderId="30" xfId="0" applyFont="1" applyFill="1" applyBorder="1" applyAlignment="1">
      <alignment horizontal="left" vertical="top" wrapText="1"/>
    </xf>
    <xf numFmtId="0" fontId="41" fillId="0" borderId="30" xfId="2" applyFont="1" applyFill="1" applyBorder="1" applyAlignment="1">
      <alignment horizontal="left" vertical="top" wrapText="1"/>
    </xf>
    <xf numFmtId="0" fontId="42" fillId="0" borderId="0" xfId="0" applyFont="1" applyFill="1"/>
    <xf numFmtId="166" fontId="42" fillId="0" borderId="30" xfId="0" applyNumberFormat="1" applyFont="1" applyFill="1" applyBorder="1" applyAlignment="1">
      <alignment horizontal="right" vertical="top" wrapText="1"/>
    </xf>
    <xf numFmtId="166" fontId="45" fillId="0" borderId="30" xfId="0" applyNumberFormat="1" applyFont="1" applyFill="1" applyBorder="1" applyAlignment="1">
      <alignment horizontal="right" vertical="top"/>
    </xf>
    <xf numFmtId="0" fontId="44" fillId="0" borderId="33" xfId="0" applyFont="1" applyFill="1" applyBorder="1" applyAlignment="1">
      <alignment vertical="top" wrapText="1"/>
    </xf>
    <xf numFmtId="0" fontId="51" fillId="0" borderId="33" xfId="0" applyFont="1" applyFill="1" applyBorder="1" applyAlignment="1">
      <alignment horizontal="center" vertical="top" wrapText="1"/>
    </xf>
    <xf numFmtId="0" fontId="16" fillId="0" borderId="30" xfId="4" applyFont="1" applyFill="1" applyBorder="1" applyAlignment="1">
      <alignment horizontal="left" vertical="top" wrapText="1"/>
    </xf>
    <xf numFmtId="17" fontId="43" fillId="0" borderId="30" xfId="0" applyNumberFormat="1" applyFont="1" applyFill="1" applyBorder="1" applyAlignment="1">
      <alignment horizontal="left" vertical="top" wrapText="1"/>
    </xf>
    <xf numFmtId="0" fontId="51" fillId="0" borderId="19" xfId="0" applyFont="1" applyFill="1" applyBorder="1" applyAlignment="1">
      <alignment horizontal="left" vertical="top" wrapText="1"/>
    </xf>
    <xf numFmtId="0" fontId="16" fillId="0" borderId="15" xfId="0" applyFont="1" applyFill="1" applyBorder="1" applyAlignment="1">
      <alignment horizontal="left" vertical="top" wrapText="1"/>
    </xf>
    <xf numFmtId="0" fontId="16" fillId="0" borderId="19" xfId="0" applyFont="1" applyFill="1" applyBorder="1" applyAlignment="1">
      <alignment horizontal="left" vertical="top" wrapText="1"/>
    </xf>
    <xf numFmtId="0" fontId="51" fillId="0" borderId="17" xfId="0" applyFont="1" applyFill="1" applyBorder="1" applyAlignment="1">
      <alignment horizontal="center" vertical="top" wrapText="1"/>
    </xf>
    <xf numFmtId="0" fontId="43" fillId="0" borderId="42" xfId="2" applyFont="1" applyFill="1" applyBorder="1" applyAlignment="1">
      <alignment horizontal="left" vertical="top" wrapText="1"/>
    </xf>
    <xf numFmtId="17" fontId="16" fillId="0" borderId="30" xfId="0" applyNumberFormat="1" applyFont="1" applyFill="1" applyBorder="1" applyAlignment="1">
      <alignment horizontal="left" vertical="top" wrapText="1"/>
    </xf>
    <xf numFmtId="0" fontId="16" fillId="0" borderId="16" xfId="0" applyFont="1" applyFill="1" applyBorder="1" applyAlignment="1">
      <alignment horizontal="left" vertical="top" wrapText="1"/>
    </xf>
    <xf numFmtId="0" fontId="16" fillId="0" borderId="20" xfId="0" applyFont="1" applyFill="1" applyBorder="1" applyAlignment="1">
      <alignment horizontal="left" vertical="top" wrapText="1"/>
    </xf>
    <xf numFmtId="0" fontId="51" fillId="0" borderId="12" xfId="0" applyFont="1" applyFill="1" applyBorder="1" applyAlignment="1">
      <alignment horizontal="center" vertical="top" wrapText="1"/>
    </xf>
    <xf numFmtId="0" fontId="51" fillId="0" borderId="34" xfId="0" applyFont="1" applyFill="1" applyBorder="1" applyAlignment="1">
      <alignment horizontal="center" vertical="top" wrapText="1"/>
    </xf>
    <xf numFmtId="0" fontId="43" fillId="0" borderId="42" xfId="0" applyFont="1" applyFill="1" applyBorder="1" applyAlignment="1">
      <alignment horizontal="left" vertical="top" wrapText="1"/>
    </xf>
    <xf numFmtId="0" fontId="29" fillId="0" borderId="45" xfId="0" applyFont="1" applyFill="1" applyBorder="1" applyAlignment="1">
      <alignment horizontal="center" vertical="center"/>
    </xf>
    <xf numFmtId="0" fontId="29" fillId="0" borderId="1" xfId="0" applyFont="1" applyFill="1" applyBorder="1" applyAlignment="1">
      <alignment wrapText="1"/>
    </xf>
    <xf numFmtId="0" fontId="29" fillId="0" borderId="1" xfId="0" applyFont="1" applyFill="1" applyBorder="1"/>
    <xf numFmtId="166" fontId="16" fillId="0" borderId="19" xfId="0" applyNumberFormat="1" applyFont="1" applyFill="1" applyBorder="1" applyAlignment="1">
      <alignment horizontal="right" vertical="top" wrapText="1"/>
    </xf>
    <xf numFmtId="166" fontId="16" fillId="0" borderId="32" xfId="0" applyNumberFormat="1" applyFont="1" applyFill="1" applyBorder="1" applyAlignment="1">
      <alignment horizontal="right" vertical="top" wrapText="1"/>
    </xf>
    <xf numFmtId="166" fontId="16" fillId="0" borderId="14" xfId="0" applyNumberFormat="1" applyFont="1" applyFill="1" applyBorder="1" applyAlignment="1">
      <alignment horizontal="right" vertical="top" wrapText="1"/>
    </xf>
    <xf numFmtId="169" fontId="42" fillId="0" borderId="30" xfId="0" applyNumberFormat="1" applyFont="1" applyFill="1" applyBorder="1" applyAlignment="1">
      <alignment horizontal="right" vertical="top" wrapText="1"/>
    </xf>
    <xf numFmtId="166" fontId="45" fillId="0" borderId="30" xfId="0" applyNumberFormat="1" applyFont="1" applyFill="1" applyBorder="1" applyAlignment="1">
      <alignment horizontal="right" vertical="top" wrapText="1"/>
    </xf>
    <xf numFmtId="0" fontId="16" fillId="0" borderId="33" xfId="0" applyFont="1" applyFill="1" applyBorder="1" applyAlignment="1">
      <alignment horizontal="left" vertical="top" wrapText="1"/>
    </xf>
    <xf numFmtId="166" fontId="16" fillId="0" borderId="33" xfId="0" applyNumberFormat="1" applyFont="1" applyFill="1" applyBorder="1" applyAlignment="1">
      <alignment horizontal="right" vertical="top" wrapText="1"/>
    </xf>
    <xf numFmtId="0" fontId="51" fillId="0" borderId="14" xfId="0" applyFont="1" applyFill="1" applyBorder="1" applyAlignment="1">
      <alignment horizontal="left" vertical="top" wrapText="1"/>
    </xf>
    <xf numFmtId="0" fontId="51" fillId="0" borderId="32" xfId="0" applyFont="1" applyFill="1" applyBorder="1" applyAlignment="1">
      <alignment horizontal="center" vertical="top" wrapText="1"/>
    </xf>
    <xf numFmtId="0" fontId="16" fillId="0" borderId="32" xfId="0" applyFont="1" applyFill="1" applyBorder="1" applyAlignment="1">
      <alignment horizontal="left" vertical="top" wrapText="1"/>
    </xf>
    <xf numFmtId="0" fontId="51" fillId="0" borderId="1" xfId="0" applyFont="1" applyFill="1" applyBorder="1" applyAlignment="1">
      <alignment horizontal="left" vertical="top" wrapText="1"/>
    </xf>
    <xf numFmtId="0" fontId="41" fillId="0" borderId="30" xfId="0" applyFont="1" applyFill="1" applyBorder="1" applyAlignment="1">
      <alignment vertical="top" wrapText="1"/>
    </xf>
    <xf numFmtId="0" fontId="16" fillId="0" borderId="52" xfId="0" applyFont="1" applyFill="1" applyBorder="1" applyAlignment="1">
      <alignment horizontal="left" vertical="top" wrapText="1"/>
    </xf>
    <xf numFmtId="166" fontId="16" fillId="0" borderId="18" xfId="0" applyNumberFormat="1" applyFont="1" applyFill="1" applyBorder="1" applyAlignment="1">
      <alignment horizontal="right" vertical="top" wrapText="1"/>
    </xf>
    <xf numFmtId="0" fontId="16" fillId="0" borderId="31" xfId="0" applyFont="1" applyFill="1" applyBorder="1" applyAlignment="1">
      <alignment horizontal="left" vertical="top" wrapText="1"/>
    </xf>
    <xf numFmtId="0" fontId="16" fillId="0" borderId="15" xfId="1" applyFont="1" applyFill="1" applyBorder="1" applyAlignment="1">
      <alignment horizontal="left" vertical="top" wrapText="1"/>
    </xf>
    <xf numFmtId="0" fontId="16" fillId="0" borderId="11" xfId="1" applyFont="1" applyFill="1" applyBorder="1" applyAlignment="1">
      <alignment horizontal="left" vertical="top" wrapText="1"/>
    </xf>
    <xf numFmtId="166" fontId="16" fillId="0" borderId="42" xfId="0" applyNumberFormat="1" applyFont="1" applyFill="1" applyBorder="1" applyAlignment="1">
      <alignment horizontal="right" vertical="top" wrapText="1"/>
    </xf>
    <xf numFmtId="0" fontId="16" fillId="0" borderId="30" xfId="1" applyFont="1" applyFill="1" applyBorder="1" applyAlignment="1">
      <alignment horizontal="left" vertical="top" wrapText="1"/>
    </xf>
    <xf numFmtId="49" fontId="43" fillId="0" borderId="42" xfId="0" applyNumberFormat="1" applyFont="1" applyFill="1" applyBorder="1" applyAlignment="1">
      <alignment horizontal="left" vertical="top" wrapText="1"/>
    </xf>
    <xf numFmtId="0" fontId="42" fillId="0" borderId="30" xfId="0" applyFont="1" applyFill="1" applyBorder="1" applyAlignment="1">
      <alignment horizontal="left" wrapText="1"/>
    </xf>
    <xf numFmtId="0" fontId="80" fillId="0" borderId="35" xfId="0" applyFont="1" applyFill="1" applyBorder="1" applyAlignment="1">
      <alignment horizontal="left" vertical="top" wrapText="1"/>
    </xf>
    <xf numFmtId="0" fontId="51" fillId="0" borderId="42" xfId="0" applyFont="1" applyFill="1" applyBorder="1" applyAlignment="1">
      <alignment horizontal="left" vertical="top" wrapText="1"/>
    </xf>
    <xf numFmtId="0" fontId="16" fillId="0" borderId="34" xfId="0" applyFont="1" applyFill="1" applyBorder="1" applyAlignment="1">
      <alignment horizontal="center" vertical="top" wrapText="1"/>
    </xf>
    <xf numFmtId="0" fontId="16" fillId="0" borderId="30" xfId="2" applyFont="1" applyFill="1" applyBorder="1" applyAlignment="1">
      <alignment horizontal="center" vertical="top" wrapText="1"/>
    </xf>
    <xf numFmtId="0" fontId="51" fillId="0" borderId="16" xfId="0" applyFont="1" applyFill="1" applyBorder="1" applyAlignment="1">
      <alignment horizontal="left" vertical="top" wrapText="1"/>
    </xf>
    <xf numFmtId="166" fontId="43" fillId="0" borderId="30" xfId="2" applyNumberFormat="1" applyFont="1" applyFill="1" applyBorder="1" applyAlignment="1">
      <alignment horizontal="right" vertical="top" wrapText="1"/>
    </xf>
    <xf numFmtId="166" fontId="80" fillId="0" borderId="30" xfId="0" applyNumberFormat="1" applyFont="1" applyFill="1" applyBorder="1" applyAlignment="1">
      <alignment horizontal="right" vertical="top" wrapText="1"/>
    </xf>
    <xf numFmtId="0" fontId="80" fillId="0" borderId="42" xfId="0" applyFont="1" applyFill="1" applyBorder="1" applyAlignment="1">
      <alignment horizontal="left" vertical="top" wrapText="1"/>
    </xf>
    <xf numFmtId="0" fontId="47" fillId="0" borderId="30" xfId="0" applyFont="1" applyFill="1" applyBorder="1" applyAlignment="1">
      <alignment vertical="top" wrapText="1"/>
    </xf>
    <xf numFmtId="0" fontId="43" fillId="0" borderId="44" xfId="0" applyFont="1" applyFill="1" applyBorder="1" applyAlignment="1">
      <alignment horizontal="left" vertical="top" wrapText="1"/>
    </xf>
    <xf numFmtId="0" fontId="41" fillId="0" borderId="34" xfId="0" applyFont="1" applyFill="1" applyBorder="1" applyAlignment="1">
      <alignment vertical="top" wrapText="1"/>
    </xf>
    <xf numFmtId="0" fontId="42" fillId="0" borderId="42" xfId="0" applyFont="1" applyFill="1" applyBorder="1" applyAlignment="1">
      <alignment horizontal="left" vertical="top" wrapText="1"/>
    </xf>
    <xf numFmtId="0" fontId="62" fillId="0" borderId="30" xfId="0" applyFont="1" applyFill="1" applyBorder="1" applyAlignment="1">
      <alignment vertical="top"/>
    </xf>
    <xf numFmtId="0" fontId="16" fillId="0" borderId="51" xfId="0" applyFont="1" applyFill="1" applyBorder="1" applyAlignment="1">
      <alignment horizontal="left" vertical="top" wrapText="1"/>
    </xf>
    <xf numFmtId="166" fontId="42" fillId="0" borderId="30" xfId="0" applyNumberFormat="1" applyFont="1" applyFill="1" applyBorder="1" applyAlignment="1">
      <alignment horizontal="right" vertical="top"/>
    </xf>
    <xf numFmtId="0" fontId="59" fillId="0" borderId="30" xfId="0" applyFont="1" applyFill="1" applyBorder="1" applyAlignment="1">
      <alignment horizontal="left" vertical="top" wrapText="1"/>
    </xf>
    <xf numFmtId="0" fontId="16" fillId="0" borderId="49" xfId="0" applyFont="1" applyFill="1" applyBorder="1" applyAlignment="1">
      <alignment horizontal="left" vertical="top" wrapText="1"/>
    </xf>
    <xf numFmtId="0" fontId="16" fillId="0" borderId="50" xfId="0" applyFont="1" applyFill="1" applyBorder="1" applyAlignment="1">
      <alignment horizontal="left" vertical="top" wrapText="1"/>
    </xf>
    <xf numFmtId="166" fontId="16" fillId="0" borderId="35" xfId="0" applyNumberFormat="1" applyFont="1" applyFill="1" applyBorder="1" applyAlignment="1">
      <alignment horizontal="right" vertical="top"/>
    </xf>
    <xf numFmtId="0" fontId="41" fillId="0" borderId="30" xfId="0" applyFont="1" applyFill="1" applyBorder="1" applyAlignment="1">
      <alignment vertical="top"/>
    </xf>
    <xf numFmtId="0" fontId="0" fillId="0" borderId="45" xfId="0" applyFill="1" applyBorder="1" applyAlignment="1">
      <alignment horizontal="center" vertical="top"/>
    </xf>
    <xf numFmtId="0" fontId="80" fillId="0" borderId="36" xfId="0" applyFont="1" applyFill="1" applyBorder="1" applyAlignment="1">
      <alignment horizontal="left" vertical="top" wrapText="1"/>
    </xf>
    <xf numFmtId="166" fontId="80" fillId="0" borderId="36" xfId="0" applyNumberFormat="1" applyFont="1" applyFill="1" applyBorder="1" applyAlignment="1">
      <alignment horizontal="right" vertical="top" wrapText="1"/>
    </xf>
    <xf numFmtId="4" fontId="16" fillId="0" borderId="30" xfId="5" applyNumberFormat="1" applyFont="1" applyFill="1" applyBorder="1" applyAlignment="1">
      <alignment horizontal="right" vertical="top" wrapText="1"/>
    </xf>
    <xf numFmtId="4" fontId="43" fillId="0" borderId="30" xfId="5" applyNumberFormat="1" applyFont="1" applyFill="1" applyBorder="1" applyAlignment="1">
      <alignment horizontal="right" vertical="top" wrapText="1"/>
    </xf>
    <xf numFmtId="4" fontId="43" fillId="0" borderId="36" xfId="0" applyNumberFormat="1" applyFont="1" applyFill="1" applyBorder="1" applyAlignment="1">
      <alignment horizontal="right" vertical="top" wrapText="1"/>
    </xf>
    <xf numFmtId="4" fontId="51" fillId="0" borderId="30" xfId="5" applyNumberFormat="1" applyFont="1" applyFill="1" applyBorder="1" applyAlignment="1">
      <alignment horizontal="right" vertical="top"/>
    </xf>
    <xf numFmtId="4" fontId="44" fillId="0" borderId="30" xfId="0" applyNumberFormat="1" applyFont="1" applyFill="1" applyBorder="1" applyAlignment="1">
      <alignment horizontal="center" vertical="top" wrapText="1"/>
    </xf>
    <xf numFmtId="4" fontId="45" fillId="0" borderId="30" xfId="0" applyNumberFormat="1" applyFont="1" applyFill="1" applyBorder="1" applyAlignment="1">
      <alignment horizontal="right" vertical="top" wrapText="1"/>
    </xf>
    <xf numFmtId="4" fontId="43" fillId="0" borderId="30" xfId="2" applyNumberFormat="1" applyFont="1" applyFill="1" applyBorder="1" applyAlignment="1">
      <alignment horizontal="right" vertical="top"/>
    </xf>
    <xf numFmtId="4" fontId="42" fillId="0" borderId="30" xfId="0" applyNumberFormat="1" applyFont="1" applyFill="1" applyBorder="1" applyAlignment="1">
      <alignment horizontal="right" vertical="top"/>
    </xf>
    <xf numFmtId="4" fontId="42" fillId="0" borderId="30" xfId="2" applyNumberFormat="1" applyFont="1" applyFill="1" applyBorder="1" applyAlignment="1">
      <alignment horizontal="right" vertical="top" wrapText="1"/>
    </xf>
    <xf numFmtId="4" fontId="43" fillId="0" borderId="19" xfId="0" applyNumberFormat="1" applyFont="1" applyFill="1" applyBorder="1" applyAlignment="1">
      <alignment horizontal="right" vertical="top" wrapText="1"/>
    </xf>
    <xf numFmtId="4" fontId="43" fillId="0" borderId="17" xfId="0" applyNumberFormat="1" applyFont="1" applyFill="1" applyBorder="1" applyAlignment="1">
      <alignment horizontal="right" vertical="top" wrapText="1"/>
    </xf>
    <xf numFmtId="4" fontId="43" fillId="0" borderId="20" xfId="0" applyNumberFormat="1" applyFont="1" applyFill="1" applyBorder="1" applyAlignment="1">
      <alignment horizontal="right" vertical="top" wrapText="1"/>
    </xf>
    <xf numFmtId="4" fontId="43" fillId="0" borderId="0" xfId="0" applyNumberFormat="1" applyFont="1" applyFill="1" applyAlignment="1">
      <alignment horizontal="right" vertical="top" wrapText="1"/>
    </xf>
    <xf numFmtId="0" fontId="42" fillId="0" borderId="30" xfId="0" applyFont="1" applyFill="1" applyBorder="1" applyAlignment="1">
      <alignment horizontal="left"/>
    </xf>
    <xf numFmtId="14" fontId="16" fillId="0" borderId="36" xfId="0" applyNumberFormat="1" applyFont="1" applyFill="1" applyBorder="1" applyAlignment="1">
      <alignment horizontal="left" vertical="top" wrapText="1"/>
    </xf>
    <xf numFmtId="3" fontId="16" fillId="0" borderId="19" xfId="0" applyNumberFormat="1" applyFont="1" applyFill="1" applyBorder="1" applyAlignment="1">
      <alignment horizontal="right" vertical="top" wrapText="1"/>
    </xf>
    <xf numFmtId="3" fontId="16" fillId="0" borderId="20" xfId="0" applyNumberFormat="1" applyFont="1" applyFill="1" applyBorder="1" applyAlignment="1">
      <alignment horizontal="right" vertical="top" wrapText="1"/>
    </xf>
    <xf numFmtId="3" fontId="16" fillId="0" borderId="30" xfId="0" applyNumberFormat="1" applyFont="1" applyFill="1" applyBorder="1" applyAlignment="1">
      <alignment horizontal="right" vertical="top" wrapText="1"/>
    </xf>
    <xf numFmtId="3" fontId="51" fillId="0" borderId="30" xfId="0" applyNumberFormat="1" applyFont="1" applyFill="1" applyBorder="1" applyAlignment="1">
      <alignment horizontal="right" vertical="top" wrapText="1"/>
    </xf>
    <xf numFmtId="3" fontId="43" fillId="0" borderId="30" xfId="0" applyNumberFormat="1" applyFont="1" applyFill="1" applyBorder="1" applyAlignment="1">
      <alignment horizontal="right" vertical="top" wrapText="1"/>
    </xf>
    <xf numFmtId="3" fontId="16" fillId="0" borderId="35" xfId="0" applyNumberFormat="1" applyFont="1" applyFill="1" applyBorder="1" applyAlignment="1">
      <alignment horizontal="right" vertical="top" wrapText="1"/>
    </xf>
    <xf numFmtId="3" fontId="16" fillId="0" borderId="30" xfId="2" applyNumberFormat="1" applyFont="1" applyFill="1" applyBorder="1" applyAlignment="1">
      <alignment horizontal="right" vertical="top" wrapText="1"/>
    </xf>
    <xf numFmtId="3" fontId="16" fillId="0" borderId="33" xfId="0" applyNumberFormat="1" applyFont="1" applyFill="1" applyBorder="1" applyAlignment="1">
      <alignment horizontal="right" vertical="top" wrapText="1"/>
    </xf>
    <xf numFmtId="3" fontId="16" fillId="0" borderId="17" xfId="0" applyNumberFormat="1" applyFont="1" applyFill="1" applyBorder="1" applyAlignment="1">
      <alignment horizontal="right" vertical="top" wrapText="1"/>
    </xf>
    <xf numFmtId="3" fontId="51" fillId="0" borderId="33" xfId="0" applyNumberFormat="1" applyFont="1" applyFill="1" applyBorder="1" applyAlignment="1">
      <alignment horizontal="right" vertical="top" wrapText="1"/>
    </xf>
    <xf numFmtId="3" fontId="58" fillId="0" borderId="30" xfId="0" applyNumberFormat="1" applyFont="1" applyFill="1" applyBorder="1" applyAlignment="1">
      <alignment horizontal="right" vertical="top"/>
    </xf>
    <xf numFmtId="3" fontId="42" fillId="0" borderId="30" xfId="0" applyNumberFormat="1" applyFont="1" applyFill="1" applyBorder="1" applyAlignment="1">
      <alignment horizontal="right" vertical="top"/>
    </xf>
    <xf numFmtId="3" fontId="42" fillId="0" borderId="30" xfId="0" applyNumberFormat="1" applyFont="1" applyFill="1" applyBorder="1" applyAlignment="1">
      <alignment horizontal="right"/>
    </xf>
    <xf numFmtId="3" fontId="43" fillId="0" borderId="30" xfId="0" applyNumberFormat="1" applyFont="1" applyFill="1" applyBorder="1" applyAlignment="1">
      <alignment horizontal="right" vertical="top"/>
    </xf>
    <xf numFmtId="3" fontId="16" fillId="0" borderId="36" xfId="0" applyNumberFormat="1" applyFont="1" applyFill="1" applyBorder="1" applyAlignment="1">
      <alignment horizontal="right" vertical="top" wrapText="1"/>
    </xf>
    <xf numFmtId="3" fontId="42" fillId="0" borderId="30" xfId="0" applyNumberFormat="1" applyFont="1" applyFill="1" applyBorder="1" applyAlignment="1">
      <alignment horizontal="right" vertical="top" wrapText="1"/>
    </xf>
    <xf numFmtId="3" fontId="80" fillId="0" borderId="36" xfId="5" applyNumberFormat="1" applyFont="1" applyFill="1" applyBorder="1" applyAlignment="1">
      <alignment horizontal="right" vertical="top"/>
    </xf>
    <xf numFmtId="3" fontId="16" fillId="0" borderId="30" xfId="5" applyNumberFormat="1" applyFont="1" applyFill="1" applyBorder="1" applyAlignment="1">
      <alignment horizontal="right" vertical="top"/>
    </xf>
    <xf numFmtId="3" fontId="58" fillId="0" borderId="30" xfId="0" applyNumberFormat="1" applyFont="1" applyFill="1" applyBorder="1" applyAlignment="1">
      <alignment horizontal="right" vertical="top" wrapText="1"/>
    </xf>
    <xf numFmtId="3" fontId="16" fillId="0" borderId="34" xfId="0" applyNumberFormat="1" applyFont="1" applyFill="1" applyBorder="1" applyAlignment="1">
      <alignment horizontal="right" vertical="top" wrapText="1"/>
    </xf>
    <xf numFmtId="3" fontId="58" fillId="0" borderId="34" xfId="0" applyNumberFormat="1" applyFont="1" applyFill="1" applyBorder="1" applyAlignment="1">
      <alignment horizontal="right" vertical="top"/>
    </xf>
    <xf numFmtId="3" fontId="51" fillId="0" borderId="32" xfId="0" applyNumberFormat="1" applyFont="1" applyFill="1" applyBorder="1" applyAlignment="1">
      <alignment horizontal="right" vertical="top" wrapText="1"/>
    </xf>
    <xf numFmtId="3" fontId="51" fillId="0" borderId="17" xfId="0" applyNumberFormat="1" applyFont="1" applyFill="1" applyBorder="1" applyAlignment="1">
      <alignment horizontal="right" vertical="top" wrapText="1"/>
    </xf>
    <xf numFmtId="3" fontId="45" fillId="0" borderId="30" xfId="0" applyNumberFormat="1" applyFont="1" applyFill="1" applyBorder="1" applyAlignment="1">
      <alignment horizontal="right" vertical="top" wrapText="1"/>
    </xf>
    <xf numFmtId="3" fontId="42" fillId="0" borderId="30" xfId="5" applyNumberFormat="1" applyFont="1" applyFill="1" applyBorder="1" applyAlignment="1">
      <alignment horizontal="right" vertical="top" wrapText="1"/>
    </xf>
    <xf numFmtId="3" fontId="16" fillId="0" borderId="30" xfId="0" applyNumberFormat="1" applyFont="1" applyFill="1" applyBorder="1" applyAlignment="1">
      <alignment horizontal="right" vertical="top"/>
    </xf>
    <xf numFmtId="3" fontId="16" fillId="0" borderId="36" xfId="0" applyNumberFormat="1" applyFont="1" applyFill="1" applyBorder="1" applyAlignment="1">
      <alignment horizontal="right" vertical="top"/>
    </xf>
    <xf numFmtId="3" fontId="80" fillId="0" borderId="30" xfId="0" applyNumberFormat="1" applyFont="1" applyFill="1" applyBorder="1" applyAlignment="1">
      <alignment horizontal="right" vertical="top" wrapText="1"/>
    </xf>
    <xf numFmtId="3" fontId="59" fillId="0" borderId="30" xfId="0" applyNumberFormat="1" applyFont="1" applyFill="1" applyBorder="1" applyAlignment="1">
      <alignment horizontal="right" vertical="top" wrapText="1"/>
    </xf>
    <xf numFmtId="3" fontId="43" fillId="0" borderId="30" xfId="5" applyNumberFormat="1" applyFont="1" applyFill="1" applyBorder="1" applyAlignment="1">
      <alignment horizontal="right" vertical="top" wrapText="1"/>
    </xf>
    <xf numFmtId="0" fontId="16" fillId="0" borderId="36" xfId="0" applyFont="1" applyFill="1" applyBorder="1" applyAlignment="1">
      <alignment vertical="top" wrapText="1"/>
    </xf>
    <xf numFmtId="0" fontId="16" fillId="0" borderId="35" xfId="0" applyFont="1" applyFill="1" applyBorder="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8" fillId="0" borderId="0" xfId="0" applyFont="1" applyFill="1"/>
    <xf numFmtId="0" fontId="42" fillId="0" borderId="1" xfId="0" applyFont="1" applyFill="1" applyBorder="1" applyAlignment="1">
      <alignment vertical="center"/>
    </xf>
    <xf numFmtId="0" fontId="45" fillId="0" borderId="30" xfId="0" applyFont="1" applyFill="1" applyBorder="1" applyAlignment="1">
      <alignment horizontal="center" vertical="top"/>
    </xf>
    <xf numFmtId="0" fontId="16" fillId="0" borderId="33" xfId="0" applyFont="1" applyFill="1" applyBorder="1" applyAlignment="1">
      <alignment horizontal="center" vertical="top" wrapText="1"/>
    </xf>
    <xf numFmtId="0" fontId="16" fillId="0" borderId="30" xfId="0" applyFont="1" applyFill="1" applyBorder="1" applyAlignment="1">
      <alignment horizontal="left" vertical="top" wrapText="1"/>
    </xf>
    <xf numFmtId="4" fontId="16" fillId="0" borderId="30" xfId="0" applyNumberFormat="1" applyFont="1" applyFill="1" applyBorder="1" applyAlignment="1">
      <alignment horizontal="right" vertical="top" wrapText="1"/>
    </xf>
    <xf numFmtId="166" fontId="16" fillId="0" borderId="30" xfId="0" applyNumberFormat="1" applyFont="1" applyFill="1" applyBorder="1" applyAlignment="1">
      <alignment horizontal="right" vertical="top" wrapText="1"/>
    </xf>
    <xf numFmtId="0" fontId="16" fillId="0" borderId="36" xfId="0" applyFont="1" applyFill="1" applyBorder="1" applyAlignment="1">
      <alignment horizontal="left" vertical="top" wrapText="1"/>
    </xf>
    <xf numFmtId="0" fontId="16" fillId="0" borderId="35" xfId="0" applyFont="1" applyFill="1" applyBorder="1" applyAlignment="1">
      <alignment horizontal="left" vertical="top" wrapText="1"/>
    </xf>
    <xf numFmtId="0" fontId="43" fillId="0" borderId="30" xfId="0" applyFont="1" applyFill="1" applyBorder="1" applyAlignment="1">
      <alignment horizontal="left" vertical="top"/>
    </xf>
    <xf numFmtId="0" fontId="43" fillId="0" borderId="30" xfId="0" applyFont="1" applyFill="1" applyBorder="1" applyAlignment="1">
      <alignment horizontal="left" vertical="top" wrapText="1"/>
    </xf>
    <xf numFmtId="0" fontId="17" fillId="0" borderId="30" xfId="0" applyFont="1" applyFill="1" applyBorder="1" applyAlignment="1">
      <alignment horizontal="left" vertical="top" wrapText="1"/>
    </xf>
    <xf numFmtId="0" fontId="44" fillId="0" borderId="30" xfId="0" applyFont="1" applyFill="1" applyBorder="1" applyAlignment="1">
      <alignment horizontal="left" vertical="top" wrapText="1"/>
    </xf>
    <xf numFmtId="0" fontId="16" fillId="0" borderId="30" xfId="0" applyFont="1" applyFill="1" applyBorder="1" applyAlignment="1">
      <alignment horizontal="center" vertical="top" wrapText="1"/>
    </xf>
    <xf numFmtId="0" fontId="43" fillId="0" borderId="30" xfId="0" applyFont="1" applyFill="1" applyBorder="1" applyAlignment="1">
      <alignment horizontal="center" vertical="top"/>
    </xf>
    <xf numFmtId="0" fontId="17" fillId="0" borderId="35" xfId="0" applyFont="1" applyFill="1" applyBorder="1" applyAlignment="1">
      <alignment horizontal="left" vertical="top" wrapText="1"/>
    </xf>
    <xf numFmtId="0" fontId="41" fillId="0" borderId="30" xfId="0" applyFont="1" applyFill="1" applyBorder="1" applyAlignment="1">
      <alignment horizontal="left" vertical="top" wrapText="1"/>
    </xf>
    <xf numFmtId="0" fontId="43" fillId="0" borderId="30" xfId="0" applyFont="1" applyFill="1" applyBorder="1" applyAlignment="1">
      <alignment horizontal="center" vertical="top" wrapText="1"/>
    </xf>
    <xf numFmtId="0" fontId="16" fillId="0" borderId="36" xfId="0" applyFont="1" applyFill="1" applyBorder="1" applyAlignment="1">
      <alignment horizontal="center" vertical="top" wrapText="1"/>
    </xf>
    <xf numFmtId="0" fontId="16" fillId="0" borderId="37" xfId="0" applyFont="1" applyFill="1" applyBorder="1" applyAlignment="1">
      <alignment horizontal="center" vertical="top" wrapText="1"/>
    </xf>
    <xf numFmtId="0" fontId="16" fillId="0" borderId="35" xfId="0" applyFont="1" applyFill="1" applyBorder="1" applyAlignment="1">
      <alignment horizontal="center" vertical="top" wrapText="1"/>
    </xf>
    <xf numFmtId="0" fontId="44" fillId="0" borderId="35" xfId="0" applyFont="1" applyFill="1" applyBorder="1" applyAlignment="1">
      <alignment horizontal="left" vertical="top" wrapText="1"/>
    </xf>
    <xf numFmtId="0" fontId="44" fillId="0" borderId="30" xfId="0" applyFont="1" applyFill="1" applyBorder="1" applyAlignment="1">
      <alignment horizontal="left" vertical="top"/>
    </xf>
    <xf numFmtId="0" fontId="16" fillId="0" borderId="30" xfId="0" applyFont="1" applyFill="1" applyBorder="1" applyAlignment="1">
      <alignment horizontal="center" vertical="top"/>
    </xf>
    <xf numFmtId="0" fontId="16" fillId="0" borderId="36" xfId="0" applyFont="1" applyFill="1" applyBorder="1" applyAlignment="1">
      <alignment horizontal="center" vertical="top"/>
    </xf>
    <xf numFmtId="0" fontId="16" fillId="0" borderId="35" xfId="0" applyFont="1" applyFill="1" applyBorder="1" applyAlignment="1">
      <alignment horizontal="center" vertical="top"/>
    </xf>
    <xf numFmtId="0" fontId="44" fillId="0" borderId="37" xfId="0" applyFont="1" applyFill="1" applyBorder="1" applyAlignment="1">
      <alignment horizontal="left" vertical="top" wrapText="1"/>
    </xf>
    <xf numFmtId="0" fontId="17" fillId="0" borderId="30" xfId="0" applyFont="1" applyFill="1" applyBorder="1" applyAlignment="1">
      <alignment horizontal="left" vertical="top"/>
    </xf>
    <xf numFmtId="0" fontId="41" fillId="0" borderId="36" xfId="0" applyFont="1" applyFill="1" applyBorder="1" applyAlignment="1">
      <alignment horizontal="left" vertical="top" wrapText="1"/>
    </xf>
    <xf numFmtId="0" fontId="42" fillId="0" borderId="36" xfId="0" applyFont="1" applyFill="1" applyBorder="1" applyAlignment="1">
      <alignment horizontal="center" vertical="top" wrapText="1"/>
    </xf>
    <xf numFmtId="0" fontId="52" fillId="0" borderId="30" xfId="0" applyFont="1" applyFill="1" applyBorder="1" applyAlignment="1">
      <alignment horizontal="left" vertical="top" wrapText="1"/>
    </xf>
    <xf numFmtId="0" fontId="43" fillId="0" borderId="30" xfId="0" applyFont="1" applyFill="1" applyBorder="1" applyAlignment="1">
      <alignment vertical="top" wrapText="1"/>
    </xf>
    <xf numFmtId="0" fontId="16" fillId="0" borderId="30" xfId="0" applyFont="1" applyFill="1" applyBorder="1" applyAlignment="1">
      <alignment vertical="top" wrapText="1"/>
    </xf>
    <xf numFmtId="0" fontId="51" fillId="0" borderId="30" xfId="0" applyFont="1" applyFill="1" applyBorder="1" applyAlignment="1">
      <alignment horizontal="center" vertical="top" wrapText="1"/>
    </xf>
    <xf numFmtId="0" fontId="51" fillId="0" borderId="35" xfId="0" applyFont="1" applyFill="1" applyBorder="1" applyAlignment="1">
      <alignment horizontal="center" vertical="top" wrapText="1"/>
    </xf>
    <xf numFmtId="0" fontId="43" fillId="0" borderId="35" xfId="0" applyFont="1" applyFill="1" applyBorder="1" applyAlignment="1">
      <alignment horizontal="center" vertical="top" wrapText="1"/>
    </xf>
    <xf numFmtId="0" fontId="42" fillId="0" borderId="30" xfId="0" applyFont="1" applyFill="1" applyBorder="1" applyAlignment="1">
      <alignment horizontal="center" vertical="top" wrapText="1"/>
    </xf>
    <xf numFmtId="0" fontId="41" fillId="0" borderId="37" xfId="0" applyFont="1" applyFill="1" applyBorder="1" applyAlignment="1">
      <alignment horizontal="left" vertical="top" wrapText="1"/>
    </xf>
    <xf numFmtId="0" fontId="17" fillId="0" borderId="36" xfId="0" applyFont="1" applyFill="1" applyBorder="1" applyAlignment="1">
      <alignment vertical="top" wrapText="1"/>
    </xf>
    <xf numFmtId="0" fontId="17" fillId="0" borderId="35" xfId="0" applyFont="1" applyFill="1" applyBorder="1" applyAlignment="1">
      <alignment vertical="top" wrapText="1"/>
    </xf>
    <xf numFmtId="0" fontId="17" fillId="0" borderId="34" xfId="0" applyFont="1" applyFill="1" applyBorder="1" applyAlignment="1">
      <alignment vertical="top" wrapText="1"/>
    </xf>
    <xf numFmtId="0" fontId="41" fillId="0" borderId="36" xfId="0" applyFont="1" applyFill="1" applyBorder="1" applyAlignment="1">
      <alignment vertical="top" wrapText="1"/>
    </xf>
    <xf numFmtId="0" fontId="17" fillId="0" borderId="30" xfId="0" applyFont="1" applyFill="1" applyBorder="1" applyAlignment="1">
      <alignment vertical="top" wrapText="1"/>
    </xf>
    <xf numFmtId="0" fontId="44" fillId="0" borderId="30" xfId="0" applyFont="1" applyFill="1" applyBorder="1" applyAlignment="1">
      <alignment vertical="top" wrapText="1"/>
    </xf>
    <xf numFmtId="0" fontId="52" fillId="0" borderId="32" xfId="0" applyFont="1" applyFill="1" applyBorder="1" applyAlignment="1">
      <alignment vertical="top" wrapText="1"/>
    </xf>
    <xf numFmtId="0" fontId="80" fillId="0" borderId="35" xfId="0" applyFont="1" applyFill="1" applyBorder="1" applyAlignment="1">
      <alignment horizontal="center" vertical="top" wrapText="1"/>
    </xf>
    <xf numFmtId="0" fontId="52" fillId="0" borderId="30" xfId="0" applyFont="1" applyFill="1" applyBorder="1" applyAlignment="1">
      <alignment vertical="top"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xf>
    <xf numFmtId="166" fontId="16" fillId="0" borderId="36" xfId="0" applyNumberFormat="1" applyFont="1" applyFill="1" applyBorder="1" applyAlignment="1">
      <alignment horizontal="right" vertical="top" wrapText="1"/>
    </xf>
    <xf numFmtId="166" fontId="16" fillId="0" borderId="35" xfId="0" applyNumberFormat="1" applyFont="1" applyFill="1" applyBorder="1" applyAlignment="1">
      <alignment horizontal="right" vertical="top" wrapText="1"/>
    </xf>
    <xf numFmtId="0" fontId="16" fillId="0" borderId="44" xfId="0" applyFont="1" applyFill="1" applyBorder="1" applyAlignment="1">
      <alignment horizontal="left" vertical="top" wrapText="1"/>
    </xf>
    <xf numFmtId="0" fontId="16" fillId="0" borderId="46" xfId="0" applyFont="1" applyFill="1" applyBorder="1" applyAlignment="1">
      <alignment horizontal="left" vertical="top" wrapText="1"/>
    </xf>
    <xf numFmtId="0" fontId="0" fillId="0" borderId="45"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45" xfId="0" applyFill="1" applyBorder="1" applyAlignment="1">
      <alignment horizontal="center"/>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xf>
    <xf numFmtId="0" fontId="16" fillId="0" borderId="30" xfId="0" applyFont="1" applyFill="1" applyBorder="1" applyAlignment="1">
      <alignment horizontal="center" vertical="top" wrapText="1"/>
    </xf>
    <xf numFmtId="0" fontId="16" fillId="0" borderId="30" xfId="0" applyFont="1" applyFill="1" applyBorder="1" applyAlignment="1">
      <alignment horizontal="left" vertical="top" wrapText="1"/>
    </xf>
    <xf numFmtId="0" fontId="43" fillId="0" borderId="30" xfId="0" applyFont="1" applyFill="1" applyBorder="1" applyAlignment="1">
      <alignment horizontal="left" vertical="top" wrapText="1"/>
    </xf>
    <xf numFmtId="0" fontId="51" fillId="0" borderId="30" xfId="0" applyFont="1" applyFill="1" applyBorder="1" applyAlignment="1">
      <alignment horizontal="center" vertical="top" wrapText="1"/>
    </xf>
    <xf numFmtId="0" fontId="42" fillId="0" borderId="30" xfId="0" applyFont="1" applyFill="1" applyBorder="1" applyAlignment="1">
      <alignment vertical="top"/>
    </xf>
    <xf numFmtId="0" fontId="16" fillId="0" borderId="1" xfId="0" applyFont="1" applyFill="1" applyBorder="1" applyAlignment="1">
      <alignment horizontal="center" vertical="top" wrapText="1"/>
    </xf>
    <xf numFmtId="0" fontId="17" fillId="0" borderId="1" xfId="0" applyFont="1" applyFill="1" applyBorder="1" applyAlignment="1">
      <alignment horizontal="left" vertical="top" wrapText="1"/>
    </xf>
    <xf numFmtId="4" fontId="16" fillId="0" borderId="0" xfId="0" applyNumberFormat="1" applyFont="1" applyFill="1" applyAlignment="1">
      <alignment horizontal="right" vertical="top" wrapText="1"/>
    </xf>
    <xf numFmtId="0" fontId="16" fillId="0" borderId="1" xfId="0" applyFont="1" applyFill="1" applyBorder="1" applyAlignment="1">
      <alignment horizontal="right" vertical="top" wrapText="1"/>
    </xf>
    <xf numFmtId="4" fontId="43" fillId="0" borderId="30" xfId="0" applyNumberFormat="1" applyFont="1" applyFill="1" applyBorder="1" applyAlignment="1">
      <alignment vertical="top" wrapText="1"/>
    </xf>
    <xf numFmtId="166" fontId="16" fillId="0" borderId="30" xfId="0" applyNumberFormat="1" applyFont="1" applyFill="1" applyBorder="1" applyAlignment="1">
      <alignment vertical="top" wrapText="1"/>
    </xf>
    <xf numFmtId="4" fontId="16" fillId="0" borderId="30" xfId="0" applyNumberFormat="1" applyFont="1" applyFill="1" applyBorder="1" applyAlignment="1">
      <alignment vertical="top" wrapText="1"/>
    </xf>
    <xf numFmtId="4" fontId="16" fillId="0" borderId="36" xfId="0" applyNumberFormat="1" applyFont="1" applyFill="1" applyBorder="1" applyAlignment="1">
      <alignment vertical="top" wrapText="1"/>
    </xf>
    <xf numFmtId="166" fontId="42" fillId="0" borderId="30" xfId="0" applyNumberFormat="1" applyFont="1" applyFill="1" applyBorder="1" applyAlignment="1">
      <alignment vertical="top" wrapText="1"/>
    </xf>
    <xf numFmtId="0" fontId="42" fillId="0" borderId="30" xfId="0" applyFont="1" applyFill="1" applyBorder="1" applyAlignment="1">
      <alignment vertical="top" wrapText="1"/>
    </xf>
    <xf numFmtId="4" fontId="16" fillId="0" borderId="1" xfId="0" applyNumberFormat="1" applyFont="1" applyFill="1" applyBorder="1" applyAlignment="1">
      <alignment horizontal="right" vertical="top" wrapText="1"/>
    </xf>
    <xf numFmtId="0" fontId="16" fillId="0" borderId="1" xfId="0" applyFont="1" applyFill="1" applyBorder="1" applyAlignment="1">
      <alignment horizontal="center" vertical="top"/>
    </xf>
    <xf numFmtId="4" fontId="16" fillId="0" borderId="0" xfId="0" applyNumberFormat="1" applyFont="1" applyFill="1" applyAlignment="1">
      <alignment horizontal="right" vertical="top"/>
    </xf>
    <xf numFmtId="0" fontId="16" fillId="0" borderId="1" xfId="0" applyFont="1" applyFill="1" applyBorder="1" applyAlignment="1">
      <alignment horizontal="right" vertical="top"/>
    </xf>
    <xf numFmtId="0" fontId="17" fillId="0" borderId="0" xfId="0" applyFont="1" applyFill="1" applyAlignment="1">
      <alignment horizontal="center" vertical="top"/>
    </xf>
    <xf numFmtId="0" fontId="17" fillId="0" borderId="0" xfId="0" applyFont="1" applyFill="1" applyAlignment="1">
      <alignment horizontal="left" vertical="top"/>
    </xf>
    <xf numFmtId="0" fontId="16" fillId="0" borderId="0" xfId="0" applyFont="1" applyFill="1" applyAlignment="1">
      <alignment horizontal="center" vertical="top"/>
    </xf>
    <xf numFmtId="0" fontId="19" fillId="0" borderId="30" xfId="0" applyFont="1" applyFill="1" applyBorder="1" applyAlignment="1">
      <alignment horizontal="center" vertical="top" wrapText="1"/>
    </xf>
    <xf numFmtId="4" fontId="19" fillId="0" borderId="30" xfId="0" applyNumberFormat="1" applyFont="1" applyFill="1" applyBorder="1" applyAlignment="1">
      <alignment horizontal="center" vertical="top" wrapText="1"/>
    </xf>
    <xf numFmtId="0" fontId="22" fillId="0" borderId="0" xfId="0" applyFont="1" applyFill="1" applyAlignment="1">
      <alignment horizontal="left" vertical="center"/>
    </xf>
    <xf numFmtId="0" fontId="0" fillId="0" borderId="0" xfId="0" applyFill="1" applyAlignment="1">
      <alignment vertical="top"/>
    </xf>
    <xf numFmtId="0" fontId="43" fillId="0" borderId="30" xfId="0" applyFont="1" applyFill="1" applyBorder="1" applyAlignment="1">
      <alignment horizontal="right" vertical="top" wrapText="1"/>
    </xf>
    <xf numFmtId="0" fontId="42" fillId="0" borderId="30" xfId="0" applyFont="1" applyFill="1" applyBorder="1" applyAlignment="1">
      <alignment horizontal="right" vertical="top" wrapText="1"/>
    </xf>
    <xf numFmtId="4" fontId="45" fillId="0" borderId="30" xfId="0" applyNumberFormat="1" applyFont="1" applyFill="1" applyBorder="1" applyAlignment="1">
      <alignment vertical="top"/>
    </xf>
    <xf numFmtId="0" fontId="21" fillId="0" borderId="1" xfId="0" applyFont="1" applyFill="1" applyBorder="1" applyAlignment="1">
      <alignment vertical="top" wrapText="1"/>
    </xf>
    <xf numFmtId="0" fontId="21" fillId="0" borderId="0" xfId="0" applyFont="1" applyFill="1" applyAlignment="1">
      <alignment horizontal="left" vertical="top" wrapText="1"/>
    </xf>
    <xf numFmtId="0" fontId="42" fillId="0" borderId="36" xfId="0" applyFont="1" applyFill="1" applyBorder="1" applyAlignment="1">
      <alignment horizontal="left" vertical="top" wrapText="1"/>
    </xf>
    <xf numFmtId="0" fontId="42" fillId="0" borderId="36" xfId="0" applyFont="1" applyFill="1" applyBorder="1" applyAlignment="1">
      <alignment vertical="top" wrapText="1"/>
    </xf>
    <xf numFmtId="0" fontId="42" fillId="0" borderId="30" xfId="0" applyNumberFormat="1" applyFont="1" applyFill="1" applyBorder="1" applyAlignment="1">
      <alignment horizontal="right" vertical="top" wrapText="1"/>
    </xf>
    <xf numFmtId="0" fontId="45" fillId="0" borderId="30" xfId="0" applyFont="1" applyFill="1" applyBorder="1" applyAlignment="1">
      <alignment horizontal="right" vertical="top"/>
    </xf>
    <xf numFmtId="0" fontId="80" fillId="0" borderId="30" xfId="0" applyFont="1" applyFill="1" applyBorder="1" applyAlignment="1">
      <alignment horizontal="right" vertical="top" wrapText="1"/>
    </xf>
    <xf numFmtId="0" fontId="45" fillId="0" borderId="30" xfId="0" applyFont="1" applyFill="1" applyBorder="1" applyAlignment="1">
      <alignment vertical="top" wrapText="1"/>
    </xf>
    <xf numFmtId="2" fontId="45" fillId="0" borderId="30" xfId="0" applyNumberFormat="1" applyFont="1" applyFill="1" applyBorder="1" applyAlignment="1">
      <alignment vertical="top" wrapText="1"/>
    </xf>
    <xf numFmtId="3" fontId="43" fillId="0" borderId="30" xfId="0" applyNumberFormat="1" applyFont="1" applyFill="1" applyBorder="1" applyAlignment="1">
      <alignment vertical="top" wrapText="1"/>
    </xf>
    <xf numFmtId="3" fontId="45" fillId="0" borderId="30" xfId="0" applyNumberFormat="1" applyFont="1" applyFill="1" applyBorder="1" applyAlignment="1">
      <alignment vertical="top"/>
    </xf>
    <xf numFmtId="0" fontId="42" fillId="0" borderId="30" xfId="0" applyFont="1" applyFill="1" applyBorder="1" applyAlignment="1">
      <alignment horizontal="right" vertical="top"/>
    </xf>
    <xf numFmtId="0" fontId="0" fillId="0" borderId="0" xfId="0" applyFill="1" applyAlignment="1">
      <alignment horizontal="center" vertical="top"/>
    </xf>
    <xf numFmtId="0" fontId="34" fillId="0" borderId="0" xfId="0" applyFont="1" applyFill="1" applyAlignment="1">
      <alignment horizontal="left" vertical="top"/>
    </xf>
    <xf numFmtId="0" fontId="0" fillId="0" borderId="0" xfId="0" applyFill="1" applyAlignment="1">
      <alignment horizontal="left" vertical="top"/>
    </xf>
    <xf numFmtId="4" fontId="0" fillId="0" borderId="0" xfId="0" applyNumberFormat="1" applyFill="1" applyAlignment="1">
      <alignment horizontal="right" vertical="top"/>
    </xf>
    <xf numFmtId="0" fontId="17" fillId="0" borderId="30" xfId="0" applyFont="1" applyFill="1" applyBorder="1" applyAlignment="1">
      <alignment horizontal="center" vertical="top" wrapText="1"/>
    </xf>
    <xf numFmtId="4" fontId="17" fillId="0" borderId="30" xfId="0" applyNumberFormat="1" applyFont="1" applyFill="1" applyBorder="1" applyAlignment="1">
      <alignment horizontal="right" vertical="top" wrapText="1"/>
    </xf>
    <xf numFmtId="0" fontId="41" fillId="0" borderId="30" xfId="0" applyFont="1" applyFill="1" applyBorder="1" applyAlignment="1">
      <alignment wrapText="1"/>
    </xf>
    <xf numFmtId="0" fontId="42" fillId="0" borderId="0" xfId="0" applyFont="1" applyFill="1" applyAlignment="1">
      <alignment horizontal="center" vertical="top"/>
    </xf>
    <xf numFmtId="0" fontId="41" fillId="0" borderId="0" xfId="0" applyFont="1" applyFill="1" applyAlignment="1">
      <alignment horizontal="left" vertical="top" wrapText="1"/>
    </xf>
    <xf numFmtId="0" fontId="42" fillId="0" borderId="0" xfId="0" applyFont="1" applyFill="1" applyAlignment="1">
      <alignment horizontal="left" vertical="top"/>
    </xf>
    <xf numFmtId="0" fontId="42" fillId="0" borderId="0" xfId="0" applyFont="1" applyFill="1" applyAlignment="1">
      <alignment horizontal="right" vertical="top"/>
    </xf>
    <xf numFmtId="0" fontId="41" fillId="0" borderId="30" xfId="0" applyFont="1" applyFill="1" applyBorder="1" applyAlignment="1">
      <alignment horizontal="center" vertical="center" wrapText="1"/>
    </xf>
    <xf numFmtId="0" fontId="51" fillId="0" borderId="30" xfId="0" applyFont="1" applyFill="1" applyBorder="1" applyAlignment="1">
      <alignment horizontal="left" vertical="center" wrapText="1"/>
    </xf>
    <xf numFmtId="4" fontId="16" fillId="0" borderId="30" xfId="0" applyNumberFormat="1" applyFont="1" applyFill="1" applyBorder="1" applyAlignment="1">
      <alignment horizontal="center"/>
    </xf>
    <xf numFmtId="17" fontId="16" fillId="0" borderId="30" xfId="0" applyNumberFormat="1" applyFont="1" applyFill="1" applyBorder="1"/>
    <xf numFmtId="0" fontId="16" fillId="0" borderId="30" xfId="0" applyFont="1" applyFill="1" applyBorder="1" applyAlignment="1">
      <alignment wrapText="1"/>
    </xf>
    <xf numFmtId="4" fontId="16" fillId="0" borderId="30" xfId="0" applyNumberFormat="1" applyFont="1" applyFill="1" applyBorder="1" applyAlignment="1">
      <alignment horizontal="center" vertical="top" wrapText="1"/>
    </xf>
    <xf numFmtId="0" fontId="16" fillId="0" borderId="1" xfId="0" applyFont="1" applyFill="1" applyBorder="1" applyAlignment="1">
      <alignment wrapText="1"/>
    </xf>
    <xf numFmtId="172" fontId="45" fillId="0" borderId="30" xfId="0" applyNumberFormat="1" applyFont="1" applyFill="1" applyBorder="1" applyAlignment="1">
      <alignment horizontal="right" vertical="top" wrapText="1"/>
    </xf>
    <xf numFmtId="0" fontId="42" fillId="0" borderId="34" xfId="0" applyFont="1" applyFill="1" applyBorder="1" applyAlignment="1">
      <alignment wrapText="1"/>
    </xf>
    <xf numFmtId="0" fontId="42" fillId="0" borderId="1" xfId="0" applyFont="1" applyFill="1" applyBorder="1" applyAlignment="1">
      <alignment wrapText="1"/>
    </xf>
    <xf numFmtId="0" fontId="42" fillId="0" borderId="36" xfId="0" applyFont="1" applyFill="1" applyBorder="1"/>
    <xf numFmtId="0" fontId="42" fillId="0" borderId="52" xfId="0" applyFont="1" applyFill="1" applyBorder="1" applyAlignment="1">
      <alignment horizontal="center" vertical="center" wrapText="1"/>
    </xf>
    <xf numFmtId="14" fontId="42" fillId="0" borderId="1" xfId="0" applyNumberFormat="1" applyFont="1" applyFill="1" applyBorder="1" applyAlignment="1">
      <alignment horizontal="center" vertical="center"/>
    </xf>
    <xf numFmtId="170" fontId="42" fillId="0" borderId="30" xfId="0" applyNumberFormat="1" applyFont="1" applyFill="1" applyBorder="1" applyAlignment="1">
      <alignment horizontal="right" vertical="top" wrapText="1"/>
    </xf>
    <xf numFmtId="4" fontId="42" fillId="0" borderId="0" xfId="0" applyNumberFormat="1" applyFont="1" applyFill="1" applyAlignment="1">
      <alignment horizontal="right" vertical="top"/>
    </xf>
    <xf numFmtId="0" fontId="17" fillId="0" borderId="20" xfId="0" applyFont="1" applyFill="1" applyBorder="1" applyAlignment="1">
      <alignment horizontal="center" vertical="top" wrapText="1"/>
    </xf>
    <xf numFmtId="4" fontId="17" fillId="0" borderId="20" xfId="0" applyNumberFormat="1" applyFont="1" applyFill="1" applyBorder="1" applyAlignment="1">
      <alignment horizontal="center" vertical="top" wrapText="1"/>
    </xf>
    <xf numFmtId="0" fontId="41" fillId="0" borderId="0" xfId="0" applyFont="1" applyFill="1" applyAlignment="1">
      <alignment horizontal="left" vertical="top"/>
    </xf>
    <xf numFmtId="0" fontId="42" fillId="0" borderId="0" xfId="0" applyFont="1" applyFill="1" applyAlignment="1">
      <alignment horizontal="center"/>
    </xf>
    <xf numFmtId="0" fontId="54" fillId="0" borderId="1" xfId="0" applyFont="1" applyFill="1" applyBorder="1"/>
    <xf numFmtId="14" fontId="42" fillId="0" borderId="30" xfId="0" applyNumberFormat="1" applyFont="1" applyFill="1" applyBorder="1" applyAlignment="1">
      <alignment horizontal="center" vertical="top"/>
    </xf>
    <xf numFmtId="173" fontId="16" fillId="0" borderId="30" xfId="0" applyNumberFormat="1" applyFont="1" applyFill="1" applyBorder="1" applyAlignment="1">
      <alignment horizontal="right" vertical="top" wrapText="1"/>
    </xf>
    <xf numFmtId="0" fontId="43" fillId="0" borderId="30" xfId="0" applyFont="1" applyFill="1" applyBorder="1" applyAlignment="1">
      <alignment horizontal="right" vertical="top"/>
    </xf>
    <xf numFmtId="166" fontId="42" fillId="0" borderId="30" xfId="0" applyNumberFormat="1" applyFont="1" applyFill="1" applyBorder="1" applyAlignment="1">
      <alignment vertical="top"/>
    </xf>
    <xf numFmtId="0" fontId="55" fillId="0" borderId="1" xfId="0" applyFont="1" applyFill="1" applyBorder="1" applyAlignment="1">
      <alignment horizontal="center" vertical="center" wrapText="1"/>
    </xf>
    <xf numFmtId="0" fontId="46" fillId="0" borderId="30"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5" fillId="0" borderId="30" xfId="0" applyFont="1" applyFill="1" applyBorder="1" applyAlignment="1">
      <alignment horizontal="center" vertical="center" wrapText="1"/>
    </xf>
    <xf numFmtId="14" fontId="45" fillId="0" borderId="30" xfId="0" applyNumberFormat="1" applyFont="1" applyFill="1" applyBorder="1" applyAlignment="1">
      <alignment horizontal="center" vertical="center"/>
    </xf>
    <xf numFmtId="0" fontId="45" fillId="0" borderId="30" xfId="0" applyFont="1" applyFill="1" applyBorder="1" applyAlignment="1">
      <alignment horizontal="center" vertical="center"/>
    </xf>
    <xf numFmtId="4" fontId="45" fillId="0" borderId="30" xfId="0" applyNumberFormat="1" applyFont="1" applyFill="1" applyBorder="1" applyAlignment="1">
      <alignment vertical="top" wrapText="1"/>
    </xf>
    <xf numFmtId="4" fontId="45" fillId="0" borderId="30" xfId="0" applyNumberFormat="1" applyFont="1" applyFill="1" applyBorder="1" applyAlignment="1">
      <alignment horizontal="right" vertical="top"/>
    </xf>
    <xf numFmtId="171" fontId="16" fillId="0" borderId="30" xfId="0" applyNumberFormat="1" applyFont="1" applyFill="1" applyBorder="1" applyAlignment="1">
      <alignment horizontal="right" vertical="top" wrapText="1"/>
    </xf>
    <xf numFmtId="14" fontId="42" fillId="0" borderId="30" xfId="0" applyNumberFormat="1" applyFont="1" applyFill="1" applyBorder="1"/>
    <xf numFmtId="4" fontId="42" fillId="0" borderId="30" xfId="0" applyNumberFormat="1" applyFont="1" applyFill="1" applyBorder="1" applyAlignment="1">
      <alignment vertical="top" wrapText="1"/>
    </xf>
    <xf numFmtId="172" fontId="43" fillId="0" borderId="30" xfId="0" applyNumberFormat="1" applyFont="1" applyFill="1" applyBorder="1" applyAlignment="1">
      <alignment horizontal="right" vertical="top" wrapText="1"/>
    </xf>
    <xf numFmtId="0" fontId="42" fillId="0" borderId="0" xfId="0" applyFont="1" applyFill="1" applyAlignment="1">
      <alignment horizontal="left"/>
    </xf>
    <xf numFmtId="4" fontId="42" fillId="0" borderId="0" xfId="0" applyNumberFormat="1" applyFont="1" applyFill="1" applyAlignment="1">
      <alignment horizontal="right"/>
    </xf>
    <xf numFmtId="0" fontId="42" fillId="0" borderId="1" xfId="0" applyFont="1" applyFill="1" applyBorder="1" applyAlignment="1">
      <alignment horizontal="right" vertical="top"/>
    </xf>
    <xf numFmtId="0" fontId="18" fillId="0" borderId="0" xfId="0" applyFont="1" applyFill="1" applyAlignment="1">
      <alignment horizontal="center" vertical="top"/>
    </xf>
    <xf numFmtId="0" fontId="34" fillId="0" borderId="0" xfId="0" applyFont="1" applyFill="1" applyAlignment="1">
      <alignment vertical="top"/>
    </xf>
    <xf numFmtId="3" fontId="0" fillId="0" borderId="0" xfId="0" applyNumberFormat="1" applyFill="1" applyAlignment="1">
      <alignment horizontal="right" vertical="top"/>
    </xf>
    <xf numFmtId="0" fontId="18" fillId="0" borderId="0" xfId="0" applyFont="1" applyFill="1" applyAlignment="1">
      <alignment horizontal="right" vertical="top"/>
    </xf>
    <xf numFmtId="0" fontId="0" fillId="0" borderId="1" xfId="0" applyFill="1" applyBorder="1" applyAlignment="1">
      <alignment horizontal="left" vertical="top" wrapText="1"/>
    </xf>
    <xf numFmtId="0" fontId="17" fillId="0" borderId="19" xfId="0" applyFont="1" applyFill="1" applyBorder="1" applyAlignment="1">
      <alignment horizontal="center" vertical="top" wrapText="1"/>
    </xf>
    <xf numFmtId="0" fontId="17" fillId="0" borderId="19" xfId="0" applyFont="1" applyFill="1" applyBorder="1" applyAlignment="1">
      <alignment horizontal="left" vertical="top" wrapText="1" shrinkToFit="1"/>
    </xf>
    <xf numFmtId="3" fontId="17" fillId="0" borderId="19" xfId="0" applyNumberFormat="1" applyFont="1" applyFill="1" applyBorder="1" applyAlignment="1">
      <alignment horizontal="center" vertical="top" wrapText="1"/>
    </xf>
    <xf numFmtId="0" fontId="17" fillId="0" borderId="15" xfId="0" applyFont="1" applyFill="1" applyBorder="1" applyAlignment="1">
      <alignment horizontal="left" vertical="top" wrapText="1"/>
    </xf>
    <xf numFmtId="3" fontId="45" fillId="0" borderId="30" xfId="0" applyNumberFormat="1" applyFont="1" applyFill="1" applyBorder="1" applyAlignment="1">
      <alignment horizontal="right" vertical="top"/>
    </xf>
    <xf numFmtId="0" fontId="42" fillId="0" borderId="1" xfId="0" applyFont="1" applyFill="1" applyBorder="1" applyAlignment="1">
      <alignment vertical="top" wrapText="1"/>
    </xf>
    <xf numFmtId="3" fontId="82" fillId="0" borderId="30" xfId="0" applyNumberFormat="1" applyFont="1" applyFill="1" applyBorder="1" applyAlignment="1">
      <alignment horizontal="right" vertical="top" wrapText="1"/>
    </xf>
    <xf numFmtId="0" fontId="82" fillId="0" borderId="30" xfId="0" applyFont="1" applyFill="1" applyBorder="1" applyAlignment="1">
      <alignment horizontal="right" vertical="top" wrapText="1"/>
    </xf>
    <xf numFmtId="0" fontId="83" fillId="0" borderId="30" xfId="0" applyFont="1" applyFill="1" applyBorder="1" applyAlignment="1">
      <alignment horizontal="left" vertical="top" wrapText="1"/>
    </xf>
    <xf numFmtId="0" fontId="26" fillId="0" borderId="0" xfId="0" applyFont="1" applyFill="1" applyAlignment="1">
      <alignment vertical="center" wrapText="1"/>
    </xf>
    <xf numFmtId="166" fontId="16" fillId="0" borderId="30" xfId="0" applyNumberFormat="1" applyFont="1" applyFill="1" applyBorder="1" applyAlignment="1">
      <alignment vertical="top"/>
    </xf>
    <xf numFmtId="3" fontId="80" fillId="0" borderId="30" xfId="5" applyNumberFormat="1" applyFont="1" applyFill="1" applyBorder="1" applyAlignment="1">
      <alignment horizontal="right" vertical="top" wrapText="1"/>
    </xf>
    <xf numFmtId="3" fontId="45" fillId="0" borderId="36" xfId="0" applyNumberFormat="1" applyFont="1" applyFill="1" applyBorder="1" applyAlignment="1">
      <alignment horizontal="right" vertical="top"/>
    </xf>
    <xf numFmtId="0" fontId="42" fillId="0" borderId="1" xfId="0" applyFont="1" applyFill="1" applyBorder="1" applyAlignment="1">
      <alignment vertical="top"/>
    </xf>
    <xf numFmtId="0" fontId="42" fillId="0" borderId="30" xfId="0" applyNumberFormat="1" applyFont="1" applyFill="1" applyBorder="1" applyAlignment="1">
      <alignment horizontal="center" vertical="top" wrapText="1"/>
    </xf>
    <xf numFmtId="14" fontId="16" fillId="0" borderId="30" xfId="0" applyNumberFormat="1" applyFont="1" applyFill="1" applyBorder="1" applyAlignment="1">
      <alignment horizontal="left" vertical="top" wrapText="1"/>
    </xf>
    <xf numFmtId="0" fontId="0" fillId="0" borderId="0" xfId="0" applyFill="1" applyAlignment="1">
      <alignment horizontal="center"/>
    </xf>
    <xf numFmtId="0" fontId="0" fillId="0" borderId="0" xfId="0" applyFill="1" applyAlignment="1">
      <alignment wrapText="1"/>
    </xf>
    <xf numFmtId="0" fontId="3" fillId="0" borderId="0" xfId="0" applyFont="1" applyFill="1"/>
    <xf numFmtId="3" fontId="42" fillId="0" borderId="30" xfId="0" applyNumberFormat="1" applyFont="1" applyFill="1" applyBorder="1" applyAlignment="1">
      <alignment horizontal="left" vertical="top" wrapText="1"/>
    </xf>
    <xf numFmtId="3" fontId="45" fillId="0" borderId="30" xfId="5" applyNumberFormat="1" applyFont="1" applyFill="1" applyBorder="1" applyAlignment="1">
      <alignment horizontal="right" vertical="top" wrapText="1"/>
    </xf>
    <xf numFmtId="0" fontId="42" fillId="0" borderId="36" xfId="0" applyFont="1" applyFill="1" applyBorder="1" applyAlignment="1">
      <alignment horizontal="right" vertical="top"/>
    </xf>
    <xf numFmtId="166" fontId="42" fillId="0" borderId="36" xfId="0" applyNumberFormat="1" applyFont="1" applyFill="1" applyBorder="1" applyAlignment="1">
      <alignment horizontal="right" vertical="top" wrapText="1"/>
    </xf>
    <xf numFmtId="0" fontId="16" fillId="0" borderId="30" xfId="0" applyNumberFormat="1" applyFont="1" applyFill="1" applyBorder="1" applyAlignment="1">
      <alignment horizontal="right" vertical="top"/>
    </xf>
    <xf numFmtId="0" fontId="0" fillId="0" borderId="0" xfId="0" applyFill="1" applyAlignment="1">
      <alignment horizontal="right" vertical="top"/>
    </xf>
    <xf numFmtId="17" fontId="40" fillId="0" borderId="17" xfId="10" applyNumberFormat="1" applyBorder="1" applyAlignment="1">
      <alignment horizontal="center" vertical="top"/>
    </xf>
    <xf numFmtId="4" fontId="16" fillId="0" borderId="36" xfId="0" applyNumberFormat="1" applyFont="1" applyFill="1" applyBorder="1" applyAlignment="1">
      <alignment horizontal="center" vertical="top" wrapText="1"/>
    </xf>
    <xf numFmtId="4" fontId="16" fillId="0" borderId="37" xfId="0" applyNumberFormat="1" applyFont="1" applyFill="1" applyBorder="1" applyAlignment="1">
      <alignment horizontal="center" vertical="top" wrapText="1"/>
    </xf>
    <xf numFmtId="4" fontId="16" fillId="0" borderId="35" xfId="0" applyNumberFormat="1" applyFont="1" applyFill="1" applyBorder="1" applyAlignment="1">
      <alignment horizontal="center" vertical="top" wrapText="1"/>
    </xf>
    <xf numFmtId="166" fontId="16" fillId="0" borderId="36" xfId="0" applyNumberFormat="1" applyFont="1" applyFill="1" applyBorder="1" applyAlignment="1">
      <alignment horizontal="center" vertical="top" wrapText="1"/>
    </xf>
    <xf numFmtId="166" fontId="16" fillId="0" borderId="37" xfId="0" applyNumberFormat="1" applyFont="1" applyFill="1" applyBorder="1" applyAlignment="1">
      <alignment horizontal="center" vertical="top" wrapText="1"/>
    </xf>
    <xf numFmtId="166" fontId="16" fillId="0" borderId="35" xfId="0" applyNumberFormat="1" applyFont="1" applyFill="1" applyBorder="1" applyAlignment="1">
      <alignment horizontal="center" vertical="top" wrapText="1"/>
    </xf>
    <xf numFmtId="0" fontId="17" fillId="0" borderId="36" xfId="0" applyFont="1" applyFill="1" applyBorder="1" applyAlignment="1">
      <alignment horizontal="center" vertical="top" wrapText="1"/>
    </xf>
    <xf numFmtId="0" fontId="17" fillId="0" borderId="37" xfId="0" applyFont="1" applyFill="1" applyBorder="1" applyAlignment="1">
      <alignment horizontal="center" vertical="top" wrapText="1"/>
    </xf>
    <xf numFmtId="0" fontId="17" fillId="0" borderId="35" xfId="0" applyFont="1" applyFill="1" applyBorder="1" applyAlignment="1">
      <alignment horizontal="center" vertical="top" wrapText="1"/>
    </xf>
    <xf numFmtId="0" fontId="16" fillId="0" borderId="36" xfId="0" applyFont="1" applyFill="1" applyBorder="1" applyAlignment="1">
      <alignment horizontal="center" vertical="top" wrapText="1"/>
    </xf>
    <xf numFmtId="0" fontId="16" fillId="0" borderId="37" xfId="0" applyFont="1" applyFill="1" applyBorder="1" applyAlignment="1">
      <alignment horizontal="center" vertical="top" wrapText="1"/>
    </xf>
    <xf numFmtId="0" fontId="16" fillId="0" borderId="35" xfId="0" applyFont="1" applyFill="1" applyBorder="1" applyAlignment="1">
      <alignment horizontal="center" vertical="top" wrapText="1"/>
    </xf>
    <xf numFmtId="0" fontId="17" fillId="0" borderId="30" xfId="0" applyFont="1" applyFill="1" applyBorder="1" applyAlignment="1">
      <alignment horizontal="left" vertical="top" wrapText="1"/>
    </xf>
    <xf numFmtId="0" fontId="16" fillId="0" borderId="30" xfId="0" applyFont="1" applyFill="1" applyBorder="1" applyAlignment="1">
      <alignment horizontal="center" vertical="top" wrapText="1"/>
    </xf>
    <xf numFmtId="0" fontId="41" fillId="0" borderId="36" xfId="0" applyFont="1" applyFill="1" applyBorder="1" applyAlignment="1">
      <alignment horizontal="left" vertical="top" wrapText="1"/>
    </xf>
    <xf numFmtId="0" fontId="41" fillId="0" borderId="35" xfId="0" applyFont="1" applyFill="1" applyBorder="1" applyAlignment="1">
      <alignment horizontal="left" vertical="top" wrapText="1"/>
    </xf>
    <xf numFmtId="0" fontId="41" fillId="0" borderId="37" xfId="0" applyFont="1" applyFill="1" applyBorder="1" applyAlignment="1">
      <alignment horizontal="left" vertical="top" wrapText="1"/>
    </xf>
    <xf numFmtId="0" fontId="17" fillId="0" borderId="36" xfId="0" applyFont="1" applyFill="1" applyBorder="1" applyAlignment="1">
      <alignment horizontal="left" vertical="top" wrapText="1"/>
    </xf>
    <xf numFmtId="0" fontId="17" fillId="0" borderId="37" xfId="0" applyFont="1" applyFill="1" applyBorder="1" applyAlignment="1">
      <alignment horizontal="left" vertical="top" wrapText="1"/>
    </xf>
    <xf numFmtId="0" fontId="17" fillId="0" borderId="35" xfId="0" applyFont="1" applyFill="1" applyBorder="1" applyAlignment="1">
      <alignment horizontal="left" vertical="top" wrapText="1"/>
    </xf>
    <xf numFmtId="0" fontId="44" fillId="0" borderId="30" xfId="0" applyFont="1" applyFill="1" applyBorder="1" applyAlignment="1">
      <alignment horizontal="left" vertical="top" wrapText="1"/>
    </xf>
    <xf numFmtId="0" fontId="43" fillId="0" borderId="30" xfId="0" applyFont="1" applyFill="1" applyBorder="1" applyAlignment="1">
      <alignment horizontal="center" vertical="top" wrapText="1"/>
    </xf>
    <xf numFmtId="0" fontId="41" fillId="0" borderId="30" xfId="0" applyFont="1" applyFill="1" applyBorder="1" applyAlignment="1">
      <alignment horizontal="left" vertical="top" wrapText="1"/>
    </xf>
    <xf numFmtId="0" fontId="17" fillId="0" borderId="30" xfId="0" applyFont="1" applyFill="1" applyBorder="1" applyAlignment="1">
      <alignment horizontal="center" vertical="top" wrapText="1"/>
    </xf>
    <xf numFmtId="0" fontId="43" fillId="0" borderId="30" xfId="0" applyFont="1" applyFill="1" applyBorder="1" applyAlignment="1">
      <alignment horizontal="center" vertical="top"/>
    </xf>
    <xf numFmtId="0" fontId="44" fillId="0" borderId="30" xfId="0" applyFont="1" applyFill="1" applyBorder="1" applyAlignment="1">
      <alignment horizontal="center" vertical="top" wrapText="1"/>
    </xf>
    <xf numFmtId="0" fontId="43" fillId="0" borderId="30" xfId="0" applyFont="1" applyFill="1" applyBorder="1" applyAlignment="1">
      <alignment vertical="top"/>
    </xf>
    <xf numFmtId="4" fontId="17" fillId="0" borderId="30" xfId="0" applyNumberFormat="1" applyFont="1" applyFill="1" applyBorder="1" applyAlignment="1">
      <alignment horizontal="right" vertical="top" wrapText="1"/>
    </xf>
    <xf numFmtId="0" fontId="16" fillId="0" borderId="30" xfId="0" applyFont="1" applyFill="1" applyBorder="1" applyAlignment="1">
      <alignment horizontal="left" vertical="top" wrapText="1"/>
    </xf>
    <xf numFmtId="0" fontId="43" fillId="0" borderId="30" xfId="0" applyFont="1" applyFill="1" applyBorder="1" applyAlignment="1">
      <alignment horizontal="left" vertical="top"/>
    </xf>
    <xf numFmtId="0" fontId="16" fillId="0" borderId="36" xfId="0" applyFont="1" applyFill="1" applyBorder="1" applyAlignment="1">
      <alignment horizontal="left" vertical="top" wrapText="1"/>
    </xf>
    <xf numFmtId="0" fontId="16" fillId="0" borderId="35" xfId="0" applyFont="1" applyFill="1" applyBorder="1" applyAlignment="1">
      <alignment horizontal="left" vertical="top" wrapText="1"/>
    </xf>
    <xf numFmtId="0" fontId="17" fillId="0" borderId="1" xfId="0" applyFont="1" applyFill="1" applyBorder="1" applyAlignment="1">
      <alignment horizontal="left" vertical="top"/>
    </xf>
    <xf numFmtId="4" fontId="16" fillId="0" borderId="30" xfId="0" applyNumberFormat="1" applyFont="1" applyFill="1" applyBorder="1" applyAlignment="1">
      <alignment horizontal="right" vertical="top" wrapText="1"/>
    </xf>
    <xf numFmtId="166" fontId="16" fillId="0" borderId="30" xfId="0" applyNumberFormat="1" applyFont="1" applyFill="1" applyBorder="1" applyAlignment="1">
      <alignment horizontal="right" vertical="top" wrapText="1"/>
    </xf>
    <xf numFmtId="0" fontId="17" fillId="0" borderId="30" xfId="0" applyFont="1" applyFill="1" applyBorder="1" applyAlignment="1">
      <alignment horizontal="right" vertical="top" wrapText="1"/>
    </xf>
    <xf numFmtId="0" fontId="43" fillId="0" borderId="30" xfId="0" applyFont="1" applyFill="1" applyBorder="1" applyAlignment="1">
      <alignment horizontal="left" vertical="top" wrapText="1"/>
    </xf>
    <xf numFmtId="0" fontId="17" fillId="0" borderId="0" xfId="0" applyFont="1" applyFill="1" applyAlignment="1">
      <alignment horizontal="left" vertical="top"/>
    </xf>
    <xf numFmtId="0" fontId="42" fillId="0" borderId="36" xfId="0" applyFont="1" applyFill="1" applyBorder="1" applyAlignment="1">
      <alignment horizontal="center" vertical="top"/>
    </xf>
    <xf numFmtId="0" fontId="42" fillId="0" borderId="35" xfId="0" applyFont="1" applyFill="1" applyBorder="1" applyAlignment="1">
      <alignment horizontal="center" vertical="top"/>
    </xf>
    <xf numFmtId="0" fontId="44" fillId="0" borderId="36" xfId="0" applyFont="1" applyFill="1" applyBorder="1" applyAlignment="1">
      <alignment horizontal="left" vertical="top" wrapText="1"/>
    </xf>
    <xf numFmtId="0" fontId="44" fillId="0" borderId="35" xfId="0" applyFont="1" applyFill="1" applyBorder="1" applyAlignment="1">
      <alignment horizontal="left" vertical="top" wrapText="1"/>
    </xf>
    <xf numFmtId="0" fontId="43" fillId="0" borderId="36" xfId="0" applyFont="1" applyFill="1" applyBorder="1" applyAlignment="1">
      <alignment horizontal="center" vertical="top"/>
    </xf>
    <xf numFmtId="0" fontId="43" fillId="0" borderId="35" xfId="0" applyFont="1" applyFill="1" applyBorder="1" applyAlignment="1">
      <alignment horizontal="center" vertical="top"/>
    </xf>
    <xf numFmtId="0" fontId="43" fillId="0" borderId="37" xfId="0" applyFont="1" applyFill="1" applyBorder="1" applyAlignment="1">
      <alignment horizontal="center" vertical="top"/>
    </xf>
    <xf numFmtId="0" fontId="47" fillId="0" borderId="36" xfId="0" applyFont="1" applyFill="1" applyBorder="1" applyAlignment="1">
      <alignment horizontal="left" vertical="top" wrapText="1"/>
    </xf>
    <xf numFmtId="0" fontId="47" fillId="0" borderId="35" xfId="0" applyFont="1" applyFill="1" applyBorder="1" applyAlignment="1">
      <alignment horizontal="left" vertical="top" wrapText="1"/>
    </xf>
    <xf numFmtId="0" fontId="16" fillId="0" borderId="36" xfId="0" applyFont="1" applyFill="1" applyBorder="1" applyAlignment="1">
      <alignment horizontal="center" vertical="top"/>
    </xf>
    <xf numFmtId="0" fontId="16" fillId="0" borderId="37" xfId="0" applyFont="1" applyFill="1" applyBorder="1" applyAlignment="1">
      <alignment horizontal="center" vertical="top"/>
    </xf>
    <xf numFmtId="0" fontId="16" fillId="0" borderId="35" xfId="0" applyFont="1" applyFill="1" applyBorder="1" applyAlignment="1">
      <alignment horizontal="center" vertical="top"/>
    </xf>
    <xf numFmtId="0" fontId="44" fillId="0" borderId="36" xfId="2" applyFont="1" applyFill="1" applyBorder="1" applyAlignment="1">
      <alignment horizontal="left" vertical="top" wrapText="1"/>
    </xf>
    <xf numFmtId="0" fontId="44" fillId="0" borderId="35" xfId="2" applyFont="1" applyFill="1" applyBorder="1" applyAlignment="1">
      <alignment horizontal="left" vertical="top" wrapText="1"/>
    </xf>
    <xf numFmtId="0" fontId="16" fillId="0" borderId="30" xfId="0" applyFont="1" applyFill="1" applyBorder="1" applyAlignment="1">
      <alignment horizontal="center" vertical="top"/>
    </xf>
    <xf numFmtId="0" fontId="44" fillId="0" borderId="37" xfId="0" applyFont="1" applyFill="1" applyBorder="1" applyAlignment="1">
      <alignment horizontal="left" vertical="top" wrapText="1"/>
    </xf>
    <xf numFmtId="0" fontId="41" fillId="0" borderId="36" xfId="0" applyFont="1" applyFill="1" applyBorder="1" applyAlignment="1">
      <alignment horizontal="left" vertical="top"/>
    </xf>
    <xf numFmtId="0" fontId="41" fillId="0" borderId="37" xfId="0" applyFont="1" applyFill="1" applyBorder="1" applyAlignment="1">
      <alignment horizontal="left" vertical="top"/>
    </xf>
    <xf numFmtId="0" fontId="41" fillId="0" borderId="35" xfId="0" applyFont="1" applyFill="1" applyBorder="1" applyAlignment="1">
      <alignment horizontal="left" vertical="top"/>
    </xf>
    <xf numFmtId="0" fontId="42" fillId="0" borderId="37" xfId="0" applyFont="1" applyFill="1" applyBorder="1" applyAlignment="1">
      <alignment horizontal="center" vertical="top"/>
    </xf>
    <xf numFmtId="0" fontId="42" fillId="0" borderId="36" xfId="0" applyFont="1" applyFill="1" applyBorder="1" applyAlignment="1">
      <alignment horizontal="center" vertical="top" wrapText="1"/>
    </xf>
    <xf numFmtId="0" fontId="42" fillId="0" borderId="35" xfId="0" applyFont="1" applyFill="1" applyBorder="1" applyAlignment="1">
      <alignment horizontal="center" vertical="top" wrapText="1"/>
    </xf>
    <xf numFmtId="0" fontId="42" fillId="0" borderId="37" xfId="0" applyFont="1" applyFill="1" applyBorder="1" applyAlignment="1">
      <alignment horizontal="center" vertical="top" wrapText="1"/>
    </xf>
    <xf numFmtId="0" fontId="44" fillId="0" borderId="36" xfId="0" applyFont="1" applyFill="1" applyBorder="1" applyAlignment="1">
      <alignment horizontal="left" vertical="top"/>
    </xf>
    <xf numFmtId="0" fontId="44" fillId="0" borderId="37" xfId="0" applyFont="1" applyFill="1" applyBorder="1" applyAlignment="1">
      <alignment horizontal="left" vertical="top"/>
    </xf>
    <xf numFmtId="0" fontId="44" fillId="0" borderId="35" xfId="0" applyFont="1" applyFill="1" applyBorder="1" applyAlignment="1">
      <alignment horizontal="left" vertical="top"/>
    </xf>
    <xf numFmtId="0" fontId="44" fillId="0" borderId="30" xfId="0" applyFont="1" applyFill="1" applyBorder="1" applyAlignment="1">
      <alignment horizontal="left" vertical="top"/>
    </xf>
    <xf numFmtId="0" fontId="47" fillId="0" borderId="37" xfId="0" applyFont="1" applyFill="1" applyBorder="1" applyAlignment="1">
      <alignment horizontal="left" vertical="top" wrapText="1"/>
    </xf>
    <xf numFmtId="0" fontId="45" fillId="0" borderId="36" xfId="0" applyFont="1" applyFill="1" applyBorder="1" applyAlignment="1">
      <alignment horizontal="center" vertical="top" wrapText="1"/>
    </xf>
    <xf numFmtId="0" fontId="45" fillId="0" borderId="37" xfId="0" applyFont="1" applyFill="1" applyBorder="1" applyAlignment="1">
      <alignment horizontal="center" vertical="top" wrapText="1"/>
    </xf>
    <xf numFmtId="0" fontId="45" fillId="0" borderId="35" xfId="0" applyFont="1" applyFill="1" applyBorder="1" applyAlignment="1">
      <alignment horizontal="center" vertical="top" wrapText="1"/>
    </xf>
    <xf numFmtId="0" fontId="17" fillId="0" borderId="30" xfId="0" applyFont="1" applyFill="1" applyBorder="1" applyAlignment="1">
      <alignment horizontal="left" vertical="top"/>
    </xf>
    <xf numFmtId="0" fontId="42" fillId="0" borderId="36" xfId="0" applyFont="1" applyFill="1" applyBorder="1" applyAlignment="1">
      <alignment horizontal="left" vertical="top" wrapText="1"/>
    </xf>
    <xf numFmtId="0" fontId="42" fillId="0" borderId="37" xfId="0" applyFont="1" applyFill="1" applyBorder="1" applyAlignment="1">
      <alignment horizontal="left" vertical="top" wrapText="1"/>
    </xf>
    <xf numFmtId="0" fontId="42" fillId="0" borderId="35" xfId="0" applyFont="1" applyFill="1" applyBorder="1" applyAlignment="1">
      <alignment horizontal="left" vertical="top" wrapText="1"/>
    </xf>
    <xf numFmtId="0" fontId="28" fillId="4" borderId="10" xfId="0" applyFont="1" applyFill="1" applyBorder="1" applyAlignment="1">
      <alignment horizontal="center" vertical="center" wrapText="1"/>
    </xf>
    <xf numFmtId="0" fontId="29" fillId="0" borderId="18" xfId="0" applyFont="1" applyBorder="1" applyAlignment="1">
      <alignment vertical="center"/>
    </xf>
    <xf numFmtId="0" fontId="28" fillId="4" borderId="10" xfId="0" applyFont="1" applyFill="1" applyBorder="1" applyAlignment="1">
      <alignment horizontal="center" vertical="center"/>
    </xf>
    <xf numFmtId="0" fontId="28" fillId="4" borderId="21" xfId="0" applyFont="1" applyFill="1" applyBorder="1" applyAlignment="1">
      <alignment horizontal="center" vertical="center"/>
    </xf>
    <xf numFmtId="0" fontId="29" fillId="0" borderId="1" xfId="0" applyFont="1" applyBorder="1" applyAlignment="1">
      <alignment vertical="center"/>
    </xf>
    <xf numFmtId="0" fontId="0" fillId="0" borderId="32" xfId="0" applyBorder="1" applyAlignment="1">
      <alignment vertical="center"/>
    </xf>
    <xf numFmtId="0" fontId="28" fillId="4" borderId="12" xfId="10" applyFont="1" applyFill="1" applyBorder="1" applyAlignment="1">
      <alignment horizontal="center" vertical="center" wrapText="1"/>
    </xf>
    <xf numFmtId="0" fontId="29" fillId="0" borderId="18" xfId="10" applyFont="1" applyBorder="1" applyAlignment="1">
      <alignment vertical="center"/>
    </xf>
    <xf numFmtId="0" fontId="52" fillId="0" borderId="30" xfId="0" applyFont="1" applyFill="1" applyBorder="1" applyAlignment="1">
      <alignment horizontal="left" vertical="top" wrapText="1"/>
    </xf>
    <xf numFmtId="0" fontId="51" fillId="0" borderId="30" xfId="0" applyFont="1" applyFill="1" applyBorder="1" applyAlignment="1">
      <alignment horizontal="center" vertical="top" wrapText="1"/>
    </xf>
    <xf numFmtId="0" fontId="51" fillId="0" borderId="36" xfId="0" applyFont="1" applyFill="1" applyBorder="1" applyAlignment="1">
      <alignment horizontal="center" vertical="top" wrapText="1"/>
    </xf>
    <xf numFmtId="0" fontId="51" fillId="0" borderId="37" xfId="0" applyFont="1" applyFill="1" applyBorder="1" applyAlignment="1">
      <alignment horizontal="center" vertical="top" wrapText="1"/>
    </xf>
    <xf numFmtId="0" fontId="51" fillId="0" borderId="35" xfId="0" applyFont="1" applyFill="1" applyBorder="1" applyAlignment="1">
      <alignment horizontal="center" vertical="top" wrapText="1"/>
    </xf>
    <xf numFmtId="0" fontId="41" fillId="0" borderId="30" xfId="0" applyFont="1" applyFill="1" applyBorder="1" applyAlignment="1">
      <alignment horizontal="center" vertical="center"/>
    </xf>
    <xf numFmtId="4" fontId="17" fillId="0" borderId="36" xfId="0" applyNumberFormat="1" applyFont="1" applyFill="1" applyBorder="1" applyAlignment="1">
      <alignment horizontal="center" vertical="top" wrapText="1"/>
    </xf>
    <xf numFmtId="4" fontId="17" fillId="0" borderId="35" xfId="0" applyNumberFormat="1" applyFont="1" applyFill="1" applyBorder="1" applyAlignment="1">
      <alignment horizontal="center" vertical="top" wrapText="1"/>
    </xf>
    <xf numFmtId="0" fontId="44" fillId="0" borderId="44" xfId="0" applyFont="1" applyFill="1" applyBorder="1" applyAlignment="1">
      <alignment horizontal="left" vertical="top" wrapText="1"/>
    </xf>
    <xf numFmtId="0" fontId="44" fillId="0" borderId="45" xfId="0" applyFont="1" applyFill="1" applyBorder="1" applyAlignment="1">
      <alignment horizontal="left" vertical="top" wrapText="1"/>
    </xf>
    <xf numFmtId="0" fontId="44" fillId="0" borderId="46" xfId="0" applyFont="1" applyFill="1" applyBorder="1" applyAlignment="1">
      <alignment horizontal="left" vertical="top" wrapText="1"/>
    </xf>
    <xf numFmtId="0" fontId="43" fillId="0" borderId="36" xfId="0" applyFont="1" applyFill="1" applyBorder="1" applyAlignment="1">
      <alignment horizontal="center" vertical="top" wrapText="1"/>
    </xf>
    <xf numFmtId="0" fontId="43" fillId="0" borderId="37" xfId="0" applyFont="1" applyFill="1" applyBorder="1" applyAlignment="1">
      <alignment horizontal="center" vertical="top" wrapText="1"/>
    </xf>
    <xf numFmtId="0" fontId="43" fillId="0" borderId="35" xfId="0" applyFont="1" applyFill="1" applyBorder="1" applyAlignment="1">
      <alignment horizontal="center" vertical="top" wrapText="1"/>
    </xf>
    <xf numFmtId="0" fontId="44" fillId="0" borderId="12" xfId="0" applyFont="1" applyFill="1" applyBorder="1" applyAlignment="1">
      <alignment horizontal="left" vertical="top" wrapText="1"/>
    </xf>
    <xf numFmtId="0" fontId="44" fillId="0" borderId="32" xfId="0" applyFont="1" applyFill="1" applyBorder="1" applyAlignment="1">
      <alignment horizontal="left" vertical="top" wrapText="1"/>
    </xf>
    <xf numFmtId="0" fontId="44" fillId="0" borderId="33" xfId="0" applyFont="1" applyFill="1" applyBorder="1" applyAlignment="1">
      <alignment horizontal="left" vertical="top" wrapText="1"/>
    </xf>
    <xf numFmtId="0" fontId="42" fillId="0" borderId="30" xfId="0" applyFont="1" applyFill="1" applyBorder="1" applyAlignment="1">
      <alignment horizontal="center" vertical="top" wrapText="1"/>
    </xf>
    <xf numFmtId="0" fontId="17" fillId="0" borderId="20" xfId="0" applyFont="1" applyFill="1" applyBorder="1" applyAlignment="1">
      <alignment horizontal="center" vertical="top" wrapText="1"/>
    </xf>
    <xf numFmtId="0" fontId="17" fillId="0" borderId="13" xfId="0" applyFont="1" applyFill="1" applyBorder="1" applyAlignment="1">
      <alignment horizontal="center" vertical="top" wrapText="1"/>
    </xf>
    <xf numFmtId="4" fontId="17" fillId="0" borderId="20" xfId="0" applyNumberFormat="1" applyFont="1" applyFill="1" applyBorder="1" applyAlignment="1">
      <alignment horizontal="center" vertical="top" wrapText="1"/>
    </xf>
    <xf numFmtId="4" fontId="17" fillId="0" borderId="13" xfId="0" applyNumberFormat="1" applyFont="1" applyFill="1" applyBorder="1" applyAlignment="1">
      <alignment horizontal="center" vertical="top" wrapText="1"/>
    </xf>
    <xf numFmtId="0" fontId="17" fillId="0" borderId="40" xfId="0" applyFont="1" applyFill="1" applyBorder="1" applyAlignment="1">
      <alignment horizontal="center" vertical="top" wrapText="1"/>
    </xf>
    <xf numFmtId="0" fontId="17" fillId="0" borderId="39" xfId="0" applyFont="1" applyFill="1" applyBorder="1" applyAlignment="1">
      <alignment horizontal="center" vertical="top" wrapText="1"/>
    </xf>
    <xf numFmtId="0" fontId="16" fillId="0" borderId="37" xfId="0" applyFont="1" applyFill="1" applyBorder="1" applyAlignment="1">
      <alignment horizontal="left" vertical="top" wrapText="1"/>
    </xf>
    <xf numFmtId="0" fontId="17" fillId="0" borderId="47" xfId="0" applyFont="1" applyFill="1" applyBorder="1" applyAlignment="1">
      <alignment vertical="top" wrapText="1"/>
    </xf>
    <xf numFmtId="0" fontId="17" fillId="0" borderId="48" xfId="0" applyFont="1" applyFill="1" applyBorder="1" applyAlignment="1">
      <alignment vertical="top" wrapText="1"/>
    </xf>
    <xf numFmtId="0" fontId="52" fillId="0" borderId="36" xfId="0" applyFont="1" applyFill="1" applyBorder="1" applyAlignment="1">
      <alignment horizontal="left" vertical="top" wrapText="1"/>
    </xf>
    <xf numFmtId="0" fontId="52" fillId="0" borderId="37" xfId="0" applyFont="1" applyFill="1" applyBorder="1" applyAlignment="1">
      <alignment horizontal="left" vertical="top" wrapText="1"/>
    </xf>
    <xf numFmtId="0" fontId="52" fillId="0" borderId="35" xfId="0" applyFont="1" applyFill="1" applyBorder="1" applyAlignment="1">
      <alignment horizontal="left" vertical="top" wrapText="1"/>
    </xf>
    <xf numFmtId="0" fontId="17" fillId="0" borderId="44" xfId="0" applyFont="1" applyFill="1" applyBorder="1" applyAlignment="1">
      <alignment horizontal="left" vertical="top" wrapText="1"/>
    </xf>
    <xf numFmtId="0" fontId="41" fillId="0" borderId="36" xfId="0" applyFont="1" applyFill="1" applyBorder="1" applyAlignment="1">
      <alignment vertical="top" wrapText="1"/>
    </xf>
    <xf numFmtId="0" fontId="41" fillId="0" borderId="35" xfId="0" applyFont="1" applyFill="1" applyBorder="1" applyAlignment="1">
      <alignment vertical="top" wrapText="1"/>
    </xf>
    <xf numFmtId="0" fontId="52" fillId="0" borderId="36" xfId="0" applyFont="1" applyFill="1" applyBorder="1" applyAlignment="1">
      <alignment vertical="top" wrapText="1"/>
    </xf>
    <xf numFmtId="0" fontId="52" fillId="0" borderId="37" xfId="0" applyFont="1" applyFill="1" applyBorder="1" applyAlignment="1">
      <alignment vertical="top" wrapText="1"/>
    </xf>
    <xf numFmtId="0" fontId="52" fillId="0" borderId="35" xfId="0" applyFont="1" applyFill="1" applyBorder="1" applyAlignment="1">
      <alignment vertical="top" wrapText="1"/>
    </xf>
    <xf numFmtId="0" fontId="17" fillId="0" borderId="38" xfId="0" applyFont="1" applyFill="1" applyBorder="1" applyAlignment="1">
      <alignment vertical="top" wrapText="1"/>
    </xf>
    <xf numFmtId="0" fontId="17" fillId="0" borderId="36" xfId="2" applyFont="1" applyFill="1" applyBorder="1" applyAlignment="1">
      <alignment horizontal="left" vertical="top" wrapText="1"/>
    </xf>
    <xf numFmtId="0" fontId="17" fillId="0" borderId="37" xfId="2" applyFont="1" applyFill="1" applyBorder="1" applyAlignment="1">
      <alignment horizontal="left" vertical="top" wrapText="1"/>
    </xf>
    <xf numFmtId="0" fontId="17" fillId="0" borderId="35" xfId="2" applyFont="1" applyFill="1" applyBorder="1" applyAlignment="1">
      <alignment horizontal="left" vertical="top" wrapText="1"/>
    </xf>
    <xf numFmtId="0" fontId="17" fillId="0" borderId="36" xfId="0" applyFont="1" applyFill="1" applyBorder="1" applyAlignment="1">
      <alignment vertical="top" wrapText="1"/>
    </xf>
    <xf numFmtId="0" fontId="17" fillId="0" borderId="37" xfId="0" applyFont="1" applyFill="1" applyBorder="1" applyAlignment="1">
      <alignment vertical="top" wrapText="1"/>
    </xf>
    <xf numFmtId="0" fontId="17" fillId="0" borderId="35" xfId="0" applyFont="1" applyFill="1" applyBorder="1" applyAlignment="1">
      <alignment vertical="top" wrapText="1"/>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xf>
    <xf numFmtId="166" fontId="16" fillId="0" borderId="36" xfId="0" applyNumberFormat="1" applyFont="1" applyFill="1" applyBorder="1" applyAlignment="1">
      <alignment horizontal="right" vertical="top" wrapText="1"/>
    </xf>
    <xf numFmtId="166" fontId="16" fillId="0" borderId="37" xfId="0" applyNumberFormat="1" applyFont="1" applyFill="1" applyBorder="1" applyAlignment="1">
      <alignment horizontal="right" vertical="top" wrapText="1"/>
    </xf>
    <xf numFmtId="166" fontId="16" fillId="0" borderId="35" xfId="0" applyNumberFormat="1" applyFont="1" applyFill="1" applyBorder="1" applyAlignment="1">
      <alignment horizontal="right" vertical="top" wrapText="1"/>
    </xf>
    <xf numFmtId="0" fontId="16" fillId="0" borderId="44" xfId="0" applyFont="1" applyFill="1" applyBorder="1" applyAlignment="1">
      <alignment horizontal="left" vertical="top" wrapText="1"/>
    </xf>
    <xf numFmtId="0" fontId="16" fillId="0" borderId="45" xfId="0" applyFont="1" applyFill="1" applyBorder="1" applyAlignment="1">
      <alignment horizontal="left" vertical="top" wrapText="1"/>
    </xf>
    <xf numFmtId="0" fontId="16" fillId="0" borderId="46" xfId="0" applyFont="1" applyFill="1" applyBorder="1" applyAlignment="1">
      <alignment horizontal="left" vertical="top" wrapText="1"/>
    </xf>
    <xf numFmtId="0" fontId="0" fillId="0" borderId="45"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45" xfId="0" applyFill="1" applyBorder="1" applyAlignment="1">
      <alignment horizontal="center"/>
    </xf>
    <xf numFmtId="0" fontId="3" fillId="0"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xf>
    <xf numFmtId="0" fontId="52" fillId="0" borderId="30" xfId="0" applyFont="1" applyFill="1" applyBorder="1" applyAlignment="1">
      <alignment vertical="top" wrapText="1"/>
    </xf>
    <xf numFmtId="0" fontId="44" fillId="0" borderId="30" xfId="0" applyFont="1" applyFill="1" applyBorder="1" applyAlignment="1">
      <alignment vertical="top" wrapText="1"/>
    </xf>
    <xf numFmtId="0" fontId="41" fillId="0" borderId="37" xfId="0" applyFont="1" applyFill="1" applyBorder="1" applyAlignment="1">
      <alignment vertical="top" wrapText="1"/>
    </xf>
    <xf numFmtId="0" fontId="17" fillId="0" borderId="54" xfId="0" applyFont="1" applyFill="1" applyBorder="1" applyAlignment="1">
      <alignment vertical="top" wrapText="1"/>
    </xf>
    <xf numFmtId="0" fontId="52" fillId="0" borderId="47" xfId="0" applyFont="1" applyFill="1" applyBorder="1" applyAlignment="1">
      <alignment vertical="top" wrapText="1"/>
    </xf>
    <xf numFmtId="0" fontId="52" fillId="0" borderId="38" xfId="0" applyFont="1" applyFill="1" applyBorder="1" applyAlignment="1">
      <alignment vertical="top" wrapText="1"/>
    </xf>
    <xf numFmtId="0" fontId="52" fillId="0" borderId="48" xfId="0" applyFont="1" applyFill="1" applyBorder="1" applyAlignment="1">
      <alignment vertical="top" wrapText="1"/>
    </xf>
    <xf numFmtId="0" fontId="17" fillId="0" borderId="36" xfId="2" applyFont="1" applyFill="1" applyBorder="1" applyAlignment="1">
      <alignment vertical="top" wrapText="1"/>
    </xf>
    <xf numFmtId="0" fontId="17" fillId="0" borderId="35" xfId="2" applyFont="1" applyFill="1" applyBorder="1" applyAlignment="1">
      <alignment vertical="top" wrapText="1"/>
    </xf>
    <xf numFmtId="0" fontId="44" fillId="0" borderId="47" xfId="0" applyFont="1" applyFill="1" applyBorder="1" applyAlignment="1">
      <alignment vertical="top" wrapText="1"/>
    </xf>
    <xf numFmtId="0" fontId="44" fillId="0" borderId="48" xfId="0" applyFont="1" applyFill="1" applyBorder="1" applyAlignment="1">
      <alignment vertical="top" wrapText="1"/>
    </xf>
    <xf numFmtId="0" fontId="17" fillId="0" borderId="30" xfId="0" applyFont="1" applyFill="1" applyBorder="1" applyAlignment="1">
      <alignment vertical="top" wrapText="1"/>
    </xf>
    <xf numFmtId="0" fontId="52" fillId="0" borderId="34" xfId="0" applyFont="1" applyFill="1" applyBorder="1" applyAlignment="1">
      <alignment vertical="top" wrapText="1"/>
    </xf>
    <xf numFmtId="0" fontId="44" fillId="0" borderId="34" xfId="0" applyFont="1" applyFill="1" applyBorder="1" applyAlignment="1">
      <alignment vertical="top" wrapText="1"/>
    </xf>
    <xf numFmtId="0" fontId="52" fillId="0" borderId="32" xfId="0" applyFont="1" applyFill="1" applyBorder="1" applyAlignment="1">
      <alignment vertical="top" wrapText="1"/>
    </xf>
    <xf numFmtId="0" fontId="44" fillId="0" borderId="32" xfId="0" applyFont="1" applyFill="1" applyBorder="1" applyAlignment="1">
      <alignment vertical="top" wrapText="1"/>
    </xf>
    <xf numFmtId="0" fontId="44" fillId="0" borderId="36" xfId="0" applyFont="1" applyFill="1" applyBorder="1" applyAlignment="1">
      <alignment vertical="top" wrapText="1"/>
    </xf>
    <xf numFmtId="0" fontId="44" fillId="0" borderId="37" xfId="0" applyFont="1" applyFill="1" applyBorder="1" applyAlignment="1">
      <alignment vertical="top" wrapText="1"/>
    </xf>
    <xf numFmtId="0" fontId="44" fillId="0" borderId="35" xfId="0" applyFont="1" applyFill="1" applyBorder="1" applyAlignment="1">
      <alignment vertical="top" wrapText="1"/>
    </xf>
    <xf numFmtId="0" fontId="78" fillId="0" borderId="30" xfId="0" applyFont="1" applyFill="1" applyBorder="1" applyAlignment="1">
      <alignment vertical="top" wrapText="1"/>
    </xf>
    <xf numFmtId="0" fontId="80" fillId="0" borderId="37" xfId="0" applyFont="1" applyFill="1" applyBorder="1" applyAlignment="1">
      <alignment horizontal="center" vertical="top" wrapText="1"/>
    </xf>
    <xf numFmtId="0" fontId="80" fillId="0" borderId="35" xfId="0" applyFont="1" applyFill="1" applyBorder="1" applyAlignment="1">
      <alignment horizontal="center" vertical="top" wrapText="1"/>
    </xf>
    <xf numFmtId="0" fontId="17" fillId="0" borderId="36" xfId="0" applyFont="1" applyFill="1" applyBorder="1" applyAlignment="1">
      <alignment horizontal="left" vertical="top"/>
    </xf>
    <xf numFmtId="0" fontId="17" fillId="0" borderId="37" xfId="0" applyFont="1" applyFill="1" applyBorder="1" applyAlignment="1">
      <alignment horizontal="left" vertical="top"/>
    </xf>
    <xf numFmtId="0" fontId="17" fillId="0" borderId="35" xfId="0" applyFont="1" applyFill="1" applyBorder="1" applyAlignment="1">
      <alignment horizontal="left" vertical="top"/>
    </xf>
    <xf numFmtId="0" fontId="16" fillId="0" borderId="47" xfId="0" applyFont="1" applyFill="1" applyBorder="1" applyAlignment="1">
      <alignment horizontal="center" vertical="top"/>
    </xf>
    <xf numFmtId="0" fontId="16" fillId="0" borderId="38" xfId="0" applyFont="1" applyFill="1" applyBorder="1" applyAlignment="1">
      <alignment horizontal="center" vertical="top"/>
    </xf>
    <xf numFmtId="0" fontId="47" fillId="0" borderId="36" xfId="0" applyFont="1" applyFill="1" applyBorder="1" applyAlignment="1">
      <alignment horizontal="left" vertical="top"/>
    </xf>
    <xf numFmtId="0" fontId="47" fillId="0" borderId="37" xfId="0" applyFont="1" applyFill="1" applyBorder="1" applyAlignment="1">
      <alignment horizontal="left" vertical="top"/>
    </xf>
    <xf numFmtId="0" fontId="47" fillId="0" borderId="35" xfId="0" applyFont="1" applyFill="1" applyBorder="1" applyAlignment="1">
      <alignment horizontal="left" vertical="top"/>
    </xf>
    <xf numFmtId="0" fontId="17" fillId="0" borderId="34" xfId="0" applyFont="1" applyFill="1" applyBorder="1" applyAlignment="1">
      <alignment vertical="top" wrapText="1"/>
    </xf>
    <xf numFmtId="0" fontId="44" fillId="0" borderId="37" xfId="2" applyFont="1" applyFill="1" applyBorder="1" applyAlignment="1">
      <alignment horizontal="left" vertical="top" wrapText="1"/>
    </xf>
    <xf numFmtId="0" fontId="52" fillId="0" borderId="55" xfId="0" applyFont="1" applyFill="1" applyBorder="1" applyAlignment="1">
      <alignment horizontal="left" vertical="top" wrapText="1"/>
    </xf>
    <xf numFmtId="0" fontId="52" fillId="0" borderId="54" xfId="0" applyFont="1" applyFill="1" applyBorder="1" applyAlignment="1">
      <alignment horizontal="left" vertical="top" wrapText="1"/>
    </xf>
    <xf numFmtId="0" fontId="52" fillId="0" borderId="56" xfId="0" applyFont="1" applyFill="1" applyBorder="1" applyAlignment="1">
      <alignment horizontal="left" vertical="top" wrapText="1"/>
    </xf>
    <xf numFmtId="0" fontId="30" fillId="0" borderId="0" xfId="0" applyFont="1"/>
    <xf numFmtId="0" fontId="31" fillId="0" borderId="0" xfId="0" applyFont="1"/>
    <xf numFmtId="0" fontId="27" fillId="0" borderId="0" xfId="0" applyFont="1"/>
    <xf numFmtId="0" fontId="27" fillId="5" borderId="0" xfId="0" applyFont="1" applyFill="1"/>
    <xf numFmtId="0" fontId="27" fillId="0" borderId="22" xfId="0" applyFont="1" applyBorder="1" applyAlignment="1">
      <alignment horizontal="left" vertical="top"/>
    </xf>
    <xf numFmtId="0" fontId="32" fillId="0" borderId="26" xfId="0" applyFont="1" applyBorder="1"/>
    <xf numFmtId="0" fontId="27" fillId="6" borderId="23" xfId="0" applyFont="1" applyFill="1" applyBorder="1" applyAlignment="1">
      <alignment horizontal="left" vertical="top"/>
    </xf>
    <xf numFmtId="0" fontId="32" fillId="0" borderId="23" xfId="0" applyFont="1" applyBorder="1"/>
    <xf numFmtId="0" fontId="32" fillId="0" borderId="24" xfId="0" applyFont="1" applyBorder="1"/>
  </cellXfs>
  <cellStyles count="41">
    <cellStyle name="Accent" xfId="22"/>
    <cellStyle name="Accent 1" xfId="23"/>
    <cellStyle name="Accent 2" xfId="24"/>
    <cellStyle name="Accent 3" xfId="25"/>
    <cellStyle name="Bad" xfId="26"/>
    <cellStyle name="Error" xfId="27"/>
    <cellStyle name="Excel Built-in Comma" xfId="28"/>
    <cellStyle name="Footnote" xfId="29"/>
    <cellStyle name="Good" xfId="30"/>
    <cellStyle name="Heading" xfId="31"/>
    <cellStyle name="Heading 1" xfId="32"/>
    <cellStyle name="Heading 2" xfId="33"/>
    <cellStyle name="Hyperlink" xfId="34"/>
    <cellStyle name="Neutral" xfId="35"/>
    <cellStyle name="Note" xfId="36"/>
    <cellStyle name="Result" xfId="37"/>
    <cellStyle name="Status" xfId="38"/>
    <cellStyle name="Text" xfId="39"/>
    <cellStyle name="Warning" xfId="40"/>
    <cellStyle name="Гиперссылка 2" xfId="4"/>
    <cellStyle name="Гиперссылка 2 2" xfId="13"/>
    <cellStyle name="Гиперссылка 3" xfId="12"/>
    <cellStyle name="Обычный" xfId="0" builtinId="0"/>
    <cellStyle name="Обычный 2" xfId="1"/>
    <cellStyle name="Обычный 2 2" xfId="3"/>
    <cellStyle name="Обычный 2 2 2" xfId="9"/>
    <cellStyle name="Обычный 2 2 2 2" xfId="16"/>
    <cellStyle name="Обычный 2 2 3" xfId="15"/>
    <cellStyle name="Обычный 2 3" xfId="7"/>
    <cellStyle name="Обычный 2 3 2" xfId="17"/>
    <cellStyle name="Обычный 2 4" xfId="14"/>
    <cellStyle name="Обычный 3" xfId="2"/>
    <cellStyle name="Обычный 3 2" xfId="8"/>
    <cellStyle name="Обычный 3 2 2" xfId="19"/>
    <cellStyle name="Обычный 3 3" xfId="18"/>
    <cellStyle name="Обычный 4" xfId="6"/>
    <cellStyle name="Обычный 4 2" xfId="20"/>
    <cellStyle name="Обычный 5" xfId="10"/>
    <cellStyle name="Обычный 5 2" xfId="21"/>
    <cellStyle name="Обычный 6" xfId="11"/>
    <cellStyle name="Финансовый" xfId="5"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antifire.org/wp-content/uploads/2021/12/Pasport-MPPVK-17-1.pdf" TargetMode="External"/><Relationship Id="rId2" Type="http://schemas.openxmlformats.org/officeDocument/2006/relationships/hyperlink" Target="https://www.tinko.ru/catalog/download.php?file=01A69EADDA3502AF753925597C386C0C.pdf&amp;prodid=11931" TargetMode="External"/><Relationship Id="rId1" Type="http://schemas.openxmlformats.org/officeDocument/2006/relationships/hyperlink" Target="https://www.t-save.ru/upload/iblock/ec5/ec57ee56675837f0ca4968a1c5555a4b.pdf"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reestr.nostroy.ru/" TargetMode="External"/><Relationship Id="rId3" Type="http://schemas.openxmlformats.org/officeDocument/2006/relationships/hyperlink" Target="https://dom.gosuslugi.ru/" TargetMode="External"/><Relationship Id="rId7" Type="http://schemas.openxmlformats.org/officeDocument/2006/relationships/hyperlink" Target="https://reestr.nopriz.ru/" TargetMode="External"/><Relationship Id="rId2" Type="http://schemas.openxmlformats.org/officeDocument/2006/relationships/hyperlink" Target="https://pb.nalog.ru/search.html" TargetMode="External"/><Relationship Id="rId1" Type="http://schemas.openxmlformats.org/officeDocument/2006/relationships/hyperlink" Target="https://pb.nalog.ru/search.html" TargetMode="External"/><Relationship Id="rId6" Type="http://schemas.openxmlformats.org/officeDocument/2006/relationships/hyperlink" Target="https://dom.gosuslugi.ru/" TargetMode="External"/><Relationship Id="rId5" Type="http://schemas.openxmlformats.org/officeDocument/2006/relationships/hyperlink" Target="https://dom.gosuslugi.ru/" TargetMode="External"/><Relationship Id="rId10" Type="http://schemas.openxmlformats.org/officeDocument/2006/relationships/printerSettings" Target="../printerSettings/printerSettings8.bin"/><Relationship Id="rId4" Type="http://schemas.openxmlformats.org/officeDocument/2006/relationships/hyperlink" Target="https://dom.gosuslugi.ru/" TargetMode="External"/><Relationship Id="rId9" Type="http://schemas.openxmlformats.org/officeDocument/2006/relationships/hyperlink" Target="https://lk.rs-class.org/regbook/regbookVessel?ln=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48135"/>
  </sheetPr>
  <dimension ref="A1:Z1000"/>
  <sheetViews>
    <sheetView tabSelected="1" workbookViewId="0">
      <selection activeCell="D2" sqref="D2"/>
    </sheetView>
  </sheetViews>
  <sheetFormatPr defaultColWidth="14.42578125" defaultRowHeight="15" customHeight="1"/>
  <cols>
    <col min="1" max="1" width="5.7109375" customWidth="1"/>
    <col min="2" max="2" width="5.140625" customWidth="1"/>
    <col min="3" max="3" width="7.140625" customWidth="1"/>
    <col min="4" max="4" width="91.7109375" customWidth="1"/>
    <col min="5" max="5" width="5.7109375" customWidth="1"/>
    <col min="6" max="26" width="8.85546875" customWidth="1"/>
  </cols>
  <sheetData>
    <row r="1" spans="1:26" ht="19.5" customHeight="1">
      <c r="A1" s="1"/>
      <c r="B1" s="1"/>
      <c r="C1" s="1"/>
      <c r="D1" s="80">
        <v>45747</v>
      </c>
      <c r="E1" s="1"/>
      <c r="F1" s="2"/>
      <c r="G1" s="2"/>
      <c r="H1" s="2"/>
      <c r="I1" s="2"/>
      <c r="J1" s="2"/>
      <c r="K1" s="2"/>
      <c r="L1" s="2"/>
      <c r="M1" s="2"/>
      <c r="N1" s="2"/>
      <c r="O1" s="2"/>
      <c r="P1" s="2"/>
      <c r="Q1" s="2"/>
      <c r="R1" s="2"/>
      <c r="S1" s="2"/>
      <c r="T1" s="2"/>
      <c r="U1" s="2"/>
      <c r="V1" s="2"/>
      <c r="W1" s="2"/>
      <c r="X1" s="2"/>
      <c r="Y1" s="2"/>
      <c r="Z1" s="2"/>
    </row>
    <row r="2" spans="1:26" ht="19.5" customHeight="1">
      <c r="A2" s="3"/>
      <c r="B2" s="3"/>
      <c r="C2" s="3"/>
      <c r="D2" s="3"/>
      <c r="E2" s="3"/>
      <c r="F2" s="2"/>
      <c r="G2" s="2"/>
      <c r="H2" s="2"/>
      <c r="I2" s="2"/>
      <c r="J2" s="2"/>
      <c r="K2" s="2"/>
      <c r="L2" s="2"/>
      <c r="M2" s="2"/>
      <c r="N2" s="2"/>
      <c r="O2" s="2"/>
      <c r="P2" s="2"/>
      <c r="Q2" s="2"/>
      <c r="R2" s="2"/>
      <c r="S2" s="2"/>
      <c r="T2" s="2"/>
      <c r="U2" s="2"/>
      <c r="V2" s="2"/>
      <c r="W2" s="2"/>
      <c r="X2" s="2"/>
      <c r="Y2" s="2"/>
      <c r="Z2" s="2"/>
    </row>
    <row r="3" spans="1:26" ht="39.75" customHeight="1">
      <c r="A3" s="4"/>
      <c r="B3" s="5"/>
      <c r="C3" s="6"/>
      <c r="D3" s="7" t="s">
        <v>0</v>
      </c>
      <c r="E3" s="4"/>
      <c r="F3" s="8"/>
      <c r="G3" s="8"/>
      <c r="H3" s="8"/>
      <c r="I3" s="8"/>
      <c r="J3" s="8"/>
      <c r="K3" s="8"/>
      <c r="L3" s="8"/>
      <c r="M3" s="8"/>
      <c r="N3" s="8"/>
      <c r="O3" s="8"/>
      <c r="P3" s="8"/>
      <c r="Q3" s="8"/>
      <c r="R3" s="8"/>
      <c r="S3" s="8"/>
      <c r="T3" s="8"/>
      <c r="U3" s="8"/>
      <c r="V3" s="8"/>
      <c r="W3" s="8"/>
      <c r="X3" s="8"/>
      <c r="Y3" s="8"/>
      <c r="Z3" s="8"/>
    </row>
    <row r="4" spans="1:26" ht="19.5" customHeight="1">
      <c r="A4" s="9"/>
      <c r="B4" s="10"/>
      <c r="C4" s="11" t="s">
        <v>1</v>
      </c>
      <c r="D4" s="12" t="s">
        <v>2</v>
      </c>
      <c r="E4" s="9"/>
      <c r="F4" s="13"/>
      <c r="G4" s="13"/>
      <c r="H4" s="13"/>
      <c r="I4" s="13"/>
      <c r="J4" s="13"/>
      <c r="K4" s="13"/>
      <c r="L4" s="13"/>
      <c r="M4" s="13"/>
      <c r="N4" s="13"/>
      <c r="O4" s="13"/>
      <c r="P4" s="13"/>
      <c r="Q4" s="13"/>
      <c r="R4" s="13"/>
      <c r="S4" s="13"/>
      <c r="T4" s="13"/>
      <c r="U4" s="13"/>
      <c r="V4" s="13"/>
      <c r="W4" s="13"/>
      <c r="X4" s="13"/>
      <c r="Y4" s="13"/>
      <c r="Z4" s="13"/>
    </row>
    <row r="5" spans="1:26" ht="19.5" customHeight="1">
      <c r="A5" s="9"/>
      <c r="B5" s="10"/>
      <c r="C5" s="11" t="s">
        <v>3</v>
      </c>
      <c r="D5" s="12" t="s">
        <v>4</v>
      </c>
      <c r="E5" s="9"/>
      <c r="F5" s="13"/>
      <c r="G5" s="13"/>
      <c r="H5" s="13"/>
      <c r="I5" s="13"/>
      <c r="J5" s="13"/>
      <c r="K5" s="13"/>
      <c r="L5" s="13"/>
      <c r="M5" s="13"/>
      <c r="N5" s="13"/>
      <c r="O5" s="13"/>
      <c r="P5" s="13"/>
      <c r="Q5" s="13"/>
      <c r="R5" s="13"/>
      <c r="S5" s="13"/>
      <c r="T5" s="13"/>
      <c r="U5" s="13"/>
      <c r="V5" s="13"/>
      <c r="W5" s="13"/>
      <c r="X5" s="13"/>
      <c r="Y5" s="13"/>
      <c r="Z5" s="13"/>
    </row>
    <row r="6" spans="1:26" ht="19.5" customHeight="1">
      <c r="A6" s="14"/>
      <c r="B6" s="15"/>
      <c r="C6" s="16" t="s">
        <v>5</v>
      </c>
      <c r="D6" s="12" t="s">
        <v>6</v>
      </c>
      <c r="E6" s="14"/>
      <c r="F6" s="17"/>
      <c r="G6" s="17"/>
      <c r="H6" s="17"/>
      <c r="I6" s="17"/>
      <c r="J6" s="17"/>
      <c r="K6" s="17"/>
      <c r="L6" s="17"/>
      <c r="M6" s="17"/>
      <c r="N6" s="17"/>
      <c r="O6" s="17"/>
      <c r="P6" s="17"/>
      <c r="Q6" s="17"/>
      <c r="R6" s="17"/>
      <c r="S6" s="17"/>
      <c r="T6" s="17"/>
      <c r="U6" s="17"/>
      <c r="V6" s="17"/>
      <c r="W6" s="17"/>
      <c r="X6" s="17"/>
      <c r="Y6" s="17"/>
      <c r="Z6" s="17"/>
    </row>
    <row r="7" spans="1:26" ht="19.5" customHeight="1">
      <c r="A7" s="14"/>
      <c r="B7" s="15"/>
      <c r="C7" s="11" t="s">
        <v>7</v>
      </c>
      <c r="D7" s="12" t="s">
        <v>8</v>
      </c>
      <c r="E7" s="14"/>
      <c r="F7" s="17"/>
      <c r="G7" s="17"/>
      <c r="H7" s="17"/>
      <c r="I7" s="17"/>
      <c r="J7" s="17"/>
      <c r="K7" s="17"/>
      <c r="L7" s="17"/>
      <c r="M7" s="17"/>
      <c r="N7" s="17"/>
      <c r="O7" s="17"/>
      <c r="P7" s="17"/>
      <c r="Q7" s="17"/>
      <c r="R7" s="17"/>
      <c r="S7" s="17"/>
      <c r="T7" s="17"/>
      <c r="U7" s="17"/>
      <c r="V7" s="17"/>
      <c r="W7" s="17"/>
      <c r="X7" s="17"/>
      <c r="Y7" s="17"/>
      <c r="Z7" s="17"/>
    </row>
    <row r="8" spans="1:26" ht="19.5" customHeight="1">
      <c r="A8" s="14"/>
      <c r="B8" s="15"/>
      <c r="C8" s="11" t="s">
        <v>9</v>
      </c>
      <c r="D8" s="12" t="s">
        <v>10</v>
      </c>
      <c r="E8" s="14"/>
      <c r="F8" s="17"/>
      <c r="G8" s="17"/>
      <c r="H8" s="17"/>
      <c r="I8" s="17"/>
      <c r="J8" s="17"/>
      <c r="K8" s="17"/>
      <c r="L8" s="17"/>
      <c r="M8" s="17"/>
      <c r="N8" s="17"/>
      <c r="O8" s="17"/>
      <c r="P8" s="17"/>
      <c r="Q8" s="17"/>
      <c r="R8" s="17"/>
      <c r="S8" s="17"/>
      <c r="T8" s="17"/>
      <c r="U8" s="17"/>
      <c r="V8" s="17"/>
      <c r="W8" s="17"/>
      <c r="X8" s="17"/>
      <c r="Y8" s="17"/>
      <c r="Z8" s="17"/>
    </row>
    <row r="9" spans="1:26" ht="39.75" customHeight="1">
      <c r="A9" s="14"/>
      <c r="B9" s="15"/>
      <c r="C9" s="11" t="s">
        <v>11</v>
      </c>
      <c r="D9" s="12" t="s">
        <v>12</v>
      </c>
      <c r="E9" s="14"/>
      <c r="F9" s="17"/>
      <c r="G9" s="17"/>
      <c r="H9" s="17"/>
      <c r="I9" s="17"/>
      <c r="J9" s="17"/>
      <c r="K9" s="17"/>
      <c r="L9" s="17"/>
      <c r="M9" s="17"/>
      <c r="N9" s="17"/>
      <c r="O9" s="17"/>
      <c r="P9" s="17"/>
      <c r="Q9" s="17"/>
      <c r="R9" s="17"/>
      <c r="S9" s="17"/>
      <c r="T9" s="17"/>
      <c r="U9" s="17"/>
      <c r="V9" s="17"/>
      <c r="W9" s="17"/>
      <c r="X9" s="17"/>
      <c r="Y9" s="17"/>
      <c r="Z9" s="17"/>
    </row>
    <row r="10" spans="1:26" ht="19.5" customHeight="1">
      <c r="A10" s="14"/>
      <c r="B10" s="15"/>
      <c r="C10" s="11" t="s">
        <v>13</v>
      </c>
      <c r="D10" s="12" t="s">
        <v>14</v>
      </c>
      <c r="E10" s="14"/>
      <c r="F10" s="17"/>
      <c r="G10" s="17"/>
      <c r="H10" s="17"/>
      <c r="I10" s="17"/>
      <c r="J10" s="17"/>
      <c r="K10" s="17"/>
      <c r="L10" s="17"/>
      <c r="M10" s="17"/>
      <c r="N10" s="17"/>
      <c r="O10" s="17"/>
      <c r="P10" s="17"/>
      <c r="Q10" s="17"/>
      <c r="R10" s="17"/>
      <c r="S10" s="17"/>
      <c r="T10" s="17"/>
      <c r="U10" s="17"/>
      <c r="V10" s="17"/>
      <c r="W10" s="17"/>
      <c r="X10" s="17"/>
      <c r="Y10" s="17"/>
      <c r="Z10" s="17"/>
    </row>
    <row r="11" spans="1:26" ht="39.75" customHeight="1">
      <c r="A11" s="14"/>
      <c r="B11" s="15"/>
      <c r="C11" s="11" t="s">
        <v>15</v>
      </c>
      <c r="D11" s="12" t="s">
        <v>16</v>
      </c>
      <c r="E11" s="14"/>
      <c r="F11" s="17"/>
      <c r="G11" s="17"/>
      <c r="H11" s="17"/>
      <c r="I11" s="17"/>
      <c r="J11" s="17"/>
      <c r="K11" s="17"/>
      <c r="L11" s="17"/>
      <c r="M11" s="17"/>
      <c r="N11" s="17"/>
      <c r="O11" s="17"/>
      <c r="P11" s="17"/>
      <c r="Q11" s="17"/>
      <c r="R11" s="17"/>
      <c r="S11" s="17"/>
      <c r="T11" s="17"/>
      <c r="U11" s="17"/>
      <c r="V11" s="17"/>
      <c r="W11" s="17"/>
      <c r="X11" s="17"/>
      <c r="Y11" s="17"/>
      <c r="Z11" s="17"/>
    </row>
    <row r="12" spans="1:26" ht="39.75" customHeight="1">
      <c r="A12" s="14"/>
      <c r="B12" s="15"/>
      <c r="C12" s="11" t="s">
        <v>17</v>
      </c>
      <c r="D12" s="12" t="s">
        <v>18</v>
      </c>
      <c r="E12" s="14"/>
      <c r="F12" s="17"/>
      <c r="G12" s="17"/>
      <c r="H12" s="17"/>
      <c r="I12" s="17"/>
      <c r="J12" s="17"/>
      <c r="K12" s="17"/>
      <c r="L12" s="17"/>
      <c r="M12" s="17"/>
      <c r="N12" s="17"/>
      <c r="O12" s="17"/>
      <c r="P12" s="17"/>
      <c r="Q12" s="17"/>
      <c r="R12" s="17"/>
      <c r="S12" s="17"/>
      <c r="T12" s="17"/>
      <c r="U12" s="17"/>
      <c r="V12" s="17"/>
      <c r="W12" s="17"/>
      <c r="X12" s="17"/>
      <c r="Y12" s="17"/>
      <c r="Z12" s="17"/>
    </row>
    <row r="13" spans="1:26" ht="15.75" customHeight="1">
      <c r="A13" s="3"/>
      <c r="B13" s="18"/>
      <c r="C13" s="19"/>
      <c r="D13" s="20"/>
      <c r="E13" s="3"/>
      <c r="F13" s="2"/>
      <c r="G13" s="2"/>
      <c r="H13" s="2"/>
      <c r="I13" s="2"/>
      <c r="J13" s="2"/>
      <c r="K13" s="2"/>
      <c r="L13" s="2"/>
      <c r="M13" s="2"/>
      <c r="N13" s="2"/>
      <c r="O13" s="2"/>
      <c r="P13" s="2"/>
      <c r="Q13" s="2"/>
      <c r="R13" s="2"/>
      <c r="S13" s="2"/>
      <c r="T13" s="2"/>
      <c r="U13" s="2"/>
      <c r="V13" s="2"/>
      <c r="W13" s="2"/>
      <c r="X13" s="2"/>
      <c r="Y13" s="2"/>
      <c r="Z13" s="2"/>
    </row>
    <row r="14" spans="1:26" ht="19.5" customHeight="1">
      <c r="A14" s="3"/>
      <c r="B14" s="3"/>
      <c r="C14" s="3"/>
      <c r="D14" s="3"/>
      <c r="E14" s="3"/>
      <c r="F14" s="2"/>
      <c r="G14" s="2"/>
      <c r="H14" s="2"/>
      <c r="I14" s="2"/>
      <c r="J14" s="2"/>
      <c r="K14" s="2"/>
      <c r="L14" s="2"/>
      <c r="M14" s="2"/>
      <c r="N14" s="2"/>
      <c r="O14" s="2"/>
      <c r="P14" s="2"/>
      <c r="Q14" s="2"/>
      <c r="R14" s="2"/>
      <c r="S14" s="2"/>
      <c r="T14" s="2"/>
      <c r="U14" s="2"/>
      <c r="V14" s="2"/>
      <c r="W14" s="2"/>
      <c r="X14" s="2"/>
      <c r="Y14" s="2"/>
      <c r="Z14" s="2"/>
    </row>
    <row r="15" spans="1:26"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D4" location="'1.Справочник типовых оценок'!A1" display="Справочник типовых оценок"/>
    <hyperlink ref="D6" location="'2.1.Типовые операции - время'!A1" display="стандартные затраты рабочего времени на выполнение типовых операций (действий)"/>
    <hyperlink ref="D7" location="'2.2.Стандарная стоимость часа'!A1" display="стандартную стоимость часа работы персонала в разрезе видов деятельности"/>
    <hyperlink ref="D8" location="'2.3.Оборудование - срок службы'!A1" display="стандартный срок службы отдельных видов оборудования"/>
    <hyperlink ref="D9" location="'2.4.Оборудование - цены'!A1" display="средние цены на отдельные виды оборудования, применяемого для оценки исполнения требований"/>
    <hyperlink ref="D10" location="'2.5.Оборудование - обслуживание'!A1" display="стандартные значения частоты обслуживания отдельных видов оборудования"/>
    <hyperlink ref="D11" location="'2.6.Работы - цена'!A1" display="средние цены на отдельные работы (услуги), применяемые для оценки исполнения требований"/>
    <hyperlink ref="D12" location="'2.7.Объекты расчета - кол-во'!A1" display="количественный состав отдельных групп объектов расчета, применяемых для оценки исполнения требований"/>
  </hyperlink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9"/>
  <sheetViews>
    <sheetView workbookViewId="0">
      <selection activeCell="B20" sqref="B20"/>
    </sheetView>
  </sheetViews>
  <sheetFormatPr defaultColWidth="14.42578125" defaultRowHeight="15" customHeight="1"/>
  <cols>
    <col min="1" max="1" width="4.28515625" customWidth="1"/>
    <col min="2" max="2" width="94.140625" customWidth="1"/>
    <col min="3" max="26" width="8.7109375" customWidth="1"/>
  </cols>
  <sheetData>
    <row r="1" spans="1:2">
      <c r="B1" s="33" t="s">
        <v>732</v>
      </c>
    </row>
    <row r="2" spans="1:2">
      <c r="A2" s="21">
        <v>1</v>
      </c>
      <c r="B2" s="23" t="s">
        <v>26</v>
      </c>
    </row>
    <row r="3" spans="1:2">
      <c r="A3" s="21">
        <f t="shared" ref="A3:A18" si="0">A2+1</f>
        <v>2</v>
      </c>
      <c r="B3" s="23" t="s">
        <v>111</v>
      </c>
    </row>
    <row r="4" spans="1:2">
      <c r="A4" s="21">
        <f t="shared" si="0"/>
        <v>3</v>
      </c>
      <c r="B4" s="23" t="s">
        <v>733</v>
      </c>
    </row>
    <row r="5" spans="1:2">
      <c r="A5" s="21">
        <f t="shared" si="0"/>
        <v>4</v>
      </c>
      <c r="B5" s="23" t="s">
        <v>734</v>
      </c>
    </row>
    <row r="6" spans="1:2" ht="45">
      <c r="A6" s="21">
        <f t="shared" si="0"/>
        <v>5</v>
      </c>
      <c r="B6" s="23" t="s">
        <v>24</v>
      </c>
    </row>
    <row r="7" spans="1:2">
      <c r="A7" s="21">
        <f t="shared" si="0"/>
        <v>6</v>
      </c>
      <c r="B7" s="23" t="s">
        <v>31</v>
      </c>
    </row>
    <row r="8" spans="1:2">
      <c r="A8" s="21">
        <f t="shared" si="0"/>
        <v>7</v>
      </c>
      <c r="B8" s="23" t="s">
        <v>78</v>
      </c>
    </row>
    <row r="9" spans="1:2">
      <c r="A9" s="21">
        <f t="shared" si="0"/>
        <v>8</v>
      </c>
      <c r="B9" s="23" t="s">
        <v>86</v>
      </c>
    </row>
    <row r="10" spans="1:2">
      <c r="A10" s="21">
        <f t="shared" si="0"/>
        <v>9</v>
      </c>
      <c r="B10" s="23" t="s">
        <v>110</v>
      </c>
    </row>
    <row r="11" spans="1:2" ht="30">
      <c r="A11" s="21">
        <f t="shared" si="0"/>
        <v>10</v>
      </c>
      <c r="B11" s="23" t="s">
        <v>25</v>
      </c>
    </row>
    <row r="12" spans="1:2">
      <c r="A12" s="21">
        <f t="shared" si="0"/>
        <v>11</v>
      </c>
      <c r="B12" s="23" t="s">
        <v>96</v>
      </c>
    </row>
    <row r="13" spans="1:2">
      <c r="A13" s="21">
        <f t="shared" si="0"/>
        <v>12</v>
      </c>
      <c r="B13" s="23" t="s">
        <v>46</v>
      </c>
    </row>
    <row r="14" spans="1:2">
      <c r="A14" s="21">
        <f t="shared" si="0"/>
        <v>13</v>
      </c>
      <c r="B14" s="23" t="s">
        <v>107</v>
      </c>
    </row>
    <row r="15" spans="1:2">
      <c r="A15" s="21">
        <f t="shared" si="0"/>
        <v>14</v>
      </c>
      <c r="B15" s="31" t="s">
        <v>59</v>
      </c>
    </row>
    <row r="16" spans="1:2">
      <c r="A16" s="21">
        <f t="shared" si="0"/>
        <v>15</v>
      </c>
      <c r="B16" s="31" t="s">
        <v>67</v>
      </c>
    </row>
    <row r="17" spans="1:2">
      <c r="A17" s="21">
        <f t="shared" si="0"/>
        <v>16</v>
      </c>
      <c r="B17" s="31" t="s">
        <v>29695</v>
      </c>
    </row>
    <row r="18" spans="1:2">
      <c r="A18" s="21">
        <f t="shared" si="0"/>
        <v>17</v>
      </c>
      <c r="B18" s="31" t="s">
        <v>77</v>
      </c>
    </row>
    <row r="19" spans="1:2">
      <c r="A19" s="21">
        <v>19</v>
      </c>
      <c r="B19" s="31" t="s">
        <v>31299</v>
      </c>
    </row>
    <row r="20" spans="1:2" ht="15.75" customHeight="1">
      <c r="A20" s="34">
        <v>20</v>
      </c>
      <c r="B20" s="32" t="s">
        <v>735</v>
      </c>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EEAF6"/>
  </sheetPr>
  <dimension ref="A1:FR1000"/>
  <sheetViews>
    <sheetView topLeftCell="BK1" zoomScaleNormal="100" workbookViewId="0">
      <selection activeCell="CH4" sqref="CH4"/>
    </sheetView>
  </sheetViews>
  <sheetFormatPr defaultColWidth="14.42578125" defaultRowHeight="15" customHeight="1"/>
  <cols>
    <col min="1" max="1" width="42.140625" style="39" customWidth="1"/>
    <col min="2" max="83" width="11.42578125" style="39" customWidth="1"/>
    <col min="84" max="174" width="8.7109375" style="39" customWidth="1"/>
    <col min="175" max="16384" width="14.42578125" style="39"/>
  </cols>
  <sheetData>
    <row r="1" spans="1:174" ht="12.75" customHeight="1">
      <c r="A1" s="713" t="s">
        <v>736</v>
      </c>
      <c r="B1" s="714"/>
      <c r="C1" s="714"/>
      <c r="D1" s="714"/>
      <c r="E1" s="714"/>
      <c r="F1" s="714"/>
      <c r="G1" s="714"/>
      <c r="H1" s="714"/>
      <c r="I1" s="714"/>
      <c r="J1" s="714"/>
      <c r="K1" s="714"/>
      <c r="L1" s="714"/>
      <c r="M1" s="714"/>
      <c r="N1" s="714"/>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1"/>
      <c r="DF1" s="41"/>
      <c r="DG1" s="41"/>
      <c r="DH1" s="41"/>
      <c r="DI1" s="41"/>
      <c r="DJ1" s="41"/>
      <c r="DK1" s="41"/>
      <c r="DL1" s="41"/>
      <c r="DM1" s="41"/>
      <c r="DN1" s="41"/>
      <c r="DO1" s="41"/>
      <c r="DP1" s="41"/>
      <c r="DQ1" s="40"/>
      <c r="DR1" s="40"/>
      <c r="DS1" s="40"/>
      <c r="DT1" s="40"/>
      <c r="DU1" s="40"/>
      <c r="DV1" s="40"/>
      <c r="DW1" s="40"/>
      <c r="DX1" s="40"/>
      <c r="DY1" s="40"/>
      <c r="DZ1" s="40"/>
      <c r="EA1" s="40"/>
      <c r="EB1" s="40"/>
      <c r="EC1" s="41"/>
      <c r="ED1" s="41"/>
      <c r="EE1" s="41"/>
      <c r="EF1" s="41"/>
      <c r="EG1" s="41"/>
      <c r="EH1" s="41"/>
      <c r="EI1" s="41"/>
      <c r="EJ1" s="41"/>
      <c r="EK1" s="41"/>
      <c r="EL1" s="41"/>
      <c r="EM1" s="41"/>
      <c r="EN1" s="41"/>
      <c r="EO1" s="40"/>
      <c r="EP1" s="40"/>
      <c r="EQ1" s="40"/>
      <c r="ER1" s="40"/>
      <c r="ES1" s="40"/>
      <c r="ET1" s="40"/>
      <c r="EU1" s="40"/>
      <c r="EV1" s="40"/>
      <c r="EW1" s="40"/>
      <c r="EX1" s="40"/>
      <c r="EY1" s="40"/>
      <c r="EZ1" s="40"/>
      <c r="FA1" s="41"/>
      <c r="FB1" s="41"/>
      <c r="FC1" s="41"/>
      <c r="FD1" s="41"/>
      <c r="FE1" s="41"/>
      <c r="FF1" s="41"/>
      <c r="FG1" s="41"/>
      <c r="FH1" s="41"/>
      <c r="FI1" s="41"/>
      <c r="FJ1" s="41"/>
      <c r="FK1" s="40"/>
      <c r="FL1" s="40"/>
      <c r="FM1" s="40"/>
      <c r="FN1" s="40"/>
      <c r="FO1" s="40"/>
      <c r="FP1" s="40"/>
      <c r="FQ1" s="40"/>
      <c r="FR1" s="40"/>
    </row>
    <row r="2" spans="1:174" ht="12.75" customHeight="1">
      <c r="A2" s="40" t="s">
        <v>737</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715" t="s">
        <v>738</v>
      </c>
      <c r="CH2" s="714"/>
      <c r="CI2" s="714"/>
      <c r="CJ2" s="714"/>
      <c r="CK2" s="714"/>
      <c r="CL2" s="714"/>
      <c r="CM2" s="714"/>
      <c r="CN2" s="40"/>
      <c r="CO2" s="40"/>
      <c r="CP2" s="40"/>
      <c r="CQ2" s="40"/>
      <c r="CR2" s="40"/>
      <c r="CS2" s="715" t="s">
        <v>739</v>
      </c>
      <c r="CT2" s="714"/>
      <c r="CU2" s="714"/>
      <c r="CV2" s="714"/>
      <c r="CW2" s="714"/>
      <c r="CX2" s="714"/>
      <c r="CY2" s="714"/>
      <c r="CZ2" s="40"/>
      <c r="DA2" s="40"/>
      <c r="DB2" s="40"/>
      <c r="DC2" s="40"/>
      <c r="DD2" s="40"/>
      <c r="DE2" s="716" t="s">
        <v>740</v>
      </c>
      <c r="DF2" s="714"/>
      <c r="DG2" s="714"/>
      <c r="DH2" s="714"/>
      <c r="DI2" s="714"/>
      <c r="DJ2" s="714"/>
      <c r="DK2" s="714"/>
      <c r="DL2" s="41"/>
      <c r="DM2" s="41"/>
      <c r="DN2" s="41"/>
      <c r="DO2" s="41"/>
      <c r="DP2" s="41"/>
      <c r="DQ2" s="715" t="s">
        <v>741</v>
      </c>
      <c r="DR2" s="714"/>
      <c r="DS2" s="714"/>
      <c r="DT2" s="714"/>
      <c r="DU2" s="714"/>
      <c r="DV2" s="714"/>
      <c r="DW2" s="714"/>
      <c r="DX2" s="40"/>
      <c r="DY2" s="40"/>
      <c r="DZ2" s="40"/>
      <c r="EA2" s="40"/>
      <c r="EB2" s="40"/>
      <c r="EC2" s="716" t="s">
        <v>742</v>
      </c>
      <c r="ED2" s="714"/>
      <c r="EE2" s="714"/>
      <c r="EF2" s="714"/>
      <c r="EG2" s="714"/>
      <c r="EH2" s="714"/>
      <c r="EI2" s="714"/>
      <c r="EJ2" s="41"/>
      <c r="EK2" s="41"/>
      <c r="EL2" s="41"/>
      <c r="EM2" s="41"/>
      <c r="EN2" s="41"/>
      <c r="EO2" s="715" t="s">
        <v>743</v>
      </c>
      <c r="EP2" s="714"/>
      <c r="EQ2" s="714"/>
      <c r="ER2" s="714"/>
      <c r="ES2" s="714"/>
      <c r="ET2" s="714"/>
      <c r="EU2" s="714"/>
      <c r="EV2" s="40"/>
      <c r="EW2" s="40"/>
      <c r="EX2" s="40"/>
      <c r="EY2" s="40"/>
      <c r="EZ2" s="40"/>
      <c r="FA2" s="716" t="s">
        <v>744</v>
      </c>
      <c r="FB2" s="714"/>
      <c r="FC2" s="714"/>
      <c r="FD2" s="714"/>
      <c r="FE2" s="714"/>
      <c r="FF2" s="714"/>
      <c r="FG2" s="714"/>
      <c r="FH2" s="41"/>
      <c r="FI2" s="41"/>
      <c r="FJ2" s="41"/>
      <c r="FK2" s="40"/>
      <c r="FL2" s="715" t="s">
        <v>745</v>
      </c>
      <c r="FM2" s="714"/>
      <c r="FN2" s="714"/>
      <c r="FO2" s="714"/>
      <c r="FP2" s="40"/>
      <c r="FQ2" s="40"/>
      <c r="FR2" s="40"/>
    </row>
    <row r="3" spans="1:174" ht="12.75" customHeight="1">
      <c r="A3" s="717"/>
      <c r="B3" s="719">
        <v>2017</v>
      </c>
      <c r="C3" s="720"/>
      <c r="D3" s="720"/>
      <c r="E3" s="720"/>
      <c r="F3" s="720"/>
      <c r="G3" s="720"/>
      <c r="H3" s="720"/>
      <c r="I3" s="720"/>
      <c r="J3" s="720"/>
      <c r="K3" s="720"/>
      <c r="L3" s="720"/>
      <c r="M3" s="721"/>
      <c r="N3" s="719">
        <v>2018</v>
      </c>
      <c r="O3" s="720"/>
      <c r="P3" s="720"/>
      <c r="Q3" s="720"/>
      <c r="R3" s="720"/>
      <c r="S3" s="720"/>
      <c r="T3" s="720"/>
      <c r="U3" s="720"/>
      <c r="V3" s="720"/>
      <c r="W3" s="720"/>
      <c r="X3" s="720"/>
      <c r="Y3" s="721"/>
      <c r="Z3" s="719">
        <v>2019</v>
      </c>
      <c r="AA3" s="720"/>
      <c r="AB3" s="720"/>
      <c r="AC3" s="720"/>
      <c r="AD3" s="720"/>
      <c r="AE3" s="720"/>
      <c r="AF3" s="720"/>
      <c r="AG3" s="720"/>
      <c r="AH3" s="720"/>
      <c r="AI3" s="720"/>
      <c r="AJ3" s="720"/>
      <c r="AK3" s="721"/>
      <c r="AL3" s="719">
        <v>2020</v>
      </c>
      <c r="AM3" s="720"/>
      <c r="AN3" s="720"/>
      <c r="AO3" s="720"/>
      <c r="AP3" s="720"/>
      <c r="AQ3" s="720"/>
      <c r="AR3" s="720"/>
      <c r="AS3" s="720"/>
      <c r="AT3" s="720"/>
      <c r="AU3" s="720"/>
      <c r="AV3" s="720"/>
      <c r="AW3" s="721"/>
      <c r="AX3" s="719">
        <v>2021</v>
      </c>
      <c r="AY3" s="720"/>
      <c r="AZ3" s="720"/>
      <c r="BA3" s="720"/>
      <c r="BB3" s="720"/>
      <c r="BC3" s="720"/>
      <c r="BD3" s="720"/>
      <c r="BE3" s="720"/>
      <c r="BF3" s="720"/>
      <c r="BG3" s="720"/>
      <c r="BH3" s="720"/>
      <c r="BI3" s="721"/>
      <c r="BJ3" s="719">
        <v>2022</v>
      </c>
      <c r="BK3" s="720"/>
      <c r="BL3" s="720"/>
      <c r="BM3" s="720"/>
      <c r="BN3" s="720"/>
      <c r="BO3" s="720"/>
      <c r="BP3" s="720"/>
      <c r="BQ3" s="720"/>
      <c r="BR3" s="720"/>
      <c r="BS3" s="720"/>
      <c r="BT3" s="720"/>
      <c r="BU3" s="721"/>
      <c r="BV3" s="719">
        <v>2023</v>
      </c>
      <c r="BW3" s="720"/>
      <c r="BX3" s="720"/>
      <c r="BY3" s="720"/>
      <c r="BZ3" s="720"/>
      <c r="CA3" s="720"/>
      <c r="CB3" s="720"/>
      <c r="CC3" s="720"/>
      <c r="CD3" s="720"/>
      <c r="CE3" s="721"/>
      <c r="CF3" s="40"/>
      <c r="CG3" s="42" t="s">
        <v>746</v>
      </c>
      <c r="CH3" s="43" t="s">
        <v>747</v>
      </c>
      <c r="CI3" s="43" t="s">
        <v>748</v>
      </c>
      <c r="CJ3" s="43" t="s">
        <v>749</v>
      </c>
      <c r="CK3" s="43" t="s">
        <v>750</v>
      </c>
      <c r="CL3" s="43" t="s">
        <v>751</v>
      </c>
      <c r="CM3" s="43" t="s">
        <v>752</v>
      </c>
      <c r="CN3" s="43" t="s">
        <v>753</v>
      </c>
      <c r="CO3" s="43" t="s">
        <v>754</v>
      </c>
      <c r="CP3" s="43" t="s">
        <v>755</v>
      </c>
      <c r="CQ3" s="43" t="s">
        <v>756</v>
      </c>
      <c r="CR3" s="43" t="s">
        <v>757</v>
      </c>
      <c r="CS3" s="44" t="s">
        <v>746</v>
      </c>
      <c r="CT3" s="44" t="s">
        <v>747</v>
      </c>
      <c r="CU3" s="44" t="s">
        <v>748</v>
      </c>
      <c r="CV3" s="44" t="s">
        <v>749</v>
      </c>
      <c r="CW3" s="44" t="s">
        <v>750</v>
      </c>
      <c r="CX3" s="44" t="s">
        <v>751</v>
      </c>
      <c r="CY3" s="44" t="s">
        <v>752</v>
      </c>
      <c r="CZ3" s="44" t="s">
        <v>753</v>
      </c>
      <c r="DA3" s="44" t="s">
        <v>754</v>
      </c>
      <c r="DB3" s="44" t="s">
        <v>755</v>
      </c>
      <c r="DC3" s="44" t="s">
        <v>756</v>
      </c>
      <c r="DD3" s="44" t="s">
        <v>757</v>
      </c>
      <c r="DE3" s="43" t="s">
        <v>746</v>
      </c>
      <c r="DF3" s="43" t="s">
        <v>747</v>
      </c>
      <c r="DG3" s="43" t="s">
        <v>748</v>
      </c>
      <c r="DH3" s="43" t="s">
        <v>749</v>
      </c>
      <c r="DI3" s="43" t="s">
        <v>750</v>
      </c>
      <c r="DJ3" s="43" t="s">
        <v>751</v>
      </c>
      <c r="DK3" s="43" t="s">
        <v>752</v>
      </c>
      <c r="DL3" s="43" t="s">
        <v>753</v>
      </c>
      <c r="DM3" s="43" t="s">
        <v>754</v>
      </c>
      <c r="DN3" s="43" t="s">
        <v>755</v>
      </c>
      <c r="DO3" s="43" t="s">
        <v>756</v>
      </c>
      <c r="DP3" s="43" t="s">
        <v>757</v>
      </c>
      <c r="DQ3" s="44" t="s">
        <v>746</v>
      </c>
      <c r="DR3" s="44" t="s">
        <v>747</v>
      </c>
      <c r="DS3" s="44" t="s">
        <v>748</v>
      </c>
      <c r="DT3" s="44" t="s">
        <v>749</v>
      </c>
      <c r="DU3" s="44" t="s">
        <v>750</v>
      </c>
      <c r="DV3" s="44" t="s">
        <v>751</v>
      </c>
      <c r="DW3" s="44" t="s">
        <v>752</v>
      </c>
      <c r="DX3" s="44" t="s">
        <v>753</v>
      </c>
      <c r="DY3" s="44" t="s">
        <v>754</v>
      </c>
      <c r="DZ3" s="44" t="s">
        <v>755</v>
      </c>
      <c r="EA3" s="44" t="s">
        <v>756</v>
      </c>
      <c r="EB3" s="44" t="s">
        <v>757</v>
      </c>
      <c r="EC3" s="43" t="s">
        <v>746</v>
      </c>
      <c r="ED3" s="43" t="s">
        <v>747</v>
      </c>
      <c r="EE3" s="43" t="s">
        <v>748</v>
      </c>
      <c r="EF3" s="43" t="s">
        <v>749</v>
      </c>
      <c r="EG3" s="43" t="s">
        <v>750</v>
      </c>
      <c r="EH3" s="43" t="s">
        <v>751</v>
      </c>
      <c r="EI3" s="43" t="s">
        <v>752</v>
      </c>
      <c r="EJ3" s="43" t="s">
        <v>753</v>
      </c>
      <c r="EK3" s="43" t="s">
        <v>754</v>
      </c>
      <c r="EL3" s="43" t="s">
        <v>755</v>
      </c>
      <c r="EM3" s="43" t="s">
        <v>756</v>
      </c>
      <c r="EN3" s="43" t="s">
        <v>757</v>
      </c>
      <c r="EO3" s="44" t="s">
        <v>746</v>
      </c>
      <c r="EP3" s="44" t="s">
        <v>747</v>
      </c>
      <c r="EQ3" s="44" t="s">
        <v>748</v>
      </c>
      <c r="ER3" s="44" t="s">
        <v>749</v>
      </c>
      <c r="ES3" s="44" t="s">
        <v>750</v>
      </c>
      <c r="ET3" s="44" t="s">
        <v>751</v>
      </c>
      <c r="EU3" s="44" t="s">
        <v>752</v>
      </c>
      <c r="EV3" s="44" t="s">
        <v>753</v>
      </c>
      <c r="EW3" s="44" t="s">
        <v>754</v>
      </c>
      <c r="EX3" s="44" t="s">
        <v>755</v>
      </c>
      <c r="EY3" s="44" t="s">
        <v>756</v>
      </c>
      <c r="EZ3" s="44" t="s">
        <v>757</v>
      </c>
      <c r="FA3" s="43" t="s">
        <v>746</v>
      </c>
      <c r="FB3" s="43" t="s">
        <v>747</v>
      </c>
      <c r="FC3" s="43" t="s">
        <v>748</v>
      </c>
      <c r="FD3" s="43" t="s">
        <v>749</v>
      </c>
      <c r="FE3" s="43" t="s">
        <v>750</v>
      </c>
      <c r="FF3" s="43" t="s">
        <v>751</v>
      </c>
      <c r="FG3" s="43" t="s">
        <v>752</v>
      </c>
      <c r="FH3" s="43" t="s">
        <v>753</v>
      </c>
      <c r="FI3" s="43" t="s">
        <v>754</v>
      </c>
      <c r="FJ3" s="43" t="s">
        <v>755</v>
      </c>
      <c r="FK3" s="40"/>
      <c r="FL3" s="45">
        <v>2017</v>
      </c>
      <c r="FM3" s="45">
        <v>2018</v>
      </c>
      <c r="FN3" s="45">
        <v>2019</v>
      </c>
      <c r="FO3" s="45">
        <v>2020</v>
      </c>
      <c r="FP3" s="45">
        <v>2021</v>
      </c>
      <c r="FQ3" s="45">
        <v>2022</v>
      </c>
      <c r="FR3" s="45">
        <v>2023</v>
      </c>
    </row>
    <row r="4" spans="1:174" ht="12.75" customHeight="1">
      <c r="A4" s="718"/>
      <c r="B4" s="46" t="s">
        <v>746</v>
      </c>
      <c r="C4" s="46" t="s">
        <v>747</v>
      </c>
      <c r="D4" s="46" t="s">
        <v>748</v>
      </c>
      <c r="E4" s="46" t="s">
        <v>749</v>
      </c>
      <c r="F4" s="46" t="s">
        <v>750</v>
      </c>
      <c r="G4" s="46" t="s">
        <v>751</v>
      </c>
      <c r="H4" s="46" t="s">
        <v>752</v>
      </c>
      <c r="I4" s="46" t="s">
        <v>753</v>
      </c>
      <c r="J4" s="46" t="s">
        <v>754</v>
      </c>
      <c r="K4" s="46" t="s">
        <v>755</v>
      </c>
      <c r="L4" s="46" t="s">
        <v>756</v>
      </c>
      <c r="M4" s="46" t="s">
        <v>757</v>
      </c>
      <c r="N4" s="46" t="s">
        <v>746</v>
      </c>
      <c r="O4" s="46" t="s">
        <v>747</v>
      </c>
      <c r="P4" s="46" t="s">
        <v>748</v>
      </c>
      <c r="Q4" s="46" t="s">
        <v>749</v>
      </c>
      <c r="R4" s="46" t="s">
        <v>750</v>
      </c>
      <c r="S4" s="46" t="s">
        <v>751</v>
      </c>
      <c r="T4" s="46" t="s">
        <v>752</v>
      </c>
      <c r="U4" s="46" t="s">
        <v>753</v>
      </c>
      <c r="V4" s="46" t="s">
        <v>754</v>
      </c>
      <c r="W4" s="46" t="s">
        <v>755</v>
      </c>
      <c r="X4" s="46" t="s">
        <v>756</v>
      </c>
      <c r="Y4" s="46" t="s">
        <v>757</v>
      </c>
      <c r="Z4" s="46" t="s">
        <v>746</v>
      </c>
      <c r="AA4" s="46" t="s">
        <v>747</v>
      </c>
      <c r="AB4" s="46" t="s">
        <v>748</v>
      </c>
      <c r="AC4" s="46" t="s">
        <v>749</v>
      </c>
      <c r="AD4" s="46" t="s">
        <v>750</v>
      </c>
      <c r="AE4" s="46" t="s">
        <v>751</v>
      </c>
      <c r="AF4" s="46" t="s">
        <v>752</v>
      </c>
      <c r="AG4" s="46" t="s">
        <v>753</v>
      </c>
      <c r="AH4" s="46" t="s">
        <v>754</v>
      </c>
      <c r="AI4" s="46" t="s">
        <v>755</v>
      </c>
      <c r="AJ4" s="46" t="s">
        <v>756</v>
      </c>
      <c r="AK4" s="46" t="s">
        <v>757</v>
      </c>
      <c r="AL4" s="46" t="s">
        <v>746</v>
      </c>
      <c r="AM4" s="46" t="s">
        <v>747</v>
      </c>
      <c r="AN4" s="46" t="s">
        <v>748</v>
      </c>
      <c r="AO4" s="46" t="s">
        <v>749</v>
      </c>
      <c r="AP4" s="46" t="s">
        <v>750</v>
      </c>
      <c r="AQ4" s="46" t="s">
        <v>751</v>
      </c>
      <c r="AR4" s="46" t="s">
        <v>752</v>
      </c>
      <c r="AS4" s="46" t="s">
        <v>753</v>
      </c>
      <c r="AT4" s="46" t="s">
        <v>754</v>
      </c>
      <c r="AU4" s="46" t="s">
        <v>755</v>
      </c>
      <c r="AV4" s="46" t="s">
        <v>756</v>
      </c>
      <c r="AW4" s="46" t="s">
        <v>757</v>
      </c>
      <c r="AX4" s="46" t="s">
        <v>746</v>
      </c>
      <c r="AY4" s="46" t="s">
        <v>747</v>
      </c>
      <c r="AZ4" s="46" t="s">
        <v>748</v>
      </c>
      <c r="BA4" s="46" t="s">
        <v>749</v>
      </c>
      <c r="BB4" s="46" t="s">
        <v>750</v>
      </c>
      <c r="BC4" s="46" t="s">
        <v>751</v>
      </c>
      <c r="BD4" s="46" t="s">
        <v>752</v>
      </c>
      <c r="BE4" s="46" t="s">
        <v>753</v>
      </c>
      <c r="BF4" s="46" t="s">
        <v>754</v>
      </c>
      <c r="BG4" s="46" t="s">
        <v>755</v>
      </c>
      <c r="BH4" s="46" t="s">
        <v>756</v>
      </c>
      <c r="BI4" s="46" t="s">
        <v>757</v>
      </c>
      <c r="BJ4" s="46" t="s">
        <v>746</v>
      </c>
      <c r="BK4" s="46" t="s">
        <v>747</v>
      </c>
      <c r="BL4" s="46" t="s">
        <v>748</v>
      </c>
      <c r="BM4" s="46" t="s">
        <v>749</v>
      </c>
      <c r="BN4" s="46" t="s">
        <v>750</v>
      </c>
      <c r="BO4" s="46" t="s">
        <v>751</v>
      </c>
      <c r="BP4" s="46" t="s">
        <v>752</v>
      </c>
      <c r="BQ4" s="46" t="s">
        <v>753</v>
      </c>
      <c r="BR4" s="46" t="s">
        <v>754</v>
      </c>
      <c r="BS4" s="46" t="s">
        <v>755</v>
      </c>
      <c r="BT4" s="46" t="s">
        <v>756</v>
      </c>
      <c r="BU4" s="46" t="s">
        <v>757</v>
      </c>
      <c r="BV4" s="46" t="s">
        <v>746</v>
      </c>
      <c r="BW4" s="46" t="s">
        <v>747</v>
      </c>
      <c r="BX4" s="46" t="s">
        <v>748</v>
      </c>
      <c r="BY4" s="46" t="s">
        <v>749</v>
      </c>
      <c r="BZ4" s="46" t="s">
        <v>750</v>
      </c>
      <c r="CA4" s="46" t="s">
        <v>751</v>
      </c>
      <c r="CB4" s="46" t="s">
        <v>752</v>
      </c>
      <c r="CC4" s="46" t="s">
        <v>753</v>
      </c>
      <c r="CD4" s="46" t="s">
        <v>754</v>
      </c>
      <c r="CE4" s="46" t="s">
        <v>755</v>
      </c>
      <c r="CF4" s="40"/>
      <c r="CG4" s="47">
        <v>17</v>
      </c>
      <c r="CH4" s="48">
        <v>18</v>
      </c>
      <c r="CI4" s="48">
        <v>22</v>
      </c>
      <c r="CJ4" s="48">
        <v>20</v>
      </c>
      <c r="CK4" s="48">
        <v>20</v>
      </c>
      <c r="CL4" s="48">
        <v>21</v>
      </c>
      <c r="CM4" s="48">
        <v>21</v>
      </c>
      <c r="CN4" s="48">
        <v>23</v>
      </c>
      <c r="CO4" s="48">
        <v>21</v>
      </c>
      <c r="CP4" s="48">
        <v>22</v>
      </c>
      <c r="CQ4" s="48">
        <v>21</v>
      </c>
      <c r="CR4" s="48">
        <v>21</v>
      </c>
      <c r="CS4" s="49">
        <v>17</v>
      </c>
      <c r="CT4" s="50">
        <v>19</v>
      </c>
      <c r="CU4" s="50">
        <v>20</v>
      </c>
      <c r="CV4" s="50">
        <v>21</v>
      </c>
      <c r="CW4" s="50">
        <v>20</v>
      </c>
      <c r="CX4" s="50">
        <v>20</v>
      </c>
      <c r="CY4" s="50">
        <v>22</v>
      </c>
      <c r="CZ4" s="50">
        <v>23</v>
      </c>
      <c r="DA4" s="50">
        <v>20</v>
      </c>
      <c r="DB4" s="50">
        <v>23</v>
      </c>
      <c r="DC4" s="50">
        <v>21</v>
      </c>
      <c r="DD4" s="50">
        <v>21</v>
      </c>
      <c r="DE4" s="47">
        <v>17</v>
      </c>
      <c r="DF4" s="48">
        <v>20</v>
      </c>
      <c r="DG4" s="48">
        <v>20</v>
      </c>
      <c r="DH4" s="48">
        <v>22</v>
      </c>
      <c r="DI4" s="48">
        <v>18</v>
      </c>
      <c r="DJ4" s="48">
        <v>19</v>
      </c>
      <c r="DK4" s="48">
        <v>23</v>
      </c>
      <c r="DL4" s="48">
        <v>22</v>
      </c>
      <c r="DM4" s="48">
        <v>21</v>
      </c>
      <c r="DN4" s="48">
        <v>23</v>
      </c>
      <c r="DO4" s="48">
        <v>20</v>
      </c>
      <c r="DP4" s="48">
        <v>22</v>
      </c>
      <c r="DQ4" s="49">
        <v>17</v>
      </c>
      <c r="DR4" s="49">
        <v>19</v>
      </c>
      <c r="DS4" s="49">
        <v>21</v>
      </c>
      <c r="DT4" s="49">
        <v>22</v>
      </c>
      <c r="DU4" s="49">
        <v>17</v>
      </c>
      <c r="DV4" s="49">
        <v>21</v>
      </c>
      <c r="DW4" s="49">
        <v>23</v>
      </c>
      <c r="DX4" s="49">
        <v>21</v>
      </c>
      <c r="DY4" s="49">
        <v>22</v>
      </c>
      <c r="DZ4" s="49">
        <v>22</v>
      </c>
      <c r="EA4" s="49">
        <v>20</v>
      </c>
      <c r="EB4" s="49">
        <v>23</v>
      </c>
      <c r="EC4" s="47">
        <v>15</v>
      </c>
      <c r="ED4" s="48">
        <v>19</v>
      </c>
      <c r="EE4" s="48">
        <v>22</v>
      </c>
      <c r="EF4" s="48">
        <v>22</v>
      </c>
      <c r="EG4" s="48">
        <v>19</v>
      </c>
      <c r="EH4" s="48">
        <v>21</v>
      </c>
      <c r="EI4" s="48">
        <v>22</v>
      </c>
      <c r="EJ4" s="48">
        <v>22</v>
      </c>
      <c r="EK4" s="48">
        <v>22</v>
      </c>
      <c r="EL4" s="48">
        <v>21</v>
      </c>
      <c r="EM4" s="48">
        <v>20</v>
      </c>
      <c r="EN4" s="48">
        <v>22</v>
      </c>
      <c r="EO4" s="51">
        <v>16</v>
      </c>
      <c r="EP4" s="51">
        <v>19</v>
      </c>
      <c r="EQ4" s="51">
        <v>22</v>
      </c>
      <c r="ER4" s="51">
        <v>21</v>
      </c>
      <c r="ES4" s="51">
        <v>18</v>
      </c>
      <c r="ET4" s="51">
        <v>21</v>
      </c>
      <c r="EU4" s="51">
        <v>21</v>
      </c>
      <c r="EV4" s="51">
        <v>23</v>
      </c>
      <c r="EW4" s="51">
        <v>22</v>
      </c>
      <c r="EX4" s="51">
        <v>21</v>
      </c>
      <c r="EY4" s="51">
        <v>21</v>
      </c>
      <c r="EZ4" s="51">
        <v>22</v>
      </c>
      <c r="FA4" s="48">
        <v>17</v>
      </c>
      <c r="FB4" s="48">
        <v>18</v>
      </c>
      <c r="FC4" s="48">
        <v>22</v>
      </c>
      <c r="FD4" s="48">
        <v>20</v>
      </c>
      <c r="FE4" s="48">
        <v>20</v>
      </c>
      <c r="FF4" s="48">
        <v>21</v>
      </c>
      <c r="FG4" s="48">
        <v>21</v>
      </c>
      <c r="FH4" s="48">
        <v>23</v>
      </c>
      <c r="FI4" s="48">
        <v>21</v>
      </c>
      <c r="FJ4" s="48">
        <v>22</v>
      </c>
      <c r="FK4" s="40"/>
      <c r="FL4" s="40"/>
      <c r="FM4" s="40"/>
      <c r="FN4" s="40"/>
      <c r="FO4" s="40"/>
      <c r="FP4" s="40"/>
      <c r="FQ4" s="40"/>
      <c r="FR4" s="40"/>
    </row>
    <row r="5" spans="1:174" ht="12.75" customHeight="1">
      <c r="A5" s="76" t="s">
        <v>117</v>
      </c>
      <c r="B5" s="49" t="s">
        <v>758</v>
      </c>
      <c r="C5" s="49" t="s">
        <v>759</v>
      </c>
      <c r="D5" s="49" t="s">
        <v>760</v>
      </c>
      <c r="E5" s="49" t="s">
        <v>761</v>
      </c>
      <c r="F5" s="49" t="s">
        <v>762</v>
      </c>
      <c r="G5" s="49" t="s">
        <v>763</v>
      </c>
      <c r="H5" s="49" t="s">
        <v>764</v>
      </c>
      <c r="I5" s="49" t="s">
        <v>765</v>
      </c>
      <c r="J5" s="49" t="s">
        <v>766</v>
      </c>
      <c r="K5" s="52" t="s">
        <v>767</v>
      </c>
      <c r="L5" s="53" t="s">
        <v>768</v>
      </c>
      <c r="M5" s="53" t="s">
        <v>769</v>
      </c>
      <c r="N5" s="49" t="s">
        <v>770</v>
      </c>
      <c r="O5" s="49" t="s">
        <v>771</v>
      </c>
      <c r="P5" s="49" t="s">
        <v>772</v>
      </c>
      <c r="Q5" s="49" t="s">
        <v>773</v>
      </c>
      <c r="R5" s="49" t="s">
        <v>774</v>
      </c>
      <c r="S5" s="49" t="s">
        <v>775</v>
      </c>
      <c r="T5" s="49" t="s">
        <v>776</v>
      </c>
      <c r="U5" s="49" t="s">
        <v>777</v>
      </c>
      <c r="V5" s="49" t="s">
        <v>778</v>
      </c>
      <c r="W5" s="49" t="s">
        <v>779</v>
      </c>
      <c r="X5" s="49" t="s">
        <v>780</v>
      </c>
      <c r="Y5" s="49" t="s">
        <v>781</v>
      </c>
      <c r="Z5" s="49" t="s">
        <v>782</v>
      </c>
      <c r="AA5" s="49" t="s">
        <v>783</v>
      </c>
      <c r="AB5" s="49" t="s">
        <v>784</v>
      </c>
      <c r="AC5" s="49" t="s">
        <v>785</v>
      </c>
      <c r="AD5" s="49" t="s">
        <v>786</v>
      </c>
      <c r="AE5" s="49" t="s">
        <v>787</v>
      </c>
      <c r="AF5" s="49" t="s">
        <v>788</v>
      </c>
      <c r="AG5" s="49" t="s">
        <v>789</v>
      </c>
      <c r="AH5" s="49" t="s">
        <v>790</v>
      </c>
      <c r="AI5" s="49" t="s">
        <v>791</v>
      </c>
      <c r="AJ5" s="49" t="s">
        <v>792</v>
      </c>
      <c r="AK5" s="49" t="s">
        <v>793</v>
      </c>
      <c r="AL5" s="49" t="s">
        <v>794</v>
      </c>
      <c r="AM5" s="49" t="s">
        <v>795</v>
      </c>
      <c r="AN5" s="49" t="s">
        <v>796</v>
      </c>
      <c r="AO5" s="49" t="s">
        <v>797</v>
      </c>
      <c r="AP5" s="49" t="s">
        <v>798</v>
      </c>
      <c r="AQ5" s="49" t="s">
        <v>799</v>
      </c>
      <c r="AR5" s="49" t="s">
        <v>800</v>
      </c>
      <c r="AS5" s="49" t="s">
        <v>801</v>
      </c>
      <c r="AT5" s="52" t="s">
        <v>802</v>
      </c>
      <c r="AU5" s="49" t="s">
        <v>803</v>
      </c>
      <c r="AV5" s="49" t="s">
        <v>804</v>
      </c>
      <c r="AW5" s="49" t="s">
        <v>805</v>
      </c>
      <c r="AX5" s="49" t="s">
        <v>806</v>
      </c>
      <c r="AY5" s="49" t="s">
        <v>807</v>
      </c>
      <c r="AZ5" s="49" t="s">
        <v>808</v>
      </c>
      <c r="BA5" s="49" t="s">
        <v>809</v>
      </c>
      <c r="BB5" s="49" t="s">
        <v>810</v>
      </c>
      <c r="BC5" s="52" t="s">
        <v>811</v>
      </c>
      <c r="BD5" s="49" t="s">
        <v>812</v>
      </c>
      <c r="BE5" s="52" t="s">
        <v>813</v>
      </c>
      <c r="BF5" s="49" t="s">
        <v>814</v>
      </c>
      <c r="BG5" s="49" t="s">
        <v>815</v>
      </c>
      <c r="BH5" s="49" t="s">
        <v>816</v>
      </c>
      <c r="BI5" s="49" t="s">
        <v>817</v>
      </c>
      <c r="BJ5" s="52" t="s">
        <v>818</v>
      </c>
      <c r="BK5" s="49" t="s">
        <v>819</v>
      </c>
      <c r="BL5" s="49" t="s">
        <v>820</v>
      </c>
      <c r="BM5" s="49" t="s">
        <v>821</v>
      </c>
      <c r="BN5" s="49" t="s">
        <v>822</v>
      </c>
      <c r="BO5" s="49" t="s">
        <v>823</v>
      </c>
      <c r="BP5" s="49" t="s">
        <v>824</v>
      </c>
      <c r="BQ5" s="49" t="s">
        <v>825</v>
      </c>
      <c r="BR5" s="52" t="s">
        <v>826</v>
      </c>
      <c r="BS5" s="49" t="s">
        <v>827</v>
      </c>
      <c r="BT5" s="49" t="s">
        <v>828</v>
      </c>
      <c r="BU5" s="49" t="s">
        <v>829</v>
      </c>
      <c r="BV5" s="49" t="s">
        <v>830</v>
      </c>
      <c r="BW5" s="49" t="s">
        <v>831</v>
      </c>
      <c r="BX5" s="49" t="s">
        <v>832</v>
      </c>
      <c r="BY5" s="52" t="s">
        <v>833</v>
      </c>
      <c r="BZ5" s="49" t="s">
        <v>834</v>
      </c>
      <c r="CA5" s="49" t="s">
        <v>835</v>
      </c>
      <c r="CB5" s="49" t="s">
        <v>836</v>
      </c>
      <c r="CC5" s="49" t="s">
        <v>837</v>
      </c>
      <c r="CD5" s="49" t="s">
        <v>838</v>
      </c>
      <c r="CE5" s="49" t="s">
        <v>839</v>
      </c>
      <c r="CF5" s="40"/>
      <c r="CG5" s="54">
        <v>163.19999999999999</v>
      </c>
      <c r="CH5" s="54">
        <v>146.19999999999999</v>
      </c>
      <c r="CI5" s="54">
        <v>132.69999999999999</v>
      </c>
      <c r="CJ5" s="54">
        <v>149.30000000000001</v>
      </c>
      <c r="CK5" s="54">
        <v>161.69999999999999</v>
      </c>
      <c r="CL5" s="54">
        <v>148.19999999999999</v>
      </c>
      <c r="CM5" s="54">
        <v>156</v>
      </c>
      <c r="CN5" s="54">
        <v>146.6</v>
      </c>
      <c r="CO5" s="54">
        <v>157.4</v>
      </c>
      <c r="CP5" s="54">
        <v>148.1</v>
      </c>
      <c r="CQ5" s="54">
        <v>149.5</v>
      </c>
      <c r="CR5" s="54">
        <v>176</v>
      </c>
      <c r="CS5" s="45">
        <v>178.9</v>
      </c>
      <c r="CT5" s="45">
        <v>156</v>
      </c>
      <c r="CU5" s="45">
        <v>160.69999999999999</v>
      </c>
      <c r="CV5" s="45">
        <v>157.9</v>
      </c>
      <c r="CW5" s="45">
        <v>183.5</v>
      </c>
      <c r="CX5" s="45">
        <v>174.1</v>
      </c>
      <c r="CY5" s="45">
        <v>165.3</v>
      </c>
      <c r="CZ5" s="45">
        <v>163.69999999999999</v>
      </c>
      <c r="DA5" s="45">
        <v>185.4</v>
      </c>
      <c r="DB5" s="45">
        <v>159.19999999999999</v>
      </c>
      <c r="DC5" s="45">
        <v>168.5</v>
      </c>
      <c r="DD5" s="45">
        <v>200.6</v>
      </c>
      <c r="DE5" s="54">
        <v>200.7</v>
      </c>
      <c r="DF5" s="54">
        <v>164.1</v>
      </c>
      <c r="DG5" s="54">
        <v>179.9</v>
      </c>
      <c r="DH5" s="54">
        <v>172.4</v>
      </c>
      <c r="DI5" s="54">
        <v>225.6</v>
      </c>
      <c r="DJ5" s="54">
        <v>205.6</v>
      </c>
      <c r="DK5" s="54">
        <v>179.2</v>
      </c>
      <c r="DL5" s="54">
        <v>188.2</v>
      </c>
      <c r="DM5" s="54">
        <v>199.1</v>
      </c>
      <c r="DN5" s="54">
        <v>182.4</v>
      </c>
      <c r="DO5" s="54">
        <v>199.1</v>
      </c>
      <c r="DP5" s="54">
        <v>210.1</v>
      </c>
      <c r="DQ5" s="45">
        <v>227.6</v>
      </c>
      <c r="DR5" s="45">
        <v>194.5</v>
      </c>
      <c r="DS5" s="45">
        <v>191.2</v>
      </c>
      <c r="DT5" s="45">
        <v>184.4</v>
      </c>
      <c r="DU5" s="45">
        <v>255.7</v>
      </c>
      <c r="DV5" s="45">
        <v>201.6</v>
      </c>
      <c r="DW5" s="45">
        <v>197.5</v>
      </c>
      <c r="DX5" s="45">
        <v>210.7</v>
      </c>
      <c r="DY5" s="45">
        <v>196.9</v>
      </c>
      <c r="DZ5" s="45">
        <v>200.8</v>
      </c>
      <c r="EA5" s="45">
        <v>211.9</v>
      </c>
      <c r="EB5" s="45">
        <v>224</v>
      </c>
      <c r="EC5" s="54">
        <v>278.89999999999998</v>
      </c>
      <c r="ED5" s="54">
        <v>210.2</v>
      </c>
      <c r="EE5" s="54">
        <v>201.1</v>
      </c>
      <c r="EF5" s="54">
        <v>206.2</v>
      </c>
      <c r="EG5" s="54">
        <v>257.8</v>
      </c>
      <c r="EH5" s="54">
        <v>228.3</v>
      </c>
      <c r="EI5" s="54">
        <v>227.4</v>
      </c>
      <c r="EJ5" s="54">
        <v>222.8</v>
      </c>
      <c r="EK5" s="54">
        <v>227.8</v>
      </c>
      <c r="EL5" s="54">
        <v>242.9</v>
      </c>
      <c r="EM5" s="54">
        <v>248.2</v>
      </c>
      <c r="EN5" s="54">
        <v>269.7</v>
      </c>
      <c r="EO5" s="45">
        <v>303.8</v>
      </c>
      <c r="EP5" s="45">
        <v>246.2</v>
      </c>
      <c r="EQ5" s="45">
        <v>241.7</v>
      </c>
      <c r="ER5" s="45">
        <v>255.9</v>
      </c>
      <c r="ES5" s="45">
        <v>326.60000000000002</v>
      </c>
      <c r="ET5" s="45">
        <v>288.7</v>
      </c>
      <c r="EU5" s="45">
        <v>276.7</v>
      </c>
      <c r="EV5" s="45">
        <v>261.8</v>
      </c>
      <c r="EW5" s="45">
        <v>264.2</v>
      </c>
      <c r="EX5" s="45">
        <v>279.5</v>
      </c>
      <c r="EY5" s="45">
        <v>272.60000000000002</v>
      </c>
      <c r="EZ5" s="45">
        <v>320.2</v>
      </c>
      <c r="FA5" s="54">
        <v>336.8</v>
      </c>
      <c r="FB5" s="54">
        <v>303.8</v>
      </c>
      <c r="FC5" s="54">
        <v>272.39999999999998</v>
      </c>
      <c r="FD5" s="54">
        <v>306.60000000000002</v>
      </c>
      <c r="FE5" s="54">
        <v>328.7</v>
      </c>
      <c r="FF5" s="54">
        <v>304.7</v>
      </c>
      <c r="FG5" s="54">
        <v>317.3</v>
      </c>
      <c r="FH5" s="54">
        <v>305.2</v>
      </c>
      <c r="FI5" s="54">
        <v>333.1</v>
      </c>
      <c r="FJ5" s="54">
        <v>320.89999999999998</v>
      </c>
      <c r="FK5" s="40"/>
      <c r="FL5" s="45">
        <v>199.1</v>
      </c>
      <c r="FM5" s="45">
        <v>222.8</v>
      </c>
      <c r="FN5" s="45">
        <v>250.3</v>
      </c>
      <c r="FO5" s="45">
        <v>270.89999999999998</v>
      </c>
      <c r="FP5" s="45">
        <v>306.10000000000002</v>
      </c>
      <c r="FQ5" s="45">
        <v>362.2</v>
      </c>
      <c r="FR5" s="45">
        <v>407.4</v>
      </c>
    </row>
    <row r="6" spans="1:174" ht="12.75" customHeight="1">
      <c r="A6" s="76" t="s">
        <v>118</v>
      </c>
      <c r="B6" s="49" t="s">
        <v>840</v>
      </c>
      <c r="C6" s="49" t="s">
        <v>841</v>
      </c>
      <c r="D6" s="55" t="s">
        <v>842</v>
      </c>
      <c r="E6" s="55" t="s">
        <v>843</v>
      </c>
      <c r="F6" s="55" t="s">
        <v>844</v>
      </c>
      <c r="G6" s="55" t="s">
        <v>845</v>
      </c>
      <c r="H6" s="49" t="s">
        <v>846</v>
      </c>
      <c r="I6" s="56" t="s">
        <v>847</v>
      </c>
      <c r="J6" s="56" t="s">
        <v>848</v>
      </c>
      <c r="K6" s="57" t="s">
        <v>849</v>
      </c>
      <c r="L6" s="58" t="s">
        <v>850</v>
      </c>
      <c r="M6" s="53" t="s">
        <v>851</v>
      </c>
      <c r="N6" s="49" t="s">
        <v>852</v>
      </c>
      <c r="O6" s="59" t="s">
        <v>853</v>
      </c>
      <c r="P6" s="56" t="s">
        <v>854</v>
      </c>
      <c r="Q6" s="49" t="s">
        <v>855</v>
      </c>
      <c r="R6" s="49" t="s">
        <v>856</v>
      </c>
      <c r="S6" s="49" t="s">
        <v>857</v>
      </c>
      <c r="T6" s="49" t="s">
        <v>858</v>
      </c>
      <c r="U6" s="49" t="s">
        <v>859</v>
      </c>
      <c r="V6" s="49" t="s">
        <v>860</v>
      </c>
      <c r="W6" s="49" t="s">
        <v>861</v>
      </c>
      <c r="X6" s="49" t="s">
        <v>862</v>
      </c>
      <c r="Y6" s="49" t="s">
        <v>863</v>
      </c>
      <c r="Z6" s="49" t="s">
        <v>864</v>
      </c>
      <c r="AA6" s="49" t="s">
        <v>865</v>
      </c>
      <c r="AB6" s="49" t="s">
        <v>866</v>
      </c>
      <c r="AC6" s="49" t="s">
        <v>867</v>
      </c>
      <c r="AD6" s="49" t="s">
        <v>868</v>
      </c>
      <c r="AE6" s="49" t="s">
        <v>869</v>
      </c>
      <c r="AF6" s="49" t="s">
        <v>870</v>
      </c>
      <c r="AG6" s="49" t="s">
        <v>871</v>
      </c>
      <c r="AH6" s="49" t="s">
        <v>872</v>
      </c>
      <c r="AI6" s="49" t="s">
        <v>873</v>
      </c>
      <c r="AJ6" s="49" t="s">
        <v>874</v>
      </c>
      <c r="AK6" s="49" t="s">
        <v>875</v>
      </c>
      <c r="AL6" s="49" t="s">
        <v>876</v>
      </c>
      <c r="AM6" s="49" t="s">
        <v>877</v>
      </c>
      <c r="AN6" s="59" t="s">
        <v>878</v>
      </c>
      <c r="AO6" s="49" t="s">
        <v>879</v>
      </c>
      <c r="AP6" s="49" t="s">
        <v>880</v>
      </c>
      <c r="AQ6" s="49" t="s">
        <v>881</v>
      </c>
      <c r="AR6" s="49" t="s">
        <v>882</v>
      </c>
      <c r="AS6" s="49" t="s">
        <v>883</v>
      </c>
      <c r="AT6" s="49" t="s">
        <v>884</v>
      </c>
      <c r="AU6" s="49" t="s">
        <v>885</v>
      </c>
      <c r="AV6" s="49" t="s">
        <v>886</v>
      </c>
      <c r="AW6" s="49" t="s">
        <v>887</v>
      </c>
      <c r="AX6" s="49" t="s">
        <v>888</v>
      </c>
      <c r="AY6" s="49" t="s">
        <v>889</v>
      </c>
      <c r="AZ6" s="49" t="s">
        <v>890</v>
      </c>
      <c r="BA6" s="49" t="s">
        <v>891</v>
      </c>
      <c r="BB6" s="49" t="s">
        <v>892</v>
      </c>
      <c r="BC6" s="49" t="s">
        <v>893</v>
      </c>
      <c r="BD6" s="49" t="s">
        <v>894</v>
      </c>
      <c r="BE6" s="49" t="s">
        <v>895</v>
      </c>
      <c r="BF6" s="49" t="s">
        <v>896</v>
      </c>
      <c r="BG6" s="49" t="s">
        <v>897</v>
      </c>
      <c r="BH6" s="49" t="s">
        <v>898</v>
      </c>
      <c r="BI6" s="49" t="s">
        <v>899</v>
      </c>
      <c r="BJ6" s="49" t="s">
        <v>900</v>
      </c>
      <c r="BK6" s="49" t="s">
        <v>901</v>
      </c>
      <c r="BL6" s="49" t="s">
        <v>902</v>
      </c>
      <c r="BM6" s="49" t="s">
        <v>903</v>
      </c>
      <c r="BN6" s="49" t="s">
        <v>904</v>
      </c>
      <c r="BO6" s="49" t="s">
        <v>905</v>
      </c>
      <c r="BP6" s="49" t="s">
        <v>906</v>
      </c>
      <c r="BQ6" s="49" t="s">
        <v>907</v>
      </c>
      <c r="BR6" s="49" t="s">
        <v>908</v>
      </c>
      <c r="BS6" s="49" t="s">
        <v>909</v>
      </c>
      <c r="BT6" s="49" t="s">
        <v>910</v>
      </c>
      <c r="BU6" s="49" t="s">
        <v>911</v>
      </c>
      <c r="BV6" s="49" t="s">
        <v>912</v>
      </c>
      <c r="BW6" s="59" t="s">
        <v>913</v>
      </c>
      <c r="BX6" s="49" t="s">
        <v>914</v>
      </c>
      <c r="BY6" s="49" t="s">
        <v>915</v>
      </c>
      <c r="BZ6" s="49" t="s">
        <v>916</v>
      </c>
      <c r="CA6" s="49" t="s">
        <v>917</v>
      </c>
      <c r="CB6" s="59" t="s">
        <v>918</v>
      </c>
      <c r="CC6" s="60" t="s">
        <v>919</v>
      </c>
      <c r="CD6" s="49" t="s">
        <v>920</v>
      </c>
      <c r="CE6" s="49" t="s">
        <v>921</v>
      </c>
      <c r="CF6" s="40"/>
      <c r="CG6" s="54">
        <v>152.69999999999999</v>
      </c>
      <c r="CH6" s="54">
        <v>136</v>
      </c>
      <c r="CI6" s="54">
        <v>123.6</v>
      </c>
      <c r="CJ6" s="54">
        <v>134.9</v>
      </c>
      <c r="CK6" s="54">
        <v>146.1</v>
      </c>
      <c r="CL6" s="54">
        <v>135.69999999999999</v>
      </c>
      <c r="CM6" s="54">
        <v>146.5</v>
      </c>
      <c r="CN6" s="54">
        <v>137.5</v>
      </c>
      <c r="CO6" s="54">
        <v>147.69999999999999</v>
      </c>
      <c r="CP6" s="54">
        <v>137.4</v>
      </c>
      <c r="CQ6" s="54">
        <v>138.30000000000001</v>
      </c>
      <c r="CR6" s="54">
        <v>158.30000000000001</v>
      </c>
      <c r="CS6" s="45">
        <v>163.5</v>
      </c>
      <c r="CT6" s="45">
        <v>139.69999999999999</v>
      </c>
      <c r="CU6" s="45">
        <v>143</v>
      </c>
      <c r="CV6" s="45">
        <v>139.69999999999999</v>
      </c>
      <c r="CW6" s="45">
        <v>163.19999999999999</v>
      </c>
      <c r="CX6" s="45">
        <v>158.19999999999999</v>
      </c>
      <c r="CY6" s="45">
        <v>151.30000000000001</v>
      </c>
      <c r="CZ6" s="45">
        <v>150.4</v>
      </c>
      <c r="DA6" s="45">
        <v>167.7</v>
      </c>
      <c r="DB6" s="45">
        <v>145.5</v>
      </c>
      <c r="DC6" s="45">
        <v>152.80000000000001</v>
      </c>
      <c r="DD6" s="45">
        <v>177</v>
      </c>
      <c r="DE6" s="54">
        <v>180.5</v>
      </c>
      <c r="DF6" s="54">
        <v>146.9</v>
      </c>
      <c r="DG6" s="54">
        <v>161.30000000000001</v>
      </c>
      <c r="DH6" s="54">
        <v>154</v>
      </c>
      <c r="DI6" s="54">
        <v>198</v>
      </c>
      <c r="DJ6" s="54">
        <v>186.8</v>
      </c>
      <c r="DK6" s="54">
        <v>161.1</v>
      </c>
      <c r="DL6" s="54">
        <v>170</v>
      </c>
      <c r="DM6" s="54">
        <v>179.2</v>
      </c>
      <c r="DN6" s="54">
        <v>163.4</v>
      </c>
      <c r="DO6" s="54">
        <v>178.9</v>
      </c>
      <c r="DP6" s="54">
        <v>184.9</v>
      </c>
      <c r="DQ6" s="45">
        <v>202</v>
      </c>
      <c r="DR6" s="45">
        <v>174</v>
      </c>
      <c r="DS6" s="45">
        <v>171.5</v>
      </c>
      <c r="DT6" s="45">
        <v>165.3</v>
      </c>
      <c r="DU6" s="45">
        <v>224.1</v>
      </c>
      <c r="DV6" s="45">
        <v>183</v>
      </c>
      <c r="DW6" s="45">
        <v>176.5</v>
      </c>
      <c r="DX6" s="45">
        <v>191.8</v>
      </c>
      <c r="DY6" s="45">
        <v>178.4</v>
      </c>
      <c r="DZ6" s="45">
        <v>183.9</v>
      </c>
      <c r="EA6" s="45">
        <v>195.5</v>
      </c>
      <c r="EB6" s="45">
        <v>197.2</v>
      </c>
      <c r="EC6" s="54">
        <v>251.4</v>
      </c>
      <c r="ED6" s="54">
        <v>191</v>
      </c>
      <c r="EE6" s="54">
        <v>183</v>
      </c>
      <c r="EF6" s="54">
        <v>185</v>
      </c>
      <c r="EG6" s="54">
        <v>229.3</v>
      </c>
      <c r="EH6" s="54">
        <v>202.8</v>
      </c>
      <c r="EI6" s="54">
        <v>207.9</v>
      </c>
      <c r="EJ6" s="54">
        <v>202.8</v>
      </c>
      <c r="EK6" s="54">
        <v>197.2</v>
      </c>
      <c r="EL6" s="54">
        <v>219.1</v>
      </c>
      <c r="EM6" s="54">
        <v>221</v>
      </c>
      <c r="EN6" s="54">
        <v>239.8</v>
      </c>
      <c r="EO6" s="45">
        <v>270.8</v>
      </c>
      <c r="EP6" s="45">
        <v>218.8</v>
      </c>
      <c r="EQ6" s="45">
        <v>217</v>
      </c>
      <c r="ER6" s="45">
        <v>226</v>
      </c>
      <c r="ES6" s="45">
        <v>286.8</v>
      </c>
      <c r="ET6" s="45">
        <v>243.5</v>
      </c>
      <c r="EU6" s="45">
        <v>255.1</v>
      </c>
      <c r="EV6" s="45">
        <v>244</v>
      </c>
      <c r="EW6" s="45">
        <v>238.3</v>
      </c>
      <c r="EX6" s="45">
        <v>255.5</v>
      </c>
      <c r="EY6" s="45">
        <v>248.8</v>
      </c>
      <c r="EZ6" s="45">
        <v>285.2</v>
      </c>
      <c r="FA6" s="54">
        <v>303.7</v>
      </c>
      <c r="FB6" s="54">
        <v>274.89999999999998</v>
      </c>
      <c r="FC6" s="54">
        <v>248.7</v>
      </c>
      <c r="FD6" s="54">
        <v>269.8</v>
      </c>
      <c r="FE6" s="54">
        <v>296.3</v>
      </c>
      <c r="FF6" s="54">
        <v>273.8</v>
      </c>
      <c r="FG6" s="54">
        <v>286.39999999999998</v>
      </c>
      <c r="FH6" s="54">
        <v>276.2</v>
      </c>
      <c r="FI6" s="54">
        <v>300.39999999999998</v>
      </c>
      <c r="FJ6" s="54">
        <v>289.10000000000002</v>
      </c>
      <c r="FK6" s="40"/>
      <c r="FL6" s="45">
        <v>183.9</v>
      </c>
      <c r="FM6" s="45">
        <v>200.9</v>
      </c>
      <c r="FN6" s="45">
        <v>224</v>
      </c>
      <c r="FO6" s="45">
        <v>243.4</v>
      </c>
      <c r="FP6" s="45">
        <v>274.5</v>
      </c>
      <c r="FQ6" s="45">
        <v>324.39999999999998</v>
      </c>
      <c r="FR6" s="45">
        <v>367.1</v>
      </c>
    </row>
    <row r="7" spans="1:174" ht="12.75" customHeight="1">
      <c r="A7" s="76" t="s">
        <v>119</v>
      </c>
      <c r="B7" s="49" t="s">
        <v>922</v>
      </c>
      <c r="C7" s="49" t="s">
        <v>923</v>
      </c>
      <c r="D7" s="55" t="s">
        <v>924</v>
      </c>
      <c r="E7" s="55" t="s">
        <v>925</v>
      </c>
      <c r="F7" s="55" t="s">
        <v>926</v>
      </c>
      <c r="G7" s="61" t="s">
        <v>927</v>
      </c>
      <c r="H7" s="49" t="s">
        <v>928</v>
      </c>
      <c r="I7" s="56" t="s">
        <v>929</v>
      </c>
      <c r="J7" s="56" t="s">
        <v>930</v>
      </c>
      <c r="K7" s="57" t="s">
        <v>931</v>
      </c>
      <c r="L7" s="58" t="s">
        <v>932</v>
      </c>
      <c r="M7" s="53" t="s">
        <v>933</v>
      </c>
      <c r="N7" s="49" t="s">
        <v>934</v>
      </c>
      <c r="O7" s="49" t="s">
        <v>935</v>
      </c>
      <c r="P7" s="56" t="s">
        <v>936</v>
      </c>
      <c r="Q7" s="49" t="s">
        <v>937</v>
      </c>
      <c r="R7" s="49" t="s">
        <v>938</v>
      </c>
      <c r="S7" s="49" t="s">
        <v>939</v>
      </c>
      <c r="T7" s="49" t="s">
        <v>940</v>
      </c>
      <c r="U7" s="49" t="s">
        <v>941</v>
      </c>
      <c r="V7" s="49" t="s">
        <v>942</v>
      </c>
      <c r="W7" s="49" t="s">
        <v>943</v>
      </c>
      <c r="X7" s="49" t="s">
        <v>944</v>
      </c>
      <c r="Y7" s="49" t="s">
        <v>945</v>
      </c>
      <c r="Z7" s="49" t="s">
        <v>946</v>
      </c>
      <c r="AA7" s="49" t="s">
        <v>947</v>
      </c>
      <c r="AB7" s="49" t="s">
        <v>948</v>
      </c>
      <c r="AC7" s="49" t="s">
        <v>949</v>
      </c>
      <c r="AD7" s="49" t="s">
        <v>950</v>
      </c>
      <c r="AE7" s="49" t="s">
        <v>951</v>
      </c>
      <c r="AF7" s="49" t="s">
        <v>952</v>
      </c>
      <c r="AG7" s="49" t="s">
        <v>953</v>
      </c>
      <c r="AH7" s="49" t="s">
        <v>954</v>
      </c>
      <c r="AI7" s="49" t="s">
        <v>955</v>
      </c>
      <c r="AJ7" s="49" t="s">
        <v>956</v>
      </c>
      <c r="AK7" s="49" t="s">
        <v>957</v>
      </c>
      <c r="AL7" s="49" t="s">
        <v>958</v>
      </c>
      <c r="AM7" s="49" t="s">
        <v>959</v>
      </c>
      <c r="AN7" s="49" t="s">
        <v>960</v>
      </c>
      <c r="AO7" s="49" t="s">
        <v>961</v>
      </c>
      <c r="AP7" s="49" t="s">
        <v>962</v>
      </c>
      <c r="AQ7" s="59" t="s">
        <v>963</v>
      </c>
      <c r="AR7" s="49" t="s">
        <v>964</v>
      </c>
      <c r="AS7" s="49" t="s">
        <v>965</v>
      </c>
      <c r="AT7" s="49" t="s">
        <v>966</v>
      </c>
      <c r="AU7" s="59" t="s">
        <v>967</v>
      </c>
      <c r="AV7" s="49" t="s">
        <v>968</v>
      </c>
      <c r="AW7" s="49" t="s">
        <v>969</v>
      </c>
      <c r="AX7" s="49" t="s">
        <v>970</v>
      </c>
      <c r="AY7" s="49" t="s">
        <v>971</v>
      </c>
      <c r="AZ7" s="49" t="s">
        <v>972</v>
      </c>
      <c r="BA7" s="59" t="s">
        <v>973</v>
      </c>
      <c r="BB7" s="49" t="s">
        <v>974</v>
      </c>
      <c r="BC7" s="49" t="s">
        <v>975</v>
      </c>
      <c r="BD7" s="49" t="s">
        <v>976</v>
      </c>
      <c r="BE7" s="49" t="s">
        <v>977</v>
      </c>
      <c r="BF7" s="49" t="s">
        <v>978</v>
      </c>
      <c r="BG7" s="49" t="s">
        <v>979</v>
      </c>
      <c r="BH7" s="49" t="s">
        <v>980</v>
      </c>
      <c r="BI7" s="49" t="s">
        <v>981</v>
      </c>
      <c r="BJ7" s="59" t="s">
        <v>982</v>
      </c>
      <c r="BK7" s="49" t="s">
        <v>983</v>
      </c>
      <c r="BL7" s="49" t="s">
        <v>984</v>
      </c>
      <c r="BM7" s="49" t="s">
        <v>985</v>
      </c>
      <c r="BN7" s="49" t="s">
        <v>986</v>
      </c>
      <c r="BO7" s="49" t="s">
        <v>987</v>
      </c>
      <c r="BP7" s="49" t="s">
        <v>988</v>
      </c>
      <c r="BQ7" s="49" t="s">
        <v>989</v>
      </c>
      <c r="BR7" s="49" t="s">
        <v>990</v>
      </c>
      <c r="BS7" s="49" t="s">
        <v>991</v>
      </c>
      <c r="BT7" s="49" t="s">
        <v>992</v>
      </c>
      <c r="BU7" s="49" t="s">
        <v>993</v>
      </c>
      <c r="BV7" s="49" t="s">
        <v>994</v>
      </c>
      <c r="BW7" s="49" t="s">
        <v>995</v>
      </c>
      <c r="BX7" s="59" t="s">
        <v>996</v>
      </c>
      <c r="BY7" s="49" t="s">
        <v>997</v>
      </c>
      <c r="BZ7" s="49" t="s">
        <v>998</v>
      </c>
      <c r="CA7" s="49" t="s">
        <v>999</v>
      </c>
      <c r="CB7" s="49" t="s">
        <v>1000</v>
      </c>
      <c r="CC7" s="49" t="s">
        <v>1001</v>
      </c>
      <c r="CD7" s="49" t="s">
        <v>1002</v>
      </c>
      <c r="CE7" s="59" t="s">
        <v>1003</v>
      </c>
      <c r="CF7" s="40"/>
      <c r="CG7" s="54">
        <v>142.69999999999999</v>
      </c>
      <c r="CH7" s="54">
        <v>124.3</v>
      </c>
      <c r="CI7" s="54">
        <v>119.2</v>
      </c>
      <c r="CJ7" s="54">
        <v>133</v>
      </c>
      <c r="CK7" s="54">
        <v>143.5</v>
      </c>
      <c r="CL7" s="54">
        <v>130.5</v>
      </c>
      <c r="CM7" s="54">
        <v>154.1</v>
      </c>
      <c r="CN7" s="54">
        <v>145.80000000000001</v>
      </c>
      <c r="CO7" s="54">
        <v>152.30000000000001</v>
      </c>
      <c r="CP7" s="54">
        <v>139.30000000000001</v>
      </c>
      <c r="CQ7" s="54">
        <v>138.80000000000001</v>
      </c>
      <c r="CR7" s="54">
        <v>167.8</v>
      </c>
      <c r="CS7" s="45">
        <v>153.69999999999999</v>
      </c>
      <c r="CT7" s="45">
        <v>130.80000000000001</v>
      </c>
      <c r="CU7" s="45">
        <v>132.5</v>
      </c>
      <c r="CV7" s="45">
        <v>137.69999999999999</v>
      </c>
      <c r="CW7" s="45">
        <v>167.1</v>
      </c>
      <c r="CX7" s="45">
        <v>158.6</v>
      </c>
      <c r="CY7" s="45">
        <v>155.5</v>
      </c>
      <c r="CZ7" s="45">
        <v>158.19999999999999</v>
      </c>
      <c r="DA7" s="45">
        <v>175.5</v>
      </c>
      <c r="DB7" s="45">
        <v>148.69999999999999</v>
      </c>
      <c r="DC7" s="45">
        <v>151.80000000000001</v>
      </c>
      <c r="DD7" s="45">
        <v>173.1</v>
      </c>
      <c r="DE7" s="54">
        <v>161.6</v>
      </c>
      <c r="DF7" s="54">
        <v>134.30000000000001</v>
      </c>
      <c r="DG7" s="54">
        <v>149.6</v>
      </c>
      <c r="DH7" s="54">
        <v>151.19999999999999</v>
      </c>
      <c r="DI7" s="54">
        <v>196.7</v>
      </c>
      <c r="DJ7" s="54">
        <v>184.7</v>
      </c>
      <c r="DK7" s="54">
        <v>165.3</v>
      </c>
      <c r="DL7" s="54">
        <v>174.7</v>
      </c>
      <c r="DM7" s="54">
        <v>186</v>
      </c>
      <c r="DN7" s="54">
        <v>166.6</v>
      </c>
      <c r="DO7" s="54">
        <v>178.8</v>
      </c>
      <c r="DP7" s="54">
        <v>186.1</v>
      </c>
      <c r="DQ7" s="45">
        <v>181.3</v>
      </c>
      <c r="DR7" s="45">
        <v>159.30000000000001</v>
      </c>
      <c r="DS7" s="45">
        <v>163.4</v>
      </c>
      <c r="DT7" s="45">
        <v>161.1</v>
      </c>
      <c r="DU7" s="45">
        <v>220.5</v>
      </c>
      <c r="DV7" s="45">
        <v>180</v>
      </c>
      <c r="DW7" s="45">
        <v>182.4</v>
      </c>
      <c r="DX7" s="45">
        <v>197.3</v>
      </c>
      <c r="DY7" s="45">
        <v>180.2</v>
      </c>
      <c r="DZ7" s="45">
        <v>185.9</v>
      </c>
      <c r="EA7" s="45">
        <v>197.2</v>
      </c>
      <c r="EB7" s="45">
        <v>200.9</v>
      </c>
      <c r="EC7" s="54">
        <v>222.8</v>
      </c>
      <c r="ED7" s="54">
        <v>176.5</v>
      </c>
      <c r="EE7" s="54">
        <v>173.7</v>
      </c>
      <c r="EF7" s="54">
        <v>178.1</v>
      </c>
      <c r="EG7" s="54">
        <v>232.4</v>
      </c>
      <c r="EH7" s="54">
        <v>196.8</v>
      </c>
      <c r="EI7" s="54">
        <v>215.5</v>
      </c>
      <c r="EJ7" s="54">
        <v>207.5</v>
      </c>
      <c r="EK7" s="54">
        <v>195.6</v>
      </c>
      <c r="EL7" s="54">
        <v>221.3</v>
      </c>
      <c r="EM7" s="54">
        <v>217.9</v>
      </c>
      <c r="EN7" s="54">
        <v>247.8</v>
      </c>
      <c r="EO7" s="45">
        <v>240.4</v>
      </c>
      <c r="EP7" s="45">
        <v>202.7</v>
      </c>
      <c r="EQ7" s="45">
        <v>209</v>
      </c>
      <c r="ER7" s="45">
        <v>219.3</v>
      </c>
      <c r="ES7" s="45">
        <v>289.5</v>
      </c>
      <c r="ET7" s="45">
        <v>244.2</v>
      </c>
      <c r="EU7" s="45">
        <v>262.3</v>
      </c>
      <c r="EV7" s="45">
        <v>258.10000000000002</v>
      </c>
      <c r="EW7" s="45">
        <v>239.9</v>
      </c>
      <c r="EX7" s="45">
        <v>256</v>
      </c>
      <c r="EY7" s="45">
        <v>246</v>
      </c>
      <c r="EZ7" s="45">
        <v>296.5</v>
      </c>
      <c r="FA7" s="54">
        <v>276.5</v>
      </c>
      <c r="FB7" s="54">
        <v>257.89999999999998</v>
      </c>
      <c r="FC7" s="54">
        <v>237.1</v>
      </c>
      <c r="FD7" s="54">
        <v>257.8</v>
      </c>
      <c r="FE7" s="54">
        <v>296.3</v>
      </c>
      <c r="FF7" s="54">
        <v>264.3</v>
      </c>
      <c r="FG7" s="54">
        <v>287.2</v>
      </c>
      <c r="FH7" s="54">
        <v>285.8</v>
      </c>
      <c r="FI7" s="54">
        <v>307.8</v>
      </c>
      <c r="FJ7" s="54">
        <v>285.8</v>
      </c>
      <c r="FK7" s="40"/>
      <c r="FL7" s="45">
        <v>183.5</v>
      </c>
      <c r="FM7" s="45">
        <v>200</v>
      </c>
      <c r="FN7" s="45">
        <v>220.8</v>
      </c>
      <c r="FO7" s="45">
        <v>239.7</v>
      </c>
      <c r="FP7" s="45">
        <v>269.7</v>
      </c>
      <c r="FQ7" s="45">
        <v>321.60000000000002</v>
      </c>
      <c r="FR7" s="45">
        <v>358.9</v>
      </c>
    </row>
    <row r="8" spans="1:174" ht="12.75" customHeight="1">
      <c r="A8" s="76" t="s">
        <v>120</v>
      </c>
      <c r="B8" s="49" t="s">
        <v>1004</v>
      </c>
      <c r="C8" s="49" t="s">
        <v>1005</v>
      </c>
      <c r="D8" s="55" t="s">
        <v>1006</v>
      </c>
      <c r="E8" s="61" t="s">
        <v>1007</v>
      </c>
      <c r="F8" s="55" t="s">
        <v>1008</v>
      </c>
      <c r="G8" s="55" t="s">
        <v>1009</v>
      </c>
      <c r="H8" s="49" t="s">
        <v>1010</v>
      </c>
      <c r="I8" s="56" t="s">
        <v>1011</v>
      </c>
      <c r="J8" s="56" t="s">
        <v>1012</v>
      </c>
      <c r="K8" s="57" t="s">
        <v>1013</v>
      </c>
      <c r="L8" s="58" t="s">
        <v>1014</v>
      </c>
      <c r="M8" s="53" t="s">
        <v>1015</v>
      </c>
      <c r="N8" s="49" t="s">
        <v>1016</v>
      </c>
      <c r="O8" s="49" t="s">
        <v>1017</v>
      </c>
      <c r="P8" s="56" t="s">
        <v>1018</v>
      </c>
      <c r="Q8" s="49" t="s">
        <v>1019</v>
      </c>
      <c r="R8" s="49" t="s">
        <v>1020</v>
      </c>
      <c r="S8" s="49" t="s">
        <v>1021</v>
      </c>
      <c r="T8" s="49" t="s">
        <v>1022</v>
      </c>
      <c r="U8" s="49" t="s">
        <v>1023</v>
      </c>
      <c r="V8" s="49" t="s">
        <v>1024</v>
      </c>
      <c r="W8" s="49" t="s">
        <v>1025</v>
      </c>
      <c r="X8" s="49" t="s">
        <v>1026</v>
      </c>
      <c r="Y8" s="49" t="s">
        <v>1027</v>
      </c>
      <c r="Z8" s="49" t="s">
        <v>1028</v>
      </c>
      <c r="AA8" s="49" t="s">
        <v>1029</v>
      </c>
      <c r="AB8" s="49" t="s">
        <v>1030</v>
      </c>
      <c r="AC8" s="49" t="s">
        <v>1031</v>
      </c>
      <c r="AD8" s="49" t="s">
        <v>1032</v>
      </c>
      <c r="AE8" s="49" t="s">
        <v>1033</v>
      </c>
      <c r="AF8" s="49" t="s">
        <v>1034</v>
      </c>
      <c r="AG8" s="49" t="s">
        <v>1035</v>
      </c>
      <c r="AH8" s="49" t="s">
        <v>1036</v>
      </c>
      <c r="AI8" s="49" t="s">
        <v>1037</v>
      </c>
      <c r="AJ8" s="49" t="s">
        <v>1038</v>
      </c>
      <c r="AK8" s="49" t="s">
        <v>1039</v>
      </c>
      <c r="AL8" s="49" t="s">
        <v>1040</v>
      </c>
      <c r="AM8" s="49" t="s">
        <v>1041</v>
      </c>
      <c r="AN8" s="49" t="s">
        <v>1042</v>
      </c>
      <c r="AO8" s="49" t="s">
        <v>1043</v>
      </c>
      <c r="AP8" s="49" t="s">
        <v>1044</v>
      </c>
      <c r="AQ8" s="49" t="s">
        <v>1045</v>
      </c>
      <c r="AR8" s="49" t="s">
        <v>1046</v>
      </c>
      <c r="AS8" s="49" t="s">
        <v>1047</v>
      </c>
      <c r="AT8" s="49" t="s">
        <v>1048</v>
      </c>
      <c r="AU8" s="49" t="s">
        <v>1049</v>
      </c>
      <c r="AV8" s="49" t="s">
        <v>1050</v>
      </c>
      <c r="AW8" s="49" t="s">
        <v>1051</v>
      </c>
      <c r="AX8" s="49" t="s">
        <v>1052</v>
      </c>
      <c r="AY8" s="49" t="s">
        <v>1053</v>
      </c>
      <c r="AZ8" s="49" t="s">
        <v>1054</v>
      </c>
      <c r="BA8" s="49" t="s">
        <v>1055</v>
      </c>
      <c r="BB8" s="49" t="s">
        <v>1056</v>
      </c>
      <c r="BC8" s="49" t="s">
        <v>1057</v>
      </c>
      <c r="BD8" s="49" t="s">
        <v>1058</v>
      </c>
      <c r="BE8" s="49" t="s">
        <v>1059</v>
      </c>
      <c r="BF8" s="59" t="s">
        <v>1060</v>
      </c>
      <c r="BG8" s="49" t="s">
        <v>1061</v>
      </c>
      <c r="BH8" s="49" t="s">
        <v>1062</v>
      </c>
      <c r="BI8" s="49" t="s">
        <v>1063</v>
      </c>
      <c r="BJ8" s="49" t="s">
        <v>1064</v>
      </c>
      <c r="BK8" s="49" t="s">
        <v>1065</v>
      </c>
      <c r="BL8" s="49" t="s">
        <v>1066</v>
      </c>
      <c r="BM8" s="49" t="s">
        <v>1067</v>
      </c>
      <c r="BN8" s="49" t="s">
        <v>1068</v>
      </c>
      <c r="BO8" s="49" t="s">
        <v>1069</v>
      </c>
      <c r="BP8" s="59" t="s">
        <v>1070</v>
      </c>
      <c r="BQ8" s="49" t="s">
        <v>1071</v>
      </c>
      <c r="BR8" s="49" t="s">
        <v>1072</v>
      </c>
      <c r="BS8" s="49" t="s">
        <v>1073</v>
      </c>
      <c r="BT8" s="49" t="s">
        <v>1074</v>
      </c>
      <c r="BU8" s="49" t="s">
        <v>1075</v>
      </c>
      <c r="BV8" s="49" t="s">
        <v>1076</v>
      </c>
      <c r="BW8" s="49" t="s">
        <v>1077</v>
      </c>
      <c r="BX8" s="49" t="s">
        <v>1078</v>
      </c>
      <c r="BY8" s="49" t="s">
        <v>1079</v>
      </c>
      <c r="BZ8" s="49" t="s">
        <v>1080</v>
      </c>
      <c r="CA8" s="49" t="s">
        <v>1081</v>
      </c>
      <c r="CB8" s="49" t="s">
        <v>1082</v>
      </c>
      <c r="CC8" s="49" t="s">
        <v>1083</v>
      </c>
      <c r="CD8" s="49" t="s">
        <v>1084</v>
      </c>
      <c r="CE8" s="49" t="s">
        <v>1085</v>
      </c>
      <c r="CF8" s="40"/>
      <c r="CG8" s="54">
        <v>118.1</v>
      </c>
      <c r="CH8" s="54">
        <v>113.1</v>
      </c>
      <c r="CI8" s="54">
        <v>101.3</v>
      </c>
      <c r="CJ8" s="54">
        <v>111.5</v>
      </c>
      <c r="CK8" s="54">
        <v>120.8</v>
      </c>
      <c r="CL8" s="54">
        <v>119.6</v>
      </c>
      <c r="CM8" s="54">
        <v>116.6</v>
      </c>
      <c r="CN8" s="54">
        <v>105.3</v>
      </c>
      <c r="CO8" s="54">
        <v>131.4</v>
      </c>
      <c r="CP8" s="54">
        <v>124.1</v>
      </c>
      <c r="CQ8" s="54">
        <v>119.7</v>
      </c>
      <c r="CR8" s="54">
        <v>130.5</v>
      </c>
      <c r="CS8" s="45">
        <v>143.9</v>
      </c>
      <c r="CT8" s="45">
        <v>137.5</v>
      </c>
      <c r="CU8" s="45">
        <v>131</v>
      </c>
      <c r="CV8" s="45">
        <v>134.9</v>
      </c>
      <c r="CW8" s="45">
        <v>150.5</v>
      </c>
      <c r="CX8" s="45">
        <v>154.69999999999999</v>
      </c>
      <c r="CY8" s="45">
        <v>147</v>
      </c>
      <c r="CZ8" s="45">
        <v>139.30000000000001</v>
      </c>
      <c r="DA8" s="45">
        <v>169.3</v>
      </c>
      <c r="DB8" s="45">
        <v>147.19999999999999</v>
      </c>
      <c r="DC8" s="45">
        <v>140.9</v>
      </c>
      <c r="DD8" s="45">
        <v>162.30000000000001</v>
      </c>
      <c r="DE8" s="54">
        <v>156.4</v>
      </c>
      <c r="DF8" s="54">
        <v>154</v>
      </c>
      <c r="DG8" s="54">
        <v>168.4</v>
      </c>
      <c r="DH8" s="54">
        <v>164.5</v>
      </c>
      <c r="DI8" s="54">
        <v>202.7</v>
      </c>
      <c r="DJ8" s="54">
        <v>190.4</v>
      </c>
      <c r="DK8" s="54">
        <v>166.1</v>
      </c>
      <c r="DL8" s="54">
        <v>179</v>
      </c>
      <c r="DM8" s="54">
        <v>196.2</v>
      </c>
      <c r="DN8" s="54">
        <v>186.8</v>
      </c>
      <c r="DO8" s="54">
        <v>181.9</v>
      </c>
      <c r="DP8" s="54">
        <v>192</v>
      </c>
      <c r="DQ8" s="45">
        <v>195.8</v>
      </c>
      <c r="DR8" s="45">
        <v>178.6</v>
      </c>
      <c r="DS8" s="45">
        <v>174.5</v>
      </c>
      <c r="DT8" s="45">
        <v>174.4</v>
      </c>
      <c r="DU8" s="45">
        <v>220.1</v>
      </c>
      <c r="DV8" s="45">
        <v>186.8</v>
      </c>
      <c r="DW8" s="45">
        <v>163.5</v>
      </c>
      <c r="DX8" s="45">
        <v>183.2</v>
      </c>
      <c r="DY8" s="45">
        <v>187.5</v>
      </c>
      <c r="DZ8" s="45">
        <v>190.5</v>
      </c>
      <c r="EA8" s="45">
        <v>190</v>
      </c>
      <c r="EB8" s="45">
        <v>180.1</v>
      </c>
      <c r="EC8" s="54">
        <v>219.1</v>
      </c>
      <c r="ED8" s="54">
        <v>186.3</v>
      </c>
      <c r="EE8" s="54">
        <v>181.9</v>
      </c>
      <c r="EF8" s="54">
        <v>183.6</v>
      </c>
      <c r="EG8" s="54">
        <v>215.4</v>
      </c>
      <c r="EH8" s="54">
        <v>199.7</v>
      </c>
      <c r="EI8" s="54">
        <v>205.2</v>
      </c>
      <c r="EJ8" s="54">
        <v>190.9</v>
      </c>
      <c r="EK8" s="54">
        <v>211.7</v>
      </c>
      <c r="EL8" s="54">
        <v>237.2</v>
      </c>
      <c r="EM8" s="54">
        <v>205.8</v>
      </c>
      <c r="EN8" s="54">
        <v>233.3</v>
      </c>
      <c r="EO8" s="45">
        <v>255.2</v>
      </c>
      <c r="EP8" s="45">
        <v>217.7</v>
      </c>
      <c r="EQ8" s="45">
        <v>203.7</v>
      </c>
      <c r="ER8" s="45">
        <v>233.8</v>
      </c>
      <c r="ES8" s="45">
        <v>290.39999999999998</v>
      </c>
      <c r="ET8" s="45">
        <v>247.1</v>
      </c>
      <c r="EU8" s="45">
        <v>240.2</v>
      </c>
      <c r="EV8" s="45">
        <v>225</v>
      </c>
      <c r="EW8" s="45">
        <v>255.1</v>
      </c>
      <c r="EX8" s="45">
        <v>279.3</v>
      </c>
      <c r="EY8" s="45">
        <v>237.4</v>
      </c>
      <c r="EZ8" s="45">
        <v>293.10000000000002</v>
      </c>
      <c r="FA8" s="54">
        <v>274.3</v>
      </c>
      <c r="FB8" s="54">
        <v>276.2</v>
      </c>
      <c r="FC8" s="54">
        <v>230.4</v>
      </c>
      <c r="FD8" s="54">
        <v>257.5</v>
      </c>
      <c r="FE8" s="54">
        <v>270.8</v>
      </c>
      <c r="FF8" s="54">
        <v>264.10000000000002</v>
      </c>
      <c r="FG8" s="54">
        <v>254.6</v>
      </c>
      <c r="FH8" s="54">
        <v>240.7</v>
      </c>
      <c r="FI8" s="54">
        <v>294.10000000000002</v>
      </c>
      <c r="FJ8" s="54">
        <v>298.60000000000002</v>
      </c>
      <c r="FK8" s="40"/>
      <c r="FL8" s="45">
        <v>153.19999999999999</v>
      </c>
      <c r="FM8" s="45">
        <v>190.8</v>
      </c>
      <c r="FN8" s="45">
        <v>232</v>
      </c>
      <c r="FO8" s="45">
        <v>241.4</v>
      </c>
      <c r="FP8" s="45">
        <v>268</v>
      </c>
      <c r="FQ8" s="45">
        <v>323.10000000000002</v>
      </c>
      <c r="FR8" s="45">
        <v>346.5</v>
      </c>
    </row>
    <row r="9" spans="1:174" ht="12.75" customHeight="1">
      <c r="A9" s="76" t="s">
        <v>121</v>
      </c>
      <c r="B9" s="49" t="s">
        <v>1086</v>
      </c>
      <c r="C9" s="49" t="s">
        <v>1087</v>
      </c>
      <c r="D9" s="55" t="s">
        <v>1088</v>
      </c>
      <c r="E9" s="55" t="s">
        <v>1089</v>
      </c>
      <c r="F9" s="61" t="s">
        <v>1090</v>
      </c>
      <c r="G9" s="55" t="s">
        <v>1091</v>
      </c>
      <c r="H9" s="49" t="s">
        <v>1092</v>
      </c>
      <c r="I9" s="56" t="s">
        <v>1093</v>
      </c>
      <c r="J9" s="56" t="s">
        <v>1094</v>
      </c>
      <c r="K9" s="57" t="s">
        <v>1095</v>
      </c>
      <c r="L9" s="58" t="s">
        <v>1096</v>
      </c>
      <c r="M9" s="53" t="s">
        <v>1097</v>
      </c>
      <c r="N9" s="49" t="s">
        <v>1098</v>
      </c>
      <c r="O9" s="49" t="s">
        <v>1099</v>
      </c>
      <c r="P9" s="56" t="s">
        <v>1100</v>
      </c>
      <c r="Q9" s="49" t="s">
        <v>1101</v>
      </c>
      <c r="R9" s="49" t="s">
        <v>1102</v>
      </c>
      <c r="S9" s="49" t="s">
        <v>1103</v>
      </c>
      <c r="T9" s="49" t="s">
        <v>1104</v>
      </c>
      <c r="U9" s="49" t="s">
        <v>1105</v>
      </c>
      <c r="V9" s="49" t="s">
        <v>1106</v>
      </c>
      <c r="W9" s="49" t="s">
        <v>1107</v>
      </c>
      <c r="X9" s="49" t="s">
        <v>1108</v>
      </c>
      <c r="Y9" s="49" t="s">
        <v>1109</v>
      </c>
      <c r="Z9" s="49" t="s">
        <v>1110</v>
      </c>
      <c r="AA9" s="49" t="s">
        <v>1111</v>
      </c>
      <c r="AB9" s="49" t="s">
        <v>1112</v>
      </c>
      <c r="AC9" s="49" t="s">
        <v>1113</v>
      </c>
      <c r="AD9" s="49" t="s">
        <v>1114</v>
      </c>
      <c r="AE9" s="49" t="s">
        <v>1115</v>
      </c>
      <c r="AF9" s="49" t="s">
        <v>1116</v>
      </c>
      <c r="AG9" s="49" t="s">
        <v>1117</v>
      </c>
      <c r="AH9" s="49" t="s">
        <v>1118</v>
      </c>
      <c r="AI9" s="49" t="s">
        <v>1119</v>
      </c>
      <c r="AJ9" s="49" t="s">
        <v>1120</v>
      </c>
      <c r="AK9" s="49" t="s">
        <v>1121</v>
      </c>
      <c r="AL9" s="49" t="s">
        <v>1122</v>
      </c>
      <c r="AM9" s="49" t="s">
        <v>1123</v>
      </c>
      <c r="AN9" s="49" t="s">
        <v>1124</v>
      </c>
      <c r="AO9" s="49" t="s">
        <v>1125</v>
      </c>
      <c r="AP9" s="49" t="s">
        <v>1126</v>
      </c>
      <c r="AQ9" s="49" t="s">
        <v>1127</v>
      </c>
      <c r="AR9" s="49" t="s">
        <v>1128</v>
      </c>
      <c r="AS9" s="49" t="s">
        <v>1129</v>
      </c>
      <c r="AT9" s="49" t="s">
        <v>1130</v>
      </c>
      <c r="AU9" s="49" t="s">
        <v>1131</v>
      </c>
      <c r="AV9" s="49" t="s">
        <v>1132</v>
      </c>
      <c r="AW9" s="49" t="s">
        <v>1133</v>
      </c>
      <c r="AX9" s="49" t="s">
        <v>1134</v>
      </c>
      <c r="AY9" s="49" t="s">
        <v>1135</v>
      </c>
      <c r="AZ9" s="59" t="s">
        <v>1136</v>
      </c>
      <c r="BA9" s="49" t="s">
        <v>1137</v>
      </c>
      <c r="BB9" s="49" t="s">
        <v>1138</v>
      </c>
      <c r="BC9" s="49" t="s">
        <v>1139</v>
      </c>
      <c r="BD9" s="49" t="s">
        <v>1140</v>
      </c>
      <c r="BE9" s="49" t="s">
        <v>1141</v>
      </c>
      <c r="BF9" s="49" t="s">
        <v>1142</v>
      </c>
      <c r="BG9" s="49" t="s">
        <v>1143</v>
      </c>
      <c r="BH9" s="49" t="s">
        <v>1144</v>
      </c>
      <c r="BI9" s="59" t="s">
        <v>1145</v>
      </c>
      <c r="BJ9" s="49" t="s">
        <v>1146</v>
      </c>
      <c r="BK9" s="59" t="s">
        <v>1147</v>
      </c>
      <c r="BL9" s="60" t="s">
        <v>1148</v>
      </c>
      <c r="BM9" s="49" t="s">
        <v>1149</v>
      </c>
      <c r="BN9" s="49" t="s">
        <v>1150</v>
      </c>
      <c r="BO9" s="49" t="s">
        <v>1151</v>
      </c>
      <c r="BP9" s="49" t="s">
        <v>1152</v>
      </c>
      <c r="BQ9" s="49" t="s">
        <v>1153</v>
      </c>
      <c r="BR9" s="49" t="s">
        <v>1154</v>
      </c>
      <c r="BS9" s="59" t="s">
        <v>1155</v>
      </c>
      <c r="BT9" s="49" t="s">
        <v>1156</v>
      </c>
      <c r="BU9" s="49" t="s">
        <v>1157</v>
      </c>
      <c r="BV9" s="49" t="s">
        <v>1158</v>
      </c>
      <c r="BW9" s="49" t="s">
        <v>1159</v>
      </c>
      <c r="BX9" s="49" t="s">
        <v>1160</v>
      </c>
      <c r="BY9" s="49" t="s">
        <v>1161</v>
      </c>
      <c r="BZ9" s="49" t="s">
        <v>1162</v>
      </c>
      <c r="CA9" s="49" t="s">
        <v>1163</v>
      </c>
      <c r="CB9" s="49" t="s">
        <v>1164</v>
      </c>
      <c r="CC9" s="49" t="s">
        <v>1165</v>
      </c>
      <c r="CD9" s="59" t="s">
        <v>1166</v>
      </c>
      <c r="CE9" s="49" t="s">
        <v>1167</v>
      </c>
      <c r="CF9" s="40"/>
      <c r="CG9" s="54">
        <v>153.6</v>
      </c>
      <c r="CH9" s="54">
        <v>140.4</v>
      </c>
      <c r="CI9" s="54">
        <v>114.8</v>
      </c>
      <c r="CJ9" s="54">
        <v>127.5</v>
      </c>
      <c r="CK9" s="54">
        <v>140</v>
      </c>
      <c r="CL9" s="54">
        <v>126.6</v>
      </c>
      <c r="CM9" s="54">
        <v>127.1</v>
      </c>
      <c r="CN9" s="54">
        <v>113.1</v>
      </c>
      <c r="CO9" s="54">
        <v>129.6</v>
      </c>
      <c r="CP9" s="54">
        <v>122.1</v>
      </c>
      <c r="CQ9" s="54">
        <v>121.1</v>
      </c>
      <c r="CR9" s="54">
        <v>131.19999999999999</v>
      </c>
      <c r="CS9" s="45">
        <v>101.3</v>
      </c>
      <c r="CT9" s="45">
        <v>154.5</v>
      </c>
      <c r="CU9" s="45">
        <v>143.69999999999999</v>
      </c>
      <c r="CV9" s="45">
        <v>148.1</v>
      </c>
      <c r="CW9" s="45">
        <v>161.30000000000001</v>
      </c>
      <c r="CX9" s="45">
        <v>155.1</v>
      </c>
      <c r="CY9" s="45">
        <v>141.80000000000001</v>
      </c>
      <c r="CZ9" s="45">
        <v>129.6</v>
      </c>
      <c r="DA9" s="45">
        <v>143.9</v>
      </c>
      <c r="DB9" s="45">
        <v>133.69999999999999</v>
      </c>
      <c r="DC9" s="45">
        <v>140.5</v>
      </c>
      <c r="DD9" s="45">
        <v>150</v>
      </c>
      <c r="DE9" s="54">
        <v>181.3</v>
      </c>
      <c r="DF9" s="54">
        <v>146.5</v>
      </c>
      <c r="DG9" s="54">
        <v>151.4</v>
      </c>
      <c r="DH9" s="54">
        <v>147.4</v>
      </c>
      <c r="DI9" s="54">
        <v>184.1</v>
      </c>
      <c r="DJ9" s="54">
        <v>162.69999999999999</v>
      </c>
      <c r="DK9" s="54">
        <v>142.19999999999999</v>
      </c>
      <c r="DL9" s="54">
        <v>148.5</v>
      </c>
      <c r="DM9" s="54">
        <v>152.19999999999999</v>
      </c>
      <c r="DN9" s="54">
        <v>145.69999999999999</v>
      </c>
      <c r="DO9" s="54">
        <v>165.9</v>
      </c>
      <c r="DP9" s="54">
        <v>158.9</v>
      </c>
      <c r="DQ9" s="45">
        <v>213.2</v>
      </c>
      <c r="DR9" s="45">
        <v>182.7</v>
      </c>
      <c r="DS9" s="45">
        <v>180.9</v>
      </c>
      <c r="DT9" s="45">
        <v>156.4</v>
      </c>
      <c r="DU9" s="45">
        <v>212.5</v>
      </c>
      <c r="DV9" s="45">
        <v>170.9</v>
      </c>
      <c r="DW9" s="45">
        <v>151.4</v>
      </c>
      <c r="DX9" s="45">
        <v>157.80000000000001</v>
      </c>
      <c r="DY9" s="45">
        <v>151</v>
      </c>
      <c r="DZ9" s="45">
        <v>160.6</v>
      </c>
      <c r="EA9" s="45">
        <v>181.3</v>
      </c>
      <c r="EB9" s="45">
        <v>171.8</v>
      </c>
      <c r="EC9" s="54">
        <v>223.2</v>
      </c>
      <c r="ED9" s="54">
        <v>192.5</v>
      </c>
      <c r="EE9" s="54">
        <v>165</v>
      </c>
      <c r="EF9" s="54">
        <v>180.8</v>
      </c>
      <c r="EG9" s="54">
        <v>215.5</v>
      </c>
      <c r="EH9" s="54">
        <v>185.5</v>
      </c>
      <c r="EI9" s="54">
        <v>185.2</v>
      </c>
      <c r="EJ9" s="54">
        <v>183.2</v>
      </c>
      <c r="EK9" s="54">
        <v>181.1</v>
      </c>
      <c r="EL9" s="54">
        <v>199.7</v>
      </c>
      <c r="EM9" s="54">
        <v>218</v>
      </c>
      <c r="EN9" s="54">
        <v>193.8</v>
      </c>
      <c r="EO9" s="45">
        <v>268.3</v>
      </c>
      <c r="EP9" s="45">
        <v>278.5</v>
      </c>
      <c r="EQ9" s="45">
        <v>222.7</v>
      </c>
      <c r="ER9" s="45">
        <v>247.5</v>
      </c>
      <c r="ES9" s="45">
        <v>296.8</v>
      </c>
      <c r="ET9" s="45">
        <v>254.1</v>
      </c>
      <c r="EU9" s="45">
        <v>254.8</v>
      </c>
      <c r="EV9" s="45">
        <v>224.1</v>
      </c>
      <c r="EW9" s="45">
        <v>239.7</v>
      </c>
      <c r="EX9" s="45">
        <v>264.5</v>
      </c>
      <c r="EY9" s="45">
        <v>262.89999999999998</v>
      </c>
      <c r="EZ9" s="45">
        <v>264.3</v>
      </c>
      <c r="FA9" s="54">
        <v>356.5</v>
      </c>
      <c r="FB9" s="54">
        <v>281.2</v>
      </c>
      <c r="FC9" s="54">
        <v>236.5</v>
      </c>
      <c r="FD9" s="54">
        <v>299.60000000000002</v>
      </c>
      <c r="FE9" s="54">
        <v>290.8</v>
      </c>
      <c r="FF9" s="54">
        <v>278.5</v>
      </c>
      <c r="FG9" s="54">
        <v>271</v>
      </c>
      <c r="FH9" s="54">
        <v>253.7</v>
      </c>
      <c r="FI9" s="54">
        <v>259.2</v>
      </c>
      <c r="FJ9" s="54">
        <v>251.6</v>
      </c>
      <c r="FK9" s="40"/>
      <c r="FL9" s="45">
        <v>167.8</v>
      </c>
      <c r="FM9" s="45">
        <v>184.8</v>
      </c>
      <c r="FN9" s="45">
        <v>204.7</v>
      </c>
      <c r="FO9" s="45">
        <v>226.8</v>
      </c>
      <c r="FP9" s="45">
        <v>252.1</v>
      </c>
      <c r="FQ9" s="45">
        <v>334</v>
      </c>
      <c r="FR9" s="45">
        <v>361.8</v>
      </c>
    </row>
    <row r="10" spans="1:174" ht="12.75" customHeight="1">
      <c r="A10" s="76" t="s">
        <v>122</v>
      </c>
      <c r="B10" s="49" t="s">
        <v>1168</v>
      </c>
      <c r="C10" s="49" t="s">
        <v>1169</v>
      </c>
      <c r="D10" s="55" t="s">
        <v>1170</v>
      </c>
      <c r="E10" s="55" t="s">
        <v>1171</v>
      </c>
      <c r="F10" s="55" t="s">
        <v>1172</v>
      </c>
      <c r="G10" s="55" t="s">
        <v>1173</v>
      </c>
      <c r="H10" s="49" t="s">
        <v>1174</v>
      </c>
      <c r="I10" s="56" t="s">
        <v>1175</v>
      </c>
      <c r="J10" s="56" t="s">
        <v>1176</v>
      </c>
      <c r="K10" s="57" t="s">
        <v>1177</v>
      </c>
      <c r="L10" s="58" t="s">
        <v>1178</v>
      </c>
      <c r="M10" s="53" t="s">
        <v>1179</v>
      </c>
      <c r="N10" s="49" t="s">
        <v>1180</v>
      </c>
      <c r="O10" s="49" t="s">
        <v>1181</v>
      </c>
      <c r="P10" s="56" t="s">
        <v>1182</v>
      </c>
      <c r="Q10" s="49" t="s">
        <v>1183</v>
      </c>
      <c r="R10" s="49" t="s">
        <v>1184</v>
      </c>
      <c r="S10" s="49" t="s">
        <v>1185</v>
      </c>
      <c r="T10" s="49" t="s">
        <v>1186</v>
      </c>
      <c r="U10" s="49" t="s">
        <v>1187</v>
      </c>
      <c r="V10" s="49" t="s">
        <v>1188</v>
      </c>
      <c r="W10" s="49" t="s">
        <v>1189</v>
      </c>
      <c r="X10" s="49" t="s">
        <v>1190</v>
      </c>
      <c r="Y10" s="49" t="s">
        <v>1191</v>
      </c>
      <c r="Z10" s="59" t="s">
        <v>1192</v>
      </c>
      <c r="AA10" s="49" t="s">
        <v>1193</v>
      </c>
      <c r="AB10" s="49" t="s">
        <v>1194</v>
      </c>
      <c r="AC10" s="49" t="s">
        <v>1195</v>
      </c>
      <c r="AD10" s="49" t="s">
        <v>1196</v>
      </c>
      <c r="AE10" s="49" t="s">
        <v>1197</v>
      </c>
      <c r="AF10" s="49" t="s">
        <v>1198</v>
      </c>
      <c r="AG10" s="49" t="s">
        <v>1199</v>
      </c>
      <c r="AH10" s="49" t="s">
        <v>1200</v>
      </c>
      <c r="AI10" s="49" t="s">
        <v>1201</v>
      </c>
      <c r="AJ10" s="49" t="s">
        <v>1202</v>
      </c>
      <c r="AK10" s="49" t="s">
        <v>1203</v>
      </c>
      <c r="AL10" s="49" t="s">
        <v>1204</v>
      </c>
      <c r="AM10" s="49" t="s">
        <v>1205</v>
      </c>
      <c r="AN10" s="49" t="s">
        <v>1206</v>
      </c>
      <c r="AO10" s="49" t="s">
        <v>1207</v>
      </c>
      <c r="AP10" s="49" t="s">
        <v>1208</v>
      </c>
      <c r="AQ10" s="49" t="s">
        <v>1209</v>
      </c>
      <c r="AR10" s="49" t="s">
        <v>1210</v>
      </c>
      <c r="AS10" s="49" t="s">
        <v>1211</v>
      </c>
      <c r="AT10" s="49" t="s">
        <v>1212</v>
      </c>
      <c r="AU10" s="49" t="s">
        <v>1213</v>
      </c>
      <c r="AV10" s="49" t="s">
        <v>1214</v>
      </c>
      <c r="AW10" s="49" t="s">
        <v>1215</v>
      </c>
      <c r="AX10" s="59" t="s">
        <v>1216</v>
      </c>
      <c r="AY10" s="49" t="s">
        <v>1217</v>
      </c>
      <c r="AZ10" s="49" t="s">
        <v>1218</v>
      </c>
      <c r="BA10" s="49" t="s">
        <v>1219</v>
      </c>
      <c r="BB10" s="49" t="s">
        <v>1220</v>
      </c>
      <c r="BC10" s="49" t="s">
        <v>1221</v>
      </c>
      <c r="BD10" s="49" t="s">
        <v>1222</v>
      </c>
      <c r="BE10" s="49" t="s">
        <v>1223</v>
      </c>
      <c r="BF10" s="49" t="s">
        <v>1224</v>
      </c>
      <c r="BG10" s="49" t="s">
        <v>1225</v>
      </c>
      <c r="BH10" s="49" t="s">
        <v>1226</v>
      </c>
      <c r="BI10" s="52" t="s">
        <v>1227</v>
      </c>
      <c r="BJ10" s="60" t="s">
        <v>1228</v>
      </c>
      <c r="BK10" s="49" t="s">
        <v>1229</v>
      </c>
      <c r="BL10" s="49" t="s">
        <v>1230</v>
      </c>
      <c r="BM10" s="49" t="s">
        <v>1231</v>
      </c>
      <c r="BN10" s="49" t="s">
        <v>1232</v>
      </c>
      <c r="BO10" s="49" t="s">
        <v>1233</v>
      </c>
      <c r="BP10" s="49" t="s">
        <v>1234</v>
      </c>
      <c r="BQ10" s="49" t="s">
        <v>1235</v>
      </c>
      <c r="BR10" s="59" t="s">
        <v>1236</v>
      </c>
      <c r="BS10" s="49" t="s">
        <v>1237</v>
      </c>
      <c r="BT10" s="49" t="s">
        <v>1238</v>
      </c>
      <c r="BU10" s="49" t="s">
        <v>1239</v>
      </c>
      <c r="BV10" s="49" t="s">
        <v>1240</v>
      </c>
      <c r="BW10" s="49" t="s">
        <v>1241</v>
      </c>
      <c r="BX10" s="49" t="s">
        <v>1242</v>
      </c>
      <c r="BY10" s="49" t="s">
        <v>1243</v>
      </c>
      <c r="BZ10" s="49" t="s">
        <v>1244</v>
      </c>
      <c r="CA10" s="49" t="s">
        <v>1245</v>
      </c>
      <c r="CB10" s="49" t="s">
        <v>1246</v>
      </c>
      <c r="CC10" s="49" t="s">
        <v>1247</v>
      </c>
      <c r="CD10" s="49" t="s">
        <v>1248</v>
      </c>
      <c r="CE10" s="49" t="s">
        <v>1249</v>
      </c>
      <c r="CF10" s="40"/>
      <c r="CG10" s="54">
        <v>166.6</v>
      </c>
      <c r="CH10" s="54">
        <v>148.6</v>
      </c>
      <c r="CI10" s="54">
        <v>130.9</v>
      </c>
      <c r="CJ10" s="54">
        <v>141</v>
      </c>
      <c r="CK10" s="54">
        <v>152.30000000000001</v>
      </c>
      <c r="CL10" s="54">
        <v>142.19999999999999</v>
      </c>
      <c r="CM10" s="54">
        <v>146.30000000000001</v>
      </c>
      <c r="CN10" s="54">
        <v>136.9</v>
      </c>
      <c r="CO10" s="54">
        <v>147.9</v>
      </c>
      <c r="CP10" s="54">
        <v>140.5</v>
      </c>
      <c r="CQ10" s="54">
        <v>142.9</v>
      </c>
      <c r="CR10" s="54">
        <v>153.69999999999999</v>
      </c>
      <c r="CS10" s="45">
        <v>180.2</v>
      </c>
      <c r="CT10" s="45">
        <v>151.30000000000001</v>
      </c>
      <c r="CU10" s="45">
        <v>156.19999999999999</v>
      </c>
      <c r="CV10" s="45">
        <v>144.6</v>
      </c>
      <c r="CW10" s="45">
        <v>163.80000000000001</v>
      </c>
      <c r="CX10" s="45">
        <v>161.1</v>
      </c>
      <c r="CY10" s="45">
        <v>150</v>
      </c>
      <c r="CZ10" s="45">
        <v>146.1</v>
      </c>
      <c r="DA10" s="45">
        <v>163.4</v>
      </c>
      <c r="DB10" s="45">
        <v>145.30000000000001</v>
      </c>
      <c r="DC10" s="45">
        <v>157.19999999999999</v>
      </c>
      <c r="DD10" s="45">
        <v>173.4</v>
      </c>
      <c r="DE10" s="54">
        <v>204</v>
      </c>
      <c r="DF10" s="54">
        <v>161.1</v>
      </c>
      <c r="DG10" s="54">
        <v>173.3</v>
      </c>
      <c r="DH10" s="54">
        <v>159.5</v>
      </c>
      <c r="DI10" s="54">
        <v>203.2</v>
      </c>
      <c r="DJ10" s="54">
        <v>191.1</v>
      </c>
      <c r="DK10" s="54">
        <v>160.9</v>
      </c>
      <c r="DL10" s="54">
        <v>168.7</v>
      </c>
      <c r="DM10" s="54">
        <v>175.2</v>
      </c>
      <c r="DN10" s="54">
        <v>162.69999999999999</v>
      </c>
      <c r="DO10" s="54">
        <v>183.6</v>
      </c>
      <c r="DP10" s="54">
        <v>183.7</v>
      </c>
      <c r="DQ10" s="45">
        <v>227.7</v>
      </c>
      <c r="DR10" s="45">
        <v>191.6</v>
      </c>
      <c r="DS10" s="45">
        <v>182.3</v>
      </c>
      <c r="DT10" s="45">
        <v>173.3</v>
      </c>
      <c r="DU10" s="45">
        <v>233.2</v>
      </c>
      <c r="DV10" s="45">
        <v>190</v>
      </c>
      <c r="DW10" s="45">
        <v>176.8</v>
      </c>
      <c r="DX10" s="45">
        <v>192</v>
      </c>
      <c r="DY10" s="45">
        <v>179.9</v>
      </c>
      <c r="DZ10" s="45">
        <v>186.2</v>
      </c>
      <c r="EA10" s="45">
        <v>201.1</v>
      </c>
      <c r="EB10" s="45">
        <v>196.3</v>
      </c>
      <c r="EC10" s="54">
        <v>290.10000000000002</v>
      </c>
      <c r="ED10" s="54">
        <v>210.9</v>
      </c>
      <c r="EE10" s="54">
        <v>197.7</v>
      </c>
      <c r="EF10" s="54">
        <v>196.8</v>
      </c>
      <c r="EG10" s="54">
        <v>234.4</v>
      </c>
      <c r="EH10" s="54">
        <v>212.8</v>
      </c>
      <c r="EI10" s="54">
        <v>206.7</v>
      </c>
      <c r="EJ10" s="54">
        <v>204.8</v>
      </c>
      <c r="EK10" s="54">
        <v>201.4</v>
      </c>
      <c r="EL10" s="54">
        <v>223.1</v>
      </c>
      <c r="EM10" s="54">
        <v>232.7</v>
      </c>
      <c r="EN10" s="54">
        <v>236.2</v>
      </c>
      <c r="EO10" s="45">
        <v>313.10000000000002</v>
      </c>
      <c r="EP10" s="45">
        <v>242.1</v>
      </c>
      <c r="EQ10" s="45">
        <v>232.5</v>
      </c>
      <c r="ER10" s="45">
        <v>240.3</v>
      </c>
      <c r="ES10" s="45">
        <v>294.60000000000002</v>
      </c>
      <c r="ET10" s="45">
        <v>250.5</v>
      </c>
      <c r="EU10" s="45">
        <v>257.5</v>
      </c>
      <c r="EV10" s="45">
        <v>239</v>
      </c>
      <c r="EW10" s="45">
        <v>241.4</v>
      </c>
      <c r="EX10" s="45">
        <v>261.3</v>
      </c>
      <c r="EY10" s="45">
        <v>260.89999999999998</v>
      </c>
      <c r="EZ10" s="45">
        <v>276.89999999999998</v>
      </c>
      <c r="FA10" s="54">
        <v>342.4</v>
      </c>
      <c r="FB10" s="54">
        <v>300.5</v>
      </c>
      <c r="FC10" s="54">
        <v>269</v>
      </c>
      <c r="FD10" s="54">
        <v>289.89999999999998</v>
      </c>
      <c r="FE10" s="54">
        <v>307.7</v>
      </c>
      <c r="FF10" s="54">
        <v>292.39999999999998</v>
      </c>
      <c r="FG10" s="54">
        <v>297.3</v>
      </c>
      <c r="FH10" s="54">
        <v>278.2</v>
      </c>
      <c r="FI10" s="54">
        <v>302.2</v>
      </c>
      <c r="FJ10" s="54">
        <v>303.2</v>
      </c>
      <c r="FK10" s="40"/>
      <c r="FL10" s="45">
        <v>189.9</v>
      </c>
      <c r="FM10" s="45">
        <v>205.4</v>
      </c>
      <c r="FN10" s="45">
        <v>230.8</v>
      </c>
      <c r="FO10" s="45">
        <v>252.9</v>
      </c>
      <c r="FP10" s="45">
        <v>287.3</v>
      </c>
      <c r="FQ10" s="45">
        <v>337.4</v>
      </c>
      <c r="FR10" s="45">
        <v>388.4</v>
      </c>
    </row>
    <row r="11" spans="1:174" ht="12.75" customHeight="1">
      <c r="A11" s="76" t="s">
        <v>123</v>
      </c>
      <c r="B11" s="49" t="s">
        <v>1250</v>
      </c>
      <c r="C11" s="49" t="s">
        <v>1251</v>
      </c>
      <c r="D11" s="55" t="s">
        <v>1252</v>
      </c>
      <c r="E11" s="55" t="s">
        <v>1253</v>
      </c>
      <c r="F11" s="55" t="s">
        <v>1254</v>
      </c>
      <c r="G11" s="55" t="s">
        <v>1255</v>
      </c>
      <c r="H11" s="49" t="s">
        <v>1256</v>
      </c>
      <c r="I11" s="56" t="s">
        <v>1257</v>
      </c>
      <c r="J11" s="56" t="s">
        <v>1258</v>
      </c>
      <c r="K11" s="57" t="s">
        <v>1259</v>
      </c>
      <c r="L11" s="58" t="s">
        <v>1260</v>
      </c>
      <c r="M11" s="53" t="s">
        <v>1261</v>
      </c>
      <c r="N11" s="49" t="s">
        <v>1262</v>
      </c>
      <c r="O11" s="49" t="s">
        <v>1263</v>
      </c>
      <c r="P11" s="56" t="s">
        <v>1264</v>
      </c>
      <c r="Q11" s="49" t="s">
        <v>1265</v>
      </c>
      <c r="R11" s="49" t="s">
        <v>1266</v>
      </c>
      <c r="S11" s="49" t="s">
        <v>1267</v>
      </c>
      <c r="T11" s="49" t="s">
        <v>1268</v>
      </c>
      <c r="U11" s="49" t="s">
        <v>1269</v>
      </c>
      <c r="V11" s="49" t="s">
        <v>1270</v>
      </c>
      <c r="W11" s="49" t="s">
        <v>1271</v>
      </c>
      <c r="X11" s="49" t="s">
        <v>1272</v>
      </c>
      <c r="Y11" s="49" t="s">
        <v>1273</v>
      </c>
      <c r="Z11" s="49" t="s">
        <v>1274</v>
      </c>
      <c r="AA11" s="49" t="s">
        <v>1275</v>
      </c>
      <c r="AB11" s="49" t="s">
        <v>1276</v>
      </c>
      <c r="AC11" s="49" t="s">
        <v>1277</v>
      </c>
      <c r="AD11" s="49" t="s">
        <v>1278</v>
      </c>
      <c r="AE11" s="49" t="s">
        <v>1279</v>
      </c>
      <c r="AF11" s="49" t="s">
        <v>1280</v>
      </c>
      <c r="AG11" s="49" t="s">
        <v>1281</v>
      </c>
      <c r="AH11" s="49" t="s">
        <v>1282</v>
      </c>
      <c r="AI11" s="49" t="s">
        <v>1283</v>
      </c>
      <c r="AJ11" s="49" t="s">
        <v>1284</v>
      </c>
      <c r="AK11" s="49" t="s">
        <v>1285</v>
      </c>
      <c r="AL11" s="49" t="s">
        <v>1286</v>
      </c>
      <c r="AM11" s="49" t="s">
        <v>1287</v>
      </c>
      <c r="AN11" s="49" t="s">
        <v>1288</v>
      </c>
      <c r="AO11" s="49" t="s">
        <v>1289</v>
      </c>
      <c r="AP11" s="49" t="s">
        <v>1290</v>
      </c>
      <c r="AQ11" s="49" t="s">
        <v>1291</v>
      </c>
      <c r="AR11" s="49" t="s">
        <v>1292</v>
      </c>
      <c r="AS11" s="49" t="s">
        <v>1293</v>
      </c>
      <c r="AT11" s="49" t="s">
        <v>1294</v>
      </c>
      <c r="AU11" s="49" t="s">
        <v>1295</v>
      </c>
      <c r="AV11" s="49" t="s">
        <v>1296</v>
      </c>
      <c r="AW11" s="49" t="s">
        <v>1297</v>
      </c>
      <c r="AX11" s="52" t="s">
        <v>1298</v>
      </c>
      <c r="AY11" s="49" t="s">
        <v>1299</v>
      </c>
      <c r="AZ11" s="49" t="s">
        <v>1300</v>
      </c>
      <c r="BA11" s="49" t="s">
        <v>1301</v>
      </c>
      <c r="BB11" s="49" t="s">
        <v>1302</v>
      </c>
      <c r="BC11" s="49" t="s">
        <v>1303</v>
      </c>
      <c r="BD11" s="49" t="s">
        <v>1304</v>
      </c>
      <c r="BE11" s="49" t="s">
        <v>1305</v>
      </c>
      <c r="BF11" s="49" t="s">
        <v>1306</v>
      </c>
      <c r="BG11" s="49" t="s">
        <v>1307</v>
      </c>
      <c r="BH11" s="49" t="s">
        <v>1308</v>
      </c>
      <c r="BI11" s="49" t="s">
        <v>1309</v>
      </c>
      <c r="BJ11" s="49" t="s">
        <v>1310</v>
      </c>
      <c r="BK11" s="49" t="s">
        <v>1311</v>
      </c>
      <c r="BL11" s="59" t="s">
        <v>1312</v>
      </c>
      <c r="BM11" s="49" t="s">
        <v>1313</v>
      </c>
      <c r="BN11" s="49" t="s">
        <v>1314</v>
      </c>
      <c r="BO11" s="59" t="s">
        <v>1315</v>
      </c>
      <c r="BP11" s="49" t="s">
        <v>1316</v>
      </c>
      <c r="BQ11" s="49" t="s">
        <v>1317</v>
      </c>
      <c r="BR11" s="49" t="s">
        <v>1318</v>
      </c>
      <c r="BS11" s="49" t="s">
        <v>1319</v>
      </c>
      <c r="BT11" s="49" t="s">
        <v>1320</v>
      </c>
      <c r="BU11" s="49" t="s">
        <v>1321</v>
      </c>
      <c r="BV11" s="49" t="s">
        <v>1322</v>
      </c>
      <c r="BW11" s="49" t="s">
        <v>1323</v>
      </c>
      <c r="BX11" s="49" t="s">
        <v>1324</v>
      </c>
      <c r="BY11" s="49" t="s">
        <v>1325</v>
      </c>
      <c r="BZ11" s="59" t="s">
        <v>1326</v>
      </c>
      <c r="CA11" s="60" t="s">
        <v>1327</v>
      </c>
      <c r="CB11" s="49" t="s">
        <v>1328</v>
      </c>
      <c r="CC11" s="49" t="s">
        <v>1329</v>
      </c>
      <c r="CD11" s="49" t="s">
        <v>1330</v>
      </c>
      <c r="CE11" s="49" t="s">
        <v>1331</v>
      </c>
      <c r="CF11" s="40"/>
      <c r="CG11" s="54">
        <v>113.6</v>
      </c>
      <c r="CH11" s="54">
        <v>98.7</v>
      </c>
      <c r="CI11" s="54">
        <v>97.4</v>
      </c>
      <c r="CJ11" s="54">
        <v>99.8</v>
      </c>
      <c r="CK11" s="54">
        <v>115.9</v>
      </c>
      <c r="CL11" s="54">
        <v>113.7</v>
      </c>
      <c r="CM11" s="54">
        <v>110.7</v>
      </c>
      <c r="CN11" s="54">
        <v>109.5</v>
      </c>
      <c r="CO11" s="54">
        <v>122.6</v>
      </c>
      <c r="CP11" s="54">
        <v>100.7</v>
      </c>
      <c r="CQ11" s="54">
        <v>100.2</v>
      </c>
      <c r="CR11" s="54">
        <v>109.8</v>
      </c>
      <c r="CS11" s="45">
        <v>145.30000000000001</v>
      </c>
      <c r="CT11" s="45">
        <v>122.1</v>
      </c>
      <c r="CU11" s="45">
        <v>128</v>
      </c>
      <c r="CV11" s="45">
        <v>125.8</v>
      </c>
      <c r="CW11" s="45">
        <v>154.69999999999999</v>
      </c>
      <c r="CX11" s="45">
        <v>148.30000000000001</v>
      </c>
      <c r="CY11" s="45">
        <v>144.19999999999999</v>
      </c>
      <c r="CZ11" s="45">
        <v>150.9</v>
      </c>
      <c r="DA11" s="45">
        <v>159.6</v>
      </c>
      <c r="DB11" s="45">
        <v>140.1</v>
      </c>
      <c r="DC11" s="45">
        <v>143.6</v>
      </c>
      <c r="DD11" s="45">
        <v>159.9</v>
      </c>
      <c r="DE11" s="54">
        <v>167.4</v>
      </c>
      <c r="DF11" s="54">
        <v>135.5</v>
      </c>
      <c r="DG11" s="54">
        <v>150.19999999999999</v>
      </c>
      <c r="DH11" s="54">
        <v>144.6</v>
      </c>
      <c r="DI11" s="54">
        <v>189.7</v>
      </c>
      <c r="DJ11" s="54">
        <v>178.8</v>
      </c>
      <c r="DK11" s="54">
        <v>146.80000000000001</v>
      </c>
      <c r="DL11" s="54">
        <v>162.4</v>
      </c>
      <c r="DM11" s="54">
        <v>169.5</v>
      </c>
      <c r="DN11" s="54">
        <v>153</v>
      </c>
      <c r="DO11" s="54">
        <v>161.80000000000001</v>
      </c>
      <c r="DP11" s="54">
        <v>168.2</v>
      </c>
      <c r="DQ11" s="45">
        <v>187.6</v>
      </c>
      <c r="DR11" s="45">
        <v>159.69999999999999</v>
      </c>
      <c r="DS11" s="45">
        <v>159.30000000000001</v>
      </c>
      <c r="DT11" s="45">
        <v>157.19999999999999</v>
      </c>
      <c r="DU11" s="45">
        <v>212.6</v>
      </c>
      <c r="DV11" s="45">
        <v>171.1</v>
      </c>
      <c r="DW11" s="45">
        <v>160.80000000000001</v>
      </c>
      <c r="DX11" s="45">
        <v>182</v>
      </c>
      <c r="DY11" s="45">
        <v>169.7</v>
      </c>
      <c r="DZ11" s="45">
        <v>170.5</v>
      </c>
      <c r="EA11" s="45">
        <v>176.4</v>
      </c>
      <c r="EB11" s="45">
        <v>167.6</v>
      </c>
      <c r="EC11" s="54">
        <v>234</v>
      </c>
      <c r="ED11" s="54">
        <v>174.5</v>
      </c>
      <c r="EE11" s="54">
        <v>162.80000000000001</v>
      </c>
      <c r="EF11" s="54">
        <v>169.6</v>
      </c>
      <c r="EG11" s="54">
        <v>211.8</v>
      </c>
      <c r="EH11" s="54">
        <v>192.7</v>
      </c>
      <c r="EI11" s="54">
        <v>189.2</v>
      </c>
      <c r="EJ11" s="54">
        <v>189.7</v>
      </c>
      <c r="EK11" s="54">
        <v>187.5</v>
      </c>
      <c r="EL11" s="54">
        <v>200.3</v>
      </c>
      <c r="EM11" s="54">
        <v>202.3</v>
      </c>
      <c r="EN11" s="54">
        <v>207.7</v>
      </c>
      <c r="EO11" s="45">
        <v>244.7</v>
      </c>
      <c r="EP11" s="45">
        <v>194.9</v>
      </c>
      <c r="EQ11" s="45">
        <v>197.4</v>
      </c>
      <c r="ER11" s="45">
        <v>200.5</v>
      </c>
      <c r="ES11" s="45">
        <v>257.2</v>
      </c>
      <c r="ET11" s="45">
        <v>216.3</v>
      </c>
      <c r="EU11" s="45">
        <v>228</v>
      </c>
      <c r="EV11" s="45">
        <v>223</v>
      </c>
      <c r="EW11" s="45">
        <v>219.7</v>
      </c>
      <c r="EX11" s="45">
        <v>232.2</v>
      </c>
      <c r="EY11" s="45">
        <v>227.7</v>
      </c>
      <c r="EZ11" s="45">
        <v>240.5</v>
      </c>
      <c r="FA11" s="54">
        <v>282.5</v>
      </c>
      <c r="FB11" s="54">
        <v>247</v>
      </c>
      <c r="FC11" s="54">
        <v>225.4</v>
      </c>
      <c r="FD11" s="54">
        <v>251</v>
      </c>
      <c r="FE11" s="54">
        <v>268.7</v>
      </c>
      <c r="FF11" s="54">
        <v>246</v>
      </c>
      <c r="FG11" s="54">
        <v>257.2</v>
      </c>
      <c r="FH11" s="54">
        <v>253.5</v>
      </c>
      <c r="FI11" s="54">
        <v>273.89999999999998</v>
      </c>
      <c r="FJ11" s="54">
        <v>257</v>
      </c>
      <c r="FK11" s="40"/>
      <c r="FL11" s="45">
        <v>140.19999999999999</v>
      </c>
      <c r="FM11" s="45">
        <v>186.9</v>
      </c>
      <c r="FN11" s="45">
        <v>209.2</v>
      </c>
      <c r="FO11" s="45">
        <v>225.1</v>
      </c>
      <c r="FP11" s="45">
        <v>252</v>
      </c>
      <c r="FQ11" s="45">
        <v>291</v>
      </c>
      <c r="FR11" s="45">
        <v>333.6</v>
      </c>
    </row>
    <row r="12" spans="1:174" ht="12.75" customHeight="1">
      <c r="A12" s="76" t="s">
        <v>124</v>
      </c>
      <c r="B12" s="49" t="s">
        <v>1332</v>
      </c>
      <c r="C12" s="49" t="s">
        <v>1333</v>
      </c>
      <c r="D12" s="55" t="s">
        <v>1334</v>
      </c>
      <c r="E12" s="55" t="s">
        <v>1335</v>
      </c>
      <c r="F12" s="55" t="s">
        <v>1336</v>
      </c>
      <c r="G12" s="55" t="s">
        <v>1337</v>
      </c>
      <c r="H12" s="49" t="s">
        <v>1338</v>
      </c>
      <c r="I12" s="56" t="s">
        <v>1339</v>
      </c>
      <c r="J12" s="56" t="s">
        <v>1340</v>
      </c>
      <c r="K12" s="57" t="s">
        <v>1341</v>
      </c>
      <c r="L12" s="58" t="s">
        <v>1342</v>
      </c>
      <c r="M12" s="53" t="s">
        <v>1343</v>
      </c>
      <c r="N12" s="49" t="s">
        <v>1344</v>
      </c>
      <c r="O12" s="49" t="s">
        <v>1345</v>
      </c>
      <c r="P12" s="56" t="s">
        <v>1346</v>
      </c>
      <c r="Q12" s="49" t="s">
        <v>1347</v>
      </c>
      <c r="R12" s="49" t="s">
        <v>1348</v>
      </c>
      <c r="S12" s="49" t="s">
        <v>1349</v>
      </c>
      <c r="T12" s="49" t="s">
        <v>1350</v>
      </c>
      <c r="U12" s="49" t="s">
        <v>1351</v>
      </c>
      <c r="V12" s="49" t="s">
        <v>1352</v>
      </c>
      <c r="W12" s="49" t="s">
        <v>1353</v>
      </c>
      <c r="X12" s="49" t="s">
        <v>1354</v>
      </c>
      <c r="Y12" s="49" t="s">
        <v>1355</v>
      </c>
      <c r="Z12" s="49" t="s">
        <v>1356</v>
      </c>
      <c r="AA12" s="49" t="s">
        <v>1357</v>
      </c>
      <c r="AB12" s="49" t="s">
        <v>1358</v>
      </c>
      <c r="AC12" s="49" t="s">
        <v>1359</v>
      </c>
      <c r="AD12" s="49" t="s">
        <v>1360</v>
      </c>
      <c r="AE12" s="49" t="s">
        <v>1361</v>
      </c>
      <c r="AF12" s="49" t="s">
        <v>1362</v>
      </c>
      <c r="AG12" s="49" t="s">
        <v>1363</v>
      </c>
      <c r="AH12" s="49" t="s">
        <v>1364</v>
      </c>
      <c r="AI12" s="49" t="s">
        <v>1365</v>
      </c>
      <c r="AJ12" s="49" t="s">
        <v>1366</v>
      </c>
      <c r="AK12" s="49" t="s">
        <v>1367</v>
      </c>
      <c r="AL12" s="49" t="s">
        <v>1368</v>
      </c>
      <c r="AM12" s="49" t="s">
        <v>1369</v>
      </c>
      <c r="AN12" s="49" t="s">
        <v>1370</v>
      </c>
      <c r="AO12" s="49" t="s">
        <v>1371</v>
      </c>
      <c r="AP12" s="49" t="s">
        <v>1372</v>
      </c>
      <c r="AQ12" s="49" t="s">
        <v>1373</v>
      </c>
      <c r="AR12" s="49" t="s">
        <v>1374</v>
      </c>
      <c r="AS12" s="59" t="s">
        <v>1375</v>
      </c>
      <c r="AT12" s="49" t="s">
        <v>1376</v>
      </c>
      <c r="AU12" s="49" t="s">
        <v>1377</v>
      </c>
      <c r="AV12" s="59" t="s">
        <v>1378</v>
      </c>
      <c r="AW12" s="49" t="s">
        <v>1379</v>
      </c>
      <c r="AX12" s="49" t="s">
        <v>1380</v>
      </c>
      <c r="AY12" s="49" t="s">
        <v>1381</v>
      </c>
      <c r="AZ12" s="49" t="s">
        <v>1382</v>
      </c>
      <c r="BA12" s="59" t="s">
        <v>1383</v>
      </c>
      <c r="BB12" s="49" t="s">
        <v>1384</v>
      </c>
      <c r="BC12" s="49" t="s">
        <v>1385</v>
      </c>
      <c r="BD12" s="49" t="s">
        <v>1386</v>
      </c>
      <c r="BE12" s="49" t="s">
        <v>1387</v>
      </c>
      <c r="BF12" s="49" t="s">
        <v>1388</v>
      </c>
      <c r="BG12" s="49" t="s">
        <v>1389</v>
      </c>
      <c r="BH12" s="49" t="s">
        <v>1390</v>
      </c>
      <c r="BI12" s="49" t="s">
        <v>1391</v>
      </c>
      <c r="BJ12" s="49" t="s">
        <v>1392</v>
      </c>
      <c r="BK12" s="49" t="s">
        <v>1393</v>
      </c>
      <c r="BL12" s="49" t="s">
        <v>1394</v>
      </c>
      <c r="BM12" s="49" t="s">
        <v>1395</v>
      </c>
      <c r="BN12" s="49" t="s">
        <v>1396</v>
      </c>
      <c r="BO12" s="49" t="s">
        <v>1397</v>
      </c>
      <c r="BP12" s="49" t="s">
        <v>1398</v>
      </c>
      <c r="BQ12" s="49" t="s">
        <v>1399</v>
      </c>
      <c r="BR12" s="49" t="s">
        <v>1400</v>
      </c>
      <c r="BS12" s="49" t="s">
        <v>1401</v>
      </c>
      <c r="BT12" s="49" t="s">
        <v>1402</v>
      </c>
      <c r="BU12" s="49" t="s">
        <v>1403</v>
      </c>
      <c r="BV12" s="49" t="s">
        <v>1404</v>
      </c>
      <c r="BW12" s="49" t="s">
        <v>1405</v>
      </c>
      <c r="BX12" s="49" t="s">
        <v>1406</v>
      </c>
      <c r="BY12" s="59" t="s">
        <v>1407</v>
      </c>
      <c r="BZ12" s="49" t="s">
        <v>1408</v>
      </c>
      <c r="CA12" s="49" t="s">
        <v>1409</v>
      </c>
      <c r="CB12" s="49" t="s">
        <v>1410</v>
      </c>
      <c r="CC12" s="49" t="s">
        <v>1411</v>
      </c>
      <c r="CD12" s="49" t="s">
        <v>1412</v>
      </c>
      <c r="CE12" s="49" t="s">
        <v>1413</v>
      </c>
      <c r="CF12" s="40"/>
      <c r="CG12" s="54">
        <v>126.4</v>
      </c>
      <c r="CH12" s="54">
        <v>130.1</v>
      </c>
      <c r="CI12" s="54">
        <v>116.1</v>
      </c>
      <c r="CJ12" s="54">
        <v>128.69999999999999</v>
      </c>
      <c r="CK12" s="54">
        <v>141.6</v>
      </c>
      <c r="CL12" s="54">
        <v>135.6</v>
      </c>
      <c r="CM12" s="54">
        <v>133</v>
      </c>
      <c r="CN12" s="54">
        <v>119.1</v>
      </c>
      <c r="CO12" s="54">
        <v>140.4</v>
      </c>
      <c r="CP12" s="54">
        <v>123.9</v>
      </c>
      <c r="CQ12" s="54">
        <v>125.4</v>
      </c>
      <c r="CR12" s="54">
        <v>178.7</v>
      </c>
      <c r="CS12" s="45">
        <v>137.4</v>
      </c>
      <c r="CT12" s="45">
        <v>132.30000000000001</v>
      </c>
      <c r="CU12" s="45">
        <v>140.80000000000001</v>
      </c>
      <c r="CV12" s="45">
        <v>137.9</v>
      </c>
      <c r="CW12" s="45">
        <v>146.30000000000001</v>
      </c>
      <c r="CX12" s="45">
        <v>148</v>
      </c>
      <c r="CY12" s="45">
        <v>140.4</v>
      </c>
      <c r="CZ12" s="45">
        <v>128.19999999999999</v>
      </c>
      <c r="DA12" s="45">
        <v>151.1</v>
      </c>
      <c r="DB12" s="45">
        <v>128.80000000000001</v>
      </c>
      <c r="DC12" s="45">
        <v>144.9</v>
      </c>
      <c r="DD12" s="45">
        <v>281.10000000000002</v>
      </c>
      <c r="DE12" s="54">
        <v>156.5</v>
      </c>
      <c r="DF12" s="54">
        <v>136.19999999999999</v>
      </c>
      <c r="DG12" s="54">
        <v>167.2</v>
      </c>
      <c r="DH12" s="54">
        <v>138.80000000000001</v>
      </c>
      <c r="DI12" s="54">
        <v>178.4</v>
      </c>
      <c r="DJ12" s="54">
        <v>182</v>
      </c>
      <c r="DK12" s="54">
        <v>145.30000000000001</v>
      </c>
      <c r="DL12" s="54">
        <v>147.69999999999999</v>
      </c>
      <c r="DM12" s="54">
        <v>161.1</v>
      </c>
      <c r="DN12" s="54">
        <v>146.5</v>
      </c>
      <c r="DO12" s="54">
        <v>164.1</v>
      </c>
      <c r="DP12" s="54">
        <v>210.7</v>
      </c>
      <c r="DQ12" s="45">
        <v>176.2</v>
      </c>
      <c r="DR12" s="45">
        <v>162.5</v>
      </c>
      <c r="DS12" s="45">
        <v>165</v>
      </c>
      <c r="DT12" s="45">
        <v>143.5</v>
      </c>
      <c r="DU12" s="45">
        <v>203</v>
      </c>
      <c r="DV12" s="45">
        <v>170.1</v>
      </c>
      <c r="DW12" s="45">
        <v>156.4</v>
      </c>
      <c r="DX12" s="45">
        <v>166.6</v>
      </c>
      <c r="DY12" s="45">
        <v>162.4</v>
      </c>
      <c r="DZ12" s="45">
        <v>167</v>
      </c>
      <c r="EA12" s="45">
        <v>170.4</v>
      </c>
      <c r="EB12" s="45">
        <v>228.2</v>
      </c>
      <c r="EC12" s="54">
        <v>217.6</v>
      </c>
      <c r="ED12" s="54">
        <v>175.8</v>
      </c>
      <c r="EE12" s="54">
        <v>172.7</v>
      </c>
      <c r="EF12" s="54">
        <v>174.1</v>
      </c>
      <c r="EG12" s="54">
        <v>199.3</v>
      </c>
      <c r="EH12" s="54">
        <v>196.1</v>
      </c>
      <c r="EI12" s="54">
        <v>183.6</v>
      </c>
      <c r="EJ12" s="54">
        <v>175.3</v>
      </c>
      <c r="EK12" s="54">
        <v>187.5</v>
      </c>
      <c r="EL12" s="54">
        <v>189.2</v>
      </c>
      <c r="EM12" s="54">
        <v>192.8</v>
      </c>
      <c r="EN12" s="54">
        <v>256.60000000000002</v>
      </c>
      <c r="EO12" s="45">
        <v>232.7</v>
      </c>
      <c r="EP12" s="45">
        <v>195.9</v>
      </c>
      <c r="EQ12" s="45">
        <v>198.6</v>
      </c>
      <c r="ER12" s="45">
        <v>204.1</v>
      </c>
      <c r="ES12" s="45">
        <v>248.2</v>
      </c>
      <c r="ET12" s="45">
        <v>222.3</v>
      </c>
      <c r="EU12" s="45">
        <v>227.3</v>
      </c>
      <c r="EV12" s="45">
        <v>207.6</v>
      </c>
      <c r="EW12" s="45">
        <v>221.1</v>
      </c>
      <c r="EX12" s="45">
        <v>229.3</v>
      </c>
      <c r="EY12" s="45">
        <v>218</v>
      </c>
      <c r="EZ12" s="45">
        <v>326.10000000000002</v>
      </c>
      <c r="FA12" s="54">
        <v>269.39999999999998</v>
      </c>
      <c r="FB12" s="54">
        <v>257.89999999999998</v>
      </c>
      <c r="FC12" s="54">
        <v>236.8</v>
      </c>
      <c r="FD12" s="54">
        <v>255.7</v>
      </c>
      <c r="FE12" s="54">
        <v>268.5</v>
      </c>
      <c r="FF12" s="54">
        <v>265.2</v>
      </c>
      <c r="FG12" s="54">
        <v>264.60000000000002</v>
      </c>
      <c r="FH12" s="54">
        <v>237</v>
      </c>
      <c r="FI12" s="54">
        <v>273.8</v>
      </c>
      <c r="FJ12" s="54">
        <v>259.2</v>
      </c>
      <c r="FK12" s="40"/>
      <c r="FL12" s="45">
        <v>173.5</v>
      </c>
      <c r="FM12" s="45">
        <v>197.2</v>
      </c>
      <c r="FN12" s="45">
        <v>209.9</v>
      </c>
      <c r="FO12" s="45">
        <v>224.7</v>
      </c>
      <c r="FP12" s="45">
        <v>251.8</v>
      </c>
      <c r="FQ12" s="45">
        <v>296.3</v>
      </c>
      <c r="FR12" s="45">
        <v>337</v>
      </c>
    </row>
    <row r="13" spans="1:174" ht="12.75" customHeight="1">
      <c r="A13" s="76" t="s">
        <v>125</v>
      </c>
      <c r="B13" s="49" t="s">
        <v>1414</v>
      </c>
      <c r="C13" s="49" t="s">
        <v>1415</v>
      </c>
      <c r="D13" s="55" t="s">
        <v>1416</v>
      </c>
      <c r="E13" s="55" t="s">
        <v>1417</v>
      </c>
      <c r="F13" s="55" t="s">
        <v>1418</v>
      </c>
      <c r="G13" s="55" t="s">
        <v>1419</v>
      </c>
      <c r="H13" s="49" t="s">
        <v>1420</v>
      </c>
      <c r="I13" s="56" t="s">
        <v>1421</v>
      </c>
      <c r="J13" s="56" t="s">
        <v>1422</v>
      </c>
      <c r="K13" s="57" t="s">
        <v>1423</v>
      </c>
      <c r="L13" s="58" t="s">
        <v>1424</v>
      </c>
      <c r="M13" s="53" t="s">
        <v>1425</v>
      </c>
      <c r="N13" s="49" t="s">
        <v>1426</v>
      </c>
      <c r="O13" s="49" t="s">
        <v>1427</v>
      </c>
      <c r="P13" s="56" t="s">
        <v>1428</v>
      </c>
      <c r="Q13" s="49" t="s">
        <v>1429</v>
      </c>
      <c r="R13" s="49" t="s">
        <v>1430</v>
      </c>
      <c r="S13" s="49" t="s">
        <v>1431</v>
      </c>
      <c r="T13" s="49" t="s">
        <v>1432</v>
      </c>
      <c r="U13" s="49" t="s">
        <v>1433</v>
      </c>
      <c r="V13" s="49" t="s">
        <v>1434</v>
      </c>
      <c r="W13" s="49" t="s">
        <v>1435</v>
      </c>
      <c r="X13" s="49" t="s">
        <v>1436</v>
      </c>
      <c r="Y13" s="49" t="s">
        <v>1437</v>
      </c>
      <c r="Z13" s="59" t="s">
        <v>1438</v>
      </c>
      <c r="AA13" s="49" t="s">
        <v>1439</v>
      </c>
      <c r="AB13" s="49" t="s">
        <v>1440</v>
      </c>
      <c r="AC13" s="49" t="s">
        <v>1441</v>
      </c>
      <c r="AD13" s="49" t="s">
        <v>1442</v>
      </c>
      <c r="AE13" s="49" t="s">
        <v>1443</v>
      </c>
      <c r="AF13" s="49" t="s">
        <v>1444</v>
      </c>
      <c r="AG13" s="49" t="s">
        <v>1445</v>
      </c>
      <c r="AH13" s="49" t="s">
        <v>1446</v>
      </c>
      <c r="AI13" s="49" t="s">
        <v>1447</v>
      </c>
      <c r="AJ13" s="49" t="s">
        <v>1448</v>
      </c>
      <c r="AK13" s="49" t="s">
        <v>1449</v>
      </c>
      <c r="AL13" s="49" t="s">
        <v>1450</v>
      </c>
      <c r="AM13" s="49" t="s">
        <v>1451</v>
      </c>
      <c r="AN13" s="49" t="s">
        <v>1452</v>
      </c>
      <c r="AO13" s="49" t="s">
        <v>1453</v>
      </c>
      <c r="AP13" s="49" t="s">
        <v>1454</v>
      </c>
      <c r="AQ13" s="49" t="s">
        <v>1455</v>
      </c>
      <c r="AR13" s="49" t="s">
        <v>1456</v>
      </c>
      <c r="AS13" s="49" t="s">
        <v>1457</v>
      </c>
      <c r="AT13" s="49" t="s">
        <v>1458</v>
      </c>
      <c r="AU13" s="49" t="s">
        <v>1459</v>
      </c>
      <c r="AV13" s="49" t="s">
        <v>1460</v>
      </c>
      <c r="AW13" s="49" t="s">
        <v>1461</v>
      </c>
      <c r="AX13" s="49" t="s">
        <v>1462</v>
      </c>
      <c r="AY13" s="49" t="s">
        <v>1463</v>
      </c>
      <c r="AZ13" s="49" t="s">
        <v>1464</v>
      </c>
      <c r="BA13" s="49" t="s">
        <v>1465</v>
      </c>
      <c r="BB13" s="49" t="s">
        <v>1466</v>
      </c>
      <c r="BC13" s="59" t="s">
        <v>1467</v>
      </c>
      <c r="BD13" s="49" t="s">
        <v>1468</v>
      </c>
      <c r="BE13" s="49" t="s">
        <v>1469</v>
      </c>
      <c r="BF13" s="49" t="s">
        <v>1470</v>
      </c>
      <c r="BG13" s="59" t="s">
        <v>1471</v>
      </c>
      <c r="BH13" s="49" t="s">
        <v>1472</v>
      </c>
      <c r="BI13" s="49" t="s">
        <v>1473</v>
      </c>
      <c r="BJ13" s="49" t="s">
        <v>1474</v>
      </c>
      <c r="BK13" s="49" t="s">
        <v>1475</v>
      </c>
      <c r="BL13" s="49" t="s">
        <v>1476</v>
      </c>
      <c r="BM13" s="49" t="s">
        <v>1477</v>
      </c>
      <c r="BN13" s="49" t="s">
        <v>1478</v>
      </c>
      <c r="BO13" s="49" t="s">
        <v>1479</v>
      </c>
      <c r="BP13" s="49" t="s">
        <v>1480</v>
      </c>
      <c r="BQ13" s="49" t="s">
        <v>1481</v>
      </c>
      <c r="BR13" s="59" t="s">
        <v>1482</v>
      </c>
      <c r="BS13" s="49" t="s">
        <v>1483</v>
      </c>
      <c r="BT13" s="49" t="s">
        <v>1484</v>
      </c>
      <c r="BU13" s="49" t="s">
        <v>1485</v>
      </c>
      <c r="BV13" s="49" t="s">
        <v>1486</v>
      </c>
      <c r="BW13" s="49" t="s">
        <v>1487</v>
      </c>
      <c r="BX13" s="49" t="s">
        <v>1488</v>
      </c>
      <c r="BY13" s="49" t="s">
        <v>1489</v>
      </c>
      <c r="BZ13" s="49" t="s">
        <v>1490</v>
      </c>
      <c r="CA13" s="49" t="s">
        <v>1491</v>
      </c>
      <c r="CB13" s="49" t="s">
        <v>1492</v>
      </c>
      <c r="CC13" s="49" t="s">
        <v>1493</v>
      </c>
      <c r="CD13" s="49" t="s">
        <v>1494</v>
      </c>
      <c r="CE13" s="49" t="s">
        <v>1495</v>
      </c>
      <c r="CF13" s="40"/>
      <c r="CG13" s="54">
        <v>125.1</v>
      </c>
      <c r="CH13" s="54">
        <v>124.9</v>
      </c>
      <c r="CI13" s="54">
        <v>113.1</v>
      </c>
      <c r="CJ13" s="54">
        <v>117.4</v>
      </c>
      <c r="CK13" s="54">
        <v>119</v>
      </c>
      <c r="CL13" s="54">
        <v>120.1</v>
      </c>
      <c r="CM13" s="54">
        <v>114.4</v>
      </c>
      <c r="CN13" s="54">
        <v>100.3</v>
      </c>
      <c r="CO13" s="54">
        <v>117.1</v>
      </c>
      <c r="CP13" s="54">
        <v>114.9</v>
      </c>
      <c r="CQ13" s="54">
        <v>120.1</v>
      </c>
      <c r="CR13" s="54">
        <v>150.19999999999999</v>
      </c>
      <c r="CS13" s="45">
        <v>145.1</v>
      </c>
      <c r="CT13" s="45">
        <v>131.30000000000001</v>
      </c>
      <c r="CU13" s="45">
        <v>122.7</v>
      </c>
      <c r="CV13" s="45">
        <v>117.5</v>
      </c>
      <c r="CW13" s="45">
        <v>127.6</v>
      </c>
      <c r="CX13" s="45">
        <v>131.4</v>
      </c>
      <c r="CY13" s="45">
        <v>121.6</v>
      </c>
      <c r="CZ13" s="45">
        <v>108</v>
      </c>
      <c r="DA13" s="45">
        <v>127.4</v>
      </c>
      <c r="DB13" s="45">
        <v>111.1</v>
      </c>
      <c r="DC13" s="45">
        <v>123.4</v>
      </c>
      <c r="DD13" s="45">
        <v>145.4</v>
      </c>
      <c r="DE13" s="54">
        <v>153.19999999999999</v>
      </c>
      <c r="DF13" s="54">
        <v>137.30000000000001</v>
      </c>
      <c r="DG13" s="54">
        <v>138.9</v>
      </c>
      <c r="DH13" s="54">
        <v>125.9</v>
      </c>
      <c r="DI13" s="54">
        <v>158.6</v>
      </c>
      <c r="DJ13" s="54">
        <v>152.80000000000001</v>
      </c>
      <c r="DK13" s="54">
        <v>129.69999999999999</v>
      </c>
      <c r="DL13" s="54">
        <v>131</v>
      </c>
      <c r="DM13" s="54">
        <v>141.1</v>
      </c>
      <c r="DN13" s="54">
        <v>125.8</v>
      </c>
      <c r="DO13" s="54">
        <v>145.80000000000001</v>
      </c>
      <c r="DP13" s="54">
        <v>158.1</v>
      </c>
      <c r="DQ13" s="45">
        <v>172.9</v>
      </c>
      <c r="DR13" s="45">
        <v>157</v>
      </c>
      <c r="DS13" s="45">
        <v>143.69999999999999</v>
      </c>
      <c r="DT13" s="45">
        <v>135</v>
      </c>
      <c r="DU13" s="45">
        <v>172.1</v>
      </c>
      <c r="DV13" s="45">
        <v>153.5</v>
      </c>
      <c r="DW13" s="45">
        <v>128</v>
      </c>
      <c r="DX13" s="45">
        <v>141.1</v>
      </c>
      <c r="DY13" s="45">
        <v>136.19999999999999</v>
      </c>
      <c r="DZ13" s="45">
        <v>158</v>
      </c>
      <c r="EA13" s="45">
        <v>148.6</v>
      </c>
      <c r="EB13" s="45">
        <v>186.6</v>
      </c>
      <c r="EC13" s="54">
        <v>236.6</v>
      </c>
      <c r="ED13" s="54">
        <v>186.5</v>
      </c>
      <c r="EE13" s="54">
        <v>161.30000000000001</v>
      </c>
      <c r="EF13" s="54">
        <v>159.19999999999999</v>
      </c>
      <c r="EG13" s="54">
        <v>179.3</v>
      </c>
      <c r="EH13" s="54">
        <v>170.8</v>
      </c>
      <c r="EI13" s="54">
        <v>154.6</v>
      </c>
      <c r="EJ13" s="54">
        <v>145.30000000000001</v>
      </c>
      <c r="EK13" s="54">
        <v>155.69999999999999</v>
      </c>
      <c r="EL13" s="54">
        <v>160</v>
      </c>
      <c r="EM13" s="54">
        <v>170.5</v>
      </c>
      <c r="EN13" s="54">
        <v>203</v>
      </c>
      <c r="EO13" s="45">
        <v>229.6</v>
      </c>
      <c r="EP13" s="45">
        <v>212.2</v>
      </c>
      <c r="EQ13" s="45">
        <v>182.8</v>
      </c>
      <c r="ER13" s="45">
        <v>192.8</v>
      </c>
      <c r="ES13" s="45">
        <v>222.5</v>
      </c>
      <c r="ET13" s="45">
        <v>200.3</v>
      </c>
      <c r="EU13" s="45">
        <v>201.6</v>
      </c>
      <c r="EV13" s="45">
        <v>172.7</v>
      </c>
      <c r="EW13" s="45">
        <v>182.8</v>
      </c>
      <c r="EX13" s="45">
        <v>194</v>
      </c>
      <c r="EY13" s="45">
        <v>193.1</v>
      </c>
      <c r="EZ13" s="45">
        <v>243.8</v>
      </c>
      <c r="FA13" s="54">
        <v>262.5</v>
      </c>
      <c r="FB13" s="54">
        <v>241.5</v>
      </c>
      <c r="FC13" s="54">
        <v>211.1</v>
      </c>
      <c r="FD13" s="54">
        <v>227.9</v>
      </c>
      <c r="FE13" s="54">
        <v>233.8</v>
      </c>
      <c r="FF13" s="54">
        <v>232.4</v>
      </c>
      <c r="FG13" s="54">
        <v>223.2</v>
      </c>
      <c r="FH13" s="54">
        <v>204.1</v>
      </c>
      <c r="FI13" s="54">
        <v>222.4</v>
      </c>
      <c r="FJ13" s="54">
        <v>219</v>
      </c>
      <c r="FK13" s="40"/>
      <c r="FL13" s="45">
        <v>155.9</v>
      </c>
      <c r="FM13" s="45">
        <v>164.1</v>
      </c>
      <c r="FN13" s="45">
        <v>184.3</v>
      </c>
      <c r="FO13" s="45">
        <v>198.8</v>
      </c>
      <c r="FP13" s="45">
        <v>226</v>
      </c>
      <c r="FQ13" s="45">
        <v>263.5</v>
      </c>
      <c r="FR13" s="45">
        <v>296.60000000000002</v>
      </c>
    </row>
    <row r="14" spans="1:174" ht="12.75" customHeight="1">
      <c r="A14" s="76" t="s">
        <v>126</v>
      </c>
      <c r="B14" s="49" t="s">
        <v>1496</v>
      </c>
      <c r="C14" s="49" t="s">
        <v>1497</v>
      </c>
      <c r="D14" s="55" t="s">
        <v>1498</v>
      </c>
      <c r="E14" s="55" t="s">
        <v>1499</v>
      </c>
      <c r="F14" s="55" t="s">
        <v>1500</v>
      </c>
      <c r="G14" s="61" t="s">
        <v>1501</v>
      </c>
      <c r="H14" s="49" t="s">
        <v>1502</v>
      </c>
      <c r="I14" s="56" t="s">
        <v>1503</v>
      </c>
      <c r="J14" s="56" t="s">
        <v>1504</v>
      </c>
      <c r="K14" s="57" t="s">
        <v>1505</v>
      </c>
      <c r="L14" s="58" t="s">
        <v>1506</v>
      </c>
      <c r="M14" s="53" t="s">
        <v>1507</v>
      </c>
      <c r="N14" s="49" t="s">
        <v>1508</v>
      </c>
      <c r="O14" s="49" t="s">
        <v>1509</v>
      </c>
      <c r="P14" s="56" t="s">
        <v>1510</v>
      </c>
      <c r="Q14" s="49" t="s">
        <v>1511</v>
      </c>
      <c r="R14" s="49" t="s">
        <v>1512</v>
      </c>
      <c r="S14" s="49" t="s">
        <v>1513</v>
      </c>
      <c r="T14" s="49" t="s">
        <v>1514</v>
      </c>
      <c r="U14" s="49" t="s">
        <v>1515</v>
      </c>
      <c r="V14" s="49" t="s">
        <v>1516</v>
      </c>
      <c r="W14" s="49" t="s">
        <v>1517</v>
      </c>
      <c r="X14" s="49" t="s">
        <v>1518</v>
      </c>
      <c r="Y14" s="49" t="s">
        <v>1519</v>
      </c>
      <c r="Z14" s="49" t="s">
        <v>1520</v>
      </c>
      <c r="AA14" s="49" t="s">
        <v>1521</v>
      </c>
      <c r="AB14" s="49" t="s">
        <v>1522</v>
      </c>
      <c r="AC14" s="49" t="s">
        <v>1523</v>
      </c>
      <c r="AD14" s="49" t="s">
        <v>1524</v>
      </c>
      <c r="AE14" s="49" t="s">
        <v>1525</v>
      </c>
      <c r="AF14" s="49" t="s">
        <v>1526</v>
      </c>
      <c r="AG14" s="49" t="s">
        <v>1527</v>
      </c>
      <c r="AH14" s="49" t="s">
        <v>1528</v>
      </c>
      <c r="AI14" s="49" t="s">
        <v>1529</v>
      </c>
      <c r="AJ14" s="49" t="s">
        <v>1530</v>
      </c>
      <c r="AK14" s="49" t="s">
        <v>1531</v>
      </c>
      <c r="AL14" s="49" t="s">
        <v>1532</v>
      </c>
      <c r="AM14" s="49" t="s">
        <v>1533</v>
      </c>
      <c r="AN14" s="49" t="s">
        <v>1534</v>
      </c>
      <c r="AO14" s="49" t="s">
        <v>1535</v>
      </c>
      <c r="AP14" s="49" t="s">
        <v>1536</v>
      </c>
      <c r="AQ14" s="49" t="s">
        <v>1537</v>
      </c>
      <c r="AR14" s="49" t="s">
        <v>1538</v>
      </c>
      <c r="AS14" s="49" t="s">
        <v>1539</v>
      </c>
      <c r="AT14" s="49" t="s">
        <v>1540</v>
      </c>
      <c r="AU14" s="49" t="s">
        <v>1541</v>
      </c>
      <c r="AV14" s="49" t="s">
        <v>1542</v>
      </c>
      <c r="AW14" s="49" t="s">
        <v>1543</v>
      </c>
      <c r="AX14" s="59" t="s">
        <v>1544</v>
      </c>
      <c r="AY14" s="60" t="s">
        <v>1545</v>
      </c>
      <c r="AZ14" s="49" t="s">
        <v>1546</v>
      </c>
      <c r="BA14" s="49" t="s">
        <v>1547</v>
      </c>
      <c r="BB14" s="49" t="s">
        <v>1548</v>
      </c>
      <c r="BC14" s="49" t="s">
        <v>1549</v>
      </c>
      <c r="BD14" s="59" t="s">
        <v>1550</v>
      </c>
      <c r="BE14" s="49" t="s">
        <v>1551</v>
      </c>
      <c r="BF14" s="49" t="s">
        <v>1552</v>
      </c>
      <c r="BG14" s="49" t="s">
        <v>1553</v>
      </c>
      <c r="BH14" s="49" t="s">
        <v>1554</v>
      </c>
      <c r="BI14" s="49" t="s">
        <v>1555</v>
      </c>
      <c r="BJ14" s="49" t="s">
        <v>1556</v>
      </c>
      <c r="BK14" s="49" t="s">
        <v>1557</v>
      </c>
      <c r="BL14" s="49" t="s">
        <v>1558</v>
      </c>
      <c r="BM14" s="49" t="s">
        <v>1559</v>
      </c>
      <c r="BN14" s="59" t="s">
        <v>1560</v>
      </c>
      <c r="BO14" s="49" t="s">
        <v>1561</v>
      </c>
      <c r="BP14" s="49" t="s">
        <v>1562</v>
      </c>
      <c r="BQ14" s="49" t="s">
        <v>1563</v>
      </c>
      <c r="BR14" s="52" t="s">
        <v>1564</v>
      </c>
      <c r="BS14" s="49" t="s">
        <v>1565</v>
      </c>
      <c r="BT14" s="59" t="s">
        <v>1566</v>
      </c>
      <c r="BU14" s="49" t="s">
        <v>1567</v>
      </c>
      <c r="BV14" s="49" t="s">
        <v>1568</v>
      </c>
      <c r="BW14" s="49" t="s">
        <v>1569</v>
      </c>
      <c r="BX14" s="49" t="s">
        <v>1570</v>
      </c>
      <c r="BY14" s="49" t="s">
        <v>1571</v>
      </c>
      <c r="BZ14" s="49" t="s">
        <v>1572</v>
      </c>
      <c r="CA14" s="59" t="s">
        <v>1573</v>
      </c>
      <c r="CB14" s="49" t="s">
        <v>1574</v>
      </c>
      <c r="CC14" s="49" t="s">
        <v>1575</v>
      </c>
      <c r="CD14" s="49" t="s">
        <v>1576</v>
      </c>
      <c r="CE14" s="49" t="s">
        <v>1577</v>
      </c>
      <c r="CF14" s="40"/>
      <c r="CG14" s="54">
        <v>165</v>
      </c>
      <c r="CH14" s="54">
        <v>158.9</v>
      </c>
      <c r="CI14" s="54">
        <v>137.69999999999999</v>
      </c>
      <c r="CJ14" s="54">
        <v>149.9</v>
      </c>
      <c r="CK14" s="54">
        <v>147.30000000000001</v>
      </c>
      <c r="CL14" s="54">
        <v>145.69999999999999</v>
      </c>
      <c r="CM14" s="54">
        <v>154.80000000000001</v>
      </c>
      <c r="CN14" s="54">
        <v>139.69999999999999</v>
      </c>
      <c r="CO14" s="54">
        <v>154.19999999999999</v>
      </c>
      <c r="CP14" s="54">
        <v>149.30000000000001</v>
      </c>
      <c r="CQ14" s="54">
        <v>148.9</v>
      </c>
      <c r="CR14" s="54">
        <v>191.9</v>
      </c>
      <c r="CS14" s="45">
        <v>198.1</v>
      </c>
      <c r="CT14" s="45">
        <v>196.8</v>
      </c>
      <c r="CU14" s="45">
        <v>191.3</v>
      </c>
      <c r="CV14" s="45">
        <v>180.3</v>
      </c>
      <c r="CW14" s="45">
        <v>179.6</v>
      </c>
      <c r="CX14" s="45">
        <v>190.3</v>
      </c>
      <c r="CY14" s="45">
        <v>183.6</v>
      </c>
      <c r="CZ14" s="45">
        <v>172.1</v>
      </c>
      <c r="DA14" s="45">
        <v>199.8</v>
      </c>
      <c r="DB14" s="45">
        <v>174</v>
      </c>
      <c r="DC14" s="45">
        <v>188.4</v>
      </c>
      <c r="DD14" s="45">
        <v>240.7</v>
      </c>
      <c r="DE14" s="54">
        <v>239.1</v>
      </c>
      <c r="DF14" s="54">
        <v>207.4</v>
      </c>
      <c r="DG14" s="54">
        <v>214.4</v>
      </c>
      <c r="DH14" s="54">
        <v>195.8</v>
      </c>
      <c r="DI14" s="54">
        <v>229.9</v>
      </c>
      <c r="DJ14" s="54">
        <v>221</v>
      </c>
      <c r="DK14" s="54">
        <v>198.2</v>
      </c>
      <c r="DL14" s="54">
        <v>200.8</v>
      </c>
      <c r="DM14" s="54">
        <v>205.1</v>
      </c>
      <c r="DN14" s="54">
        <v>195.3</v>
      </c>
      <c r="DO14" s="54">
        <v>216.2</v>
      </c>
      <c r="DP14" s="54">
        <v>245.8</v>
      </c>
      <c r="DQ14" s="45">
        <v>271.60000000000002</v>
      </c>
      <c r="DR14" s="45">
        <v>238.3</v>
      </c>
      <c r="DS14" s="45">
        <v>221.9</v>
      </c>
      <c r="DT14" s="45">
        <v>207.9</v>
      </c>
      <c r="DU14" s="45">
        <v>249.5</v>
      </c>
      <c r="DV14" s="45">
        <v>210.5</v>
      </c>
      <c r="DW14" s="45">
        <v>202.6</v>
      </c>
      <c r="DX14" s="45">
        <v>208</v>
      </c>
      <c r="DY14" s="45">
        <v>202.3</v>
      </c>
      <c r="DZ14" s="45">
        <v>211.7</v>
      </c>
      <c r="EA14" s="45">
        <v>221.1</v>
      </c>
      <c r="EB14" s="45">
        <v>257.3</v>
      </c>
      <c r="EC14" s="54">
        <v>297</v>
      </c>
      <c r="ED14" s="54">
        <v>243.6</v>
      </c>
      <c r="EE14" s="54">
        <v>223.9</v>
      </c>
      <c r="EF14" s="54">
        <v>226.9</v>
      </c>
      <c r="EG14" s="54">
        <v>245.6</v>
      </c>
      <c r="EH14" s="54">
        <v>239.6</v>
      </c>
      <c r="EI14" s="54">
        <v>245</v>
      </c>
      <c r="EJ14" s="54">
        <v>239.8</v>
      </c>
      <c r="EK14" s="54">
        <v>243.5</v>
      </c>
      <c r="EL14" s="54">
        <v>262.7</v>
      </c>
      <c r="EM14" s="54">
        <v>261.8</v>
      </c>
      <c r="EN14" s="54">
        <v>321.3</v>
      </c>
      <c r="EO14" s="45">
        <v>338.5</v>
      </c>
      <c r="EP14" s="45">
        <v>283.5</v>
      </c>
      <c r="EQ14" s="45">
        <v>257.7</v>
      </c>
      <c r="ER14" s="45">
        <v>276</v>
      </c>
      <c r="ES14" s="45">
        <v>312.3</v>
      </c>
      <c r="ET14" s="45">
        <v>280.60000000000002</v>
      </c>
      <c r="EU14" s="45">
        <v>295.10000000000002</v>
      </c>
      <c r="EV14" s="45">
        <v>252.5</v>
      </c>
      <c r="EW14" s="45">
        <v>271.60000000000002</v>
      </c>
      <c r="EX14" s="45">
        <v>291.2</v>
      </c>
      <c r="EY14" s="45">
        <v>269.60000000000002</v>
      </c>
      <c r="EZ14" s="45">
        <v>360.4</v>
      </c>
      <c r="FA14" s="54">
        <v>333.2</v>
      </c>
      <c r="FB14" s="54">
        <v>338.3</v>
      </c>
      <c r="FC14" s="54">
        <v>280.60000000000002</v>
      </c>
      <c r="FD14" s="54">
        <v>309.60000000000002</v>
      </c>
      <c r="FE14" s="54">
        <v>302.7</v>
      </c>
      <c r="FF14" s="54">
        <v>302.2</v>
      </c>
      <c r="FG14" s="54">
        <v>319.60000000000002</v>
      </c>
      <c r="FH14" s="54">
        <v>280.60000000000002</v>
      </c>
      <c r="FI14" s="54">
        <v>326.5</v>
      </c>
      <c r="FJ14" s="54">
        <v>312.60000000000002</v>
      </c>
      <c r="FK14" s="40"/>
      <c r="FL14" s="45">
        <v>200</v>
      </c>
      <c r="FM14" s="45">
        <v>249</v>
      </c>
      <c r="FN14" s="45">
        <v>278.8</v>
      </c>
      <c r="FO14" s="45">
        <v>293.3</v>
      </c>
      <c r="FP14" s="45">
        <v>331</v>
      </c>
      <c r="FQ14" s="45">
        <v>378.6</v>
      </c>
      <c r="FR14" s="45">
        <v>404.4</v>
      </c>
    </row>
    <row r="15" spans="1:174" ht="12.75" customHeight="1">
      <c r="A15" s="76" t="s">
        <v>127</v>
      </c>
      <c r="B15" s="49" t="s">
        <v>1578</v>
      </c>
      <c r="C15" s="49" t="s">
        <v>1579</v>
      </c>
      <c r="D15" s="55" t="s">
        <v>1580</v>
      </c>
      <c r="E15" s="55" t="s">
        <v>1581</v>
      </c>
      <c r="F15" s="55" t="s">
        <v>1582</v>
      </c>
      <c r="G15" s="55" t="s">
        <v>1583</v>
      </c>
      <c r="H15" s="49" t="s">
        <v>1584</v>
      </c>
      <c r="I15" s="56" t="s">
        <v>1585</v>
      </c>
      <c r="J15" s="56" t="s">
        <v>1586</v>
      </c>
      <c r="K15" s="57" t="s">
        <v>1587</v>
      </c>
      <c r="L15" s="58" t="s">
        <v>1588</v>
      </c>
      <c r="M15" s="53" t="s">
        <v>1589</v>
      </c>
      <c r="N15" s="49" t="s">
        <v>1590</v>
      </c>
      <c r="O15" s="49" t="s">
        <v>1591</v>
      </c>
      <c r="P15" s="56" t="s">
        <v>1592</v>
      </c>
      <c r="Q15" s="49" t="s">
        <v>1593</v>
      </c>
      <c r="R15" s="49" t="s">
        <v>1594</v>
      </c>
      <c r="S15" s="49" t="s">
        <v>1595</v>
      </c>
      <c r="T15" s="49" t="s">
        <v>1596</v>
      </c>
      <c r="U15" s="49" t="s">
        <v>1597</v>
      </c>
      <c r="V15" s="49" t="s">
        <v>1598</v>
      </c>
      <c r="W15" s="49" t="s">
        <v>1599</v>
      </c>
      <c r="X15" s="49" t="s">
        <v>1600</v>
      </c>
      <c r="Y15" s="49" t="s">
        <v>1601</v>
      </c>
      <c r="Z15" s="49" t="s">
        <v>1602</v>
      </c>
      <c r="AA15" s="49" t="s">
        <v>1603</v>
      </c>
      <c r="AB15" s="49" t="s">
        <v>1604</v>
      </c>
      <c r="AC15" s="49" t="s">
        <v>1605</v>
      </c>
      <c r="AD15" s="49" t="s">
        <v>1606</v>
      </c>
      <c r="AE15" s="49" t="s">
        <v>1607</v>
      </c>
      <c r="AF15" s="49" t="s">
        <v>1608</v>
      </c>
      <c r="AG15" s="49" t="s">
        <v>1609</v>
      </c>
      <c r="AH15" s="49" t="s">
        <v>1610</v>
      </c>
      <c r="AI15" s="49" t="s">
        <v>1611</v>
      </c>
      <c r="AJ15" s="49" t="s">
        <v>1612</v>
      </c>
      <c r="AK15" s="49" t="s">
        <v>1613</v>
      </c>
      <c r="AL15" s="59" t="s">
        <v>1614</v>
      </c>
      <c r="AM15" s="49" t="s">
        <v>1615</v>
      </c>
      <c r="AN15" s="49" t="s">
        <v>1616</v>
      </c>
      <c r="AO15" s="49" t="s">
        <v>1617</v>
      </c>
      <c r="AP15" s="49" t="s">
        <v>1618</v>
      </c>
      <c r="AQ15" s="49" t="s">
        <v>1619</v>
      </c>
      <c r="AR15" s="49" t="s">
        <v>1620</v>
      </c>
      <c r="AS15" s="49" t="s">
        <v>1621</v>
      </c>
      <c r="AT15" s="59" t="s">
        <v>1622</v>
      </c>
      <c r="AU15" s="60" t="s">
        <v>1623</v>
      </c>
      <c r="AV15" s="49" t="s">
        <v>1624</v>
      </c>
      <c r="AW15" s="49" t="s">
        <v>1625</v>
      </c>
      <c r="AX15" s="49" t="s">
        <v>1626</v>
      </c>
      <c r="AY15" s="49" t="s">
        <v>1627</v>
      </c>
      <c r="AZ15" s="49" t="s">
        <v>1628</v>
      </c>
      <c r="BA15" s="49" t="s">
        <v>1629</v>
      </c>
      <c r="BB15" s="49" t="s">
        <v>1630</v>
      </c>
      <c r="BC15" s="49" t="s">
        <v>1631</v>
      </c>
      <c r="BD15" s="49" t="s">
        <v>1632</v>
      </c>
      <c r="BE15" s="49" t="s">
        <v>1633</v>
      </c>
      <c r="BF15" s="49" t="s">
        <v>1634</v>
      </c>
      <c r="BG15" s="49" t="s">
        <v>1635</v>
      </c>
      <c r="BH15" s="49" t="s">
        <v>1636</v>
      </c>
      <c r="BI15" s="49" t="s">
        <v>1637</v>
      </c>
      <c r="BJ15" s="49" t="s">
        <v>1638</v>
      </c>
      <c r="BK15" s="59" t="s">
        <v>1639</v>
      </c>
      <c r="BL15" s="60" t="s">
        <v>1640</v>
      </c>
      <c r="BM15" s="49" t="s">
        <v>1641</v>
      </c>
      <c r="BN15" s="49" t="s">
        <v>1642</v>
      </c>
      <c r="BO15" s="59" t="s">
        <v>1643</v>
      </c>
      <c r="BP15" s="49" t="s">
        <v>1644</v>
      </c>
      <c r="BQ15" s="49" t="s">
        <v>1645</v>
      </c>
      <c r="BR15" s="49" t="s">
        <v>1646</v>
      </c>
      <c r="BS15" s="49" t="s">
        <v>1647</v>
      </c>
      <c r="BT15" s="49" t="s">
        <v>1648</v>
      </c>
      <c r="BU15" s="49" t="s">
        <v>1649</v>
      </c>
      <c r="BV15" s="49" t="s">
        <v>1650</v>
      </c>
      <c r="BW15" s="49" t="s">
        <v>1651</v>
      </c>
      <c r="BX15" s="49" t="s">
        <v>1652</v>
      </c>
      <c r="BY15" s="59" t="s">
        <v>1653</v>
      </c>
      <c r="BZ15" s="49" t="s">
        <v>1654</v>
      </c>
      <c r="CA15" s="49" t="s">
        <v>1655</v>
      </c>
      <c r="CB15" s="49" t="s">
        <v>1656</v>
      </c>
      <c r="CC15" s="49" t="s">
        <v>1657</v>
      </c>
      <c r="CD15" s="49" t="s">
        <v>1658</v>
      </c>
      <c r="CE15" s="49" t="s">
        <v>1659</v>
      </c>
      <c r="CF15" s="40"/>
      <c r="CG15" s="54">
        <v>134.9</v>
      </c>
      <c r="CH15" s="54">
        <v>133.30000000000001</v>
      </c>
      <c r="CI15" s="54">
        <v>118.4</v>
      </c>
      <c r="CJ15" s="54">
        <v>131.19999999999999</v>
      </c>
      <c r="CK15" s="54">
        <v>126.2</v>
      </c>
      <c r="CL15" s="54">
        <v>122.6</v>
      </c>
      <c r="CM15" s="54">
        <v>131.80000000000001</v>
      </c>
      <c r="CN15" s="54">
        <v>114.6</v>
      </c>
      <c r="CO15" s="54">
        <v>132.9</v>
      </c>
      <c r="CP15" s="54">
        <v>123.7</v>
      </c>
      <c r="CQ15" s="54">
        <v>126.8</v>
      </c>
      <c r="CR15" s="54">
        <v>167.1</v>
      </c>
      <c r="CS15" s="45">
        <v>154.4</v>
      </c>
      <c r="CT15" s="45">
        <v>146.1</v>
      </c>
      <c r="CU15" s="45">
        <v>145.6</v>
      </c>
      <c r="CV15" s="45">
        <v>144.30000000000001</v>
      </c>
      <c r="CW15" s="45">
        <v>151.80000000000001</v>
      </c>
      <c r="CX15" s="45">
        <v>159.1</v>
      </c>
      <c r="CY15" s="45">
        <v>146.80000000000001</v>
      </c>
      <c r="CZ15" s="45">
        <v>134.6</v>
      </c>
      <c r="DA15" s="45">
        <v>164.6</v>
      </c>
      <c r="DB15" s="45">
        <v>140.80000000000001</v>
      </c>
      <c r="DC15" s="45">
        <v>144.1</v>
      </c>
      <c r="DD15" s="45">
        <v>212</v>
      </c>
      <c r="DE15" s="54">
        <v>173.5</v>
      </c>
      <c r="DF15" s="54">
        <v>150.5</v>
      </c>
      <c r="DG15" s="54">
        <v>159.19999999999999</v>
      </c>
      <c r="DH15" s="54">
        <v>149.4</v>
      </c>
      <c r="DI15" s="54">
        <v>183.8</v>
      </c>
      <c r="DJ15" s="54">
        <v>171.5</v>
      </c>
      <c r="DK15" s="54">
        <v>150.1</v>
      </c>
      <c r="DL15" s="54">
        <v>152.30000000000001</v>
      </c>
      <c r="DM15" s="54">
        <v>159.5</v>
      </c>
      <c r="DN15" s="54">
        <v>152.4</v>
      </c>
      <c r="DO15" s="54">
        <v>160.19999999999999</v>
      </c>
      <c r="DP15" s="54">
        <v>212.9</v>
      </c>
      <c r="DQ15" s="45">
        <v>184.4</v>
      </c>
      <c r="DR15" s="45">
        <v>171.2</v>
      </c>
      <c r="DS15" s="45">
        <v>160.9</v>
      </c>
      <c r="DT15" s="45">
        <v>156.9</v>
      </c>
      <c r="DU15" s="45">
        <v>205.1</v>
      </c>
      <c r="DV15" s="45">
        <v>165.3</v>
      </c>
      <c r="DW15" s="45">
        <v>155.5</v>
      </c>
      <c r="DX15" s="45">
        <v>159.4</v>
      </c>
      <c r="DY15" s="45">
        <v>162.1</v>
      </c>
      <c r="DZ15" s="45">
        <v>165.3</v>
      </c>
      <c r="EA15" s="45">
        <v>164.6</v>
      </c>
      <c r="EB15" s="45">
        <v>220</v>
      </c>
      <c r="EC15" s="54">
        <v>214.6</v>
      </c>
      <c r="ED15" s="54">
        <v>181.1</v>
      </c>
      <c r="EE15" s="54">
        <v>159.4</v>
      </c>
      <c r="EF15" s="54">
        <v>169.5</v>
      </c>
      <c r="EG15" s="54">
        <v>201.2</v>
      </c>
      <c r="EH15" s="54">
        <v>185.7</v>
      </c>
      <c r="EI15" s="54">
        <v>183.6</v>
      </c>
      <c r="EJ15" s="54">
        <v>170.6</v>
      </c>
      <c r="EK15" s="54">
        <v>189.2</v>
      </c>
      <c r="EL15" s="54">
        <v>187.4</v>
      </c>
      <c r="EM15" s="54">
        <v>186.2</v>
      </c>
      <c r="EN15" s="54">
        <v>250.4</v>
      </c>
      <c r="EO15" s="45">
        <v>226.3</v>
      </c>
      <c r="EP15" s="45">
        <v>190.5</v>
      </c>
      <c r="EQ15" s="45">
        <v>171.9</v>
      </c>
      <c r="ER15" s="45">
        <v>192.5</v>
      </c>
      <c r="ES15" s="45">
        <v>238</v>
      </c>
      <c r="ET15" s="45">
        <v>202.3</v>
      </c>
      <c r="EU15" s="45">
        <v>213.9</v>
      </c>
      <c r="EV15" s="45">
        <v>180</v>
      </c>
      <c r="EW15" s="45">
        <v>204</v>
      </c>
      <c r="EX15" s="45">
        <v>215</v>
      </c>
      <c r="EY15" s="45">
        <v>198.6</v>
      </c>
      <c r="EZ15" s="45">
        <v>281.5</v>
      </c>
      <c r="FA15" s="54">
        <v>236.1</v>
      </c>
      <c r="FB15" s="54">
        <v>237.8</v>
      </c>
      <c r="FC15" s="54">
        <v>195</v>
      </c>
      <c r="FD15" s="54">
        <v>218.3</v>
      </c>
      <c r="FE15" s="54">
        <v>227.8</v>
      </c>
      <c r="FF15" s="54">
        <v>212.3</v>
      </c>
      <c r="FG15" s="54">
        <v>229.3</v>
      </c>
      <c r="FH15" s="54">
        <v>197.5</v>
      </c>
      <c r="FI15" s="54">
        <v>243</v>
      </c>
      <c r="FJ15" s="54">
        <v>223.1</v>
      </c>
      <c r="FK15" s="40"/>
      <c r="FL15" s="45">
        <v>169.6</v>
      </c>
      <c r="FM15" s="45">
        <v>200.1</v>
      </c>
      <c r="FN15" s="45">
        <v>214.3</v>
      </c>
      <c r="FO15" s="45">
        <v>224.7</v>
      </c>
      <c r="FP15" s="45">
        <v>247.3</v>
      </c>
      <c r="FQ15" s="45">
        <v>272.8</v>
      </c>
      <c r="FR15" s="45">
        <v>289.10000000000002</v>
      </c>
    </row>
    <row r="16" spans="1:174" ht="12.75" customHeight="1">
      <c r="A16" s="76" t="s">
        <v>128</v>
      </c>
      <c r="B16" s="49" t="s">
        <v>1660</v>
      </c>
      <c r="C16" s="49" t="s">
        <v>1661</v>
      </c>
      <c r="D16" s="55" t="s">
        <v>1662</v>
      </c>
      <c r="E16" s="55" t="s">
        <v>1663</v>
      </c>
      <c r="F16" s="55" t="s">
        <v>1664</v>
      </c>
      <c r="G16" s="55" t="s">
        <v>1665</v>
      </c>
      <c r="H16" s="49" t="s">
        <v>1666</v>
      </c>
      <c r="I16" s="56" t="s">
        <v>1667</v>
      </c>
      <c r="J16" s="56" t="s">
        <v>1668</v>
      </c>
      <c r="K16" s="57" t="s">
        <v>1669</v>
      </c>
      <c r="L16" s="58" t="s">
        <v>1670</v>
      </c>
      <c r="M16" s="53" t="s">
        <v>1671</v>
      </c>
      <c r="N16" s="49" t="s">
        <v>1672</v>
      </c>
      <c r="O16" s="49" t="s">
        <v>1673</v>
      </c>
      <c r="P16" s="56" t="s">
        <v>1674</v>
      </c>
      <c r="Q16" s="49" t="s">
        <v>1675</v>
      </c>
      <c r="R16" s="49" t="s">
        <v>1676</v>
      </c>
      <c r="S16" s="49" t="s">
        <v>1677</v>
      </c>
      <c r="T16" s="49" t="s">
        <v>1678</v>
      </c>
      <c r="U16" s="49" t="s">
        <v>1679</v>
      </c>
      <c r="V16" s="49" t="s">
        <v>1680</v>
      </c>
      <c r="W16" s="49" t="s">
        <v>1681</v>
      </c>
      <c r="X16" s="49" t="s">
        <v>1682</v>
      </c>
      <c r="Y16" s="49" t="s">
        <v>1683</v>
      </c>
      <c r="Z16" s="49" t="s">
        <v>1684</v>
      </c>
      <c r="AA16" s="49" t="s">
        <v>1685</v>
      </c>
      <c r="AB16" s="49" t="s">
        <v>1686</v>
      </c>
      <c r="AC16" s="49" t="s">
        <v>1687</v>
      </c>
      <c r="AD16" s="49" t="s">
        <v>1688</v>
      </c>
      <c r="AE16" s="49" t="s">
        <v>1689</v>
      </c>
      <c r="AF16" s="49" t="s">
        <v>1690</v>
      </c>
      <c r="AG16" s="49" t="s">
        <v>1691</v>
      </c>
      <c r="AH16" s="59" t="s">
        <v>1692</v>
      </c>
      <c r="AI16" s="49" t="s">
        <v>1693</v>
      </c>
      <c r="AJ16" s="49" t="s">
        <v>1694</v>
      </c>
      <c r="AK16" s="49" t="s">
        <v>1695</v>
      </c>
      <c r="AL16" s="49" t="s">
        <v>1696</v>
      </c>
      <c r="AM16" s="49" t="s">
        <v>1697</v>
      </c>
      <c r="AN16" s="59" t="s">
        <v>1698</v>
      </c>
      <c r="AO16" s="49" t="s">
        <v>1699</v>
      </c>
      <c r="AP16" s="49" t="s">
        <v>1700</v>
      </c>
      <c r="AQ16" s="49" t="s">
        <v>1701</v>
      </c>
      <c r="AR16" s="49" t="s">
        <v>1702</v>
      </c>
      <c r="AS16" s="59" t="s">
        <v>1703</v>
      </c>
      <c r="AT16" s="49" t="s">
        <v>1704</v>
      </c>
      <c r="AU16" s="49" t="s">
        <v>1705</v>
      </c>
      <c r="AV16" s="49" t="s">
        <v>1706</v>
      </c>
      <c r="AW16" s="59" t="s">
        <v>1707</v>
      </c>
      <c r="AX16" s="49" t="s">
        <v>1708</v>
      </c>
      <c r="AY16" s="49" t="s">
        <v>1709</v>
      </c>
      <c r="AZ16" s="49" t="s">
        <v>1710</v>
      </c>
      <c r="BA16" s="49" t="s">
        <v>1711</v>
      </c>
      <c r="BB16" s="49" t="s">
        <v>1712</v>
      </c>
      <c r="BC16" s="49" t="s">
        <v>1713</v>
      </c>
      <c r="BD16" s="49" t="s">
        <v>1714</v>
      </c>
      <c r="BE16" s="49" t="s">
        <v>1715</v>
      </c>
      <c r="BF16" s="59" t="s">
        <v>1716</v>
      </c>
      <c r="BG16" s="49" t="s">
        <v>1717</v>
      </c>
      <c r="BH16" s="49" t="s">
        <v>1718</v>
      </c>
      <c r="BI16" s="49" t="s">
        <v>1719</v>
      </c>
      <c r="BJ16" s="49" t="s">
        <v>1720</v>
      </c>
      <c r="BK16" s="49" t="s">
        <v>1721</v>
      </c>
      <c r="BL16" s="49" t="s">
        <v>1722</v>
      </c>
      <c r="BM16" s="49" t="s">
        <v>1723</v>
      </c>
      <c r="BN16" s="49" t="s">
        <v>1724</v>
      </c>
      <c r="BO16" s="49" t="s">
        <v>1725</v>
      </c>
      <c r="BP16" s="49" t="s">
        <v>1726</v>
      </c>
      <c r="BQ16" s="49" t="s">
        <v>1727</v>
      </c>
      <c r="BR16" s="49" t="s">
        <v>1728</v>
      </c>
      <c r="BS16" s="49" t="s">
        <v>1729</v>
      </c>
      <c r="BT16" s="49" t="s">
        <v>1730</v>
      </c>
      <c r="BU16" s="49" t="s">
        <v>1731</v>
      </c>
      <c r="BV16" s="49" t="s">
        <v>1732</v>
      </c>
      <c r="BW16" s="49" t="s">
        <v>1733</v>
      </c>
      <c r="BX16" s="59" t="s">
        <v>1734</v>
      </c>
      <c r="BY16" s="49" t="s">
        <v>1735</v>
      </c>
      <c r="BZ16" s="49" t="s">
        <v>1736</v>
      </c>
      <c r="CA16" s="49" t="s">
        <v>1737</v>
      </c>
      <c r="CB16" s="49" t="s">
        <v>1738</v>
      </c>
      <c r="CC16" s="49" t="s">
        <v>1739</v>
      </c>
      <c r="CD16" s="49" t="s">
        <v>1740</v>
      </c>
      <c r="CE16" s="49" t="s">
        <v>1741</v>
      </c>
      <c r="CF16" s="40"/>
      <c r="CG16" s="54">
        <v>248.1</v>
      </c>
      <c r="CH16" s="54">
        <v>236.9</v>
      </c>
      <c r="CI16" s="54">
        <v>196.8</v>
      </c>
      <c r="CJ16" s="54">
        <v>203.6</v>
      </c>
      <c r="CK16" s="54">
        <v>177.5</v>
      </c>
      <c r="CL16" s="54">
        <v>178.3</v>
      </c>
      <c r="CM16" s="54">
        <v>182</v>
      </c>
      <c r="CN16" s="54">
        <v>171.1</v>
      </c>
      <c r="CO16" s="54">
        <v>181.4</v>
      </c>
      <c r="CP16" s="54">
        <v>172.7</v>
      </c>
      <c r="CQ16" s="54">
        <v>180.7</v>
      </c>
      <c r="CR16" s="54">
        <v>210.4</v>
      </c>
      <c r="CS16" s="45">
        <v>243.1</v>
      </c>
      <c r="CT16" s="45">
        <v>232.4</v>
      </c>
      <c r="CU16" s="45">
        <v>224.1</v>
      </c>
      <c r="CV16" s="45">
        <v>200.3</v>
      </c>
      <c r="CW16" s="45">
        <v>193.2</v>
      </c>
      <c r="CX16" s="45">
        <v>207.5</v>
      </c>
      <c r="CY16" s="45">
        <v>198</v>
      </c>
      <c r="CZ16" s="45">
        <v>191.8</v>
      </c>
      <c r="DA16" s="45">
        <v>211.7</v>
      </c>
      <c r="DB16" s="45">
        <v>186.1</v>
      </c>
      <c r="DC16" s="45">
        <v>208.7</v>
      </c>
      <c r="DD16" s="45">
        <v>233.1</v>
      </c>
      <c r="DE16" s="54">
        <v>276.60000000000002</v>
      </c>
      <c r="DF16" s="54">
        <v>245</v>
      </c>
      <c r="DG16" s="54">
        <v>249.9</v>
      </c>
      <c r="DH16" s="54">
        <v>220.9</v>
      </c>
      <c r="DI16" s="54">
        <v>251</v>
      </c>
      <c r="DJ16" s="54">
        <v>245.1</v>
      </c>
      <c r="DK16" s="54">
        <v>213.7</v>
      </c>
      <c r="DL16" s="54">
        <v>226.1</v>
      </c>
      <c r="DM16" s="54">
        <v>224</v>
      </c>
      <c r="DN16" s="54">
        <v>204</v>
      </c>
      <c r="DO16" s="54">
        <v>240</v>
      </c>
      <c r="DP16" s="54">
        <v>240.1</v>
      </c>
      <c r="DQ16" s="45">
        <v>319</v>
      </c>
      <c r="DR16" s="45">
        <v>278.39999999999998</v>
      </c>
      <c r="DS16" s="45">
        <v>257.7</v>
      </c>
      <c r="DT16" s="45">
        <v>236.5</v>
      </c>
      <c r="DU16" s="45">
        <v>269.7</v>
      </c>
      <c r="DV16" s="45">
        <v>232.4</v>
      </c>
      <c r="DW16" s="45">
        <v>215</v>
      </c>
      <c r="DX16" s="45">
        <v>229.6</v>
      </c>
      <c r="DY16" s="45">
        <v>215.7</v>
      </c>
      <c r="DZ16" s="45">
        <v>217.7</v>
      </c>
      <c r="EA16" s="45">
        <v>245.7</v>
      </c>
      <c r="EB16" s="45">
        <v>242</v>
      </c>
      <c r="EC16" s="54">
        <v>358.6</v>
      </c>
      <c r="ED16" s="54">
        <v>286.39999999999998</v>
      </c>
      <c r="EE16" s="54">
        <v>265.8</v>
      </c>
      <c r="EF16" s="54">
        <v>259.3</v>
      </c>
      <c r="EG16" s="54">
        <v>270.2</v>
      </c>
      <c r="EH16" s="54">
        <v>267.39999999999998</v>
      </c>
      <c r="EI16" s="54">
        <v>265.8</v>
      </c>
      <c r="EJ16" s="54">
        <v>271.2</v>
      </c>
      <c r="EK16" s="54">
        <v>265.39999999999998</v>
      </c>
      <c r="EL16" s="54">
        <v>278.2</v>
      </c>
      <c r="EM16" s="54">
        <v>298.60000000000002</v>
      </c>
      <c r="EN16" s="54">
        <v>313</v>
      </c>
      <c r="EO16" s="45">
        <v>409.4</v>
      </c>
      <c r="EP16" s="45">
        <v>355.7</v>
      </c>
      <c r="EQ16" s="45">
        <v>317.5</v>
      </c>
      <c r="ER16" s="45">
        <v>332.2</v>
      </c>
      <c r="ES16" s="45">
        <v>347</v>
      </c>
      <c r="ET16" s="45">
        <v>316.8</v>
      </c>
      <c r="EU16" s="45">
        <v>323.39999999999998</v>
      </c>
      <c r="EV16" s="45">
        <v>282.5</v>
      </c>
      <c r="EW16" s="45">
        <v>292.8</v>
      </c>
      <c r="EX16" s="45">
        <v>299.3</v>
      </c>
      <c r="EY16" s="45">
        <v>304.7</v>
      </c>
      <c r="EZ16" s="45">
        <v>325.8</v>
      </c>
      <c r="FA16" s="54">
        <v>402.9</v>
      </c>
      <c r="FB16" s="54">
        <v>414.3</v>
      </c>
      <c r="FC16" s="54">
        <v>341</v>
      </c>
      <c r="FD16" s="54">
        <v>360.1</v>
      </c>
      <c r="FE16" s="54">
        <v>331.9</v>
      </c>
      <c r="FF16" s="54">
        <v>338.3</v>
      </c>
      <c r="FG16" s="54">
        <v>339.3</v>
      </c>
      <c r="FH16" s="54">
        <v>313.89999999999998</v>
      </c>
      <c r="FI16" s="54">
        <v>348.5</v>
      </c>
      <c r="FJ16" s="54">
        <v>327.39999999999998</v>
      </c>
      <c r="FK16" s="40"/>
      <c r="FL16" s="45">
        <v>253.8</v>
      </c>
      <c r="FM16" s="45">
        <v>274.5</v>
      </c>
      <c r="FN16" s="45">
        <v>307.8</v>
      </c>
      <c r="FO16" s="45">
        <v>321.10000000000002</v>
      </c>
      <c r="FP16" s="45">
        <v>368.9</v>
      </c>
      <c r="FQ16" s="45">
        <v>423.9</v>
      </c>
      <c r="FR16" s="45">
        <v>458</v>
      </c>
    </row>
    <row r="17" spans="1:174" ht="12.75" customHeight="1">
      <c r="A17" s="76" t="s">
        <v>129</v>
      </c>
      <c r="B17" s="49" t="s">
        <v>1742</v>
      </c>
      <c r="C17" s="49" t="s">
        <v>1743</v>
      </c>
      <c r="D17" s="55" t="s">
        <v>1744</v>
      </c>
      <c r="E17" s="55" t="s">
        <v>1745</v>
      </c>
      <c r="F17" s="55" t="s">
        <v>1746</v>
      </c>
      <c r="G17" s="61" t="s">
        <v>1747</v>
      </c>
      <c r="H17" s="49" t="s">
        <v>1748</v>
      </c>
      <c r="I17" s="56" t="s">
        <v>1749</v>
      </c>
      <c r="J17" s="56" t="s">
        <v>1750</v>
      </c>
      <c r="K17" s="57" t="s">
        <v>1751</v>
      </c>
      <c r="L17" s="58" t="s">
        <v>1752</v>
      </c>
      <c r="M17" s="53" t="s">
        <v>1753</v>
      </c>
      <c r="N17" s="49" t="s">
        <v>1754</v>
      </c>
      <c r="O17" s="49" t="s">
        <v>1755</v>
      </c>
      <c r="P17" s="56" t="s">
        <v>1756</v>
      </c>
      <c r="Q17" s="49" t="s">
        <v>1757</v>
      </c>
      <c r="R17" s="49" t="s">
        <v>1758</v>
      </c>
      <c r="S17" s="49" t="s">
        <v>1759</v>
      </c>
      <c r="T17" s="49" t="s">
        <v>1760</v>
      </c>
      <c r="U17" s="49" t="s">
        <v>1761</v>
      </c>
      <c r="V17" s="49" t="s">
        <v>1762</v>
      </c>
      <c r="W17" s="49" t="s">
        <v>1763</v>
      </c>
      <c r="X17" s="49" t="s">
        <v>1764</v>
      </c>
      <c r="Y17" s="49" t="s">
        <v>1765</v>
      </c>
      <c r="Z17" s="49" t="s">
        <v>1766</v>
      </c>
      <c r="AA17" s="49" t="s">
        <v>1767</v>
      </c>
      <c r="AB17" s="49" t="s">
        <v>1768</v>
      </c>
      <c r="AC17" s="49" t="s">
        <v>1769</v>
      </c>
      <c r="AD17" s="49" t="s">
        <v>1770</v>
      </c>
      <c r="AE17" s="49" t="s">
        <v>1771</v>
      </c>
      <c r="AF17" s="49" t="s">
        <v>1772</v>
      </c>
      <c r="AG17" s="49" t="s">
        <v>1773</v>
      </c>
      <c r="AH17" s="49" t="s">
        <v>1774</v>
      </c>
      <c r="AI17" s="49" t="s">
        <v>1775</v>
      </c>
      <c r="AJ17" s="49" t="s">
        <v>1776</v>
      </c>
      <c r="AK17" s="49" t="s">
        <v>1777</v>
      </c>
      <c r="AL17" s="49" t="s">
        <v>1778</v>
      </c>
      <c r="AM17" s="49" t="s">
        <v>1779</v>
      </c>
      <c r="AN17" s="49" t="s">
        <v>1780</v>
      </c>
      <c r="AO17" s="49" t="s">
        <v>1781</v>
      </c>
      <c r="AP17" s="49" t="s">
        <v>1782</v>
      </c>
      <c r="AQ17" s="49" t="s">
        <v>1783</v>
      </c>
      <c r="AR17" s="59" t="s">
        <v>1784</v>
      </c>
      <c r="AS17" s="49" t="s">
        <v>1785</v>
      </c>
      <c r="AT17" s="59" t="s">
        <v>1786</v>
      </c>
      <c r="AU17" s="49" t="s">
        <v>1787</v>
      </c>
      <c r="AV17" s="49" t="s">
        <v>1788</v>
      </c>
      <c r="AW17" s="49" t="s">
        <v>1789</v>
      </c>
      <c r="AX17" s="49" t="s">
        <v>1790</v>
      </c>
      <c r="AY17" s="49" t="s">
        <v>1791</v>
      </c>
      <c r="AZ17" s="49" t="s">
        <v>1792</v>
      </c>
      <c r="BA17" s="49" t="s">
        <v>1793</v>
      </c>
      <c r="BB17" s="49" t="s">
        <v>1794</v>
      </c>
      <c r="BC17" s="49" t="s">
        <v>1795</v>
      </c>
      <c r="BD17" s="49" t="s">
        <v>1796</v>
      </c>
      <c r="BE17" s="49" t="s">
        <v>1797</v>
      </c>
      <c r="BF17" s="49" t="s">
        <v>1798</v>
      </c>
      <c r="BG17" s="59" t="s">
        <v>1799</v>
      </c>
      <c r="BH17" s="49" t="s">
        <v>1800</v>
      </c>
      <c r="BI17" s="49" t="s">
        <v>1801</v>
      </c>
      <c r="BJ17" s="49" t="s">
        <v>1802</v>
      </c>
      <c r="BK17" s="49" t="s">
        <v>1803</v>
      </c>
      <c r="BL17" s="49" t="s">
        <v>1804</v>
      </c>
      <c r="BM17" s="49" t="s">
        <v>1805</v>
      </c>
      <c r="BN17" s="59" t="s">
        <v>1806</v>
      </c>
      <c r="BO17" s="49" t="s">
        <v>1807</v>
      </c>
      <c r="BP17" s="49" t="s">
        <v>1808</v>
      </c>
      <c r="BQ17" s="49" t="s">
        <v>1809</v>
      </c>
      <c r="BR17" s="49" t="s">
        <v>1810</v>
      </c>
      <c r="BS17" s="49" t="s">
        <v>1811</v>
      </c>
      <c r="BT17" s="49" t="s">
        <v>1812</v>
      </c>
      <c r="BU17" s="49" t="s">
        <v>1813</v>
      </c>
      <c r="BV17" s="59" t="s">
        <v>1814</v>
      </c>
      <c r="BW17" s="49" t="s">
        <v>1815</v>
      </c>
      <c r="BX17" s="49" t="s">
        <v>1816</v>
      </c>
      <c r="BY17" s="49" t="s">
        <v>1817</v>
      </c>
      <c r="BZ17" s="49" t="s">
        <v>1818</v>
      </c>
      <c r="CA17" s="49" t="s">
        <v>1819</v>
      </c>
      <c r="CB17" s="49" t="s">
        <v>1820</v>
      </c>
      <c r="CC17" s="49" t="s">
        <v>1821</v>
      </c>
      <c r="CD17" s="49" t="s">
        <v>1822</v>
      </c>
      <c r="CE17" s="49" t="s">
        <v>1823</v>
      </c>
      <c r="CF17" s="40"/>
      <c r="CG17" s="54">
        <v>117</v>
      </c>
      <c r="CH17" s="54">
        <v>110.8</v>
      </c>
      <c r="CI17" s="54">
        <v>93.7</v>
      </c>
      <c r="CJ17" s="54">
        <v>102.1</v>
      </c>
      <c r="CK17" s="54">
        <v>108.6</v>
      </c>
      <c r="CL17" s="54">
        <v>94.6</v>
      </c>
      <c r="CM17" s="54">
        <v>99.7</v>
      </c>
      <c r="CN17" s="54">
        <v>87.7</v>
      </c>
      <c r="CO17" s="54">
        <v>99.4</v>
      </c>
      <c r="CP17" s="54">
        <v>96.6</v>
      </c>
      <c r="CQ17" s="54">
        <v>99.3</v>
      </c>
      <c r="CR17" s="54">
        <v>103.2</v>
      </c>
      <c r="CS17" s="45">
        <v>111.4</v>
      </c>
      <c r="CT17" s="45">
        <v>121.6</v>
      </c>
      <c r="CU17" s="45">
        <v>117.2</v>
      </c>
      <c r="CV17" s="45">
        <v>103.3</v>
      </c>
      <c r="CW17" s="45">
        <v>91.8</v>
      </c>
      <c r="CX17" s="45">
        <v>76.5</v>
      </c>
      <c r="CY17" s="45">
        <v>68.3</v>
      </c>
      <c r="CZ17" s="45">
        <v>64.900000000000006</v>
      </c>
      <c r="DA17" s="45">
        <v>77.3</v>
      </c>
      <c r="DB17" s="45">
        <v>66.7</v>
      </c>
      <c r="DC17" s="45">
        <v>72.900000000000006</v>
      </c>
      <c r="DD17" s="45">
        <v>72.900000000000006</v>
      </c>
      <c r="DE17" s="54">
        <v>87.3</v>
      </c>
      <c r="DF17" s="54">
        <v>84.4</v>
      </c>
      <c r="DG17" s="54">
        <v>84.3</v>
      </c>
      <c r="DH17" s="54">
        <v>84.3</v>
      </c>
      <c r="DI17" s="54">
        <v>103</v>
      </c>
      <c r="DJ17" s="54">
        <v>97.4</v>
      </c>
      <c r="DK17" s="54">
        <v>81.900000000000006</v>
      </c>
      <c r="DL17" s="54">
        <v>77.900000000000006</v>
      </c>
      <c r="DM17" s="54">
        <v>80.8</v>
      </c>
      <c r="DN17" s="54">
        <v>75.599999999999994</v>
      </c>
      <c r="DO17" s="54">
        <v>85.3</v>
      </c>
      <c r="DP17" s="54">
        <v>78.3</v>
      </c>
      <c r="DQ17" s="45">
        <v>109.1</v>
      </c>
      <c r="DR17" s="45">
        <v>99.6</v>
      </c>
      <c r="DS17" s="45">
        <v>92.5</v>
      </c>
      <c r="DT17" s="45">
        <v>98.2</v>
      </c>
      <c r="DU17" s="45">
        <v>125.9</v>
      </c>
      <c r="DV17" s="45">
        <v>102.2</v>
      </c>
      <c r="DW17" s="45">
        <v>86.7</v>
      </c>
      <c r="DX17" s="45">
        <v>96.3</v>
      </c>
      <c r="DY17" s="45">
        <v>92.4</v>
      </c>
      <c r="DZ17" s="45">
        <v>96.9</v>
      </c>
      <c r="EA17" s="45">
        <v>106.9</v>
      </c>
      <c r="EB17" s="45">
        <v>95.1</v>
      </c>
      <c r="EC17" s="54">
        <v>141.5</v>
      </c>
      <c r="ED17" s="54">
        <v>158.19999999999999</v>
      </c>
      <c r="EE17" s="54">
        <v>136.1</v>
      </c>
      <c r="EF17" s="54">
        <v>129.80000000000001</v>
      </c>
      <c r="EG17" s="54">
        <v>153.5</v>
      </c>
      <c r="EH17" s="54">
        <v>136.80000000000001</v>
      </c>
      <c r="EI17" s="54">
        <v>133.5</v>
      </c>
      <c r="EJ17" s="54">
        <v>135.80000000000001</v>
      </c>
      <c r="EK17" s="54">
        <v>133.30000000000001</v>
      </c>
      <c r="EL17" s="54">
        <v>139</v>
      </c>
      <c r="EM17" s="54">
        <v>145.5</v>
      </c>
      <c r="EN17" s="54">
        <v>129.6</v>
      </c>
      <c r="EO17" s="45">
        <v>203.5</v>
      </c>
      <c r="EP17" s="45">
        <v>146.4</v>
      </c>
      <c r="EQ17" s="45">
        <v>127.1</v>
      </c>
      <c r="ER17" s="45">
        <v>132.19999999999999</v>
      </c>
      <c r="ES17" s="45">
        <v>154.4</v>
      </c>
      <c r="ET17" s="45">
        <v>132.4</v>
      </c>
      <c r="EU17" s="45">
        <v>135.69999999999999</v>
      </c>
      <c r="EV17" s="45">
        <v>129.30000000000001</v>
      </c>
      <c r="EW17" s="45">
        <v>135.19999999999999</v>
      </c>
      <c r="EX17" s="45">
        <v>144.4</v>
      </c>
      <c r="EY17" s="45">
        <v>151.4</v>
      </c>
      <c r="EZ17" s="45">
        <v>148</v>
      </c>
      <c r="FA17" s="54">
        <v>177.7</v>
      </c>
      <c r="FB17" s="54">
        <v>184.2</v>
      </c>
      <c r="FC17" s="54">
        <v>170.8</v>
      </c>
      <c r="FD17" s="54">
        <v>161.80000000000001</v>
      </c>
      <c r="FE17" s="54">
        <v>162.80000000000001</v>
      </c>
      <c r="FF17" s="54">
        <v>154.69999999999999</v>
      </c>
      <c r="FG17" s="54">
        <v>150.4</v>
      </c>
      <c r="FH17" s="54">
        <v>133.30000000000001</v>
      </c>
      <c r="FI17" s="54">
        <v>146.1</v>
      </c>
      <c r="FJ17" s="54">
        <v>143.30000000000001</v>
      </c>
      <c r="FK17" s="40"/>
      <c r="FL17" s="45">
        <v>131.6</v>
      </c>
      <c r="FM17" s="45">
        <v>113.4</v>
      </c>
      <c r="FN17" s="45">
        <v>110.7</v>
      </c>
      <c r="FO17" s="45">
        <v>130.4</v>
      </c>
      <c r="FP17" s="45">
        <v>181.5</v>
      </c>
      <c r="FQ17" s="45">
        <v>188.8</v>
      </c>
      <c r="FR17" s="45">
        <v>206.4</v>
      </c>
    </row>
    <row r="18" spans="1:174" ht="12.75" customHeight="1">
      <c r="A18" s="76" t="s">
        <v>130</v>
      </c>
      <c r="B18" s="49" t="s">
        <v>1824</v>
      </c>
      <c r="C18" s="49" t="s">
        <v>1825</v>
      </c>
      <c r="D18" s="55" t="s">
        <v>1826</v>
      </c>
      <c r="E18" s="55" t="s">
        <v>1827</v>
      </c>
      <c r="F18" s="61" t="s">
        <v>1828</v>
      </c>
      <c r="G18" s="55" t="s">
        <v>1829</v>
      </c>
      <c r="H18" s="49" t="s">
        <v>1830</v>
      </c>
      <c r="I18" s="56" t="s">
        <v>1831</v>
      </c>
      <c r="J18" s="56" t="s">
        <v>1832</v>
      </c>
      <c r="K18" s="57" t="s">
        <v>1833</v>
      </c>
      <c r="L18" s="58" t="s">
        <v>1834</v>
      </c>
      <c r="M18" s="53" t="s">
        <v>1835</v>
      </c>
      <c r="N18" s="49" t="s">
        <v>1836</v>
      </c>
      <c r="O18" s="49" t="s">
        <v>1837</v>
      </c>
      <c r="P18" s="56" t="s">
        <v>1838</v>
      </c>
      <c r="Q18" s="49" t="s">
        <v>1839</v>
      </c>
      <c r="R18" s="49" t="s">
        <v>1840</v>
      </c>
      <c r="S18" s="49" t="s">
        <v>1841</v>
      </c>
      <c r="T18" s="49" t="s">
        <v>1842</v>
      </c>
      <c r="U18" s="49" t="s">
        <v>1843</v>
      </c>
      <c r="V18" s="49" t="s">
        <v>1844</v>
      </c>
      <c r="W18" s="49" t="s">
        <v>1845</v>
      </c>
      <c r="X18" s="49" t="s">
        <v>1846</v>
      </c>
      <c r="Y18" s="49" t="s">
        <v>1847</v>
      </c>
      <c r="Z18" s="49" t="s">
        <v>1848</v>
      </c>
      <c r="AA18" s="49" t="s">
        <v>1849</v>
      </c>
      <c r="AB18" s="59" t="s">
        <v>1850</v>
      </c>
      <c r="AC18" s="49" t="s">
        <v>1851</v>
      </c>
      <c r="AD18" s="49" t="s">
        <v>1852</v>
      </c>
      <c r="AE18" s="49" t="s">
        <v>1853</v>
      </c>
      <c r="AF18" s="49" t="s">
        <v>1854</v>
      </c>
      <c r="AG18" s="49" t="s">
        <v>1855</v>
      </c>
      <c r="AH18" s="49" t="s">
        <v>1856</v>
      </c>
      <c r="AI18" s="49" t="s">
        <v>1857</v>
      </c>
      <c r="AJ18" s="49" t="s">
        <v>1858</v>
      </c>
      <c r="AK18" s="49" t="s">
        <v>1859</v>
      </c>
      <c r="AL18" s="49" t="s">
        <v>1860</v>
      </c>
      <c r="AM18" s="49" t="s">
        <v>1861</v>
      </c>
      <c r="AN18" s="49" t="s">
        <v>1862</v>
      </c>
      <c r="AO18" s="49" t="s">
        <v>1863</v>
      </c>
      <c r="AP18" s="49" t="s">
        <v>1864</v>
      </c>
      <c r="AQ18" s="49" t="s">
        <v>1865</v>
      </c>
      <c r="AR18" s="52" t="s">
        <v>1866</v>
      </c>
      <c r="AS18" s="49" t="s">
        <v>1867</v>
      </c>
      <c r="AT18" s="49" t="s">
        <v>1868</v>
      </c>
      <c r="AU18" s="49" t="s">
        <v>1869</v>
      </c>
      <c r="AV18" s="49" t="s">
        <v>1870</v>
      </c>
      <c r="AW18" s="49" t="s">
        <v>1871</v>
      </c>
      <c r="AX18" s="49" t="s">
        <v>1872</v>
      </c>
      <c r="AY18" s="49" t="s">
        <v>1873</v>
      </c>
      <c r="AZ18" s="49" t="s">
        <v>1874</v>
      </c>
      <c r="BA18" s="49" t="s">
        <v>1875</v>
      </c>
      <c r="BB18" s="49" t="s">
        <v>1876</v>
      </c>
      <c r="BC18" s="49" t="s">
        <v>1877</v>
      </c>
      <c r="BD18" s="49" t="s">
        <v>1878</v>
      </c>
      <c r="BE18" s="49" t="s">
        <v>1879</v>
      </c>
      <c r="BF18" s="49" t="s">
        <v>1880</v>
      </c>
      <c r="BG18" s="49" t="s">
        <v>1881</v>
      </c>
      <c r="BH18" s="49" t="s">
        <v>1882</v>
      </c>
      <c r="BI18" s="49" t="s">
        <v>1883</v>
      </c>
      <c r="BJ18" s="49" t="s">
        <v>1884</v>
      </c>
      <c r="BK18" s="49" t="s">
        <v>1885</v>
      </c>
      <c r="BL18" s="49" t="s">
        <v>1886</v>
      </c>
      <c r="BM18" s="49" t="s">
        <v>1887</v>
      </c>
      <c r="BN18" s="52" t="s">
        <v>1888</v>
      </c>
      <c r="BO18" s="49" t="s">
        <v>1889</v>
      </c>
      <c r="BP18" s="49" t="s">
        <v>1890</v>
      </c>
      <c r="BQ18" s="49" t="s">
        <v>1891</v>
      </c>
      <c r="BR18" s="49" t="s">
        <v>1892</v>
      </c>
      <c r="BS18" s="49" t="s">
        <v>1893</v>
      </c>
      <c r="BT18" s="49" t="s">
        <v>1894</v>
      </c>
      <c r="BU18" s="49" t="s">
        <v>1895</v>
      </c>
      <c r="BV18" s="49" t="s">
        <v>1896</v>
      </c>
      <c r="BW18" s="49" t="s">
        <v>1897</v>
      </c>
      <c r="BX18" s="59" t="s">
        <v>1898</v>
      </c>
      <c r="BY18" s="49" t="s">
        <v>1899</v>
      </c>
      <c r="BZ18" s="49" t="s">
        <v>1900</v>
      </c>
      <c r="CA18" s="49" t="s">
        <v>1901</v>
      </c>
      <c r="CB18" s="49" t="s">
        <v>1902</v>
      </c>
      <c r="CC18" s="49" t="s">
        <v>1903</v>
      </c>
      <c r="CD18" s="49" t="s">
        <v>1904</v>
      </c>
      <c r="CE18" s="49" t="s">
        <v>1905</v>
      </c>
      <c r="CF18" s="40"/>
      <c r="CG18" s="54">
        <v>151.4</v>
      </c>
      <c r="CH18" s="54">
        <v>149.30000000000001</v>
      </c>
      <c r="CI18" s="54">
        <v>137.6</v>
      </c>
      <c r="CJ18" s="54">
        <v>151.30000000000001</v>
      </c>
      <c r="CK18" s="54">
        <v>159.9</v>
      </c>
      <c r="CL18" s="54">
        <v>160</v>
      </c>
      <c r="CM18" s="54">
        <v>177.3</v>
      </c>
      <c r="CN18" s="54">
        <v>157.9</v>
      </c>
      <c r="CO18" s="54">
        <v>173.9</v>
      </c>
      <c r="CP18" s="54">
        <v>180.1</v>
      </c>
      <c r="CQ18" s="54">
        <v>158.1</v>
      </c>
      <c r="CR18" s="54">
        <v>253.3</v>
      </c>
      <c r="CS18" s="45">
        <v>183.9</v>
      </c>
      <c r="CT18" s="45">
        <v>187.2</v>
      </c>
      <c r="CU18" s="45">
        <v>179.4</v>
      </c>
      <c r="CV18" s="45">
        <v>183.7</v>
      </c>
      <c r="CW18" s="45">
        <v>189.3</v>
      </c>
      <c r="CX18" s="45">
        <v>197.7</v>
      </c>
      <c r="CY18" s="45">
        <v>202</v>
      </c>
      <c r="CZ18" s="45">
        <v>179.9</v>
      </c>
      <c r="DA18" s="45">
        <v>221.6</v>
      </c>
      <c r="DB18" s="45">
        <v>192.1</v>
      </c>
      <c r="DC18" s="45">
        <v>201</v>
      </c>
      <c r="DD18" s="45">
        <v>301.60000000000002</v>
      </c>
      <c r="DE18" s="54">
        <v>237.1</v>
      </c>
      <c r="DF18" s="54">
        <v>188.2</v>
      </c>
      <c r="DG18" s="54">
        <v>199.6</v>
      </c>
      <c r="DH18" s="54">
        <v>196.9</v>
      </c>
      <c r="DI18" s="54">
        <v>238.8</v>
      </c>
      <c r="DJ18" s="54">
        <v>226.8</v>
      </c>
      <c r="DK18" s="54">
        <v>219.6</v>
      </c>
      <c r="DL18" s="54">
        <v>204.1</v>
      </c>
      <c r="DM18" s="54">
        <v>217.9</v>
      </c>
      <c r="DN18" s="54">
        <v>226.1</v>
      </c>
      <c r="DO18" s="54">
        <v>227.8</v>
      </c>
      <c r="DP18" s="54">
        <v>299.8</v>
      </c>
      <c r="DQ18" s="45">
        <v>258.60000000000002</v>
      </c>
      <c r="DR18" s="45">
        <v>219.3</v>
      </c>
      <c r="DS18" s="45">
        <v>209.8</v>
      </c>
      <c r="DT18" s="45">
        <v>203.7</v>
      </c>
      <c r="DU18" s="45">
        <v>257.60000000000002</v>
      </c>
      <c r="DV18" s="45">
        <v>215.9</v>
      </c>
      <c r="DW18" s="45">
        <v>227.3</v>
      </c>
      <c r="DX18" s="45">
        <v>216.4</v>
      </c>
      <c r="DY18" s="45">
        <v>218.8</v>
      </c>
      <c r="DZ18" s="45">
        <v>249.2</v>
      </c>
      <c r="EA18" s="45">
        <v>230.4</v>
      </c>
      <c r="EB18" s="45">
        <v>331.7</v>
      </c>
      <c r="EC18" s="54">
        <v>253.1</v>
      </c>
      <c r="ED18" s="54">
        <v>217.6</v>
      </c>
      <c r="EE18" s="54">
        <v>203.5</v>
      </c>
      <c r="EF18" s="54">
        <v>223.9</v>
      </c>
      <c r="EG18" s="54">
        <v>245.2</v>
      </c>
      <c r="EH18" s="54">
        <v>243.8</v>
      </c>
      <c r="EI18" s="54">
        <v>269.39999999999998</v>
      </c>
      <c r="EJ18" s="54">
        <v>252.6</v>
      </c>
      <c r="EK18" s="54">
        <v>259.10000000000002</v>
      </c>
      <c r="EL18" s="54">
        <v>311.7</v>
      </c>
      <c r="EM18" s="54">
        <v>268</v>
      </c>
      <c r="EN18" s="54">
        <v>415.9</v>
      </c>
      <c r="EO18" s="45">
        <v>308.5</v>
      </c>
      <c r="EP18" s="45">
        <v>240.7</v>
      </c>
      <c r="EQ18" s="45">
        <v>233.1</v>
      </c>
      <c r="ER18" s="45">
        <v>261</v>
      </c>
      <c r="ES18" s="45">
        <v>327.8</v>
      </c>
      <c r="ET18" s="45">
        <v>296.60000000000002</v>
      </c>
      <c r="EU18" s="45">
        <v>327.9</v>
      </c>
      <c r="EV18" s="45">
        <v>274</v>
      </c>
      <c r="EW18" s="45">
        <v>304.10000000000002</v>
      </c>
      <c r="EX18" s="45">
        <v>355.9</v>
      </c>
      <c r="EY18" s="45">
        <v>281.3</v>
      </c>
      <c r="EZ18" s="45">
        <v>509</v>
      </c>
      <c r="FA18" s="54">
        <v>308.60000000000002</v>
      </c>
      <c r="FB18" s="54">
        <v>304.5</v>
      </c>
      <c r="FC18" s="54">
        <v>259</v>
      </c>
      <c r="FD18" s="54">
        <v>313.60000000000002</v>
      </c>
      <c r="FE18" s="54">
        <v>325.39999999999998</v>
      </c>
      <c r="FF18" s="54">
        <v>327.3</v>
      </c>
      <c r="FG18" s="54">
        <v>369.7</v>
      </c>
      <c r="FH18" s="54">
        <v>304.3</v>
      </c>
      <c r="FI18" s="54">
        <v>367.3</v>
      </c>
      <c r="FJ18" s="54">
        <v>369.8</v>
      </c>
      <c r="FK18" s="40"/>
      <c r="FL18" s="45">
        <v>218.1</v>
      </c>
      <c r="FM18" s="45">
        <v>262.5</v>
      </c>
      <c r="FN18" s="45">
        <v>291.10000000000002</v>
      </c>
      <c r="FO18" s="45">
        <v>308</v>
      </c>
      <c r="FP18" s="45">
        <v>343.3</v>
      </c>
      <c r="FQ18" s="45">
        <v>403.6</v>
      </c>
      <c r="FR18" s="45">
        <v>423.1</v>
      </c>
    </row>
    <row r="19" spans="1:174" ht="12.75" customHeight="1">
      <c r="A19" s="76" t="s">
        <v>131</v>
      </c>
      <c r="B19" s="49" t="s">
        <v>1906</v>
      </c>
      <c r="C19" s="49" t="s">
        <v>1907</v>
      </c>
      <c r="D19" s="61" t="s">
        <v>1908</v>
      </c>
      <c r="E19" s="55" t="s">
        <v>1909</v>
      </c>
      <c r="F19" s="55" t="s">
        <v>1910</v>
      </c>
      <c r="G19" s="55" t="s">
        <v>1911</v>
      </c>
      <c r="H19" s="49" t="s">
        <v>1912</v>
      </c>
      <c r="I19" s="56" t="s">
        <v>1913</v>
      </c>
      <c r="J19" s="56" t="s">
        <v>1914</v>
      </c>
      <c r="K19" s="57" t="s">
        <v>1915</v>
      </c>
      <c r="L19" s="58" t="s">
        <v>1916</v>
      </c>
      <c r="M19" s="53" t="s">
        <v>1917</v>
      </c>
      <c r="N19" s="49" t="s">
        <v>1918</v>
      </c>
      <c r="O19" s="49" t="s">
        <v>1919</v>
      </c>
      <c r="P19" s="56" t="s">
        <v>1920</v>
      </c>
      <c r="Q19" s="49" t="s">
        <v>1921</v>
      </c>
      <c r="R19" s="49" t="s">
        <v>1922</v>
      </c>
      <c r="S19" s="49" t="s">
        <v>1923</v>
      </c>
      <c r="T19" s="49" t="s">
        <v>1924</v>
      </c>
      <c r="U19" s="49" t="s">
        <v>1925</v>
      </c>
      <c r="V19" s="49" t="s">
        <v>1926</v>
      </c>
      <c r="W19" s="49" t="s">
        <v>1927</v>
      </c>
      <c r="X19" s="49" t="s">
        <v>1928</v>
      </c>
      <c r="Y19" s="49" t="s">
        <v>1929</v>
      </c>
      <c r="Z19" s="49" t="s">
        <v>1930</v>
      </c>
      <c r="AA19" s="49" t="s">
        <v>1931</v>
      </c>
      <c r="AB19" s="49" t="s">
        <v>1932</v>
      </c>
      <c r="AC19" s="49" t="s">
        <v>1933</v>
      </c>
      <c r="AD19" s="49" t="s">
        <v>1934</v>
      </c>
      <c r="AE19" s="49" t="s">
        <v>1935</v>
      </c>
      <c r="AF19" s="49" t="s">
        <v>1936</v>
      </c>
      <c r="AG19" s="49" t="s">
        <v>1937</v>
      </c>
      <c r="AH19" s="49" t="s">
        <v>1938</v>
      </c>
      <c r="AI19" s="49" t="s">
        <v>1939</v>
      </c>
      <c r="AJ19" s="49" t="s">
        <v>1940</v>
      </c>
      <c r="AK19" s="49" t="s">
        <v>1941</v>
      </c>
      <c r="AL19" s="49" t="s">
        <v>1942</v>
      </c>
      <c r="AM19" s="49" t="s">
        <v>1943</v>
      </c>
      <c r="AN19" s="59" t="s">
        <v>1944</v>
      </c>
      <c r="AO19" s="49" t="s">
        <v>1945</v>
      </c>
      <c r="AP19" s="49" t="s">
        <v>1946</v>
      </c>
      <c r="AQ19" s="49" t="s">
        <v>1947</v>
      </c>
      <c r="AR19" s="49" t="s">
        <v>1948</v>
      </c>
      <c r="AS19" s="49" t="s">
        <v>1949</v>
      </c>
      <c r="AT19" s="49" t="s">
        <v>1950</v>
      </c>
      <c r="AU19" s="49" t="s">
        <v>1951</v>
      </c>
      <c r="AV19" s="49" t="s">
        <v>1952</v>
      </c>
      <c r="AW19" s="49" t="s">
        <v>1953</v>
      </c>
      <c r="AX19" s="49" t="s">
        <v>1954</v>
      </c>
      <c r="AY19" s="49" t="s">
        <v>1955</v>
      </c>
      <c r="AZ19" s="49" t="s">
        <v>1956</v>
      </c>
      <c r="BA19" s="49" t="s">
        <v>1957</v>
      </c>
      <c r="BB19" s="49" t="s">
        <v>1958</v>
      </c>
      <c r="BC19" s="49" t="s">
        <v>1959</v>
      </c>
      <c r="BD19" s="49" t="s">
        <v>1960</v>
      </c>
      <c r="BE19" s="49" t="s">
        <v>1961</v>
      </c>
      <c r="BF19" s="49" t="s">
        <v>1962</v>
      </c>
      <c r="BG19" s="49" t="s">
        <v>1963</v>
      </c>
      <c r="BH19" s="49" t="s">
        <v>1964</v>
      </c>
      <c r="BI19" s="49" t="s">
        <v>1965</v>
      </c>
      <c r="BJ19" s="59" t="s">
        <v>1966</v>
      </c>
      <c r="BK19" s="49" t="s">
        <v>1967</v>
      </c>
      <c r="BL19" s="49" t="s">
        <v>1968</v>
      </c>
      <c r="BM19" s="49" t="s">
        <v>1969</v>
      </c>
      <c r="BN19" s="49" t="s">
        <v>1970</v>
      </c>
      <c r="BO19" s="49" t="s">
        <v>1971</v>
      </c>
      <c r="BP19" s="59" t="s">
        <v>1972</v>
      </c>
      <c r="BQ19" s="49" t="s">
        <v>1973</v>
      </c>
      <c r="BR19" s="49" t="s">
        <v>1974</v>
      </c>
      <c r="BS19" s="49" t="s">
        <v>1975</v>
      </c>
      <c r="BT19" s="49" t="s">
        <v>1976</v>
      </c>
      <c r="BU19" s="49" t="s">
        <v>1977</v>
      </c>
      <c r="BV19" s="49" t="s">
        <v>1978</v>
      </c>
      <c r="BW19" s="49" t="s">
        <v>1979</v>
      </c>
      <c r="BX19" s="49" t="s">
        <v>1980</v>
      </c>
      <c r="BY19" s="49" t="s">
        <v>1981</v>
      </c>
      <c r="BZ19" s="49" t="s">
        <v>1982</v>
      </c>
      <c r="CA19" s="49" t="s">
        <v>1983</v>
      </c>
      <c r="CB19" s="49" t="s">
        <v>1984</v>
      </c>
      <c r="CC19" s="59" t="s">
        <v>1985</v>
      </c>
      <c r="CD19" s="49" t="s">
        <v>1986</v>
      </c>
      <c r="CE19" s="49" t="s">
        <v>1987</v>
      </c>
      <c r="CF19" s="40"/>
      <c r="CG19" s="54">
        <v>430.8</v>
      </c>
      <c r="CH19" s="54">
        <v>338.6</v>
      </c>
      <c r="CI19" s="54">
        <v>318.8</v>
      </c>
      <c r="CJ19" s="54">
        <v>458</v>
      </c>
      <c r="CK19" s="54">
        <v>534.70000000000005</v>
      </c>
      <c r="CL19" s="54">
        <v>421</v>
      </c>
      <c r="CM19" s="54">
        <v>357.3</v>
      </c>
      <c r="CN19" s="54">
        <v>359.5</v>
      </c>
      <c r="CO19" s="54">
        <v>370.3</v>
      </c>
      <c r="CP19" s="54">
        <v>377.3</v>
      </c>
      <c r="CQ19" s="54">
        <v>394.4</v>
      </c>
      <c r="CR19" s="54">
        <v>510.6</v>
      </c>
      <c r="CS19" s="45">
        <v>445.5</v>
      </c>
      <c r="CT19" s="45">
        <v>380.7</v>
      </c>
      <c r="CU19" s="45">
        <v>432.4</v>
      </c>
      <c r="CV19" s="45">
        <v>464.5</v>
      </c>
      <c r="CW19" s="45">
        <v>599.79999999999995</v>
      </c>
      <c r="CX19" s="45">
        <v>447.4</v>
      </c>
      <c r="CY19" s="45">
        <v>393.6</v>
      </c>
      <c r="CZ19" s="45">
        <v>397.8</v>
      </c>
      <c r="DA19" s="45">
        <v>481.1</v>
      </c>
      <c r="DB19" s="45">
        <v>385.3</v>
      </c>
      <c r="DC19" s="45">
        <v>426.1</v>
      </c>
      <c r="DD19" s="45">
        <v>555.29999999999995</v>
      </c>
      <c r="DE19" s="54">
        <v>507.4</v>
      </c>
      <c r="DF19" s="54">
        <v>389.3</v>
      </c>
      <c r="DG19" s="54">
        <v>459.1</v>
      </c>
      <c r="DH19" s="54">
        <v>481.5</v>
      </c>
      <c r="DI19" s="54">
        <v>762.2</v>
      </c>
      <c r="DJ19" s="54">
        <v>537.4</v>
      </c>
      <c r="DK19" s="54">
        <v>483.1</v>
      </c>
      <c r="DL19" s="54">
        <v>507.9</v>
      </c>
      <c r="DM19" s="54">
        <v>570.4</v>
      </c>
      <c r="DN19" s="54">
        <v>520.79999999999995</v>
      </c>
      <c r="DO19" s="54">
        <v>553.79999999999995</v>
      </c>
      <c r="DP19" s="54">
        <v>613.29999999999995</v>
      </c>
      <c r="DQ19" s="45">
        <v>620.79999999999995</v>
      </c>
      <c r="DR19" s="45">
        <v>485.4</v>
      </c>
      <c r="DS19" s="45">
        <v>496.8</v>
      </c>
      <c r="DT19" s="45">
        <v>495.2</v>
      </c>
      <c r="DU19" s="45">
        <v>895.6</v>
      </c>
      <c r="DV19" s="45">
        <v>536.4</v>
      </c>
      <c r="DW19" s="45">
        <v>565.6</v>
      </c>
      <c r="DX19" s="45">
        <v>558.29999999999995</v>
      </c>
      <c r="DY19" s="45">
        <v>522.70000000000005</v>
      </c>
      <c r="DZ19" s="45">
        <v>485.2</v>
      </c>
      <c r="EA19" s="45">
        <v>492.9</v>
      </c>
      <c r="EB19" s="45">
        <v>642.29999999999995</v>
      </c>
      <c r="EC19" s="54">
        <v>745.9</v>
      </c>
      <c r="ED19" s="54">
        <v>473.1</v>
      </c>
      <c r="EE19" s="54">
        <v>472.7</v>
      </c>
      <c r="EF19" s="54">
        <v>535</v>
      </c>
      <c r="EG19" s="54">
        <v>789.7</v>
      </c>
      <c r="EH19" s="54">
        <v>643.6</v>
      </c>
      <c r="EI19" s="54">
        <v>515.70000000000005</v>
      </c>
      <c r="EJ19" s="54">
        <v>524.9</v>
      </c>
      <c r="EK19" s="54">
        <v>724.1</v>
      </c>
      <c r="EL19" s="54">
        <v>621.5</v>
      </c>
      <c r="EM19" s="54">
        <v>704.2</v>
      </c>
      <c r="EN19" s="54">
        <v>676.1</v>
      </c>
      <c r="EO19" s="45">
        <v>794</v>
      </c>
      <c r="EP19" s="45">
        <v>619.20000000000005</v>
      </c>
      <c r="EQ19" s="45">
        <v>614.6</v>
      </c>
      <c r="ER19" s="45">
        <v>704.2</v>
      </c>
      <c r="ES19" s="45">
        <v>1012.9</v>
      </c>
      <c r="ET19" s="45">
        <v>1032.5</v>
      </c>
      <c r="EU19" s="45">
        <v>568.4</v>
      </c>
      <c r="EV19" s="45">
        <v>563.6</v>
      </c>
      <c r="EW19" s="45">
        <v>667.4</v>
      </c>
      <c r="EX19" s="45">
        <v>655</v>
      </c>
      <c r="EY19" s="45">
        <v>683.1</v>
      </c>
      <c r="EZ19" s="45">
        <v>810.7</v>
      </c>
      <c r="FA19" s="54">
        <v>902.8</v>
      </c>
      <c r="FB19" s="54">
        <v>709.8</v>
      </c>
      <c r="FC19" s="54">
        <v>645.5</v>
      </c>
      <c r="FD19" s="54">
        <v>897.8</v>
      </c>
      <c r="FE19" s="54">
        <v>909</v>
      </c>
      <c r="FF19" s="54">
        <v>797.3</v>
      </c>
      <c r="FG19" s="54">
        <v>794.6</v>
      </c>
      <c r="FH19" s="54">
        <v>810.5</v>
      </c>
      <c r="FI19" s="54">
        <v>877.6</v>
      </c>
      <c r="FJ19" s="54">
        <v>852</v>
      </c>
      <c r="FK19" s="40"/>
      <c r="FL19" s="45">
        <v>528.5</v>
      </c>
      <c r="FM19" s="45">
        <v>586.9</v>
      </c>
      <c r="FN19" s="45">
        <v>692.9</v>
      </c>
      <c r="FO19" s="45">
        <v>737.5</v>
      </c>
      <c r="FP19" s="45">
        <v>805.8</v>
      </c>
      <c r="FQ19" s="45">
        <v>946.7</v>
      </c>
      <c r="FR19" s="45">
        <v>1067.2</v>
      </c>
    </row>
    <row r="20" spans="1:174" ht="12.75" customHeight="1">
      <c r="A20" s="76" t="s">
        <v>132</v>
      </c>
      <c r="B20" s="49" t="s">
        <v>1988</v>
      </c>
      <c r="C20" s="49" t="s">
        <v>1989</v>
      </c>
      <c r="D20" s="55" t="s">
        <v>1990</v>
      </c>
      <c r="E20" s="62" t="s">
        <v>1991</v>
      </c>
      <c r="F20" s="61" t="s">
        <v>1992</v>
      </c>
      <c r="G20" s="55" t="s">
        <v>1993</v>
      </c>
      <c r="H20" s="49" t="s">
        <v>1994</v>
      </c>
      <c r="I20" s="56" t="s">
        <v>1995</v>
      </c>
      <c r="J20" s="56" t="s">
        <v>1996</v>
      </c>
      <c r="K20" s="57" t="s">
        <v>1997</v>
      </c>
      <c r="L20" s="58" t="s">
        <v>1998</v>
      </c>
      <c r="M20" s="53" t="s">
        <v>1999</v>
      </c>
      <c r="N20" s="49" t="s">
        <v>2000</v>
      </c>
      <c r="O20" s="49" t="s">
        <v>2001</v>
      </c>
      <c r="P20" s="56" t="s">
        <v>2002</v>
      </c>
      <c r="Q20" s="49" t="s">
        <v>2003</v>
      </c>
      <c r="R20" s="49" t="s">
        <v>2004</v>
      </c>
      <c r="S20" s="49" t="s">
        <v>2005</v>
      </c>
      <c r="T20" s="49" t="s">
        <v>2006</v>
      </c>
      <c r="U20" s="49" t="s">
        <v>2007</v>
      </c>
      <c r="V20" s="49" t="s">
        <v>2008</v>
      </c>
      <c r="W20" s="49" t="s">
        <v>2009</v>
      </c>
      <c r="X20" s="49" t="s">
        <v>2010</v>
      </c>
      <c r="Y20" s="49" t="s">
        <v>2011</v>
      </c>
      <c r="Z20" s="49" t="s">
        <v>2012</v>
      </c>
      <c r="AA20" s="49" t="s">
        <v>2013</v>
      </c>
      <c r="AB20" s="49" t="s">
        <v>2014</v>
      </c>
      <c r="AC20" s="49" t="s">
        <v>2015</v>
      </c>
      <c r="AD20" s="49" t="s">
        <v>2016</v>
      </c>
      <c r="AE20" s="49" t="s">
        <v>2017</v>
      </c>
      <c r="AF20" s="49" t="s">
        <v>2018</v>
      </c>
      <c r="AG20" s="49" t="s">
        <v>2019</v>
      </c>
      <c r="AH20" s="49" t="s">
        <v>2020</v>
      </c>
      <c r="AI20" s="49" t="s">
        <v>2021</v>
      </c>
      <c r="AJ20" s="49" t="s">
        <v>2022</v>
      </c>
      <c r="AK20" s="49" t="s">
        <v>2023</v>
      </c>
      <c r="AL20" s="49" t="s">
        <v>2024</v>
      </c>
      <c r="AM20" s="49" t="s">
        <v>2025</v>
      </c>
      <c r="AN20" s="49" t="s">
        <v>2026</v>
      </c>
      <c r="AO20" s="49" t="s">
        <v>2027</v>
      </c>
      <c r="AP20" s="49" t="s">
        <v>2028</v>
      </c>
      <c r="AQ20" s="49" t="s">
        <v>2029</v>
      </c>
      <c r="AR20" s="49" t="s">
        <v>2030</v>
      </c>
      <c r="AS20" s="59" t="s">
        <v>2031</v>
      </c>
      <c r="AT20" s="49" t="s">
        <v>2032</v>
      </c>
      <c r="AU20" s="49" t="s">
        <v>2033</v>
      </c>
      <c r="AV20" s="49" t="s">
        <v>2034</v>
      </c>
      <c r="AW20" s="59" t="s">
        <v>2035</v>
      </c>
      <c r="AX20" s="49" t="s">
        <v>2036</v>
      </c>
      <c r="AY20" s="49" t="s">
        <v>2037</v>
      </c>
      <c r="AZ20" s="49" t="s">
        <v>2038</v>
      </c>
      <c r="BA20" s="59" t="s">
        <v>2039</v>
      </c>
      <c r="BB20" s="49" t="s">
        <v>2040</v>
      </c>
      <c r="BC20" s="49" t="s">
        <v>2041</v>
      </c>
      <c r="BD20" s="49" t="s">
        <v>2042</v>
      </c>
      <c r="BE20" s="49" t="s">
        <v>2043</v>
      </c>
      <c r="BF20" s="49" t="s">
        <v>2044</v>
      </c>
      <c r="BG20" s="49" t="s">
        <v>2045</v>
      </c>
      <c r="BH20" s="49" t="s">
        <v>2046</v>
      </c>
      <c r="BI20" s="49" t="s">
        <v>2047</v>
      </c>
      <c r="BJ20" s="49" t="s">
        <v>2048</v>
      </c>
      <c r="BK20" s="49" t="s">
        <v>2049</v>
      </c>
      <c r="BL20" s="49" t="s">
        <v>2050</v>
      </c>
      <c r="BM20" s="49" t="s">
        <v>2051</v>
      </c>
      <c r="BN20" s="49" t="s">
        <v>2052</v>
      </c>
      <c r="BO20" s="59" t="s">
        <v>2053</v>
      </c>
      <c r="BP20" s="49" t="s">
        <v>2054</v>
      </c>
      <c r="BQ20" s="49" t="s">
        <v>2055</v>
      </c>
      <c r="BR20" s="59" t="s">
        <v>2056</v>
      </c>
      <c r="BS20" s="49" t="s">
        <v>2057</v>
      </c>
      <c r="BT20" s="49" t="s">
        <v>2058</v>
      </c>
      <c r="BU20" s="49" t="s">
        <v>2059</v>
      </c>
      <c r="BV20" s="49" t="s">
        <v>2060</v>
      </c>
      <c r="BW20" s="49" t="s">
        <v>2061</v>
      </c>
      <c r="BX20" s="49" t="s">
        <v>2062</v>
      </c>
      <c r="BY20" s="49" t="s">
        <v>2063</v>
      </c>
      <c r="BZ20" s="49" t="s">
        <v>2064</v>
      </c>
      <c r="CA20" s="59" t="s">
        <v>2065</v>
      </c>
      <c r="CB20" s="49" t="s">
        <v>2066</v>
      </c>
      <c r="CC20" s="49" t="s">
        <v>2067</v>
      </c>
      <c r="CD20" s="49" t="s">
        <v>2068</v>
      </c>
      <c r="CE20" s="49" t="s">
        <v>2069</v>
      </c>
      <c r="CF20" s="40"/>
      <c r="CG20" s="54">
        <v>497</v>
      </c>
      <c r="CH20" s="54">
        <v>379.3</v>
      </c>
      <c r="CI20" s="54">
        <v>366.6</v>
      </c>
      <c r="CJ20" s="54">
        <v>533.70000000000005</v>
      </c>
      <c r="CK20" s="54">
        <v>631.70000000000005</v>
      </c>
      <c r="CL20" s="54">
        <v>490</v>
      </c>
      <c r="CM20" s="54">
        <v>401.4</v>
      </c>
      <c r="CN20" s="54">
        <v>411.1</v>
      </c>
      <c r="CO20" s="54">
        <v>420.5</v>
      </c>
      <c r="CP20" s="54">
        <v>431.9</v>
      </c>
      <c r="CQ20" s="54">
        <v>452.4</v>
      </c>
      <c r="CR20" s="54">
        <v>584.9</v>
      </c>
      <c r="CS20" s="45">
        <v>515.1</v>
      </c>
      <c r="CT20" s="45">
        <v>432.9</v>
      </c>
      <c r="CU20" s="45">
        <v>498.3</v>
      </c>
      <c r="CV20" s="45">
        <v>543.29999999999995</v>
      </c>
      <c r="CW20" s="45">
        <v>708.2</v>
      </c>
      <c r="CX20" s="45">
        <v>512.6</v>
      </c>
      <c r="CY20" s="45">
        <v>443.8</v>
      </c>
      <c r="CZ20" s="45">
        <v>452.4</v>
      </c>
      <c r="DA20" s="45">
        <v>552.79999999999995</v>
      </c>
      <c r="DB20" s="45">
        <v>439.7</v>
      </c>
      <c r="DC20" s="45">
        <v>482.7</v>
      </c>
      <c r="DD20" s="45">
        <v>612.20000000000005</v>
      </c>
      <c r="DE20" s="54">
        <v>575.79999999999995</v>
      </c>
      <c r="DF20" s="54">
        <v>437.9</v>
      </c>
      <c r="DG20" s="54">
        <v>519.6</v>
      </c>
      <c r="DH20" s="54">
        <v>556.1</v>
      </c>
      <c r="DI20" s="54">
        <v>888.6</v>
      </c>
      <c r="DJ20" s="54">
        <v>611.29999999999995</v>
      </c>
      <c r="DK20" s="54">
        <v>544.1</v>
      </c>
      <c r="DL20" s="54">
        <v>587</v>
      </c>
      <c r="DM20" s="54">
        <v>664.9</v>
      </c>
      <c r="DN20" s="54">
        <v>605.1</v>
      </c>
      <c r="DO20" s="54">
        <v>638.5</v>
      </c>
      <c r="DP20" s="54">
        <v>690.9</v>
      </c>
      <c r="DQ20" s="45">
        <v>717.2</v>
      </c>
      <c r="DR20" s="45">
        <v>550.70000000000005</v>
      </c>
      <c r="DS20" s="45">
        <v>555.20000000000005</v>
      </c>
      <c r="DT20" s="45">
        <v>567.6</v>
      </c>
      <c r="DU20" s="45">
        <v>1053.5999999999999</v>
      </c>
      <c r="DV20" s="45">
        <v>610.5</v>
      </c>
      <c r="DW20" s="45">
        <v>648.79999999999995</v>
      </c>
      <c r="DX20" s="45">
        <v>646.79999999999995</v>
      </c>
      <c r="DY20" s="45">
        <v>607.4</v>
      </c>
      <c r="DZ20" s="45">
        <v>560.20000000000005</v>
      </c>
      <c r="EA20" s="45">
        <v>565.29999999999995</v>
      </c>
      <c r="EB20" s="45">
        <v>750.1</v>
      </c>
      <c r="EC20" s="54">
        <v>864.7</v>
      </c>
      <c r="ED20" s="54">
        <v>528.70000000000005</v>
      </c>
      <c r="EE20" s="54">
        <v>544.5</v>
      </c>
      <c r="EF20" s="54">
        <v>609</v>
      </c>
      <c r="EG20" s="54">
        <v>918.7</v>
      </c>
      <c r="EH20" s="54">
        <v>741.5</v>
      </c>
      <c r="EI20" s="54">
        <v>572.79999999999995</v>
      </c>
      <c r="EJ20" s="54">
        <v>596.4</v>
      </c>
      <c r="EK20" s="54">
        <v>844.6</v>
      </c>
      <c r="EL20" s="54">
        <v>718.2</v>
      </c>
      <c r="EM20" s="54">
        <v>816.7</v>
      </c>
      <c r="EN20" s="54">
        <v>755</v>
      </c>
      <c r="EO20" s="45">
        <v>910</v>
      </c>
      <c r="EP20" s="45">
        <v>703.9</v>
      </c>
      <c r="EQ20" s="45">
        <v>704.3</v>
      </c>
      <c r="ER20" s="45">
        <v>822.2</v>
      </c>
      <c r="ES20" s="45">
        <v>1192.3</v>
      </c>
      <c r="ET20" s="45">
        <v>1225.8</v>
      </c>
      <c r="EU20" s="45">
        <v>629</v>
      </c>
      <c r="EV20" s="45">
        <v>644.29999999999995</v>
      </c>
      <c r="EW20" s="45">
        <v>776.7</v>
      </c>
      <c r="EX20" s="45">
        <v>761.2</v>
      </c>
      <c r="EY20" s="45">
        <v>798.1</v>
      </c>
      <c r="EZ20" s="45">
        <v>930.3</v>
      </c>
      <c r="FA20" s="54">
        <v>1050.3</v>
      </c>
      <c r="FB20" s="54">
        <v>810</v>
      </c>
      <c r="FC20" s="54">
        <v>753.7</v>
      </c>
      <c r="FD20" s="54">
        <v>1064.4000000000001</v>
      </c>
      <c r="FE20" s="54">
        <v>1075.8</v>
      </c>
      <c r="FF20" s="54">
        <v>926.4</v>
      </c>
      <c r="FG20" s="54">
        <v>913.5</v>
      </c>
      <c r="FH20" s="54">
        <v>943.3</v>
      </c>
      <c r="FI20" s="54">
        <v>1043.3</v>
      </c>
      <c r="FJ20" s="54">
        <v>999.8</v>
      </c>
      <c r="FK20" s="40"/>
      <c r="FL20" s="45">
        <v>607.6</v>
      </c>
      <c r="FM20" s="45">
        <v>672</v>
      </c>
      <c r="FN20" s="45">
        <v>794.2</v>
      </c>
      <c r="FO20" s="45">
        <v>849.9</v>
      </c>
      <c r="FP20" s="45">
        <v>923.4</v>
      </c>
      <c r="FQ20" s="45">
        <v>1095.5999999999999</v>
      </c>
      <c r="FR20" s="45">
        <v>1247.4000000000001</v>
      </c>
    </row>
    <row r="21" spans="1:174" ht="12.75" customHeight="1">
      <c r="A21" s="76" t="s">
        <v>133</v>
      </c>
      <c r="B21" s="49" t="s">
        <v>2070</v>
      </c>
      <c r="C21" s="49" t="s">
        <v>2071</v>
      </c>
      <c r="D21" s="55" t="s">
        <v>2072</v>
      </c>
      <c r="E21" s="55" t="s">
        <v>2073</v>
      </c>
      <c r="F21" s="55" t="s">
        <v>2074</v>
      </c>
      <c r="G21" s="55" t="s">
        <v>2075</v>
      </c>
      <c r="H21" s="49" t="s">
        <v>2076</v>
      </c>
      <c r="I21" s="56" t="s">
        <v>2077</v>
      </c>
      <c r="J21" s="63" t="s">
        <v>2078</v>
      </c>
      <c r="K21" s="58" t="s">
        <v>2079</v>
      </c>
      <c r="L21" s="58" t="s">
        <v>2080</v>
      </c>
      <c r="M21" s="53" t="s">
        <v>2081</v>
      </c>
      <c r="N21" s="49" t="s">
        <v>2082</v>
      </c>
      <c r="O21" s="49" t="s">
        <v>2083</v>
      </c>
      <c r="P21" s="56" t="s">
        <v>2084</v>
      </c>
      <c r="Q21" s="49" t="s">
        <v>2085</v>
      </c>
      <c r="R21" s="49" t="s">
        <v>2086</v>
      </c>
      <c r="S21" s="49" t="s">
        <v>2087</v>
      </c>
      <c r="T21" s="49" t="s">
        <v>2088</v>
      </c>
      <c r="U21" s="49" t="s">
        <v>2089</v>
      </c>
      <c r="V21" s="49" t="s">
        <v>2090</v>
      </c>
      <c r="W21" s="49" t="s">
        <v>2091</v>
      </c>
      <c r="X21" s="49" t="s">
        <v>2092</v>
      </c>
      <c r="Y21" s="49" t="s">
        <v>2093</v>
      </c>
      <c r="Z21" s="49" t="s">
        <v>2094</v>
      </c>
      <c r="AA21" s="49" t="s">
        <v>2095</v>
      </c>
      <c r="AB21" s="49" t="s">
        <v>2096</v>
      </c>
      <c r="AC21" s="49" t="s">
        <v>2097</v>
      </c>
      <c r="AD21" s="49" t="s">
        <v>2098</v>
      </c>
      <c r="AE21" s="49" t="s">
        <v>2099</v>
      </c>
      <c r="AF21" s="49" t="s">
        <v>2100</v>
      </c>
      <c r="AG21" s="49" t="s">
        <v>2101</v>
      </c>
      <c r="AH21" s="49" t="s">
        <v>2102</v>
      </c>
      <c r="AI21" s="49" t="s">
        <v>2103</v>
      </c>
      <c r="AJ21" s="49" t="s">
        <v>2104</v>
      </c>
      <c r="AK21" s="49" t="s">
        <v>2105</v>
      </c>
      <c r="AL21" s="49" t="s">
        <v>2106</v>
      </c>
      <c r="AM21" s="49" t="s">
        <v>2107</v>
      </c>
      <c r="AN21" s="49" t="s">
        <v>2108</v>
      </c>
      <c r="AO21" s="49" t="s">
        <v>2109</v>
      </c>
      <c r="AP21" s="49" t="s">
        <v>2110</v>
      </c>
      <c r="AQ21" s="49" t="s">
        <v>2111</v>
      </c>
      <c r="AR21" s="49" t="s">
        <v>2112</v>
      </c>
      <c r="AS21" s="52" t="s">
        <v>2113</v>
      </c>
      <c r="AT21" s="49" t="s">
        <v>2114</v>
      </c>
      <c r="AU21" s="59" t="s">
        <v>2115</v>
      </c>
      <c r="AV21" s="49" t="s">
        <v>2116</v>
      </c>
      <c r="AW21" s="49" t="s">
        <v>2117</v>
      </c>
      <c r="AX21" s="49" t="s">
        <v>2118</v>
      </c>
      <c r="AY21" s="49" t="s">
        <v>2119</v>
      </c>
      <c r="AZ21" s="49" t="s">
        <v>2120</v>
      </c>
      <c r="BA21" s="52" t="s">
        <v>2121</v>
      </c>
      <c r="BB21" s="49" t="s">
        <v>2122</v>
      </c>
      <c r="BC21" s="49" t="s">
        <v>2123</v>
      </c>
      <c r="BD21" s="49" t="s">
        <v>2124</v>
      </c>
      <c r="BE21" s="49" t="s">
        <v>2125</v>
      </c>
      <c r="BF21" s="49" t="s">
        <v>2126</v>
      </c>
      <c r="BG21" s="49" t="s">
        <v>2127</v>
      </c>
      <c r="BH21" s="49" t="s">
        <v>2128</v>
      </c>
      <c r="BI21" s="49" t="s">
        <v>2129</v>
      </c>
      <c r="BJ21" s="49" t="s">
        <v>2130</v>
      </c>
      <c r="BK21" s="49" t="s">
        <v>2131</v>
      </c>
      <c r="BL21" s="49" t="s">
        <v>2132</v>
      </c>
      <c r="BM21" s="49" t="s">
        <v>2133</v>
      </c>
      <c r="BN21" s="49" t="s">
        <v>2134</v>
      </c>
      <c r="BO21" s="49" t="s">
        <v>2135</v>
      </c>
      <c r="BP21" s="49" t="s">
        <v>2136</v>
      </c>
      <c r="BQ21" s="49" t="s">
        <v>2137</v>
      </c>
      <c r="BR21" s="49" t="s">
        <v>2138</v>
      </c>
      <c r="BS21" s="49" t="s">
        <v>2139</v>
      </c>
      <c r="BT21" s="49" t="s">
        <v>2140</v>
      </c>
      <c r="BU21" s="49" t="s">
        <v>2141</v>
      </c>
      <c r="BV21" s="49" t="s">
        <v>2142</v>
      </c>
      <c r="BW21" s="49" t="s">
        <v>2143</v>
      </c>
      <c r="BX21" s="49" t="s">
        <v>2144</v>
      </c>
      <c r="BY21" s="49" t="s">
        <v>2145</v>
      </c>
      <c r="BZ21" s="49" t="s">
        <v>2146</v>
      </c>
      <c r="CA21" s="49" t="s">
        <v>2147</v>
      </c>
      <c r="CB21" s="49" t="s">
        <v>2148</v>
      </c>
      <c r="CC21" s="49" t="s">
        <v>2149</v>
      </c>
      <c r="CD21" s="49" t="s">
        <v>2150</v>
      </c>
      <c r="CE21" s="49" t="s">
        <v>2151</v>
      </c>
      <c r="CF21" s="40"/>
      <c r="CG21" s="54">
        <v>186.6</v>
      </c>
      <c r="CH21" s="54">
        <v>178.5</v>
      </c>
      <c r="CI21" s="54">
        <v>144.80000000000001</v>
      </c>
      <c r="CJ21" s="54">
        <v>177.6</v>
      </c>
      <c r="CK21" s="54">
        <v>157.5</v>
      </c>
      <c r="CL21" s="54">
        <v>164.4</v>
      </c>
      <c r="CM21" s="54">
        <v>173.4</v>
      </c>
      <c r="CN21" s="54">
        <v>140.80000000000001</v>
      </c>
      <c r="CO21" s="54">
        <v>154.80000000000001</v>
      </c>
      <c r="CP21" s="54">
        <v>146.80000000000001</v>
      </c>
      <c r="CQ21" s="54">
        <v>154.6</v>
      </c>
      <c r="CR21" s="54">
        <v>209.6</v>
      </c>
      <c r="CS21" s="45">
        <v>186.3</v>
      </c>
      <c r="CT21" s="45">
        <v>183.9</v>
      </c>
      <c r="CU21" s="45">
        <v>178</v>
      </c>
      <c r="CV21" s="45">
        <v>163</v>
      </c>
      <c r="CW21" s="45">
        <v>184.9</v>
      </c>
      <c r="CX21" s="45">
        <v>197.3</v>
      </c>
      <c r="CY21" s="45">
        <v>194.4</v>
      </c>
      <c r="CZ21" s="45">
        <v>172.9</v>
      </c>
      <c r="DA21" s="45">
        <v>179</v>
      </c>
      <c r="DB21" s="45">
        <v>164.6</v>
      </c>
      <c r="DC21" s="45">
        <v>206.7</v>
      </c>
      <c r="DD21" s="45">
        <v>333.6</v>
      </c>
      <c r="DE21" s="54">
        <v>246.2</v>
      </c>
      <c r="DF21" s="54">
        <v>197.5</v>
      </c>
      <c r="DG21" s="54">
        <v>219.1</v>
      </c>
      <c r="DH21" s="54">
        <v>198.4</v>
      </c>
      <c r="DI21" s="54">
        <v>278.10000000000002</v>
      </c>
      <c r="DJ21" s="54">
        <v>258.3</v>
      </c>
      <c r="DK21" s="54">
        <v>248.9</v>
      </c>
      <c r="DL21" s="54">
        <v>200.4</v>
      </c>
      <c r="DM21" s="54">
        <v>206.5</v>
      </c>
      <c r="DN21" s="54">
        <v>205.1</v>
      </c>
      <c r="DO21" s="54">
        <v>243.5</v>
      </c>
      <c r="DP21" s="54">
        <v>332</v>
      </c>
      <c r="DQ21" s="45">
        <v>270.89999999999998</v>
      </c>
      <c r="DR21" s="45">
        <v>244.7</v>
      </c>
      <c r="DS21" s="45">
        <v>280.7</v>
      </c>
      <c r="DT21" s="45">
        <v>226.7</v>
      </c>
      <c r="DU21" s="45">
        <v>310.8</v>
      </c>
      <c r="DV21" s="45">
        <v>259</v>
      </c>
      <c r="DW21" s="45">
        <v>237.2</v>
      </c>
      <c r="DX21" s="45">
        <v>207.5</v>
      </c>
      <c r="DY21" s="45">
        <v>199.2</v>
      </c>
      <c r="DZ21" s="45">
        <v>208</v>
      </c>
      <c r="EA21" s="45">
        <v>235</v>
      </c>
      <c r="EB21" s="45">
        <v>273.60000000000002</v>
      </c>
      <c r="EC21" s="54">
        <v>323</v>
      </c>
      <c r="ED21" s="54">
        <v>280.3</v>
      </c>
      <c r="EE21" s="54">
        <v>220.3</v>
      </c>
      <c r="EF21" s="54">
        <v>258.89999999999998</v>
      </c>
      <c r="EG21" s="54">
        <v>284.3</v>
      </c>
      <c r="EH21" s="54">
        <v>255.4</v>
      </c>
      <c r="EI21" s="54">
        <v>279.60000000000002</v>
      </c>
      <c r="EJ21" s="54">
        <v>231.5</v>
      </c>
      <c r="EK21" s="54">
        <v>244.6</v>
      </c>
      <c r="EL21" s="54">
        <v>252.7</v>
      </c>
      <c r="EM21" s="54">
        <v>280</v>
      </c>
      <c r="EN21" s="54">
        <v>383</v>
      </c>
      <c r="EO21" s="45">
        <v>361.8</v>
      </c>
      <c r="EP21" s="45">
        <v>309.60000000000002</v>
      </c>
      <c r="EQ21" s="45">
        <v>277.5</v>
      </c>
      <c r="ER21" s="45">
        <v>265.5</v>
      </c>
      <c r="ES21" s="45">
        <v>333.1</v>
      </c>
      <c r="ET21" s="45">
        <v>288.10000000000002</v>
      </c>
      <c r="EU21" s="45">
        <v>321.7</v>
      </c>
      <c r="EV21" s="45">
        <v>246.3</v>
      </c>
      <c r="EW21" s="45">
        <v>257.39999999999998</v>
      </c>
      <c r="EX21" s="45">
        <v>277.5</v>
      </c>
      <c r="EY21" s="45">
        <v>279.8</v>
      </c>
      <c r="EZ21" s="45">
        <v>396</v>
      </c>
      <c r="FA21" s="54">
        <v>399.7</v>
      </c>
      <c r="FB21" s="54">
        <v>382.4</v>
      </c>
      <c r="FC21" s="54">
        <v>282.2</v>
      </c>
      <c r="FD21" s="54">
        <v>326.5</v>
      </c>
      <c r="FE21" s="54">
        <v>337.1</v>
      </c>
      <c r="FF21" s="54">
        <v>345</v>
      </c>
      <c r="FG21" s="54">
        <v>365.6</v>
      </c>
      <c r="FH21" s="54">
        <v>328.8</v>
      </c>
      <c r="FI21" s="54">
        <v>312.39999999999998</v>
      </c>
      <c r="FJ21" s="54">
        <v>351.6</v>
      </c>
      <c r="FK21" s="40"/>
      <c r="FL21" s="45">
        <v>215.8</v>
      </c>
      <c r="FM21" s="45">
        <v>254.4</v>
      </c>
      <c r="FN21" s="45">
        <v>307.5</v>
      </c>
      <c r="FO21" s="45">
        <v>320.39999999999998</v>
      </c>
      <c r="FP21" s="45">
        <v>357.4</v>
      </c>
      <c r="FQ21" s="45">
        <v>392.2</v>
      </c>
      <c r="FR21" s="45">
        <v>446.7</v>
      </c>
    </row>
    <row r="22" spans="1:174" ht="12.75" customHeight="1">
      <c r="A22" s="76" t="s">
        <v>134</v>
      </c>
      <c r="B22" s="49" t="s">
        <v>2152</v>
      </c>
      <c r="C22" s="49" t="s">
        <v>2153</v>
      </c>
      <c r="D22" s="55" t="s">
        <v>2154</v>
      </c>
      <c r="E22" s="55" t="s">
        <v>2155</v>
      </c>
      <c r="F22" s="55" t="s">
        <v>2156</v>
      </c>
      <c r="G22" s="55" t="s">
        <v>2157</v>
      </c>
      <c r="H22" s="49" t="s">
        <v>2158</v>
      </c>
      <c r="I22" s="56" t="s">
        <v>2159</v>
      </c>
      <c r="J22" s="56" t="s">
        <v>2160</v>
      </c>
      <c r="K22" s="57" t="s">
        <v>2161</v>
      </c>
      <c r="L22" s="58" t="s">
        <v>2162</v>
      </c>
      <c r="M22" s="53" t="s">
        <v>2163</v>
      </c>
      <c r="N22" s="49" t="s">
        <v>2164</v>
      </c>
      <c r="O22" s="49" t="s">
        <v>2165</v>
      </c>
      <c r="P22" s="56" t="s">
        <v>2166</v>
      </c>
      <c r="Q22" s="49" t="s">
        <v>2167</v>
      </c>
      <c r="R22" s="49" t="s">
        <v>2168</v>
      </c>
      <c r="S22" s="49" t="s">
        <v>2169</v>
      </c>
      <c r="T22" s="49" t="s">
        <v>2170</v>
      </c>
      <c r="U22" s="49" t="s">
        <v>2171</v>
      </c>
      <c r="V22" s="49" t="s">
        <v>2172</v>
      </c>
      <c r="W22" s="49" t="s">
        <v>2173</v>
      </c>
      <c r="X22" s="49" t="s">
        <v>2174</v>
      </c>
      <c r="Y22" s="49" t="s">
        <v>2175</v>
      </c>
      <c r="Z22" s="49" t="s">
        <v>2176</v>
      </c>
      <c r="AA22" s="49" t="s">
        <v>2177</v>
      </c>
      <c r="AB22" s="49" t="s">
        <v>2178</v>
      </c>
      <c r="AC22" s="49" t="s">
        <v>2179</v>
      </c>
      <c r="AD22" s="49" t="s">
        <v>2180</v>
      </c>
      <c r="AE22" s="49" t="s">
        <v>2181</v>
      </c>
      <c r="AF22" s="49" t="s">
        <v>2182</v>
      </c>
      <c r="AG22" s="49" t="s">
        <v>2183</v>
      </c>
      <c r="AH22" s="49" t="s">
        <v>2184</v>
      </c>
      <c r="AI22" s="49" t="s">
        <v>2185</v>
      </c>
      <c r="AJ22" s="49" t="s">
        <v>2186</v>
      </c>
      <c r="AK22" s="49" t="s">
        <v>2187</v>
      </c>
      <c r="AL22" s="49" t="s">
        <v>2188</v>
      </c>
      <c r="AM22" s="49" t="s">
        <v>2189</v>
      </c>
      <c r="AN22" s="59" t="s">
        <v>2190</v>
      </c>
      <c r="AO22" s="49" t="s">
        <v>2191</v>
      </c>
      <c r="AP22" s="49" t="s">
        <v>2192</v>
      </c>
      <c r="AQ22" s="49" t="s">
        <v>2193</v>
      </c>
      <c r="AR22" s="49" t="s">
        <v>2194</v>
      </c>
      <c r="AS22" s="49" t="s">
        <v>2195</v>
      </c>
      <c r="AT22" s="49" t="s">
        <v>2196</v>
      </c>
      <c r="AU22" s="49" t="s">
        <v>2197</v>
      </c>
      <c r="AV22" s="49" t="s">
        <v>2198</v>
      </c>
      <c r="AW22" s="49" t="s">
        <v>2199</v>
      </c>
      <c r="AX22" s="49" t="s">
        <v>2200</v>
      </c>
      <c r="AY22" s="49" t="s">
        <v>2201</v>
      </c>
      <c r="AZ22" s="49" t="s">
        <v>2202</v>
      </c>
      <c r="BA22" s="49" t="s">
        <v>2203</v>
      </c>
      <c r="BB22" s="49" t="s">
        <v>2204</v>
      </c>
      <c r="BC22" s="49" t="s">
        <v>2205</v>
      </c>
      <c r="BD22" s="49" t="s">
        <v>2206</v>
      </c>
      <c r="BE22" s="49" t="s">
        <v>2207</v>
      </c>
      <c r="BF22" s="49" t="s">
        <v>2208</v>
      </c>
      <c r="BG22" s="49" t="s">
        <v>2209</v>
      </c>
      <c r="BH22" s="49" t="s">
        <v>2210</v>
      </c>
      <c r="BI22" s="49" t="s">
        <v>2211</v>
      </c>
      <c r="BJ22" s="49" t="s">
        <v>2212</v>
      </c>
      <c r="BK22" s="59" t="s">
        <v>2213</v>
      </c>
      <c r="BL22" s="49" t="s">
        <v>2214</v>
      </c>
      <c r="BM22" s="59" t="s">
        <v>2215</v>
      </c>
      <c r="BN22" s="60" t="s">
        <v>2216</v>
      </c>
      <c r="BO22" s="49" t="s">
        <v>2217</v>
      </c>
      <c r="BP22" s="49" t="s">
        <v>2218</v>
      </c>
      <c r="BQ22" s="49" t="s">
        <v>2219</v>
      </c>
      <c r="BR22" s="49" t="s">
        <v>2220</v>
      </c>
      <c r="BS22" s="49" t="s">
        <v>2221</v>
      </c>
      <c r="BT22" s="49" t="s">
        <v>2222</v>
      </c>
      <c r="BU22" s="49" t="s">
        <v>2223</v>
      </c>
      <c r="BV22" s="49" t="s">
        <v>2224</v>
      </c>
      <c r="BW22" s="49" t="s">
        <v>2225</v>
      </c>
      <c r="BX22" s="49" t="s">
        <v>2226</v>
      </c>
      <c r="BY22" s="49" t="s">
        <v>2227</v>
      </c>
      <c r="BZ22" s="49" t="s">
        <v>2228</v>
      </c>
      <c r="CA22" s="49" t="s">
        <v>2229</v>
      </c>
      <c r="CB22" s="49" t="s">
        <v>2230</v>
      </c>
      <c r="CC22" s="49" t="s">
        <v>2231</v>
      </c>
      <c r="CD22" s="49" t="s">
        <v>2232</v>
      </c>
      <c r="CE22" s="59" t="s">
        <v>2233</v>
      </c>
      <c r="CF22" s="40"/>
      <c r="CG22" s="54">
        <v>482.8</v>
      </c>
      <c r="CH22" s="54">
        <v>441.2</v>
      </c>
      <c r="CI22" s="54">
        <v>413.9</v>
      </c>
      <c r="CJ22" s="54">
        <v>472.7</v>
      </c>
      <c r="CK22" s="54">
        <v>501.1</v>
      </c>
      <c r="CL22" s="54">
        <v>446.4</v>
      </c>
      <c r="CM22" s="54">
        <v>425.8</v>
      </c>
      <c r="CN22" s="54">
        <v>399.3</v>
      </c>
      <c r="CO22" s="54">
        <v>448.4</v>
      </c>
      <c r="CP22" s="54">
        <v>396.2</v>
      </c>
      <c r="CQ22" s="54">
        <v>415</v>
      </c>
      <c r="CR22" s="54">
        <v>595</v>
      </c>
      <c r="CS22" s="45">
        <v>538.5</v>
      </c>
      <c r="CT22" s="45">
        <v>475.5</v>
      </c>
      <c r="CU22" s="45">
        <v>514.5</v>
      </c>
      <c r="CV22" s="45">
        <v>481.8</v>
      </c>
      <c r="CW22" s="45">
        <v>598.6</v>
      </c>
      <c r="CX22" s="45">
        <v>508.4</v>
      </c>
      <c r="CY22" s="45">
        <v>457.1</v>
      </c>
      <c r="CZ22" s="45">
        <v>447</v>
      </c>
      <c r="DA22" s="45">
        <v>515</v>
      </c>
      <c r="DB22" s="45">
        <v>420.6</v>
      </c>
      <c r="DC22" s="45">
        <v>464.5</v>
      </c>
      <c r="DD22" s="45">
        <v>666.8</v>
      </c>
      <c r="DE22" s="54">
        <v>584.4</v>
      </c>
      <c r="DF22" s="54">
        <v>471.5</v>
      </c>
      <c r="DG22" s="54">
        <v>530.1</v>
      </c>
      <c r="DH22" s="54">
        <v>508.6</v>
      </c>
      <c r="DI22" s="54">
        <v>672.8</v>
      </c>
      <c r="DJ22" s="54">
        <v>629.79999999999995</v>
      </c>
      <c r="DK22" s="54">
        <v>468.5</v>
      </c>
      <c r="DL22" s="54">
        <v>502.2</v>
      </c>
      <c r="DM22" s="54">
        <v>515.4</v>
      </c>
      <c r="DN22" s="54">
        <v>449.5</v>
      </c>
      <c r="DO22" s="54">
        <v>521.1</v>
      </c>
      <c r="DP22" s="54">
        <v>668.7</v>
      </c>
      <c r="DQ22" s="45">
        <v>624</v>
      </c>
      <c r="DR22" s="45">
        <v>541.6</v>
      </c>
      <c r="DS22" s="45">
        <v>533.29999999999995</v>
      </c>
      <c r="DT22" s="45">
        <v>516.70000000000005</v>
      </c>
      <c r="DU22" s="45">
        <v>814.6</v>
      </c>
      <c r="DV22" s="45">
        <v>574.5</v>
      </c>
      <c r="DW22" s="45">
        <v>495</v>
      </c>
      <c r="DX22" s="45">
        <v>542</v>
      </c>
      <c r="DY22" s="45">
        <v>539.79999999999995</v>
      </c>
      <c r="DZ22" s="45">
        <v>492.8</v>
      </c>
      <c r="EA22" s="45">
        <v>560.6</v>
      </c>
      <c r="EB22" s="45">
        <v>706.6</v>
      </c>
      <c r="EC22" s="54">
        <v>750.5</v>
      </c>
      <c r="ED22" s="54">
        <v>589.9</v>
      </c>
      <c r="EE22" s="54">
        <v>550.79999999999995</v>
      </c>
      <c r="EF22" s="54">
        <v>600.9</v>
      </c>
      <c r="EG22" s="54">
        <v>658.9</v>
      </c>
      <c r="EH22" s="54">
        <v>681.4</v>
      </c>
      <c r="EI22" s="54">
        <v>609.20000000000005</v>
      </c>
      <c r="EJ22" s="54">
        <v>566.6</v>
      </c>
      <c r="EK22" s="54">
        <v>567.6</v>
      </c>
      <c r="EL22" s="54">
        <v>562.79999999999995</v>
      </c>
      <c r="EM22" s="54">
        <v>624.29999999999995</v>
      </c>
      <c r="EN22" s="54">
        <v>789.1</v>
      </c>
      <c r="EO22" s="45">
        <v>807.7</v>
      </c>
      <c r="EP22" s="45">
        <v>679.8</v>
      </c>
      <c r="EQ22" s="45">
        <v>703.1</v>
      </c>
      <c r="ER22" s="45">
        <v>645.79999999999995</v>
      </c>
      <c r="ES22" s="45">
        <v>792.6</v>
      </c>
      <c r="ET22" s="45">
        <v>684.9</v>
      </c>
      <c r="EU22" s="45">
        <v>744.8</v>
      </c>
      <c r="EV22" s="45">
        <v>627.9</v>
      </c>
      <c r="EW22" s="45">
        <v>722.9</v>
      </c>
      <c r="EX22" s="45">
        <v>644.79999999999995</v>
      </c>
      <c r="EY22" s="45">
        <v>677.1</v>
      </c>
      <c r="EZ22" s="45">
        <v>895.3</v>
      </c>
      <c r="FA22" s="54">
        <v>850.5</v>
      </c>
      <c r="FB22" s="54">
        <v>778.3</v>
      </c>
      <c r="FC22" s="54">
        <v>728.1</v>
      </c>
      <c r="FD22" s="54">
        <v>766.1</v>
      </c>
      <c r="FE22" s="54">
        <v>816.7</v>
      </c>
      <c r="FF22" s="54">
        <v>748.3</v>
      </c>
      <c r="FG22" s="54">
        <v>823.8</v>
      </c>
      <c r="FH22" s="54">
        <v>702.2</v>
      </c>
      <c r="FI22" s="54">
        <v>755.8</v>
      </c>
      <c r="FJ22" s="54">
        <v>792.5</v>
      </c>
      <c r="FK22" s="40"/>
      <c r="FL22" s="45">
        <v>590</v>
      </c>
      <c r="FM22" s="45">
        <v>660.6</v>
      </c>
      <c r="FN22" s="45">
        <v>707.7</v>
      </c>
      <c r="FO22" s="45">
        <v>753.1</v>
      </c>
      <c r="FP22" s="45">
        <v>819.4</v>
      </c>
      <c r="FQ22" s="45">
        <v>936</v>
      </c>
      <c r="FR22" s="45">
        <v>1010.6</v>
      </c>
    </row>
    <row r="23" spans="1:174" ht="12.75" customHeight="1">
      <c r="A23" s="76" t="s">
        <v>135</v>
      </c>
      <c r="B23" s="49" t="s">
        <v>2234</v>
      </c>
      <c r="C23" s="49" t="s">
        <v>2235</v>
      </c>
      <c r="D23" s="55" t="s">
        <v>2236</v>
      </c>
      <c r="E23" s="55" t="s">
        <v>2237</v>
      </c>
      <c r="F23" s="55" t="s">
        <v>2238</v>
      </c>
      <c r="G23" s="55" t="s">
        <v>2239</v>
      </c>
      <c r="H23" s="49" t="s">
        <v>2240</v>
      </c>
      <c r="I23" s="56" t="s">
        <v>2241</v>
      </c>
      <c r="J23" s="56" t="s">
        <v>2242</v>
      </c>
      <c r="K23" s="57" t="s">
        <v>2243</v>
      </c>
      <c r="L23" s="58" t="s">
        <v>2244</v>
      </c>
      <c r="M23" s="53" t="s">
        <v>2245</v>
      </c>
      <c r="N23" s="49" t="s">
        <v>2246</v>
      </c>
      <c r="O23" s="49" t="s">
        <v>2247</v>
      </c>
      <c r="P23" s="56" t="s">
        <v>2248</v>
      </c>
      <c r="Q23" s="49" t="s">
        <v>2249</v>
      </c>
      <c r="R23" s="49" t="s">
        <v>2250</v>
      </c>
      <c r="S23" s="49" t="s">
        <v>2251</v>
      </c>
      <c r="T23" s="49" t="s">
        <v>2252</v>
      </c>
      <c r="U23" s="49" t="s">
        <v>2253</v>
      </c>
      <c r="V23" s="49" t="s">
        <v>2254</v>
      </c>
      <c r="W23" s="49" t="s">
        <v>2255</v>
      </c>
      <c r="X23" s="49" t="s">
        <v>2256</v>
      </c>
      <c r="Y23" s="49" t="s">
        <v>2257</v>
      </c>
      <c r="Z23" s="49" t="s">
        <v>2258</v>
      </c>
      <c r="AA23" s="49" t="s">
        <v>2259</v>
      </c>
      <c r="AB23" s="49" t="s">
        <v>2260</v>
      </c>
      <c r="AC23" s="49" t="s">
        <v>2261</v>
      </c>
      <c r="AD23" s="49" t="s">
        <v>2262</v>
      </c>
      <c r="AE23" s="49" t="s">
        <v>2263</v>
      </c>
      <c r="AF23" s="49" t="s">
        <v>2264</v>
      </c>
      <c r="AG23" s="49" t="s">
        <v>2265</v>
      </c>
      <c r="AH23" s="49" t="s">
        <v>2266</v>
      </c>
      <c r="AI23" s="49" t="s">
        <v>2267</v>
      </c>
      <c r="AJ23" s="49" t="s">
        <v>2268</v>
      </c>
      <c r="AK23" s="49" t="s">
        <v>2269</v>
      </c>
      <c r="AL23" s="49" t="s">
        <v>2270</v>
      </c>
      <c r="AM23" s="49" t="s">
        <v>2271</v>
      </c>
      <c r="AN23" s="49" t="s">
        <v>2272</v>
      </c>
      <c r="AO23" s="49" t="s">
        <v>2273</v>
      </c>
      <c r="AP23" s="49" t="s">
        <v>2274</v>
      </c>
      <c r="AQ23" s="49" t="s">
        <v>2275</v>
      </c>
      <c r="AR23" s="49" t="s">
        <v>2276</v>
      </c>
      <c r="AS23" s="59" t="s">
        <v>2277</v>
      </c>
      <c r="AT23" s="49" t="s">
        <v>2278</v>
      </c>
      <c r="AU23" s="49" t="s">
        <v>2279</v>
      </c>
      <c r="AV23" s="49" t="s">
        <v>2280</v>
      </c>
      <c r="AW23" s="49" t="s">
        <v>2281</v>
      </c>
      <c r="AX23" s="59" t="s">
        <v>2282</v>
      </c>
      <c r="AY23" s="49" t="s">
        <v>2283</v>
      </c>
      <c r="AZ23" s="49" t="s">
        <v>2284</v>
      </c>
      <c r="BA23" s="49" t="s">
        <v>2285</v>
      </c>
      <c r="BB23" s="49" t="s">
        <v>2286</v>
      </c>
      <c r="BC23" s="49" t="s">
        <v>2287</v>
      </c>
      <c r="BD23" s="49" t="s">
        <v>2288</v>
      </c>
      <c r="BE23" s="49" t="s">
        <v>2289</v>
      </c>
      <c r="BF23" s="49" t="s">
        <v>2290</v>
      </c>
      <c r="BG23" s="49" t="s">
        <v>2291</v>
      </c>
      <c r="BH23" s="49" t="s">
        <v>2292</v>
      </c>
      <c r="BI23" s="49" t="s">
        <v>2293</v>
      </c>
      <c r="BJ23" s="49" t="s">
        <v>2294</v>
      </c>
      <c r="BK23" s="49" t="s">
        <v>2295</v>
      </c>
      <c r="BL23" s="49" t="s">
        <v>2296</v>
      </c>
      <c r="BM23" s="49" t="s">
        <v>2297</v>
      </c>
      <c r="BN23" s="49" t="s">
        <v>2298</v>
      </c>
      <c r="BO23" s="49" t="s">
        <v>2299</v>
      </c>
      <c r="BP23" s="49" t="s">
        <v>2300</v>
      </c>
      <c r="BQ23" s="49" t="s">
        <v>2301</v>
      </c>
      <c r="BR23" s="49" t="s">
        <v>2302</v>
      </c>
      <c r="BS23" s="49" t="s">
        <v>2303</v>
      </c>
      <c r="BT23" s="59" t="s">
        <v>2304</v>
      </c>
      <c r="BU23" s="49" t="s">
        <v>2305</v>
      </c>
      <c r="BV23" s="49" t="s">
        <v>2306</v>
      </c>
      <c r="BW23" s="49" t="s">
        <v>2307</v>
      </c>
      <c r="BX23" s="59" t="s">
        <v>2308</v>
      </c>
      <c r="BY23" s="49" t="s">
        <v>2309</v>
      </c>
      <c r="BZ23" s="49" t="s">
        <v>2310</v>
      </c>
      <c r="CA23" s="49" t="s">
        <v>2311</v>
      </c>
      <c r="CB23" s="49" t="s">
        <v>2312</v>
      </c>
      <c r="CC23" s="49" t="s">
        <v>2313</v>
      </c>
      <c r="CD23" s="49" t="s">
        <v>2314</v>
      </c>
      <c r="CE23" s="49" t="s">
        <v>2315</v>
      </c>
      <c r="CF23" s="40"/>
      <c r="CG23" s="54">
        <v>363.8</v>
      </c>
      <c r="CH23" s="54">
        <v>323</v>
      </c>
      <c r="CI23" s="54">
        <v>292.89999999999998</v>
      </c>
      <c r="CJ23" s="54">
        <v>319.8</v>
      </c>
      <c r="CK23" s="54">
        <v>323.2</v>
      </c>
      <c r="CL23" s="54">
        <v>306.8</v>
      </c>
      <c r="CM23" s="54">
        <v>305.8</v>
      </c>
      <c r="CN23" s="54">
        <v>309.3</v>
      </c>
      <c r="CO23" s="54">
        <v>300.5</v>
      </c>
      <c r="CP23" s="54">
        <v>301.7</v>
      </c>
      <c r="CQ23" s="54">
        <v>307.10000000000002</v>
      </c>
      <c r="CR23" s="54">
        <v>435.6</v>
      </c>
      <c r="CS23" s="45">
        <v>399.4</v>
      </c>
      <c r="CT23" s="45">
        <v>339.5</v>
      </c>
      <c r="CU23" s="45">
        <v>354.9</v>
      </c>
      <c r="CV23" s="45">
        <v>334</v>
      </c>
      <c r="CW23" s="45">
        <v>381.6</v>
      </c>
      <c r="CX23" s="45">
        <v>363.6</v>
      </c>
      <c r="CY23" s="45">
        <v>334</v>
      </c>
      <c r="CZ23" s="45">
        <v>348.2</v>
      </c>
      <c r="DA23" s="45">
        <v>359.5</v>
      </c>
      <c r="DB23" s="45">
        <v>319.39999999999998</v>
      </c>
      <c r="DC23" s="45">
        <v>343.9</v>
      </c>
      <c r="DD23" s="45">
        <v>481.6</v>
      </c>
      <c r="DE23" s="54">
        <v>456.7</v>
      </c>
      <c r="DF23" s="54">
        <v>354.5</v>
      </c>
      <c r="DG23" s="54">
        <v>404.1</v>
      </c>
      <c r="DH23" s="54">
        <v>370.4</v>
      </c>
      <c r="DI23" s="54">
        <v>439.3</v>
      </c>
      <c r="DJ23" s="54">
        <v>405.7</v>
      </c>
      <c r="DK23" s="54">
        <v>336.6</v>
      </c>
      <c r="DL23" s="54">
        <v>369.7</v>
      </c>
      <c r="DM23" s="54">
        <v>359.3</v>
      </c>
      <c r="DN23" s="54">
        <v>342.5</v>
      </c>
      <c r="DO23" s="54">
        <v>379.3</v>
      </c>
      <c r="DP23" s="54">
        <v>447.9</v>
      </c>
      <c r="DQ23" s="45">
        <v>447.4</v>
      </c>
      <c r="DR23" s="45">
        <v>382.5</v>
      </c>
      <c r="DS23" s="45">
        <v>365.7</v>
      </c>
      <c r="DT23" s="45">
        <v>349.4</v>
      </c>
      <c r="DU23" s="45">
        <v>456.8</v>
      </c>
      <c r="DV23" s="45">
        <v>369.1</v>
      </c>
      <c r="DW23" s="45">
        <v>331.4</v>
      </c>
      <c r="DX23" s="45">
        <v>370.6</v>
      </c>
      <c r="DY23" s="45">
        <v>334</v>
      </c>
      <c r="DZ23" s="45">
        <v>340</v>
      </c>
      <c r="EA23" s="45">
        <v>380.1</v>
      </c>
      <c r="EB23" s="45">
        <v>453.5</v>
      </c>
      <c r="EC23" s="54">
        <v>542.6</v>
      </c>
      <c r="ED23" s="54">
        <v>407.8</v>
      </c>
      <c r="EE23" s="54">
        <v>382.8</v>
      </c>
      <c r="EF23" s="54">
        <v>393.8</v>
      </c>
      <c r="EG23" s="54">
        <v>460.6</v>
      </c>
      <c r="EH23" s="54">
        <v>418.6</v>
      </c>
      <c r="EI23" s="54">
        <v>397.7</v>
      </c>
      <c r="EJ23" s="54">
        <v>445.9</v>
      </c>
      <c r="EK23" s="54">
        <v>403.4</v>
      </c>
      <c r="EL23" s="54">
        <v>434.8</v>
      </c>
      <c r="EM23" s="54">
        <v>480.2</v>
      </c>
      <c r="EN23" s="54">
        <v>611.6</v>
      </c>
      <c r="EO23" s="45">
        <v>628.9</v>
      </c>
      <c r="EP23" s="45">
        <v>544</v>
      </c>
      <c r="EQ23" s="45">
        <v>517.79999999999995</v>
      </c>
      <c r="ER23" s="45">
        <v>500.1</v>
      </c>
      <c r="ES23" s="45">
        <v>611.70000000000005</v>
      </c>
      <c r="ET23" s="45">
        <v>552.4</v>
      </c>
      <c r="EU23" s="45">
        <v>513.70000000000005</v>
      </c>
      <c r="EV23" s="45">
        <v>521.70000000000005</v>
      </c>
      <c r="EW23" s="45">
        <v>482.5</v>
      </c>
      <c r="EX23" s="45">
        <v>512</v>
      </c>
      <c r="EY23" s="45">
        <v>536.1</v>
      </c>
      <c r="EZ23" s="45">
        <v>715.3</v>
      </c>
      <c r="FA23" s="54">
        <v>688.1</v>
      </c>
      <c r="FB23" s="54">
        <v>645.1</v>
      </c>
      <c r="FC23" s="54">
        <v>574.79999999999995</v>
      </c>
      <c r="FD23" s="54">
        <v>609.79999999999995</v>
      </c>
      <c r="FE23" s="54">
        <v>706.2</v>
      </c>
      <c r="FF23" s="54">
        <v>605.70000000000005</v>
      </c>
      <c r="FG23" s="54">
        <v>590.4</v>
      </c>
      <c r="FH23" s="54">
        <v>620.5</v>
      </c>
      <c r="FI23" s="54">
        <v>593.70000000000005</v>
      </c>
      <c r="FJ23" s="54">
        <v>585.5</v>
      </c>
      <c r="FK23" s="40"/>
      <c r="FL23" s="45">
        <v>422</v>
      </c>
      <c r="FM23" s="45">
        <v>473</v>
      </c>
      <c r="FN23" s="45">
        <v>506.3</v>
      </c>
      <c r="FO23" s="45">
        <v>497</v>
      </c>
      <c r="FP23" s="45">
        <v>583.70000000000005</v>
      </c>
      <c r="FQ23" s="45">
        <v>720</v>
      </c>
      <c r="FR23" s="45">
        <v>809.8</v>
      </c>
    </row>
    <row r="24" spans="1:174" ht="12.75" customHeight="1">
      <c r="A24" s="76" t="s">
        <v>136</v>
      </c>
      <c r="B24" s="49" t="s">
        <v>2316</v>
      </c>
      <c r="C24" s="49" t="s">
        <v>2317</v>
      </c>
      <c r="D24" s="55" t="s">
        <v>2318</v>
      </c>
      <c r="E24" s="55" t="s">
        <v>2319</v>
      </c>
      <c r="F24" s="55" t="s">
        <v>2320</v>
      </c>
      <c r="G24" s="55" t="s">
        <v>2321</v>
      </c>
      <c r="H24" s="49" t="s">
        <v>2322</v>
      </c>
      <c r="I24" s="56" t="s">
        <v>2323</v>
      </c>
      <c r="J24" s="56" t="s">
        <v>2324</v>
      </c>
      <c r="K24" s="57" t="s">
        <v>2325</v>
      </c>
      <c r="L24" s="58" t="s">
        <v>2326</v>
      </c>
      <c r="M24" s="53" t="s">
        <v>2327</v>
      </c>
      <c r="N24" s="49" t="s">
        <v>2328</v>
      </c>
      <c r="O24" s="49" t="s">
        <v>2329</v>
      </c>
      <c r="P24" s="56" t="s">
        <v>2330</v>
      </c>
      <c r="Q24" s="49" t="s">
        <v>2331</v>
      </c>
      <c r="R24" s="49" t="s">
        <v>2332</v>
      </c>
      <c r="S24" s="49" t="s">
        <v>2333</v>
      </c>
      <c r="T24" s="49" t="s">
        <v>2334</v>
      </c>
      <c r="U24" s="59" t="s">
        <v>2335</v>
      </c>
      <c r="V24" s="49" t="s">
        <v>2336</v>
      </c>
      <c r="W24" s="49" t="s">
        <v>2337</v>
      </c>
      <c r="X24" s="49" t="s">
        <v>2338</v>
      </c>
      <c r="Y24" s="49" t="s">
        <v>2339</v>
      </c>
      <c r="Z24" s="49" t="s">
        <v>2340</v>
      </c>
      <c r="AA24" s="49" t="s">
        <v>2341</v>
      </c>
      <c r="AB24" s="49" t="s">
        <v>2342</v>
      </c>
      <c r="AC24" s="49" t="s">
        <v>2343</v>
      </c>
      <c r="AD24" s="49" t="s">
        <v>2344</v>
      </c>
      <c r="AE24" s="49" t="s">
        <v>2345</v>
      </c>
      <c r="AF24" s="49" t="s">
        <v>2346</v>
      </c>
      <c r="AG24" s="49" t="s">
        <v>2347</v>
      </c>
      <c r="AH24" s="49" t="s">
        <v>2348</v>
      </c>
      <c r="AI24" s="49" t="s">
        <v>2349</v>
      </c>
      <c r="AJ24" s="49" t="s">
        <v>2350</v>
      </c>
      <c r="AK24" s="49" t="s">
        <v>2351</v>
      </c>
      <c r="AL24" s="49" t="s">
        <v>2352</v>
      </c>
      <c r="AM24" s="49" t="s">
        <v>2353</v>
      </c>
      <c r="AN24" s="49" t="s">
        <v>2354</v>
      </c>
      <c r="AO24" s="49" t="s">
        <v>2355</v>
      </c>
      <c r="AP24" s="49" t="s">
        <v>2356</v>
      </c>
      <c r="AQ24" s="49" t="s">
        <v>2357</v>
      </c>
      <c r="AR24" s="49" t="s">
        <v>2358</v>
      </c>
      <c r="AS24" s="49" t="s">
        <v>2359</v>
      </c>
      <c r="AT24" s="49" t="s">
        <v>2360</v>
      </c>
      <c r="AU24" s="49" t="s">
        <v>2361</v>
      </c>
      <c r="AV24" s="49" t="s">
        <v>2362</v>
      </c>
      <c r="AW24" s="49" t="s">
        <v>2363</v>
      </c>
      <c r="AX24" s="49" t="s">
        <v>2364</v>
      </c>
      <c r="AY24" s="49" t="s">
        <v>2365</v>
      </c>
      <c r="AZ24" s="49" t="s">
        <v>2366</v>
      </c>
      <c r="BA24" s="49" t="s">
        <v>2367</v>
      </c>
      <c r="BB24" s="49" t="s">
        <v>2368</v>
      </c>
      <c r="BC24" s="49" t="s">
        <v>2369</v>
      </c>
      <c r="BD24" s="49" t="s">
        <v>2370</v>
      </c>
      <c r="BE24" s="49" t="s">
        <v>2371</v>
      </c>
      <c r="BF24" s="59" t="s">
        <v>2372</v>
      </c>
      <c r="BG24" s="49" t="s">
        <v>2373</v>
      </c>
      <c r="BH24" s="49" t="s">
        <v>2374</v>
      </c>
      <c r="BI24" s="49" t="s">
        <v>2375</v>
      </c>
      <c r="BJ24" s="49" t="s">
        <v>2376</v>
      </c>
      <c r="BK24" s="49" t="s">
        <v>2377</v>
      </c>
      <c r="BL24" s="49" t="s">
        <v>2378</v>
      </c>
      <c r="BM24" s="59" t="s">
        <v>2379</v>
      </c>
      <c r="BN24" s="49" t="s">
        <v>2380</v>
      </c>
      <c r="BO24" s="49" t="s">
        <v>2381</v>
      </c>
      <c r="BP24" s="49" t="s">
        <v>2382</v>
      </c>
      <c r="BQ24" s="49" t="s">
        <v>2383</v>
      </c>
      <c r="BR24" s="49" t="s">
        <v>2384</v>
      </c>
      <c r="BS24" s="49" t="s">
        <v>2385</v>
      </c>
      <c r="BT24" s="52" t="s">
        <v>2386</v>
      </c>
      <c r="BU24" s="49" t="s">
        <v>2387</v>
      </c>
      <c r="BV24" s="49" t="s">
        <v>2388</v>
      </c>
      <c r="BW24" s="49" t="s">
        <v>2389</v>
      </c>
      <c r="BX24" s="49" t="s">
        <v>2390</v>
      </c>
      <c r="BY24" s="49" t="s">
        <v>2391</v>
      </c>
      <c r="BZ24" s="49" t="s">
        <v>2392</v>
      </c>
      <c r="CA24" s="49" t="s">
        <v>2393</v>
      </c>
      <c r="CB24" s="49" t="s">
        <v>2394</v>
      </c>
      <c r="CC24" s="49" t="s">
        <v>2395</v>
      </c>
      <c r="CD24" s="59" t="s">
        <v>2396</v>
      </c>
      <c r="CE24" s="49" t="s">
        <v>2397</v>
      </c>
      <c r="CF24" s="40"/>
      <c r="CG24" s="54">
        <v>364.3</v>
      </c>
      <c r="CH24" s="54">
        <v>324.5</v>
      </c>
      <c r="CI24" s="54">
        <v>293.3</v>
      </c>
      <c r="CJ24" s="54">
        <v>320.3</v>
      </c>
      <c r="CK24" s="54">
        <v>324.8</v>
      </c>
      <c r="CL24" s="54">
        <v>308.39999999999998</v>
      </c>
      <c r="CM24" s="54">
        <v>307</v>
      </c>
      <c r="CN24" s="54">
        <v>314.39999999999998</v>
      </c>
      <c r="CO24" s="54">
        <v>302</v>
      </c>
      <c r="CP24" s="54">
        <v>304.10000000000002</v>
      </c>
      <c r="CQ24" s="54">
        <v>308.60000000000002</v>
      </c>
      <c r="CR24" s="54">
        <v>442.8</v>
      </c>
      <c r="CS24" s="45">
        <v>400.7</v>
      </c>
      <c r="CT24" s="45">
        <v>341.6</v>
      </c>
      <c r="CU24" s="45">
        <v>356.2</v>
      </c>
      <c r="CV24" s="45">
        <v>336</v>
      </c>
      <c r="CW24" s="45">
        <v>385.1</v>
      </c>
      <c r="CX24" s="45">
        <v>367.4</v>
      </c>
      <c r="CY24" s="45">
        <v>337.9</v>
      </c>
      <c r="CZ24" s="45">
        <v>355</v>
      </c>
      <c r="DA24" s="45">
        <v>364.6</v>
      </c>
      <c r="DB24" s="45">
        <v>323.5</v>
      </c>
      <c r="DC24" s="45">
        <v>346.6</v>
      </c>
      <c r="DD24" s="45">
        <v>492.7</v>
      </c>
      <c r="DE24" s="54">
        <v>458.9</v>
      </c>
      <c r="DF24" s="54">
        <v>358.2</v>
      </c>
      <c r="DG24" s="54">
        <v>409.3</v>
      </c>
      <c r="DH24" s="54">
        <v>371.9</v>
      </c>
      <c r="DI24" s="54">
        <v>442.2</v>
      </c>
      <c r="DJ24" s="54">
        <v>408.4</v>
      </c>
      <c r="DK24" s="54">
        <v>339.1</v>
      </c>
      <c r="DL24" s="54">
        <v>375.3</v>
      </c>
      <c r="DM24" s="54">
        <v>364.1</v>
      </c>
      <c r="DN24" s="54">
        <v>346.5</v>
      </c>
      <c r="DO24" s="54">
        <v>382.4</v>
      </c>
      <c r="DP24" s="54">
        <v>453.7</v>
      </c>
      <c r="DQ24" s="45">
        <v>447.3</v>
      </c>
      <c r="DR24" s="45">
        <v>385</v>
      </c>
      <c r="DS24" s="45">
        <v>367.6</v>
      </c>
      <c r="DT24" s="45">
        <v>351.1</v>
      </c>
      <c r="DU24" s="45">
        <v>459.3</v>
      </c>
      <c r="DV24" s="45">
        <v>370.6</v>
      </c>
      <c r="DW24" s="45">
        <v>333.4</v>
      </c>
      <c r="DX24" s="45">
        <v>375.7</v>
      </c>
      <c r="DY24" s="45">
        <v>338.2</v>
      </c>
      <c r="DZ24" s="45">
        <v>344</v>
      </c>
      <c r="EA24" s="45">
        <v>386.2</v>
      </c>
      <c r="EB24" s="45">
        <v>460.3</v>
      </c>
      <c r="EC24" s="54">
        <v>546.9</v>
      </c>
      <c r="ED24" s="54">
        <v>410.6</v>
      </c>
      <c r="EE24" s="54">
        <v>386.6</v>
      </c>
      <c r="EF24" s="54">
        <v>397.1</v>
      </c>
      <c r="EG24" s="54">
        <v>464.3</v>
      </c>
      <c r="EH24" s="54">
        <v>424.1</v>
      </c>
      <c r="EI24" s="54">
        <v>402.2</v>
      </c>
      <c r="EJ24" s="54">
        <v>456.2</v>
      </c>
      <c r="EK24" s="54">
        <v>411.5</v>
      </c>
      <c r="EL24" s="54">
        <v>442.5</v>
      </c>
      <c r="EM24" s="54">
        <v>490.2</v>
      </c>
      <c r="EN24" s="54">
        <v>630.1</v>
      </c>
      <c r="EO24" s="45">
        <v>638.5</v>
      </c>
      <c r="EP24" s="45">
        <v>558.70000000000005</v>
      </c>
      <c r="EQ24" s="45">
        <v>524</v>
      </c>
      <c r="ER24" s="45">
        <v>509</v>
      </c>
      <c r="ES24" s="45">
        <v>622</v>
      </c>
      <c r="ET24" s="45">
        <v>564.4</v>
      </c>
      <c r="EU24" s="45">
        <v>521</v>
      </c>
      <c r="EV24" s="45">
        <v>534.9</v>
      </c>
      <c r="EW24" s="45">
        <v>492.1</v>
      </c>
      <c r="EX24" s="45">
        <v>519</v>
      </c>
      <c r="EY24" s="45">
        <v>546.29999999999995</v>
      </c>
      <c r="EZ24" s="45">
        <v>737.1</v>
      </c>
      <c r="FA24" s="54">
        <v>697.2</v>
      </c>
      <c r="FB24" s="54">
        <v>656.9</v>
      </c>
      <c r="FC24" s="54">
        <v>580</v>
      </c>
      <c r="FD24" s="54">
        <v>619</v>
      </c>
      <c r="FE24" s="54">
        <v>725.1</v>
      </c>
      <c r="FF24" s="54">
        <v>616.1</v>
      </c>
      <c r="FG24" s="54">
        <v>600.9</v>
      </c>
      <c r="FH24" s="54">
        <v>637.79999999999995</v>
      </c>
      <c r="FI24" s="54">
        <v>605.1</v>
      </c>
      <c r="FJ24" s="54">
        <v>596.20000000000005</v>
      </c>
      <c r="FK24" s="40"/>
      <c r="FL24" s="45">
        <v>424.7</v>
      </c>
      <c r="FM24" s="45">
        <v>478.2</v>
      </c>
      <c r="FN24" s="45">
        <v>511</v>
      </c>
      <c r="FO24" s="45">
        <v>501.1</v>
      </c>
      <c r="FP24" s="45">
        <v>592.70000000000005</v>
      </c>
      <c r="FQ24" s="45">
        <v>734.2</v>
      </c>
      <c r="FR24" s="45">
        <v>824.7</v>
      </c>
    </row>
    <row r="25" spans="1:174" ht="12.75" customHeight="1">
      <c r="A25" s="76" t="s">
        <v>137</v>
      </c>
      <c r="B25" s="49" t="s">
        <v>2398</v>
      </c>
      <c r="C25" s="49" t="s">
        <v>2399</v>
      </c>
      <c r="D25" s="55" t="s">
        <v>2400</v>
      </c>
      <c r="E25" s="55" t="s">
        <v>2401</v>
      </c>
      <c r="F25" s="61" t="s">
        <v>2402</v>
      </c>
      <c r="G25" s="55" t="s">
        <v>2403</v>
      </c>
      <c r="H25" s="49" t="s">
        <v>2404</v>
      </c>
      <c r="I25" s="56" t="s">
        <v>2405</v>
      </c>
      <c r="J25" s="56" t="s">
        <v>2406</v>
      </c>
      <c r="K25" s="57" t="s">
        <v>2407</v>
      </c>
      <c r="L25" s="58" t="s">
        <v>2408</v>
      </c>
      <c r="M25" s="53" t="s">
        <v>2409</v>
      </c>
      <c r="N25" s="49" t="s">
        <v>2410</v>
      </c>
      <c r="O25" s="49" t="s">
        <v>2411</v>
      </c>
      <c r="P25" s="56" t="s">
        <v>2412</v>
      </c>
      <c r="Q25" s="49" t="s">
        <v>2413</v>
      </c>
      <c r="R25" s="49" t="s">
        <v>2414</v>
      </c>
      <c r="S25" s="49" t="s">
        <v>2415</v>
      </c>
      <c r="T25" s="49" t="s">
        <v>2416</v>
      </c>
      <c r="U25" s="49" t="s">
        <v>2417</v>
      </c>
      <c r="V25" s="49" t="s">
        <v>2418</v>
      </c>
      <c r="W25" s="49" t="s">
        <v>2419</v>
      </c>
      <c r="X25" s="49" t="s">
        <v>2420</v>
      </c>
      <c r="Y25" s="49" t="s">
        <v>2421</v>
      </c>
      <c r="Z25" s="49" t="s">
        <v>2422</v>
      </c>
      <c r="AA25" s="49" t="s">
        <v>2423</v>
      </c>
      <c r="AB25" s="49" t="s">
        <v>2424</v>
      </c>
      <c r="AC25" s="49" t="s">
        <v>2425</v>
      </c>
      <c r="AD25" s="49" t="s">
        <v>2426</v>
      </c>
      <c r="AE25" s="49" t="s">
        <v>2427</v>
      </c>
      <c r="AF25" s="49" t="s">
        <v>2428</v>
      </c>
      <c r="AG25" s="49" t="s">
        <v>2429</v>
      </c>
      <c r="AH25" s="49" t="s">
        <v>2430</v>
      </c>
      <c r="AI25" s="49" t="s">
        <v>2431</v>
      </c>
      <c r="AJ25" s="49" t="s">
        <v>2432</v>
      </c>
      <c r="AK25" s="49" t="s">
        <v>2433</v>
      </c>
      <c r="AL25" s="49" t="s">
        <v>2434</v>
      </c>
      <c r="AM25" s="49" t="s">
        <v>2435</v>
      </c>
      <c r="AN25" s="49" t="s">
        <v>2436</v>
      </c>
      <c r="AO25" s="49" t="s">
        <v>2437</v>
      </c>
      <c r="AP25" s="49" t="s">
        <v>2438</v>
      </c>
      <c r="AQ25" s="49" t="s">
        <v>2439</v>
      </c>
      <c r="AR25" s="49" t="s">
        <v>2440</v>
      </c>
      <c r="AS25" s="49" t="s">
        <v>2441</v>
      </c>
      <c r="AT25" s="49" t="s">
        <v>2442</v>
      </c>
      <c r="AU25" s="49" t="s">
        <v>2443</v>
      </c>
      <c r="AV25" s="49" t="s">
        <v>2444</v>
      </c>
      <c r="AW25" s="49" t="s">
        <v>2445</v>
      </c>
      <c r="AX25" s="49" t="s">
        <v>2446</v>
      </c>
      <c r="AY25" s="49" t="s">
        <v>2447</v>
      </c>
      <c r="AZ25" s="49" t="s">
        <v>2448</v>
      </c>
      <c r="BA25" s="49" t="s">
        <v>2449</v>
      </c>
      <c r="BB25" s="49" t="s">
        <v>2450</v>
      </c>
      <c r="BC25" s="49" t="s">
        <v>2451</v>
      </c>
      <c r="BD25" s="49" t="s">
        <v>2452</v>
      </c>
      <c r="BE25" s="49" t="s">
        <v>2453</v>
      </c>
      <c r="BF25" s="49" t="s">
        <v>2454</v>
      </c>
      <c r="BG25" s="49" t="s">
        <v>2455</v>
      </c>
      <c r="BH25" s="59" t="s">
        <v>2456</v>
      </c>
      <c r="BI25" s="49" t="s">
        <v>2457</v>
      </c>
      <c r="BJ25" s="49" t="s">
        <v>2458</v>
      </c>
      <c r="BK25" s="49" t="s">
        <v>2459</v>
      </c>
      <c r="BL25" s="49" t="s">
        <v>2460</v>
      </c>
      <c r="BM25" s="49" t="s">
        <v>2461</v>
      </c>
      <c r="BN25" s="49" t="s">
        <v>2462</v>
      </c>
      <c r="BO25" s="49" t="s">
        <v>2463</v>
      </c>
      <c r="BP25" s="49" t="s">
        <v>2464</v>
      </c>
      <c r="BQ25" s="59" t="s">
        <v>2465</v>
      </c>
      <c r="BR25" s="49" t="s">
        <v>2466</v>
      </c>
      <c r="BS25" s="49" t="s">
        <v>2467</v>
      </c>
      <c r="BT25" s="49" t="s">
        <v>2468</v>
      </c>
      <c r="BU25" s="49" t="s">
        <v>2469</v>
      </c>
      <c r="BV25" s="49" t="s">
        <v>2470</v>
      </c>
      <c r="BW25" s="49" t="s">
        <v>2471</v>
      </c>
      <c r="BX25" s="49" t="s">
        <v>2472</v>
      </c>
      <c r="BY25" s="49" t="s">
        <v>2473</v>
      </c>
      <c r="BZ25" s="59" t="s">
        <v>2474</v>
      </c>
      <c r="CA25" s="49" t="s">
        <v>2475</v>
      </c>
      <c r="CB25" s="49" t="s">
        <v>2476</v>
      </c>
      <c r="CC25" s="49" t="s">
        <v>2477</v>
      </c>
      <c r="CD25" s="52" t="s">
        <v>2478</v>
      </c>
      <c r="CE25" s="49" t="s">
        <v>2479</v>
      </c>
      <c r="CF25" s="40"/>
      <c r="CG25" s="54">
        <v>359.9</v>
      </c>
      <c r="CH25" s="54">
        <v>310.89999999999998</v>
      </c>
      <c r="CI25" s="54">
        <v>289.5</v>
      </c>
      <c r="CJ25" s="54">
        <v>316.39999999999998</v>
      </c>
      <c r="CK25" s="54">
        <v>309.2</v>
      </c>
      <c r="CL25" s="54">
        <v>293.7</v>
      </c>
      <c r="CM25" s="54">
        <v>295.89999999999998</v>
      </c>
      <c r="CN25" s="54">
        <v>267.60000000000002</v>
      </c>
      <c r="CO25" s="54">
        <v>288.60000000000002</v>
      </c>
      <c r="CP25" s="54">
        <v>282.8</v>
      </c>
      <c r="CQ25" s="54">
        <v>295</v>
      </c>
      <c r="CR25" s="54">
        <v>377.5</v>
      </c>
      <c r="CS25" s="45">
        <v>389.3</v>
      </c>
      <c r="CT25" s="45">
        <v>323.10000000000002</v>
      </c>
      <c r="CU25" s="45">
        <v>345.2</v>
      </c>
      <c r="CV25" s="45">
        <v>318.5</v>
      </c>
      <c r="CW25" s="45">
        <v>354.9</v>
      </c>
      <c r="CX25" s="45">
        <v>333.9</v>
      </c>
      <c r="CY25" s="45">
        <v>303.60000000000002</v>
      </c>
      <c r="CZ25" s="45">
        <v>294.7</v>
      </c>
      <c r="DA25" s="45">
        <v>319.3</v>
      </c>
      <c r="DB25" s="45">
        <v>286.8</v>
      </c>
      <c r="DC25" s="45">
        <v>322.8</v>
      </c>
      <c r="DD25" s="45">
        <v>394.4</v>
      </c>
      <c r="DE25" s="54">
        <v>439.1</v>
      </c>
      <c r="DF25" s="54">
        <v>324.5</v>
      </c>
      <c r="DG25" s="54">
        <v>362.5</v>
      </c>
      <c r="DH25" s="54">
        <v>357.7</v>
      </c>
      <c r="DI25" s="54">
        <v>416.5</v>
      </c>
      <c r="DJ25" s="54">
        <v>383.8</v>
      </c>
      <c r="DK25" s="54">
        <v>316.39999999999998</v>
      </c>
      <c r="DL25" s="54">
        <v>323.8</v>
      </c>
      <c r="DM25" s="54">
        <v>320.3</v>
      </c>
      <c r="DN25" s="54">
        <v>309.60000000000002</v>
      </c>
      <c r="DO25" s="54">
        <v>353.9</v>
      </c>
      <c r="DP25" s="54">
        <v>399.6</v>
      </c>
      <c r="DQ25" s="45">
        <v>447.7</v>
      </c>
      <c r="DR25" s="45">
        <v>361.6</v>
      </c>
      <c r="DS25" s="45">
        <v>350.6</v>
      </c>
      <c r="DT25" s="45">
        <v>335.4</v>
      </c>
      <c r="DU25" s="45">
        <v>436.3</v>
      </c>
      <c r="DV25" s="45">
        <v>357</v>
      </c>
      <c r="DW25" s="45">
        <v>314.89999999999998</v>
      </c>
      <c r="DX25" s="45">
        <v>329.8</v>
      </c>
      <c r="DY25" s="45">
        <v>300.8</v>
      </c>
      <c r="DZ25" s="45">
        <v>308.8</v>
      </c>
      <c r="EA25" s="45">
        <v>331.8</v>
      </c>
      <c r="EB25" s="45">
        <v>399.5</v>
      </c>
      <c r="EC25" s="54">
        <v>508.7</v>
      </c>
      <c r="ED25" s="54">
        <v>385.2</v>
      </c>
      <c r="EE25" s="54">
        <v>352.3</v>
      </c>
      <c r="EF25" s="54">
        <v>367.1</v>
      </c>
      <c r="EG25" s="54">
        <v>430.6</v>
      </c>
      <c r="EH25" s="54">
        <v>374.1</v>
      </c>
      <c r="EI25" s="54">
        <v>361.5</v>
      </c>
      <c r="EJ25" s="54">
        <v>364.2</v>
      </c>
      <c r="EK25" s="54">
        <v>338.7</v>
      </c>
      <c r="EL25" s="54">
        <v>373</v>
      </c>
      <c r="EM25" s="54">
        <v>399.7</v>
      </c>
      <c r="EN25" s="54">
        <v>460</v>
      </c>
      <c r="EO25" s="45">
        <v>550</v>
      </c>
      <c r="EP25" s="45">
        <v>425.3</v>
      </c>
      <c r="EQ25" s="45">
        <v>466.9</v>
      </c>
      <c r="ER25" s="45">
        <v>426.5</v>
      </c>
      <c r="ES25" s="45">
        <v>524.29999999999995</v>
      </c>
      <c r="ET25" s="45">
        <v>448.5</v>
      </c>
      <c r="EU25" s="45">
        <v>452</v>
      </c>
      <c r="EV25" s="45">
        <v>408.1</v>
      </c>
      <c r="EW25" s="45">
        <v>399.9</v>
      </c>
      <c r="EX25" s="45">
        <v>451.6</v>
      </c>
      <c r="EY25" s="45">
        <v>449.2</v>
      </c>
      <c r="EZ25" s="45">
        <v>533.29999999999995</v>
      </c>
      <c r="FA25" s="54">
        <v>610.79999999999995</v>
      </c>
      <c r="FB25" s="54">
        <v>543</v>
      </c>
      <c r="FC25" s="54">
        <v>530.1</v>
      </c>
      <c r="FD25" s="54">
        <v>529.9</v>
      </c>
      <c r="FE25" s="54">
        <v>543.1</v>
      </c>
      <c r="FF25" s="54">
        <v>515.6</v>
      </c>
      <c r="FG25" s="54">
        <v>500.1</v>
      </c>
      <c r="FH25" s="54">
        <v>474.2</v>
      </c>
      <c r="FI25" s="54">
        <v>496.7</v>
      </c>
      <c r="FJ25" s="54">
        <v>494.3</v>
      </c>
      <c r="FK25" s="40"/>
      <c r="FL25" s="45">
        <v>400.1</v>
      </c>
      <c r="FM25" s="45">
        <v>432.6</v>
      </c>
      <c r="FN25" s="45">
        <v>467.4</v>
      </c>
      <c r="FO25" s="45">
        <v>463.8</v>
      </c>
      <c r="FP25" s="45">
        <v>511.6</v>
      </c>
      <c r="FQ25" s="45">
        <v>600.6</v>
      </c>
      <c r="FR25" s="45">
        <v>682</v>
      </c>
    </row>
    <row r="26" spans="1:174" ht="12.75" customHeight="1">
      <c r="A26" s="76" t="s">
        <v>138</v>
      </c>
      <c r="B26" s="49" t="s">
        <v>2480</v>
      </c>
      <c r="C26" s="49" t="s">
        <v>2481</v>
      </c>
      <c r="D26" s="55" t="s">
        <v>2482</v>
      </c>
      <c r="E26" s="55" t="s">
        <v>2483</v>
      </c>
      <c r="F26" s="55" t="s">
        <v>2484</v>
      </c>
      <c r="G26" s="55" t="s">
        <v>2485</v>
      </c>
      <c r="H26" s="49" t="s">
        <v>2486</v>
      </c>
      <c r="I26" s="56" t="s">
        <v>2487</v>
      </c>
      <c r="J26" s="56" t="s">
        <v>2488</v>
      </c>
      <c r="K26" s="57" t="s">
        <v>2489</v>
      </c>
      <c r="L26" s="58" t="s">
        <v>2490</v>
      </c>
      <c r="M26" s="53" t="s">
        <v>2491</v>
      </c>
      <c r="N26" s="49" t="s">
        <v>2492</v>
      </c>
      <c r="O26" s="49" t="s">
        <v>2493</v>
      </c>
      <c r="P26" s="56" t="s">
        <v>2494</v>
      </c>
      <c r="Q26" s="49" t="s">
        <v>2495</v>
      </c>
      <c r="R26" s="49" t="s">
        <v>2496</v>
      </c>
      <c r="S26" s="49" t="s">
        <v>2497</v>
      </c>
      <c r="T26" s="49" t="s">
        <v>2498</v>
      </c>
      <c r="U26" s="49" t="s">
        <v>2499</v>
      </c>
      <c r="V26" s="49" t="s">
        <v>2500</v>
      </c>
      <c r="W26" s="49" t="s">
        <v>2501</v>
      </c>
      <c r="X26" s="49" t="s">
        <v>2502</v>
      </c>
      <c r="Y26" s="49" t="s">
        <v>2503</v>
      </c>
      <c r="Z26" s="49" t="s">
        <v>2504</v>
      </c>
      <c r="AA26" s="49" t="s">
        <v>2505</v>
      </c>
      <c r="AB26" s="49" t="s">
        <v>2506</v>
      </c>
      <c r="AC26" s="49" t="s">
        <v>2507</v>
      </c>
      <c r="AD26" s="49" t="s">
        <v>2508</v>
      </c>
      <c r="AE26" s="49" t="s">
        <v>2509</v>
      </c>
      <c r="AF26" s="49" t="s">
        <v>2510</v>
      </c>
      <c r="AG26" s="49" t="s">
        <v>2511</v>
      </c>
      <c r="AH26" s="49" t="s">
        <v>2512</v>
      </c>
      <c r="AI26" s="49" t="s">
        <v>2513</v>
      </c>
      <c r="AJ26" s="49" t="s">
        <v>2514</v>
      </c>
      <c r="AK26" s="49" t="s">
        <v>2515</v>
      </c>
      <c r="AL26" s="49" t="s">
        <v>2516</v>
      </c>
      <c r="AM26" s="49" t="s">
        <v>2517</v>
      </c>
      <c r="AN26" s="59" t="s">
        <v>2518</v>
      </c>
      <c r="AO26" s="49" t="s">
        <v>2519</v>
      </c>
      <c r="AP26" s="49" t="s">
        <v>2520</v>
      </c>
      <c r="AQ26" s="49" t="s">
        <v>2521</v>
      </c>
      <c r="AR26" s="49" t="s">
        <v>2522</v>
      </c>
      <c r="AS26" s="49" t="s">
        <v>2523</v>
      </c>
      <c r="AT26" s="49" t="s">
        <v>2524</v>
      </c>
      <c r="AU26" s="49" t="s">
        <v>2525</v>
      </c>
      <c r="AV26" s="49" t="s">
        <v>2526</v>
      </c>
      <c r="AW26" s="49" t="s">
        <v>2527</v>
      </c>
      <c r="AX26" s="49" t="s">
        <v>2528</v>
      </c>
      <c r="AY26" s="49" t="s">
        <v>2529</v>
      </c>
      <c r="AZ26" s="49" t="s">
        <v>2530</v>
      </c>
      <c r="BA26" s="49" t="s">
        <v>2531</v>
      </c>
      <c r="BB26" s="49" t="s">
        <v>2532</v>
      </c>
      <c r="BC26" s="49" t="s">
        <v>2533</v>
      </c>
      <c r="BD26" s="49" t="s">
        <v>2534</v>
      </c>
      <c r="BE26" s="49" t="s">
        <v>2535</v>
      </c>
      <c r="BF26" s="49" t="s">
        <v>2536</v>
      </c>
      <c r="BG26" s="49" t="s">
        <v>2537</v>
      </c>
      <c r="BH26" s="49" t="s">
        <v>2538</v>
      </c>
      <c r="BI26" s="49" t="s">
        <v>2539</v>
      </c>
      <c r="BJ26" s="49" t="s">
        <v>2540</v>
      </c>
      <c r="BK26" s="49" t="s">
        <v>2541</v>
      </c>
      <c r="BL26" s="59" t="s">
        <v>2542</v>
      </c>
      <c r="BM26" s="49" t="s">
        <v>2543</v>
      </c>
      <c r="BN26" s="49" t="s">
        <v>2544</v>
      </c>
      <c r="BO26" s="49" t="s">
        <v>2545</v>
      </c>
      <c r="BP26" s="49" t="s">
        <v>2546</v>
      </c>
      <c r="BQ26" s="52" t="s">
        <v>2547</v>
      </c>
      <c r="BR26" s="49" t="s">
        <v>2548</v>
      </c>
      <c r="BS26" s="49" t="s">
        <v>2549</v>
      </c>
      <c r="BT26" s="49" t="s">
        <v>2550</v>
      </c>
      <c r="BU26" s="49" t="s">
        <v>2551</v>
      </c>
      <c r="BV26" s="49" t="s">
        <v>2552</v>
      </c>
      <c r="BW26" s="49" t="s">
        <v>2553</v>
      </c>
      <c r="BX26" s="49" t="s">
        <v>2554</v>
      </c>
      <c r="BY26" s="49" t="s">
        <v>2555</v>
      </c>
      <c r="BZ26" s="49" t="s">
        <v>2556</v>
      </c>
      <c r="CA26" s="49" t="s">
        <v>2557</v>
      </c>
      <c r="CB26" s="59" t="s">
        <v>2558</v>
      </c>
      <c r="CC26" s="60" t="s">
        <v>2559</v>
      </c>
      <c r="CD26" s="49" t="s">
        <v>2560</v>
      </c>
      <c r="CE26" s="49" t="s">
        <v>2561</v>
      </c>
      <c r="CF26" s="40"/>
      <c r="CG26" s="54">
        <v>671.2</v>
      </c>
      <c r="CH26" s="54">
        <v>598.29999999999995</v>
      </c>
      <c r="CI26" s="54">
        <v>603.9</v>
      </c>
      <c r="CJ26" s="54">
        <v>737.9</v>
      </c>
      <c r="CK26" s="54">
        <v>710.4</v>
      </c>
      <c r="CL26" s="54">
        <v>657.2</v>
      </c>
      <c r="CM26" s="54">
        <v>566.1</v>
      </c>
      <c r="CN26" s="54">
        <v>539.79999999999995</v>
      </c>
      <c r="CO26" s="54">
        <v>649.5</v>
      </c>
      <c r="CP26" s="54">
        <v>495.9</v>
      </c>
      <c r="CQ26" s="54">
        <v>517</v>
      </c>
      <c r="CR26" s="54">
        <v>845.5</v>
      </c>
      <c r="CS26" s="45">
        <v>815.4</v>
      </c>
      <c r="CT26" s="45">
        <v>747</v>
      </c>
      <c r="CU26" s="45">
        <v>796.4</v>
      </c>
      <c r="CV26" s="45">
        <v>811.8</v>
      </c>
      <c r="CW26" s="45">
        <v>1124.7</v>
      </c>
      <c r="CX26" s="45">
        <v>763.1</v>
      </c>
      <c r="CY26" s="45">
        <v>671.6</v>
      </c>
      <c r="CZ26" s="45">
        <v>670.2</v>
      </c>
      <c r="DA26" s="45">
        <v>719.2</v>
      </c>
      <c r="DB26" s="45">
        <v>582.4</v>
      </c>
      <c r="DC26" s="45">
        <v>636.20000000000005</v>
      </c>
      <c r="DD26" s="45">
        <v>1008.8</v>
      </c>
      <c r="DE26" s="54">
        <v>867</v>
      </c>
      <c r="DF26" s="54">
        <v>719.3</v>
      </c>
      <c r="DG26" s="54">
        <v>818.5</v>
      </c>
      <c r="DH26" s="54">
        <v>851.9</v>
      </c>
      <c r="DI26" s="54">
        <v>1061.9000000000001</v>
      </c>
      <c r="DJ26" s="54">
        <v>1137.8</v>
      </c>
      <c r="DK26" s="54">
        <v>686.3</v>
      </c>
      <c r="DL26" s="54">
        <v>769</v>
      </c>
      <c r="DM26" s="54">
        <v>695.4</v>
      </c>
      <c r="DN26" s="54">
        <v>612.1</v>
      </c>
      <c r="DO26" s="54">
        <v>696</v>
      </c>
      <c r="DP26" s="54">
        <v>1007.1</v>
      </c>
      <c r="DQ26" s="45">
        <v>920.2</v>
      </c>
      <c r="DR26" s="45">
        <v>815.6</v>
      </c>
      <c r="DS26" s="45">
        <v>801.8</v>
      </c>
      <c r="DT26" s="45">
        <v>778.5</v>
      </c>
      <c r="DU26" s="45">
        <v>1539.7</v>
      </c>
      <c r="DV26" s="45">
        <v>940.7</v>
      </c>
      <c r="DW26" s="45">
        <v>726.5</v>
      </c>
      <c r="DX26" s="45">
        <v>811.6</v>
      </c>
      <c r="DY26" s="45">
        <v>773.6</v>
      </c>
      <c r="DZ26" s="45">
        <v>665.7</v>
      </c>
      <c r="EA26" s="45">
        <v>728.1</v>
      </c>
      <c r="EB26" s="45">
        <v>988.1</v>
      </c>
      <c r="EC26" s="54">
        <v>1101.5999999999999</v>
      </c>
      <c r="ED26" s="54">
        <v>907.6</v>
      </c>
      <c r="EE26" s="54">
        <v>765.1</v>
      </c>
      <c r="EF26" s="54">
        <v>977.5</v>
      </c>
      <c r="EG26" s="54">
        <v>1029.2</v>
      </c>
      <c r="EH26" s="54">
        <v>1075.9000000000001</v>
      </c>
      <c r="EI26" s="54">
        <v>1003.6</v>
      </c>
      <c r="EJ26" s="54">
        <v>830.8</v>
      </c>
      <c r="EK26" s="54">
        <v>752.1</v>
      </c>
      <c r="EL26" s="54">
        <v>730.9</v>
      </c>
      <c r="EM26" s="54">
        <v>791.2</v>
      </c>
      <c r="EN26" s="54">
        <v>1002.7</v>
      </c>
      <c r="EO26" s="45">
        <v>1174</v>
      </c>
      <c r="EP26" s="45">
        <v>955.5</v>
      </c>
      <c r="EQ26" s="45">
        <v>1046.0999999999999</v>
      </c>
      <c r="ER26" s="45">
        <v>877</v>
      </c>
      <c r="ES26" s="45">
        <v>1189.5</v>
      </c>
      <c r="ET26" s="45">
        <v>970.2</v>
      </c>
      <c r="EU26" s="45">
        <v>1041.9000000000001</v>
      </c>
      <c r="EV26" s="45">
        <v>918.3</v>
      </c>
      <c r="EW26" s="45">
        <v>1155.3</v>
      </c>
      <c r="EX26" s="45">
        <v>842.4</v>
      </c>
      <c r="EY26" s="45">
        <v>830.3</v>
      </c>
      <c r="EZ26" s="45">
        <v>1120</v>
      </c>
      <c r="FA26" s="54">
        <v>1183.8</v>
      </c>
      <c r="FB26" s="54">
        <v>1096.9000000000001</v>
      </c>
      <c r="FC26" s="54">
        <v>960.3</v>
      </c>
      <c r="FD26" s="54">
        <v>1152.5999999999999</v>
      </c>
      <c r="FE26" s="54">
        <v>1209.5999999999999</v>
      </c>
      <c r="FF26" s="54">
        <v>1008.8</v>
      </c>
      <c r="FG26" s="54">
        <v>1177.4000000000001</v>
      </c>
      <c r="FH26" s="54">
        <v>977.7</v>
      </c>
      <c r="FI26" s="54">
        <v>949.6</v>
      </c>
      <c r="FJ26" s="54">
        <v>1311.3</v>
      </c>
      <c r="FK26" s="40"/>
      <c r="FL26" s="45">
        <v>823.8</v>
      </c>
      <c r="FM26" s="45">
        <v>1014.2</v>
      </c>
      <c r="FN26" s="45">
        <v>1076.5999999999999</v>
      </c>
      <c r="FO26" s="45">
        <v>1138.2</v>
      </c>
      <c r="FP26" s="45">
        <v>1190</v>
      </c>
      <c r="FQ26" s="45">
        <v>1315.1</v>
      </c>
      <c r="FR26" s="45">
        <v>1435.9</v>
      </c>
    </row>
    <row r="27" spans="1:174" ht="12.75" customHeight="1">
      <c r="A27" s="76" t="s">
        <v>139</v>
      </c>
      <c r="B27" s="49" t="s">
        <v>2562</v>
      </c>
      <c r="C27" s="49" t="s">
        <v>2563</v>
      </c>
      <c r="D27" s="55" t="s">
        <v>2564</v>
      </c>
      <c r="E27" s="55" t="s">
        <v>2565</v>
      </c>
      <c r="F27" s="55" t="s">
        <v>2566</v>
      </c>
      <c r="G27" s="55" t="s">
        <v>2567</v>
      </c>
      <c r="H27" s="49" t="s">
        <v>2568</v>
      </c>
      <c r="I27" s="56" t="s">
        <v>2569</v>
      </c>
      <c r="J27" s="56" t="s">
        <v>2570</v>
      </c>
      <c r="K27" s="57" t="s">
        <v>2571</v>
      </c>
      <c r="L27" s="58" t="s">
        <v>2572</v>
      </c>
      <c r="M27" s="53" t="s">
        <v>2573</v>
      </c>
      <c r="N27" s="49" t="s">
        <v>2574</v>
      </c>
      <c r="O27" s="49" t="s">
        <v>2575</v>
      </c>
      <c r="P27" s="56" t="s">
        <v>2576</v>
      </c>
      <c r="Q27" s="49" t="s">
        <v>2577</v>
      </c>
      <c r="R27" s="49" t="s">
        <v>2578</v>
      </c>
      <c r="S27" s="49" t="s">
        <v>2579</v>
      </c>
      <c r="T27" s="49" t="s">
        <v>2580</v>
      </c>
      <c r="U27" s="49" t="s">
        <v>2581</v>
      </c>
      <c r="V27" s="49" t="s">
        <v>2582</v>
      </c>
      <c r="W27" s="49" t="s">
        <v>2583</v>
      </c>
      <c r="X27" s="49" t="s">
        <v>2584</v>
      </c>
      <c r="Y27" s="49" t="s">
        <v>2585</v>
      </c>
      <c r="Z27" s="49" t="s">
        <v>2586</v>
      </c>
      <c r="AA27" s="49" t="s">
        <v>2587</v>
      </c>
      <c r="AB27" s="49" t="s">
        <v>2588</v>
      </c>
      <c r="AC27" s="49" t="s">
        <v>2589</v>
      </c>
      <c r="AD27" s="49" t="s">
        <v>2590</v>
      </c>
      <c r="AE27" s="49" t="s">
        <v>2591</v>
      </c>
      <c r="AF27" s="49" t="s">
        <v>2592</v>
      </c>
      <c r="AG27" s="49" t="s">
        <v>2593</v>
      </c>
      <c r="AH27" s="49" t="s">
        <v>2594</v>
      </c>
      <c r="AI27" s="49" t="s">
        <v>2595</v>
      </c>
      <c r="AJ27" s="49" t="s">
        <v>2596</v>
      </c>
      <c r="AK27" s="49" t="s">
        <v>2597</v>
      </c>
      <c r="AL27" s="49" t="s">
        <v>2598</v>
      </c>
      <c r="AM27" s="49" t="s">
        <v>2599</v>
      </c>
      <c r="AN27" s="49" t="s">
        <v>2600</v>
      </c>
      <c r="AO27" s="49" t="s">
        <v>2601</v>
      </c>
      <c r="AP27" s="49" t="s">
        <v>2602</v>
      </c>
      <c r="AQ27" s="49" t="s">
        <v>2603</v>
      </c>
      <c r="AR27" s="49" t="s">
        <v>2604</v>
      </c>
      <c r="AS27" s="49" t="s">
        <v>2605</v>
      </c>
      <c r="AT27" s="49" t="s">
        <v>2606</v>
      </c>
      <c r="AU27" s="59" t="s">
        <v>2607</v>
      </c>
      <c r="AV27" s="49" t="s">
        <v>2608</v>
      </c>
      <c r="AW27" s="49" t="s">
        <v>2609</v>
      </c>
      <c r="AX27" s="49" t="s">
        <v>2610</v>
      </c>
      <c r="AY27" s="49" t="s">
        <v>2611</v>
      </c>
      <c r="AZ27" s="49" t="s">
        <v>2612</v>
      </c>
      <c r="BA27" s="49" t="s">
        <v>2613</v>
      </c>
      <c r="BB27" s="49" t="s">
        <v>2614</v>
      </c>
      <c r="BC27" s="59" t="s">
        <v>2615</v>
      </c>
      <c r="BD27" s="49" t="s">
        <v>2616</v>
      </c>
      <c r="BE27" s="49" t="s">
        <v>2617</v>
      </c>
      <c r="BF27" s="49" t="s">
        <v>2618</v>
      </c>
      <c r="BG27" s="49" t="s">
        <v>2619</v>
      </c>
      <c r="BH27" s="49" t="s">
        <v>2620</v>
      </c>
      <c r="BI27" s="49" t="s">
        <v>2621</v>
      </c>
      <c r="BJ27" s="49" t="s">
        <v>2622</v>
      </c>
      <c r="BK27" s="49" t="s">
        <v>2623</v>
      </c>
      <c r="BL27" s="52" t="s">
        <v>2624</v>
      </c>
      <c r="BM27" s="49" t="s">
        <v>2625</v>
      </c>
      <c r="BN27" s="49" t="s">
        <v>2626</v>
      </c>
      <c r="BO27" s="49" t="s">
        <v>2627</v>
      </c>
      <c r="BP27" s="49" t="s">
        <v>2628</v>
      </c>
      <c r="BQ27" s="49" t="s">
        <v>2629</v>
      </c>
      <c r="BR27" s="59" t="s">
        <v>2630</v>
      </c>
      <c r="BS27" s="49" t="s">
        <v>2631</v>
      </c>
      <c r="BT27" s="49" t="s">
        <v>2632</v>
      </c>
      <c r="BU27" s="49" t="s">
        <v>2633</v>
      </c>
      <c r="BV27" s="49" t="s">
        <v>2634</v>
      </c>
      <c r="BW27" s="49" t="s">
        <v>2635</v>
      </c>
      <c r="BX27" s="49" t="s">
        <v>2636</v>
      </c>
      <c r="BY27" s="49" t="s">
        <v>2637</v>
      </c>
      <c r="BZ27" s="49" t="s">
        <v>2638</v>
      </c>
      <c r="CA27" s="49" t="s">
        <v>2639</v>
      </c>
      <c r="CB27" s="49" t="s">
        <v>2640</v>
      </c>
      <c r="CC27" s="49" t="s">
        <v>2641</v>
      </c>
      <c r="CD27" s="59" t="s">
        <v>2642</v>
      </c>
      <c r="CE27" s="49" t="s">
        <v>2643</v>
      </c>
      <c r="CF27" s="40"/>
      <c r="CG27" s="54">
        <v>635</v>
      </c>
      <c r="CH27" s="54">
        <v>547.9</v>
      </c>
      <c r="CI27" s="54">
        <v>613.79999999999995</v>
      </c>
      <c r="CJ27" s="54">
        <v>593.5</v>
      </c>
      <c r="CK27" s="54">
        <v>676.1</v>
      </c>
      <c r="CL27" s="54">
        <v>651.5</v>
      </c>
      <c r="CM27" s="54">
        <v>533.29999999999995</v>
      </c>
      <c r="CN27" s="54">
        <v>493.5</v>
      </c>
      <c r="CO27" s="54">
        <v>679.7</v>
      </c>
      <c r="CP27" s="54">
        <v>485.4</v>
      </c>
      <c r="CQ27" s="54">
        <v>509</v>
      </c>
      <c r="CR27" s="54">
        <v>915</v>
      </c>
      <c r="CS27" s="45">
        <v>784.2</v>
      </c>
      <c r="CT27" s="45">
        <v>689.7</v>
      </c>
      <c r="CU27" s="45">
        <v>809.7</v>
      </c>
      <c r="CV27" s="45">
        <v>680.3</v>
      </c>
      <c r="CW27" s="45">
        <v>1137.2</v>
      </c>
      <c r="CX27" s="45">
        <v>732.8</v>
      </c>
      <c r="CY27" s="45">
        <v>640</v>
      </c>
      <c r="CZ27" s="45">
        <v>632</v>
      </c>
      <c r="DA27" s="45">
        <v>737.3</v>
      </c>
      <c r="DB27" s="45">
        <v>578.1</v>
      </c>
      <c r="DC27" s="45">
        <v>623.4</v>
      </c>
      <c r="DD27" s="45">
        <v>1069.5999999999999</v>
      </c>
      <c r="DE27" s="54">
        <v>825.1</v>
      </c>
      <c r="DF27" s="54">
        <v>678.6</v>
      </c>
      <c r="DG27" s="54">
        <v>811.6</v>
      </c>
      <c r="DH27" s="54">
        <v>715.1</v>
      </c>
      <c r="DI27" s="54">
        <v>1008</v>
      </c>
      <c r="DJ27" s="54">
        <v>1167</v>
      </c>
      <c r="DK27" s="54">
        <v>649.4</v>
      </c>
      <c r="DL27" s="54">
        <v>704.6</v>
      </c>
      <c r="DM27" s="54">
        <v>686.4</v>
      </c>
      <c r="DN27" s="54">
        <v>591.79999999999995</v>
      </c>
      <c r="DO27" s="54">
        <v>662.8</v>
      </c>
      <c r="DP27" s="54">
        <v>1058</v>
      </c>
      <c r="DQ27" s="45">
        <v>865.1</v>
      </c>
      <c r="DR27" s="45">
        <v>759.3</v>
      </c>
      <c r="DS27" s="45">
        <v>785.9</v>
      </c>
      <c r="DT27" s="45">
        <v>713.9</v>
      </c>
      <c r="DU27" s="45">
        <v>1411.6</v>
      </c>
      <c r="DV27" s="45">
        <v>883.8</v>
      </c>
      <c r="DW27" s="45">
        <v>659.1</v>
      </c>
      <c r="DX27" s="45">
        <v>757.8</v>
      </c>
      <c r="DY27" s="45">
        <v>720.1</v>
      </c>
      <c r="DZ27" s="45">
        <v>632.70000000000005</v>
      </c>
      <c r="EA27" s="45">
        <v>693.8</v>
      </c>
      <c r="EB27" s="45">
        <v>975.7</v>
      </c>
      <c r="EC27" s="54">
        <v>1016.9</v>
      </c>
      <c r="ED27" s="54">
        <v>863.5</v>
      </c>
      <c r="EE27" s="54">
        <v>719.3</v>
      </c>
      <c r="EF27" s="54">
        <v>958.1</v>
      </c>
      <c r="EG27" s="54">
        <v>825.1</v>
      </c>
      <c r="EH27" s="54">
        <v>1030.5</v>
      </c>
      <c r="EI27" s="54">
        <v>1017.7</v>
      </c>
      <c r="EJ27" s="54">
        <v>756.1</v>
      </c>
      <c r="EK27" s="54">
        <v>738.8</v>
      </c>
      <c r="EL27" s="54">
        <v>697.7</v>
      </c>
      <c r="EM27" s="54">
        <v>743</v>
      </c>
      <c r="EN27" s="54">
        <v>1031.5999999999999</v>
      </c>
      <c r="EO27" s="45">
        <v>1109.9000000000001</v>
      </c>
      <c r="EP27" s="45">
        <v>899.2</v>
      </c>
      <c r="EQ27" s="45">
        <v>995.2</v>
      </c>
      <c r="ER27" s="45">
        <v>800.4</v>
      </c>
      <c r="ES27" s="45">
        <v>950.2</v>
      </c>
      <c r="ET27" s="45">
        <v>878.9</v>
      </c>
      <c r="EU27" s="45">
        <v>969.7</v>
      </c>
      <c r="EV27" s="45">
        <v>789.1</v>
      </c>
      <c r="EW27" s="45">
        <v>1224.3</v>
      </c>
      <c r="EX27" s="45">
        <v>763.2</v>
      </c>
      <c r="EY27" s="45">
        <v>761.4</v>
      </c>
      <c r="EZ27" s="45">
        <v>1107.7</v>
      </c>
      <c r="FA27" s="54">
        <v>1073.4000000000001</v>
      </c>
      <c r="FB27" s="54">
        <v>994.9</v>
      </c>
      <c r="FC27" s="54">
        <v>894.9</v>
      </c>
      <c r="FD27" s="54">
        <v>975.9</v>
      </c>
      <c r="FE27" s="54">
        <v>951.8</v>
      </c>
      <c r="FF27" s="54">
        <v>900.8</v>
      </c>
      <c r="FG27" s="54">
        <v>1103</v>
      </c>
      <c r="FH27" s="54">
        <v>827.6</v>
      </c>
      <c r="FI27" s="54">
        <v>903.4</v>
      </c>
      <c r="FJ27" s="54">
        <v>1379.9</v>
      </c>
      <c r="FK27" s="40"/>
      <c r="FL27" s="45">
        <v>795.7</v>
      </c>
      <c r="FM27" s="45">
        <v>988.9</v>
      </c>
      <c r="FN27" s="45">
        <v>1037.0999999999999</v>
      </c>
      <c r="FO27" s="45">
        <v>1069.7</v>
      </c>
      <c r="FP27" s="45">
        <v>1128.2</v>
      </c>
      <c r="FQ27" s="45">
        <v>1220.5</v>
      </c>
      <c r="FR27" s="45">
        <v>1302.7</v>
      </c>
    </row>
    <row r="28" spans="1:174" ht="12.75" customHeight="1">
      <c r="A28" s="76" t="s">
        <v>140</v>
      </c>
      <c r="B28" s="49" t="s">
        <v>2644</v>
      </c>
      <c r="C28" s="49" t="s">
        <v>2645</v>
      </c>
      <c r="D28" s="55" t="s">
        <v>2646</v>
      </c>
      <c r="E28" s="55" t="s">
        <v>2647</v>
      </c>
      <c r="F28" s="55" t="s">
        <v>2648</v>
      </c>
      <c r="G28" s="55" t="s">
        <v>2649</v>
      </c>
      <c r="H28" s="49" t="s">
        <v>2650</v>
      </c>
      <c r="I28" s="56" t="s">
        <v>2651</v>
      </c>
      <c r="J28" s="56" t="s">
        <v>2652</v>
      </c>
      <c r="K28" s="57" t="s">
        <v>2653</v>
      </c>
      <c r="L28" s="58" t="s">
        <v>2654</v>
      </c>
      <c r="M28" s="53" t="s">
        <v>2655</v>
      </c>
      <c r="N28" s="49" t="s">
        <v>2656</v>
      </c>
      <c r="O28" s="49" t="s">
        <v>2657</v>
      </c>
      <c r="P28" s="56" t="s">
        <v>2658</v>
      </c>
      <c r="Q28" s="49" t="s">
        <v>2659</v>
      </c>
      <c r="R28" s="49" t="s">
        <v>2660</v>
      </c>
      <c r="S28" s="49" t="s">
        <v>2661</v>
      </c>
      <c r="T28" s="49" t="s">
        <v>2662</v>
      </c>
      <c r="U28" s="49" t="s">
        <v>2663</v>
      </c>
      <c r="V28" s="49" t="s">
        <v>2664</v>
      </c>
      <c r="W28" s="49" t="s">
        <v>2665</v>
      </c>
      <c r="X28" s="49" t="s">
        <v>2666</v>
      </c>
      <c r="Y28" s="49" t="s">
        <v>2667</v>
      </c>
      <c r="Z28" s="49" t="s">
        <v>2668</v>
      </c>
      <c r="AA28" s="49" t="s">
        <v>2669</v>
      </c>
      <c r="AB28" s="49" t="s">
        <v>2670</v>
      </c>
      <c r="AC28" s="49" t="s">
        <v>2671</v>
      </c>
      <c r="AD28" s="49" t="s">
        <v>2672</v>
      </c>
      <c r="AE28" s="59" t="s">
        <v>2673</v>
      </c>
      <c r="AF28" s="49" t="s">
        <v>2674</v>
      </c>
      <c r="AG28" s="49" t="s">
        <v>2675</v>
      </c>
      <c r="AH28" s="49" t="s">
        <v>2676</v>
      </c>
      <c r="AI28" s="49" t="s">
        <v>2677</v>
      </c>
      <c r="AJ28" s="49" t="s">
        <v>2678</v>
      </c>
      <c r="AK28" s="49" t="s">
        <v>2679</v>
      </c>
      <c r="AL28" s="49" t="s">
        <v>2680</v>
      </c>
      <c r="AM28" s="49" t="s">
        <v>2681</v>
      </c>
      <c r="AN28" s="49" t="s">
        <v>2682</v>
      </c>
      <c r="AO28" s="49" t="s">
        <v>2683</v>
      </c>
      <c r="AP28" s="49" t="s">
        <v>2684</v>
      </c>
      <c r="AQ28" s="59" t="s">
        <v>2685</v>
      </c>
      <c r="AR28" s="49" t="s">
        <v>2686</v>
      </c>
      <c r="AS28" s="49" t="s">
        <v>2687</v>
      </c>
      <c r="AT28" s="49" t="s">
        <v>2688</v>
      </c>
      <c r="AU28" s="49" t="s">
        <v>2689</v>
      </c>
      <c r="AV28" s="49" t="s">
        <v>2690</v>
      </c>
      <c r="AW28" s="49" t="s">
        <v>2691</v>
      </c>
      <c r="AX28" s="49" t="s">
        <v>2692</v>
      </c>
      <c r="AY28" s="49" t="s">
        <v>2693</v>
      </c>
      <c r="AZ28" s="49" t="s">
        <v>2694</v>
      </c>
      <c r="BA28" s="49" t="s">
        <v>2695</v>
      </c>
      <c r="BB28" s="49" t="s">
        <v>2696</v>
      </c>
      <c r="BC28" s="49" t="s">
        <v>2697</v>
      </c>
      <c r="BD28" s="49" t="s">
        <v>2698</v>
      </c>
      <c r="BE28" s="49" t="s">
        <v>2699</v>
      </c>
      <c r="BF28" s="49" t="s">
        <v>2700</v>
      </c>
      <c r="BG28" s="49" t="s">
        <v>2701</v>
      </c>
      <c r="BH28" s="49" t="s">
        <v>2702</v>
      </c>
      <c r="BI28" s="49" t="s">
        <v>2703</v>
      </c>
      <c r="BJ28" s="49" t="s">
        <v>2704</v>
      </c>
      <c r="BK28" s="49" t="s">
        <v>2705</v>
      </c>
      <c r="BL28" s="49" t="s">
        <v>2706</v>
      </c>
      <c r="BM28" s="49" t="s">
        <v>2707</v>
      </c>
      <c r="BN28" s="59" t="s">
        <v>2708</v>
      </c>
      <c r="BO28" s="49" t="s">
        <v>2709</v>
      </c>
      <c r="BP28" s="49" t="s">
        <v>2710</v>
      </c>
      <c r="BQ28" s="49" t="s">
        <v>2711</v>
      </c>
      <c r="BR28" s="49" t="s">
        <v>2712</v>
      </c>
      <c r="BS28" s="49" t="s">
        <v>2713</v>
      </c>
      <c r="BT28" s="49" t="s">
        <v>2714</v>
      </c>
      <c r="BU28" s="49" t="s">
        <v>2715</v>
      </c>
      <c r="BV28" s="49" t="s">
        <v>2716</v>
      </c>
      <c r="BW28" s="49" t="s">
        <v>2717</v>
      </c>
      <c r="BX28" s="49" t="s">
        <v>2718</v>
      </c>
      <c r="BY28" s="49" t="s">
        <v>2719</v>
      </c>
      <c r="BZ28" s="49" t="s">
        <v>2720</v>
      </c>
      <c r="CA28" s="49" t="s">
        <v>2721</v>
      </c>
      <c r="CB28" s="49" t="s">
        <v>2722</v>
      </c>
      <c r="CC28" s="49" t="s">
        <v>2723</v>
      </c>
      <c r="CD28" s="49" t="s">
        <v>2724</v>
      </c>
      <c r="CE28" s="49" t="s">
        <v>2725</v>
      </c>
      <c r="CF28" s="40"/>
      <c r="CG28" s="54">
        <v>784.6</v>
      </c>
      <c r="CH28" s="54">
        <v>755.8</v>
      </c>
      <c r="CI28" s="54">
        <v>573.20000000000005</v>
      </c>
      <c r="CJ28" s="54">
        <v>1189.4000000000001</v>
      </c>
      <c r="CK28" s="54">
        <v>817.8</v>
      </c>
      <c r="CL28" s="54">
        <v>675.2</v>
      </c>
      <c r="CM28" s="54">
        <v>670.7</v>
      </c>
      <c r="CN28" s="54">
        <v>688.4</v>
      </c>
      <c r="CO28" s="54">
        <v>552.70000000000005</v>
      </c>
      <c r="CP28" s="54">
        <v>529.9</v>
      </c>
      <c r="CQ28" s="54">
        <v>542.9</v>
      </c>
      <c r="CR28" s="54">
        <v>621.9</v>
      </c>
      <c r="CS28" s="45">
        <v>910.5</v>
      </c>
      <c r="CT28" s="45">
        <v>924</v>
      </c>
      <c r="CU28" s="45">
        <v>755.9</v>
      </c>
      <c r="CV28" s="45">
        <v>1217.8</v>
      </c>
      <c r="CW28" s="45">
        <v>1086</v>
      </c>
      <c r="CX28" s="45">
        <v>856.2</v>
      </c>
      <c r="CY28" s="45">
        <v>767.7</v>
      </c>
      <c r="CZ28" s="45">
        <v>787.7</v>
      </c>
      <c r="DA28" s="45">
        <v>663.7</v>
      </c>
      <c r="DB28" s="45">
        <v>595.5</v>
      </c>
      <c r="DC28" s="45">
        <v>678.8</v>
      </c>
      <c r="DD28" s="45">
        <v>808.8</v>
      </c>
      <c r="DE28" s="54">
        <v>1004.2</v>
      </c>
      <c r="DF28" s="54">
        <v>851</v>
      </c>
      <c r="DG28" s="54">
        <v>840.9</v>
      </c>
      <c r="DH28" s="54">
        <v>1295.9000000000001</v>
      </c>
      <c r="DI28" s="54">
        <v>1234.8</v>
      </c>
      <c r="DJ28" s="54">
        <v>1045.3</v>
      </c>
      <c r="DK28" s="54">
        <v>804.1</v>
      </c>
      <c r="DL28" s="54">
        <v>973.6</v>
      </c>
      <c r="DM28" s="54">
        <v>724.2</v>
      </c>
      <c r="DN28" s="54">
        <v>677.2</v>
      </c>
      <c r="DO28" s="54">
        <v>801.7</v>
      </c>
      <c r="DP28" s="54">
        <v>844.6</v>
      </c>
      <c r="DQ28" s="45">
        <v>1094</v>
      </c>
      <c r="DR28" s="45">
        <v>993.9</v>
      </c>
      <c r="DS28" s="45">
        <v>852.6</v>
      </c>
      <c r="DT28" s="45">
        <v>985.2</v>
      </c>
      <c r="DU28" s="45">
        <v>1947.7</v>
      </c>
      <c r="DV28" s="45">
        <v>1124.2</v>
      </c>
      <c r="DW28" s="45">
        <v>944</v>
      </c>
      <c r="DX28" s="45">
        <v>984.3</v>
      </c>
      <c r="DY28" s="45">
        <v>944.7</v>
      </c>
      <c r="DZ28" s="45">
        <v>771.3</v>
      </c>
      <c r="EA28" s="45">
        <v>837.7</v>
      </c>
      <c r="EB28" s="45">
        <v>1027.8</v>
      </c>
      <c r="EC28" s="54">
        <v>1376.1</v>
      </c>
      <c r="ED28" s="54">
        <v>1051.9000000000001</v>
      </c>
      <c r="EE28" s="54">
        <v>915</v>
      </c>
      <c r="EF28" s="54">
        <v>1041</v>
      </c>
      <c r="EG28" s="54">
        <v>1690</v>
      </c>
      <c r="EH28" s="54">
        <v>1224.4000000000001</v>
      </c>
      <c r="EI28" s="54">
        <v>956.7</v>
      </c>
      <c r="EJ28" s="54">
        <v>1078.4000000000001</v>
      </c>
      <c r="EK28" s="54">
        <v>796.2</v>
      </c>
      <c r="EL28" s="54">
        <v>842.3</v>
      </c>
      <c r="EM28" s="54">
        <v>952.9</v>
      </c>
      <c r="EN28" s="54">
        <v>906.5</v>
      </c>
      <c r="EO28" s="45">
        <v>1389.7</v>
      </c>
      <c r="EP28" s="45">
        <v>1142.7</v>
      </c>
      <c r="EQ28" s="45">
        <v>1207.5999999999999</v>
      </c>
      <c r="ER28" s="45">
        <v>1121.5999999999999</v>
      </c>
      <c r="ES28" s="45">
        <v>1951.1</v>
      </c>
      <c r="ET28" s="45">
        <v>1259.9000000000001</v>
      </c>
      <c r="EU28" s="45">
        <v>1271.8</v>
      </c>
      <c r="EV28" s="45">
        <v>1332.6</v>
      </c>
      <c r="EW28" s="45">
        <v>933.6</v>
      </c>
      <c r="EX28" s="45">
        <v>1111.3</v>
      </c>
      <c r="EY28" s="45">
        <v>1063.7</v>
      </c>
      <c r="EZ28" s="45">
        <v>1161.8</v>
      </c>
      <c r="FA28" s="54">
        <v>1555.1</v>
      </c>
      <c r="FB28" s="54">
        <v>1438</v>
      </c>
      <c r="FC28" s="54">
        <v>1179.5999999999999</v>
      </c>
      <c r="FD28" s="54">
        <v>1743.6</v>
      </c>
      <c r="FE28" s="54">
        <v>2067.5</v>
      </c>
      <c r="FF28" s="54">
        <v>1369.7</v>
      </c>
      <c r="FG28" s="54">
        <v>1424.5</v>
      </c>
      <c r="FH28" s="54">
        <v>1475.2</v>
      </c>
      <c r="FI28" s="54">
        <v>1102.5</v>
      </c>
      <c r="FJ28" s="54">
        <v>1084.7</v>
      </c>
      <c r="FK28" s="40"/>
      <c r="FL28" s="45">
        <v>911.7</v>
      </c>
      <c r="FM28" s="45">
        <v>1090.7</v>
      </c>
      <c r="FN28" s="45">
        <v>1204.0999999999999</v>
      </c>
      <c r="FO28" s="45">
        <v>1357</v>
      </c>
      <c r="FP28" s="45">
        <v>1392.2</v>
      </c>
      <c r="FQ28" s="45">
        <v>1621.8</v>
      </c>
      <c r="FR28" s="45">
        <v>1880.1</v>
      </c>
    </row>
    <row r="29" spans="1:174" ht="12.75" customHeight="1">
      <c r="A29" s="76" t="s">
        <v>141</v>
      </c>
      <c r="B29" s="49" t="s">
        <v>2726</v>
      </c>
      <c r="C29" s="49" t="s">
        <v>2727</v>
      </c>
      <c r="D29" s="55" t="s">
        <v>2728</v>
      </c>
      <c r="E29" s="55" t="s">
        <v>2729</v>
      </c>
      <c r="F29" s="55" t="s">
        <v>2730</v>
      </c>
      <c r="G29" s="55" t="s">
        <v>2731</v>
      </c>
      <c r="H29" s="49" t="s">
        <v>2732</v>
      </c>
      <c r="I29" s="56" t="s">
        <v>2733</v>
      </c>
      <c r="J29" s="56" t="s">
        <v>2734</v>
      </c>
      <c r="K29" s="57" t="s">
        <v>2735</v>
      </c>
      <c r="L29" s="58" t="s">
        <v>2736</v>
      </c>
      <c r="M29" s="53" t="s">
        <v>2737</v>
      </c>
      <c r="N29" s="49" t="s">
        <v>2738</v>
      </c>
      <c r="O29" s="49" t="s">
        <v>2739</v>
      </c>
      <c r="P29" s="56" t="s">
        <v>2740</v>
      </c>
      <c r="Q29" s="49" t="s">
        <v>2741</v>
      </c>
      <c r="R29" s="49" t="s">
        <v>2742</v>
      </c>
      <c r="S29" s="49" t="s">
        <v>2743</v>
      </c>
      <c r="T29" s="49" t="s">
        <v>2744</v>
      </c>
      <c r="U29" s="49" t="s">
        <v>2745</v>
      </c>
      <c r="V29" s="49" t="s">
        <v>2746</v>
      </c>
      <c r="W29" s="49" t="s">
        <v>2747</v>
      </c>
      <c r="X29" s="49" t="s">
        <v>2748</v>
      </c>
      <c r="Y29" s="49" t="s">
        <v>2749</v>
      </c>
      <c r="Z29" s="49" t="s">
        <v>2750</v>
      </c>
      <c r="AA29" s="49" t="s">
        <v>2751</v>
      </c>
      <c r="AB29" s="49" t="s">
        <v>2752</v>
      </c>
      <c r="AC29" s="49" t="s">
        <v>2753</v>
      </c>
      <c r="AD29" s="49" t="s">
        <v>2754</v>
      </c>
      <c r="AE29" s="49" t="s">
        <v>2755</v>
      </c>
      <c r="AF29" s="49" t="s">
        <v>2756</v>
      </c>
      <c r="AG29" s="49" t="s">
        <v>2757</v>
      </c>
      <c r="AH29" s="49" t="s">
        <v>2758</v>
      </c>
      <c r="AI29" s="49" t="s">
        <v>2759</v>
      </c>
      <c r="AJ29" s="49" t="s">
        <v>2760</v>
      </c>
      <c r="AK29" s="49" t="s">
        <v>2761</v>
      </c>
      <c r="AL29" s="49" t="s">
        <v>2762</v>
      </c>
      <c r="AM29" s="49" t="s">
        <v>2763</v>
      </c>
      <c r="AN29" s="49" t="s">
        <v>2764</v>
      </c>
      <c r="AO29" s="49" t="s">
        <v>2765</v>
      </c>
      <c r="AP29" s="49" t="s">
        <v>2766</v>
      </c>
      <c r="AQ29" s="49" t="s">
        <v>2767</v>
      </c>
      <c r="AR29" s="59" t="s">
        <v>2768</v>
      </c>
      <c r="AS29" s="49" t="s">
        <v>2769</v>
      </c>
      <c r="AT29" s="49" t="s">
        <v>2770</v>
      </c>
      <c r="AU29" s="49" t="s">
        <v>2771</v>
      </c>
      <c r="AV29" s="49" t="s">
        <v>2772</v>
      </c>
      <c r="AW29" s="49" t="s">
        <v>2773</v>
      </c>
      <c r="AX29" s="49" t="s">
        <v>2774</v>
      </c>
      <c r="AY29" s="49" t="s">
        <v>2775</v>
      </c>
      <c r="AZ29" s="59" t="s">
        <v>2776</v>
      </c>
      <c r="BA29" s="49" t="s">
        <v>2777</v>
      </c>
      <c r="BB29" s="49" t="s">
        <v>2778</v>
      </c>
      <c r="BC29" s="49" t="s">
        <v>2779</v>
      </c>
      <c r="BD29" s="49" t="s">
        <v>2780</v>
      </c>
      <c r="BE29" s="49" t="s">
        <v>2781</v>
      </c>
      <c r="BF29" s="49" t="s">
        <v>2782</v>
      </c>
      <c r="BG29" s="49" t="s">
        <v>2783</v>
      </c>
      <c r="BH29" s="49" t="s">
        <v>2784</v>
      </c>
      <c r="BI29" s="49" t="s">
        <v>2785</v>
      </c>
      <c r="BJ29" s="49" t="s">
        <v>2786</v>
      </c>
      <c r="BK29" s="49" t="s">
        <v>2787</v>
      </c>
      <c r="BL29" s="49" t="s">
        <v>2788</v>
      </c>
      <c r="BM29" s="49" t="s">
        <v>2789</v>
      </c>
      <c r="BN29" s="49" t="s">
        <v>2790</v>
      </c>
      <c r="BO29" s="49" t="s">
        <v>2791</v>
      </c>
      <c r="BP29" s="49" t="s">
        <v>2792</v>
      </c>
      <c r="BQ29" s="49" t="s">
        <v>2793</v>
      </c>
      <c r="BR29" s="49" t="s">
        <v>2794</v>
      </c>
      <c r="BS29" s="49" t="s">
        <v>2795</v>
      </c>
      <c r="BT29" s="49" t="s">
        <v>2796</v>
      </c>
      <c r="BU29" s="49" t="s">
        <v>2797</v>
      </c>
      <c r="BV29" s="49" t="s">
        <v>2798</v>
      </c>
      <c r="BW29" s="49" t="s">
        <v>2799</v>
      </c>
      <c r="BX29" s="49" t="s">
        <v>2800</v>
      </c>
      <c r="BY29" s="49" t="s">
        <v>2801</v>
      </c>
      <c r="BZ29" s="49" t="s">
        <v>2802</v>
      </c>
      <c r="CA29" s="49" t="s">
        <v>2803</v>
      </c>
      <c r="CB29" s="49" t="s">
        <v>2804</v>
      </c>
      <c r="CC29" s="49" t="s">
        <v>2805</v>
      </c>
      <c r="CD29" s="49" t="s">
        <v>2806</v>
      </c>
      <c r="CE29" s="49" t="s">
        <v>2807</v>
      </c>
      <c r="CF29" s="40"/>
      <c r="CG29" s="54">
        <v>370</v>
      </c>
      <c r="CH29" s="54">
        <v>357.9</v>
      </c>
      <c r="CI29" s="54">
        <v>321.39999999999998</v>
      </c>
      <c r="CJ29" s="54">
        <v>342</v>
      </c>
      <c r="CK29" s="54">
        <v>337.7</v>
      </c>
      <c r="CL29" s="54">
        <v>344.5</v>
      </c>
      <c r="CM29" s="54">
        <v>345.4</v>
      </c>
      <c r="CN29" s="54">
        <v>305.3</v>
      </c>
      <c r="CO29" s="54">
        <v>389.8</v>
      </c>
      <c r="CP29" s="54">
        <v>376.6</v>
      </c>
      <c r="CQ29" s="54">
        <v>418.9</v>
      </c>
      <c r="CR29" s="54">
        <v>522.70000000000005</v>
      </c>
      <c r="CS29" s="45">
        <v>432.8</v>
      </c>
      <c r="CT29" s="45">
        <v>403.7</v>
      </c>
      <c r="CU29" s="45">
        <v>383.1</v>
      </c>
      <c r="CV29" s="45">
        <v>394.7</v>
      </c>
      <c r="CW29" s="45">
        <v>396.9</v>
      </c>
      <c r="CX29" s="45">
        <v>406.5</v>
      </c>
      <c r="CY29" s="45">
        <v>394.9</v>
      </c>
      <c r="CZ29" s="45">
        <v>362</v>
      </c>
      <c r="DA29" s="45">
        <v>442</v>
      </c>
      <c r="DB29" s="45">
        <v>410.9</v>
      </c>
      <c r="DC29" s="45">
        <v>485.2</v>
      </c>
      <c r="DD29" s="45">
        <v>596</v>
      </c>
      <c r="DE29" s="54">
        <v>500.7</v>
      </c>
      <c r="DF29" s="54">
        <v>413.7</v>
      </c>
      <c r="DG29" s="54">
        <v>431.4</v>
      </c>
      <c r="DH29" s="54">
        <v>431.3</v>
      </c>
      <c r="DI29" s="54">
        <v>511.4</v>
      </c>
      <c r="DJ29" s="54">
        <v>464.9</v>
      </c>
      <c r="DK29" s="54">
        <v>406.7</v>
      </c>
      <c r="DL29" s="54">
        <v>412</v>
      </c>
      <c r="DM29" s="54">
        <v>459.4</v>
      </c>
      <c r="DN29" s="54">
        <v>442.2</v>
      </c>
      <c r="DO29" s="54">
        <v>567.79999999999995</v>
      </c>
      <c r="DP29" s="54">
        <v>615.4</v>
      </c>
      <c r="DQ29" s="45">
        <v>554.5</v>
      </c>
      <c r="DR29" s="45">
        <v>479.6</v>
      </c>
      <c r="DS29" s="45">
        <v>441.4</v>
      </c>
      <c r="DT29" s="45">
        <v>469.8</v>
      </c>
      <c r="DU29" s="45">
        <v>591.4</v>
      </c>
      <c r="DV29" s="45">
        <v>480.4</v>
      </c>
      <c r="DW29" s="45">
        <v>459.9</v>
      </c>
      <c r="DX29" s="45">
        <v>475.9</v>
      </c>
      <c r="DY29" s="45">
        <v>496.7</v>
      </c>
      <c r="DZ29" s="45">
        <v>510.4</v>
      </c>
      <c r="EA29" s="45">
        <v>662.9</v>
      </c>
      <c r="EB29" s="45">
        <v>732.5</v>
      </c>
      <c r="EC29" s="54">
        <v>688.4</v>
      </c>
      <c r="ED29" s="54">
        <v>533.4</v>
      </c>
      <c r="EE29" s="54">
        <v>487.3</v>
      </c>
      <c r="EF29" s="54">
        <v>522.1</v>
      </c>
      <c r="EG29" s="54">
        <v>570.5</v>
      </c>
      <c r="EH29" s="54">
        <v>529.1</v>
      </c>
      <c r="EI29" s="54">
        <v>509.5</v>
      </c>
      <c r="EJ29" s="54">
        <v>489.6</v>
      </c>
      <c r="EK29" s="54">
        <v>518</v>
      </c>
      <c r="EL29" s="54">
        <v>573.4</v>
      </c>
      <c r="EM29" s="54">
        <v>723.9</v>
      </c>
      <c r="EN29" s="54">
        <v>812.8</v>
      </c>
      <c r="EO29" s="45">
        <v>713.5</v>
      </c>
      <c r="EP29" s="45">
        <v>633.79999999999995</v>
      </c>
      <c r="EQ29" s="45">
        <v>666.2</v>
      </c>
      <c r="ER29" s="45">
        <v>598.5</v>
      </c>
      <c r="ES29" s="45">
        <v>694.6</v>
      </c>
      <c r="ET29" s="45">
        <v>584.70000000000005</v>
      </c>
      <c r="EU29" s="45">
        <v>618.79999999999995</v>
      </c>
      <c r="EV29" s="45">
        <v>530.6</v>
      </c>
      <c r="EW29" s="45">
        <v>572.9</v>
      </c>
      <c r="EX29" s="45">
        <v>627.29999999999995</v>
      </c>
      <c r="EY29" s="45">
        <v>768.8</v>
      </c>
      <c r="EZ29" s="45">
        <v>886.4</v>
      </c>
      <c r="FA29" s="54">
        <v>765.5</v>
      </c>
      <c r="FB29" s="54">
        <v>706.4</v>
      </c>
      <c r="FC29" s="54">
        <v>676.8</v>
      </c>
      <c r="FD29" s="54">
        <v>659.8</v>
      </c>
      <c r="FE29" s="54">
        <v>678.6</v>
      </c>
      <c r="FF29" s="54">
        <v>641.29999999999995</v>
      </c>
      <c r="FG29" s="54">
        <v>679.7</v>
      </c>
      <c r="FH29" s="54">
        <v>603.70000000000005</v>
      </c>
      <c r="FI29" s="54">
        <v>699.3</v>
      </c>
      <c r="FJ29" s="54">
        <v>714.1</v>
      </c>
      <c r="FK29" s="40"/>
      <c r="FL29" s="45">
        <v>480.9</v>
      </c>
      <c r="FM29" s="45">
        <v>554.29999999999995</v>
      </c>
      <c r="FN29" s="45">
        <v>613.79999999999995</v>
      </c>
      <c r="FO29" s="45">
        <v>689.5</v>
      </c>
      <c r="FP29" s="45">
        <v>754.9</v>
      </c>
      <c r="FQ29" s="45">
        <v>856.7</v>
      </c>
      <c r="FR29" s="45">
        <v>888.6</v>
      </c>
    </row>
    <row r="30" spans="1:174" ht="12.75" customHeight="1">
      <c r="A30" s="76" t="s">
        <v>142</v>
      </c>
      <c r="B30" s="49" t="s">
        <v>2808</v>
      </c>
      <c r="C30" s="49" t="s">
        <v>2809</v>
      </c>
      <c r="D30" s="55" t="s">
        <v>2810</v>
      </c>
      <c r="E30" s="55" t="s">
        <v>2811</v>
      </c>
      <c r="F30" s="55" t="s">
        <v>2812</v>
      </c>
      <c r="G30" s="55" t="s">
        <v>2813</v>
      </c>
      <c r="H30" s="49" t="s">
        <v>2814</v>
      </c>
      <c r="I30" s="56" t="s">
        <v>2815</v>
      </c>
      <c r="J30" s="56" t="s">
        <v>2816</v>
      </c>
      <c r="K30" s="57" t="s">
        <v>2817</v>
      </c>
      <c r="L30" s="58" t="s">
        <v>2818</v>
      </c>
      <c r="M30" s="53" t="s">
        <v>2819</v>
      </c>
      <c r="N30" s="49" t="s">
        <v>2820</v>
      </c>
      <c r="O30" s="49" t="s">
        <v>2821</v>
      </c>
      <c r="P30" s="56" t="s">
        <v>2822</v>
      </c>
      <c r="Q30" s="49" t="s">
        <v>2823</v>
      </c>
      <c r="R30" s="49" t="s">
        <v>2824</v>
      </c>
      <c r="S30" s="49" t="s">
        <v>2825</v>
      </c>
      <c r="T30" s="49" t="s">
        <v>2826</v>
      </c>
      <c r="U30" s="49" t="s">
        <v>2827</v>
      </c>
      <c r="V30" s="49" t="s">
        <v>2828</v>
      </c>
      <c r="W30" s="49" t="s">
        <v>2829</v>
      </c>
      <c r="X30" s="49" t="s">
        <v>2830</v>
      </c>
      <c r="Y30" s="49" t="s">
        <v>2831</v>
      </c>
      <c r="Z30" s="49" t="s">
        <v>2832</v>
      </c>
      <c r="AA30" s="49" t="s">
        <v>2833</v>
      </c>
      <c r="AB30" s="49" t="s">
        <v>2834</v>
      </c>
      <c r="AC30" s="49" t="s">
        <v>2835</v>
      </c>
      <c r="AD30" s="49" t="s">
        <v>2836</v>
      </c>
      <c r="AE30" s="49" t="s">
        <v>2837</v>
      </c>
      <c r="AF30" s="49" t="s">
        <v>2838</v>
      </c>
      <c r="AG30" s="49" t="s">
        <v>2839</v>
      </c>
      <c r="AH30" s="49" t="s">
        <v>2840</v>
      </c>
      <c r="AI30" s="49" t="s">
        <v>2841</v>
      </c>
      <c r="AJ30" s="49" t="s">
        <v>2842</v>
      </c>
      <c r="AK30" s="49" t="s">
        <v>2843</v>
      </c>
      <c r="AL30" s="49" t="s">
        <v>2844</v>
      </c>
      <c r="AM30" s="49" t="s">
        <v>2845</v>
      </c>
      <c r="AN30" s="49" t="s">
        <v>2846</v>
      </c>
      <c r="AO30" s="49" t="s">
        <v>2847</v>
      </c>
      <c r="AP30" s="49" t="s">
        <v>2848</v>
      </c>
      <c r="AQ30" s="49" t="s">
        <v>2849</v>
      </c>
      <c r="AR30" s="49" t="s">
        <v>2850</v>
      </c>
      <c r="AS30" s="49" t="s">
        <v>2851</v>
      </c>
      <c r="AT30" s="49" t="s">
        <v>2852</v>
      </c>
      <c r="AU30" s="59" t="s">
        <v>2853</v>
      </c>
      <c r="AV30" s="49" t="s">
        <v>2854</v>
      </c>
      <c r="AW30" s="49" t="s">
        <v>2855</v>
      </c>
      <c r="AX30" s="49" t="s">
        <v>2856</v>
      </c>
      <c r="AY30" s="49" t="s">
        <v>2857</v>
      </c>
      <c r="AZ30" s="49" t="s">
        <v>2858</v>
      </c>
      <c r="BA30" s="49" t="s">
        <v>2859</v>
      </c>
      <c r="BB30" s="49" t="s">
        <v>2860</v>
      </c>
      <c r="BC30" s="49" t="s">
        <v>2861</v>
      </c>
      <c r="BD30" s="49" t="s">
        <v>2862</v>
      </c>
      <c r="BE30" s="49" t="s">
        <v>2863</v>
      </c>
      <c r="BF30" s="49" t="s">
        <v>2864</v>
      </c>
      <c r="BG30" s="59" t="s">
        <v>2865</v>
      </c>
      <c r="BH30" s="60" t="s">
        <v>2866</v>
      </c>
      <c r="BI30" s="60" t="s">
        <v>2867</v>
      </c>
      <c r="BJ30" s="49" t="s">
        <v>2868</v>
      </c>
      <c r="BK30" s="49" t="s">
        <v>2869</v>
      </c>
      <c r="BL30" s="49" t="s">
        <v>2870</v>
      </c>
      <c r="BM30" s="49" t="s">
        <v>2871</v>
      </c>
      <c r="BN30" s="49" t="s">
        <v>2872</v>
      </c>
      <c r="BO30" s="49" t="s">
        <v>2873</v>
      </c>
      <c r="BP30" s="59" t="s">
        <v>2874</v>
      </c>
      <c r="BQ30" s="49" t="s">
        <v>2875</v>
      </c>
      <c r="BR30" s="49" t="s">
        <v>2876</v>
      </c>
      <c r="BS30" s="49" t="s">
        <v>2877</v>
      </c>
      <c r="BT30" s="49" t="s">
        <v>2878</v>
      </c>
      <c r="BU30" s="49" t="s">
        <v>2879</v>
      </c>
      <c r="BV30" s="49" t="s">
        <v>2880</v>
      </c>
      <c r="BW30" s="49" t="s">
        <v>2881</v>
      </c>
      <c r="BX30" s="49" t="s">
        <v>2882</v>
      </c>
      <c r="BY30" s="49" t="s">
        <v>2883</v>
      </c>
      <c r="BZ30" s="59" t="s">
        <v>2884</v>
      </c>
      <c r="CA30" s="49" t="s">
        <v>2885</v>
      </c>
      <c r="CB30" s="49" t="s">
        <v>2886</v>
      </c>
      <c r="CC30" s="49" t="s">
        <v>2887</v>
      </c>
      <c r="CD30" s="49" t="s">
        <v>2888</v>
      </c>
      <c r="CE30" s="49" t="s">
        <v>2889</v>
      </c>
      <c r="CF30" s="40"/>
      <c r="CG30" s="54">
        <v>337.3</v>
      </c>
      <c r="CH30" s="54">
        <v>324.39999999999998</v>
      </c>
      <c r="CI30" s="54">
        <v>253.1</v>
      </c>
      <c r="CJ30" s="54">
        <v>285</v>
      </c>
      <c r="CK30" s="54">
        <v>283.2</v>
      </c>
      <c r="CL30" s="54">
        <v>275.60000000000002</v>
      </c>
      <c r="CM30" s="54">
        <v>284.39999999999998</v>
      </c>
      <c r="CN30" s="54">
        <v>247.3</v>
      </c>
      <c r="CO30" s="54">
        <v>260.60000000000002</v>
      </c>
      <c r="CP30" s="54">
        <v>248.4</v>
      </c>
      <c r="CQ30" s="54">
        <v>259</v>
      </c>
      <c r="CR30" s="54">
        <v>327.10000000000002</v>
      </c>
      <c r="CS30" s="45">
        <v>342.3</v>
      </c>
      <c r="CT30" s="45">
        <v>360.9</v>
      </c>
      <c r="CU30" s="45">
        <v>291.10000000000002</v>
      </c>
      <c r="CV30" s="45">
        <v>286.3</v>
      </c>
      <c r="CW30" s="45">
        <v>303.3</v>
      </c>
      <c r="CX30" s="45">
        <v>322.89999999999998</v>
      </c>
      <c r="CY30" s="45">
        <v>285.10000000000002</v>
      </c>
      <c r="CZ30" s="45">
        <v>267.39999999999998</v>
      </c>
      <c r="DA30" s="45">
        <v>291.10000000000002</v>
      </c>
      <c r="DB30" s="45">
        <v>262.8</v>
      </c>
      <c r="DC30" s="45">
        <v>284.89999999999998</v>
      </c>
      <c r="DD30" s="45">
        <v>312.89999999999998</v>
      </c>
      <c r="DE30" s="54">
        <v>442.3</v>
      </c>
      <c r="DF30" s="54">
        <v>369.8</v>
      </c>
      <c r="DG30" s="54">
        <v>334.7</v>
      </c>
      <c r="DH30" s="54">
        <v>303.10000000000002</v>
      </c>
      <c r="DI30" s="54">
        <v>375.9</v>
      </c>
      <c r="DJ30" s="54">
        <v>347</v>
      </c>
      <c r="DK30" s="54">
        <v>292.7</v>
      </c>
      <c r="DL30" s="54">
        <v>295.2</v>
      </c>
      <c r="DM30" s="54">
        <v>297.7</v>
      </c>
      <c r="DN30" s="54">
        <v>290.2</v>
      </c>
      <c r="DO30" s="54">
        <v>314.10000000000002</v>
      </c>
      <c r="DP30" s="54">
        <v>323.39999999999998</v>
      </c>
      <c r="DQ30" s="45">
        <v>477.6</v>
      </c>
      <c r="DR30" s="45">
        <v>416.1</v>
      </c>
      <c r="DS30" s="45">
        <v>341.8</v>
      </c>
      <c r="DT30" s="45">
        <v>334.1</v>
      </c>
      <c r="DU30" s="45">
        <v>425.3</v>
      </c>
      <c r="DV30" s="45">
        <v>337.8</v>
      </c>
      <c r="DW30" s="45">
        <v>322.60000000000002</v>
      </c>
      <c r="DX30" s="45">
        <v>329.5</v>
      </c>
      <c r="DY30" s="45">
        <v>306.2</v>
      </c>
      <c r="DZ30" s="45">
        <v>317.5</v>
      </c>
      <c r="EA30" s="45">
        <v>357.4</v>
      </c>
      <c r="EB30" s="45">
        <v>433</v>
      </c>
      <c r="EC30" s="54">
        <v>526.4</v>
      </c>
      <c r="ED30" s="54">
        <v>417.8</v>
      </c>
      <c r="EE30" s="54">
        <v>358.9</v>
      </c>
      <c r="EF30" s="54">
        <v>361.9</v>
      </c>
      <c r="EG30" s="54">
        <v>410.6</v>
      </c>
      <c r="EH30" s="54">
        <v>378</v>
      </c>
      <c r="EI30" s="54">
        <v>367.6</v>
      </c>
      <c r="EJ30" s="54">
        <v>351.9</v>
      </c>
      <c r="EK30" s="54">
        <v>341.6</v>
      </c>
      <c r="EL30" s="54">
        <v>376.7</v>
      </c>
      <c r="EM30" s="54">
        <v>390.6</v>
      </c>
      <c r="EN30" s="54">
        <v>480.1</v>
      </c>
      <c r="EO30" s="45">
        <v>557.29999999999995</v>
      </c>
      <c r="EP30" s="45">
        <v>554.5</v>
      </c>
      <c r="EQ30" s="45">
        <v>487.1</v>
      </c>
      <c r="ER30" s="45">
        <v>442.3</v>
      </c>
      <c r="ES30" s="45">
        <v>511</v>
      </c>
      <c r="ET30" s="45">
        <v>434.1</v>
      </c>
      <c r="EU30" s="45">
        <v>432.6</v>
      </c>
      <c r="EV30" s="45">
        <v>385.4</v>
      </c>
      <c r="EW30" s="45">
        <v>388.1</v>
      </c>
      <c r="EX30" s="45">
        <v>419.2</v>
      </c>
      <c r="EY30" s="45">
        <v>423.9</v>
      </c>
      <c r="EZ30" s="45">
        <v>524.6</v>
      </c>
      <c r="FA30" s="54">
        <v>555</v>
      </c>
      <c r="FB30" s="54">
        <v>610.1</v>
      </c>
      <c r="FC30" s="54">
        <v>482.4</v>
      </c>
      <c r="FD30" s="54">
        <v>489.3</v>
      </c>
      <c r="FE30" s="54">
        <v>508.5</v>
      </c>
      <c r="FF30" s="54">
        <v>483.6</v>
      </c>
      <c r="FG30" s="54">
        <v>490.2</v>
      </c>
      <c r="FH30" s="54">
        <v>452.8</v>
      </c>
      <c r="FI30" s="54">
        <v>471.9</v>
      </c>
      <c r="FJ30" s="54">
        <v>506.9</v>
      </c>
      <c r="FK30" s="40"/>
      <c r="FL30" s="45">
        <v>367.3</v>
      </c>
      <c r="FM30" s="45">
        <v>391.8</v>
      </c>
      <c r="FN30" s="45">
        <v>432.5</v>
      </c>
      <c r="FO30" s="45">
        <v>477.3</v>
      </c>
      <c r="FP30" s="45">
        <v>516.70000000000005</v>
      </c>
      <c r="FQ30" s="45">
        <v>603.29999999999995</v>
      </c>
      <c r="FR30" s="45">
        <v>657.6</v>
      </c>
    </row>
    <row r="31" spans="1:174" ht="12.75" customHeight="1">
      <c r="A31" s="76" t="s">
        <v>143</v>
      </c>
      <c r="B31" s="49" t="s">
        <v>2890</v>
      </c>
      <c r="C31" s="49" t="s">
        <v>2891</v>
      </c>
      <c r="D31" s="55" t="s">
        <v>2892</v>
      </c>
      <c r="E31" s="55" t="s">
        <v>2893</v>
      </c>
      <c r="F31" s="55" t="s">
        <v>2894</v>
      </c>
      <c r="G31" s="55" t="s">
        <v>2895</v>
      </c>
      <c r="H31" s="49" t="s">
        <v>2896</v>
      </c>
      <c r="I31" s="56" t="s">
        <v>2897</v>
      </c>
      <c r="J31" s="56" t="s">
        <v>2898</v>
      </c>
      <c r="K31" s="57" t="s">
        <v>2899</v>
      </c>
      <c r="L31" s="58" t="s">
        <v>2900</v>
      </c>
      <c r="M31" s="53" t="s">
        <v>2901</v>
      </c>
      <c r="N31" s="49" t="s">
        <v>2902</v>
      </c>
      <c r="O31" s="49" t="s">
        <v>2903</v>
      </c>
      <c r="P31" s="56" t="s">
        <v>2904</v>
      </c>
      <c r="Q31" s="49" t="s">
        <v>2905</v>
      </c>
      <c r="R31" s="49" t="s">
        <v>2906</v>
      </c>
      <c r="S31" s="49" t="s">
        <v>2907</v>
      </c>
      <c r="T31" s="49" t="s">
        <v>2908</v>
      </c>
      <c r="U31" s="49" t="s">
        <v>2909</v>
      </c>
      <c r="V31" s="49" t="s">
        <v>2910</v>
      </c>
      <c r="W31" s="49" t="s">
        <v>2911</v>
      </c>
      <c r="X31" s="49" t="s">
        <v>2912</v>
      </c>
      <c r="Y31" s="49" t="s">
        <v>2913</v>
      </c>
      <c r="Z31" s="49" t="s">
        <v>2914</v>
      </c>
      <c r="AA31" s="49" t="s">
        <v>2915</v>
      </c>
      <c r="AB31" s="49" t="s">
        <v>2916</v>
      </c>
      <c r="AC31" s="49" t="s">
        <v>2917</v>
      </c>
      <c r="AD31" s="49" t="s">
        <v>2918</v>
      </c>
      <c r="AE31" s="49" t="s">
        <v>2919</v>
      </c>
      <c r="AF31" s="49" t="s">
        <v>2920</v>
      </c>
      <c r="AG31" s="49" t="s">
        <v>2921</v>
      </c>
      <c r="AH31" s="59" t="s">
        <v>2922</v>
      </c>
      <c r="AI31" s="49" t="s">
        <v>2923</v>
      </c>
      <c r="AJ31" s="49" t="s">
        <v>2924</v>
      </c>
      <c r="AK31" s="49" t="s">
        <v>2925</v>
      </c>
      <c r="AL31" s="49" t="s">
        <v>2926</v>
      </c>
      <c r="AM31" s="49" t="s">
        <v>2927</v>
      </c>
      <c r="AN31" s="49" t="s">
        <v>2928</v>
      </c>
      <c r="AO31" s="49" t="s">
        <v>2929</v>
      </c>
      <c r="AP31" s="49" t="s">
        <v>2930</v>
      </c>
      <c r="AQ31" s="49" t="s">
        <v>2931</v>
      </c>
      <c r="AR31" s="59" t="s">
        <v>2932</v>
      </c>
      <c r="AS31" s="49" t="s">
        <v>2933</v>
      </c>
      <c r="AT31" s="59" t="s">
        <v>2934</v>
      </c>
      <c r="AU31" s="49" t="s">
        <v>2935</v>
      </c>
      <c r="AV31" s="49" t="s">
        <v>2936</v>
      </c>
      <c r="AW31" s="49" t="s">
        <v>2937</v>
      </c>
      <c r="AX31" s="49" t="s">
        <v>2938</v>
      </c>
      <c r="AY31" s="59" t="s">
        <v>2939</v>
      </c>
      <c r="AZ31" s="49" t="s">
        <v>2940</v>
      </c>
      <c r="BA31" s="49" t="s">
        <v>2941</v>
      </c>
      <c r="BB31" s="49" t="s">
        <v>2942</v>
      </c>
      <c r="BC31" s="49" t="s">
        <v>2943</v>
      </c>
      <c r="BD31" s="49" t="s">
        <v>2944</v>
      </c>
      <c r="BE31" s="49" t="s">
        <v>2945</v>
      </c>
      <c r="BF31" s="59" t="s">
        <v>2946</v>
      </c>
      <c r="BG31" s="49" t="s">
        <v>2947</v>
      </c>
      <c r="BH31" s="49" t="s">
        <v>2948</v>
      </c>
      <c r="BI31" s="49" t="s">
        <v>2949</v>
      </c>
      <c r="BJ31" s="49" t="s">
        <v>2950</v>
      </c>
      <c r="BK31" s="49" t="s">
        <v>2951</v>
      </c>
      <c r="BL31" s="49" t="s">
        <v>2952</v>
      </c>
      <c r="BM31" s="49" t="s">
        <v>2953</v>
      </c>
      <c r="BN31" s="49" t="s">
        <v>2954</v>
      </c>
      <c r="BO31" s="49" t="s">
        <v>2955</v>
      </c>
      <c r="BP31" s="49" t="s">
        <v>2956</v>
      </c>
      <c r="BQ31" s="49" t="s">
        <v>2957</v>
      </c>
      <c r="BR31" s="49" t="s">
        <v>2958</v>
      </c>
      <c r="BS31" s="49" t="s">
        <v>2959</v>
      </c>
      <c r="BT31" s="49" t="s">
        <v>2960</v>
      </c>
      <c r="BU31" s="49" t="s">
        <v>2961</v>
      </c>
      <c r="BV31" s="49" t="s">
        <v>2962</v>
      </c>
      <c r="BW31" s="49" t="s">
        <v>2963</v>
      </c>
      <c r="BX31" s="49" t="s">
        <v>2964</v>
      </c>
      <c r="BY31" s="49" t="s">
        <v>2965</v>
      </c>
      <c r="BZ31" s="49" t="s">
        <v>2966</v>
      </c>
      <c r="CA31" s="49" t="s">
        <v>2967</v>
      </c>
      <c r="CB31" s="49" t="s">
        <v>2968</v>
      </c>
      <c r="CC31" s="49" t="s">
        <v>2969</v>
      </c>
      <c r="CD31" s="49" t="s">
        <v>2970</v>
      </c>
      <c r="CE31" s="49" t="s">
        <v>2971</v>
      </c>
      <c r="CF31" s="40"/>
      <c r="CG31" s="54">
        <v>390.8</v>
      </c>
      <c r="CH31" s="54">
        <v>378.5</v>
      </c>
      <c r="CI31" s="54">
        <v>362.2</v>
      </c>
      <c r="CJ31" s="54">
        <v>374.6</v>
      </c>
      <c r="CK31" s="54">
        <v>368.3</v>
      </c>
      <c r="CL31" s="54">
        <v>383.2</v>
      </c>
      <c r="CM31" s="54">
        <v>379.3</v>
      </c>
      <c r="CN31" s="54">
        <v>337.7</v>
      </c>
      <c r="CO31" s="54">
        <v>462.9</v>
      </c>
      <c r="CP31" s="54">
        <v>450.4</v>
      </c>
      <c r="CQ31" s="54">
        <v>515.1</v>
      </c>
      <c r="CR31" s="54">
        <v>644.70000000000005</v>
      </c>
      <c r="CS31" s="45">
        <v>472.9</v>
      </c>
      <c r="CT31" s="45">
        <v>422.3</v>
      </c>
      <c r="CU31" s="45">
        <v>422.1</v>
      </c>
      <c r="CV31" s="45">
        <v>439.1</v>
      </c>
      <c r="CW31" s="45">
        <v>434.3</v>
      </c>
      <c r="CX31" s="45">
        <v>439.6</v>
      </c>
      <c r="CY31" s="45">
        <v>436</v>
      </c>
      <c r="CZ31" s="45">
        <v>397.4</v>
      </c>
      <c r="DA31" s="45">
        <v>498.6</v>
      </c>
      <c r="DB31" s="45">
        <v>467</v>
      </c>
      <c r="DC31" s="45">
        <v>562.5</v>
      </c>
      <c r="DD31" s="45">
        <v>709.2</v>
      </c>
      <c r="DE31" s="54">
        <v>523.70000000000005</v>
      </c>
      <c r="DF31" s="54">
        <v>430.9</v>
      </c>
      <c r="DG31" s="54">
        <v>468.3</v>
      </c>
      <c r="DH31" s="54">
        <v>479</v>
      </c>
      <c r="DI31" s="54">
        <v>560.70000000000005</v>
      </c>
      <c r="DJ31" s="54">
        <v>507.5</v>
      </c>
      <c r="DK31" s="54">
        <v>447.4</v>
      </c>
      <c r="DL31" s="54">
        <v>453.5</v>
      </c>
      <c r="DM31" s="54">
        <v>517.29999999999995</v>
      </c>
      <c r="DN31" s="54">
        <v>497.2</v>
      </c>
      <c r="DO31" s="54">
        <v>663.2</v>
      </c>
      <c r="DP31" s="54">
        <v>729.1</v>
      </c>
      <c r="DQ31" s="45">
        <v>585</v>
      </c>
      <c r="DR31" s="45">
        <v>503.8</v>
      </c>
      <c r="DS31" s="45">
        <v>478</v>
      </c>
      <c r="DT31" s="45">
        <v>518.6</v>
      </c>
      <c r="DU31" s="45">
        <v>650.4</v>
      </c>
      <c r="DV31" s="45">
        <v>530.9</v>
      </c>
      <c r="DW31" s="45">
        <v>507.7</v>
      </c>
      <c r="DX31" s="45">
        <v>527.1</v>
      </c>
      <c r="DY31" s="45">
        <v>563.9</v>
      </c>
      <c r="DZ31" s="45">
        <v>580.6</v>
      </c>
      <c r="EA31" s="45">
        <v>777.7</v>
      </c>
      <c r="EB31" s="45">
        <v>850.3</v>
      </c>
      <c r="EC31" s="54">
        <v>752.4</v>
      </c>
      <c r="ED31" s="54">
        <v>578.4</v>
      </c>
      <c r="EE31" s="54">
        <v>535.70000000000005</v>
      </c>
      <c r="EF31" s="54">
        <v>579.9</v>
      </c>
      <c r="EG31" s="54">
        <v>626.70000000000005</v>
      </c>
      <c r="EH31" s="54">
        <v>581.6</v>
      </c>
      <c r="EI31" s="54">
        <v>557.5</v>
      </c>
      <c r="EJ31" s="54">
        <v>536</v>
      </c>
      <c r="EK31" s="54">
        <v>577.29999999999995</v>
      </c>
      <c r="EL31" s="54">
        <v>640.4</v>
      </c>
      <c r="EM31" s="54">
        <v>841.3</v>
      </c>
      <c r="EN31" s="54">
        <v>935.3</v>
      </c>
      <c r="EO31" s="45">
        <v>771.3</v>
      </c>
      <c r="EP31" s="45">
        <v>662.8</v>
      </c>
      <c r="EQ31" s="45">
        <v>729</v>
      </c>
      <c r="ER31" s="45">
        <v>652.20000000000005</v>
      </c>
      <c r="ES31" s="45">
        <v>756.9</v>
      </c>
      <c r="ET31" s="45">
        <v>635.20000000000005</v>
      </c>
      <c r="EU31" s="45">
        <v>680.9</v>
      </c>
      <c r="EV31" s="45">
        <v>578.9</v>
      </c>
      <c r="EW31" s="45">
        <v>634.6</v>
      </c>
      <c r="EX31" s="45">
        <v>697.7</v>
      </c>
      <c r="EY31" s="45">
        <v>890.3</v>
      </c>
      <c r="EZ31" s="45">
        <v>1021.2</v>
      </c>
      <c r="FA31" s="54">
        <v>847.9</v>
      </c>
      <c r="FB31" s="54">
        <v>743.7</v>
      </c>
      <c r="FC31" s="54">
        <v>748.9</v>
      </c>
      <c r="FD31" s="54">
        <v>720.8</v>
      </c>
      <c r="FE31" s="54">
        <v>738.7</v>
      </c>
      <c r="FF31" s="54">
        <v>696.2</v>
      </c>
      <c r="FG31" s="54">
        <v>745.3</v>
      </c>
      <c r="FH31" s="54">
        <v>655.8</v>
      </c>
      <c r="FI31" s="54">
        <v>778.3</v>
      </c>
      <c r="FJ31" s="54">
        <v>786.9</v>
      </c>
      <c r="FK31" s="40"/>
      <c r="FL31" s="45">
        <v>547.70000000000005</v>
      </c>
      <c r="FM31" s="45">
        <v>618.6</v>
      </c>
      <c r="FN31" s="45">
        <v>681.1</v>
      </c>
      <c r="FO31" s="45">
        <v>767.5</v>
      </c>
      <c r="FP31" s="45">
        <v>840.1</v>
      </c>
      <c r="FQ31" s="45">
        <v>945.2</v>
      </c>
      <c r="FR31" s="45">
        <v>971.6</v>
      </c>
    </row>
    <row r="32" spans="1:174" ht="12.75" customHeight="1">
      <c r="A32" s="76" t="s">
        <v>144</v>
      </c>
      <c r="B32" s="49" t="s">
        <v>2972</v>
      </c>
      <c r="C32" s="49" t="s">
        <v>2973</v>
      </c>
      <c r="D32" s="55" t="s">
        <v>2974</v>
      </c>
      <c r="E32" s="55" t="s">
        <v>2975</v>
      </c>
      <c r="F32" s="55" t="s">
        <v>2976</v>
      </c>
      <c r="G32" s="55" t="s">
        <v>2977</v>
      </c>
      <c r="H32" s="49" t="s">
        <v>2978</v>
      </c>
      <c r="I32" s="56" t="s">
        <v>2979</v>
      </c>
      <c r="J32" s="56" t="s">
        <v>2980</v>
      </c>
      <c r="K32" s="57" t="s">
        <v>2981</v>
      </c>
      <c r="L32" s="58" t="s">
        <v>2982</v>
      </c>
      <c r="M32" s="53" t="s">
        <v>2983</v>
      </c>
      <c r="N32" s="49" t="s">
        <v>2984</v>
      </c>
      <c r="O32" s="49" t="s">
        <v>2985</v>
      </c>
      <c r="P32" s="56" t="s">
        <v>2986</v>
      </c>
      <c r="Q32" s="49" t="s">
        <v>2987</v>
      </c>
      <c r="R32" s="49" t="s">
        <v>2988</v>
      </c>
      <c r="S32" s="49" t="s">
        <v>2989</v>
      </c>
      <c r="T32" s="49" t="s">
        <v>2990</v>
      </c>
      <c r="U32" s="49" t="s">
        <v>2991</v>
      </c>
      <c r="V32" s="49" t="s">
        <v>2992</v>
      </c>
      <c r="W32" s="49" t="s">
        <v>2993</v>
      </c>
      <c r="X32" s="49" t="s">
        <v>2994</v>
      </c>
      <c r="Y32" s="49" t="s">
        <v>2995</v>
      </c>
      <c r="Z32" s="49" t="s">
        <v>2996</v>
      </c>
      <c r="AA32" s="49" t="s">
        <v>2997</v>
      </c>
      <c r="AB32" s="49" t="s">
        <v>2998</v>
      </c>
      <c r="AC32" s="49" t="s">
        <v>2999</v>
      </c>
      <c r="AD32" s="49" t="s">
        <v>3000</v>
      </c>
      <c r="AE32" s="49" t="s">
        <v>3001</v>
      </c>
      <c r="AF32" s="49" t="s">
        <v>3002</v>
      </c>
      <c r="AG32" s="49" t="s">
        <v>3003</v>
      </c>
      <c r="AH32" s="49" t="s">
        <v>3004</v>
      </c>
      <c r="AI32" s="49" t="s">
        <v>3005</v>
      </c>
      <c r="AJ32" s="49" t="s">
        <v>3006</v>
      </c>
      <c r="AK32" s="49" t="s">
        <v>3007</v>
      </c>
      <c r="AL32" s="49" t="s">
        <v>3008</v>
      </c>
      <c r="AM32" s="49" t="s">
        <v>3009</v>
      </c>
      <c r="AN32" s="49" t="s">
        <v>3010</v>
      </c>
      <c r="AO32" s="49" t="s">
        <v>3011</v>
      </c>
      <c r="AP32" s="49" t="s">
        <v>3012</v>
      </c>
      <c r="AQ32" s="49" t="s">
        <v>3013</v>
      </c>
      <c r="AR32" s="49" t="s">
        <v>3014</v>
      </c>
      <c r="AS32" s="59" t="s">
        <v>3015</v>
      </c>
      <c r="AT32" s="49" t="s">
        <v>3016</v>
      </c>
      <c r="AU32" s="49" t="s">
        <v>3017</v>
      </c>
      <c r="AV32" s="49" t="s">
        <v>3018</v>
      </c>
      <c r="AW32" s="59" t="s">
        <v>3019</v>
      </c>
      <c r="AX32" s="49" t="s">
        <v>3020</v>
      </c>
      <c r="AY32" s="49" t="s">
        <v>3021</v>
      </c>
      <c r="AZ32" s="49" t="s">
        <v>3022</v>
      </c>
      <c r="BA32" s="49" t="s">
        <v>3023</v>
      </c>
      <c r="BB32" s="49" t="s">
        <v>3024</v>
      </c>
      <c r="BC32" s="49" t="s">
        <v>3025</v>
      </c>
      <c r="BD32" s="49" t="s">
        <v>3026</v>
      </c>
      <c r="BE32" s="49" t="s">
        <v>3027</v>
      </c>
      <c r="BF32" s="49" t="s">
        <v>3028</v>
      </c>
      <c r="BG32" s="49" t="s">
        <v>3029</v>
      </c>
      <c r="BH32" s="49" t="s">
        <v>3030</v>
      </c>
      <c r="BI32" s="49" t="s">
        <v>3031</v>
      </c>
      <c r="BJ32" s="49" t="s">
        <v>3032</v>
      </c>
      <c r="BK32" s="49" t="s">
        <v>3033</v>
      </c>
      <c r="BL32" s="49" t="s">
        <v>3034</v>
      </c>
      <c r="BM32" s="49" t="s">
        <v>3035</v>
      </c>
      <c r="BN32" s="49" t="s">
        <v>3036</v>
      </c>
      <c r="BO32" s="49" t="s">
        <v>3037</v>
      </c>
      <c r="BP32" s="49" t="s">
        <v>3038</v>
      </c>
      <c r="BQ32" s="49" t="s">
        <v>3039</v>
      </c>
      <c r="BR32" s="49" t="s">
        <v>3040</v>
      </c>
      <c r="BS32" s="59" t="s">
        <v>3041</v>
      </c>
      <c r="BT32" s="49" t="s">
        <v>3042</v>
      </c>
      <c r="BU32" s="49" t="s">
        <v>3043</v>
      </c>
      <c r="BV32" s="49" t="s">
        <v>3044</v>
      </c>
      <c r="BW32" s="59" t="s">
        <v>3045</v>
      </c>
      <c r="BX32" s="49" t="s">
        <v>3046</v>
      </c>
      <c r="BY32" s="49" t="s">
        <v>3047</v>
      </c>
      <c r="BZ32" s="49" t="s">
        <v>3048</v>
      </c>
      <c r="CA32" s="49" t="s">
        <v>3049</v>
      </c>
      <c r="CB32" s="49" t="s">
        <v>3050</v>
      </c>
      <c r="CC32" s="49" t="s">
        <v>3051</v>
      </c>
      <c r="CD32" s="59" t="s">
        <v>3052</v>
      </c>
      <c r="CE32" s="49" t="s">
        <v>3053</v>
      </c>
      <c r="CF32" s="40"/>
      <c r="CG32" s="54">
        <v>308</v>
      </c>
      <c r="CH32" s="54">
        <v>335</v>
      </c>
      <c r="CI32" s="54">
        <v>271.8</v>
      </c>
      <c r="CJ32" s="54">
        <v>306</v>
      </c>
      <c r="CK32" s="54">
        <v>324.3</v>
      </c>
      <c r="CL32" s="54">
        <v>300.5</v>
      </c>
      <c r="CM32" s="54">
        <v>302.3</v>
      </c>
      <c r="CN32" s="54">
        <v>271.3</v>
      </c>
      <c r="CO32" s="54">
        <v>279.10000000000002</v>
      </c>
      <c r="CP32" s="54">
        <v>263.8</v>
      </c>
      <c r="CQ32" s="54">
        <v>279.2</v>
      </c>
      <c r="CR32" s="54">
        <v>405.6</v>
      </c>
      <c r="CS32" s="45">
        <v>317.89999999999998</v>
      </c>
      <c r="CT32" s="45">
        <v>284.7</v>
      </c>
      <c r="CU32" s="45">
        <v>288.7</v>
      </c>
      <c r="CV32" s="45">
        <v>278.39999999999998</v>
      </c>
      <c r="CW32" s="45">
        <v>334.9</v>
      </c>
      <c r="CX32" s="45">
        <v>303.3</v>
      </c>
      <c r="CY32" s="45">
        <v>287.3</v>
      </c>
      <c r="CZ32" s="45">
        <v>273.2</v>
      </c>
      <c r="DA32" s="45">
        <v>295.60000000000002</v>
      </c>
      <c r="DB32" s="45">
        <v>259.39999999999998</v>
      </c>
      <c r="DC32" s="45">
        <v>293.39999999999998</v>
      </c>
      <c r="DD32" s="45">
        <v>412.5</v>
      </c>
      <c r="DE32" s="54">
        <v>349.2</v>
      </c>
      <c r="DF32" s="54">
        <v>300.5</v>
      </c>
      <c r="DG32" s="54">
        <v>319.7</v>
      </c>
      <c r="DH32" s="54">
        <v>299</v>
      </c>
      <c r="DI32" s="54">
        <v>462.6</v>
      </c>
      <c r="DJ32" s="54">
        <v>365.2</v>
      </c>
      <c r="DK32" s="54">
        <v>320.2</v>
      </c>
      <c r="DL32" s="54">
        <v>330.3</v>
      </c>
      <c r="DM32" s="54">
        <v>312.8</v>
      </c>
      <c r="DN32" s="54">
        <v>302</v>
      </c>
      <c r="DO32" s="54">
        <v>346.7</v>
      </c>
      <c r="DP32" s="54">
        <v>425.2</v>
      </c>
      <c r="DQ32" s="45">
        <v>396.7</v>
      </c>
      <c r="DR32" s="45">
        <v>338.2</v>
      </c>
      <c r="DS32" s="45">
        <v>331</v>
      </c>
      <c r="DT32" s="45">
        <v>374</v>
      </c>
      <c r="DU32" s="45">
        <v>435.8</v>
      </c>
      <c r="DV32" s="45">
        <v>328.1</v>
      </c>
      <c r="DW32" s="45">
        <v>314.2</v>
      </c>
      <c r="DX32" s="45">
        <v>338.3</v>
      </c>
      <c r="DY32" s="45">
        <v>308</v>
      </c>
      <c r="DZ32" s="45">
        <v>306.60000000000002</v>
      </c>
      <c r="EA32" s="45">
        <v>338.7</v>
      </c>
      <c r="EB32" s="45">
        <v>408.1</v>
      </c>
      <c r="EC32" s="54">
        <v>447</v>
      </c>
      <c r="ED32" s="54">
        <v>351.3</v>
      </c>
      <c r="EE32" s="54">
        <v>346.5</v>
      </c>
      <c r="EF32" s="54">
        <v>424.6</v>
      </c>
      <c r="EG32" s="54">
        <v>413.8</v>
      </c>
      <c r="EH32" s="54">
        <v>364.6</v>
      </c>
      <c r="EI32" s="54">
        <v>372</v>
      </c>
      <c r="EJ32" s="54">
        <v>357.1</v>
      </c>
      <c r="EK32" s="54">
        <v>339.8</v>
      </c>
      <c r="EL32" s="54">
        <v>365.9</v>
      </c>
      <c r="EM32" s="54">
        <v>389.9</v>
      </c>
      <c r="EN32" s="54">
        <v>493.8</v>
      </c>
      <c r="EO32" s="45">
        <v>508.8</v>
      </c>
      <c r="EP32" s="45">
        <v>425.7</v>
      </c>
      <c r="EQ32" s="45">
        <v>457.3</v>
      </c>
      <c r="ER32" s="45">
        <v>477</v>
      </c>
      <c r="ES32" s="45">
        <v>520.20000000000005</v>
      </c>
      <c r="ET32" s="45">
        <v>436.2</v>
      </c>
      <c r="EU32" s="45">
        <v>475.2</v>
      </c>
      <c r="EV32" s="45">
        <v>411.8</v>
      </c>
      <c r="EW32" s="45">
        <v>414.7</v>
      </c>
      <c r="EX32" s="45">
        <v>439.5</v>
      </c>
      <c r="EY32" s="45">
        <v>445.3</v>
      </c>
      <c r="EZ32" s="45">
        <v>595.6</v>
      </c>
      <c r="FA32" s="54">
        <v>571.9</v>
      </c>
      <c r="FB32" s="54">
        <v>496.5</v>
      </c>
      <c r="FC32" s="54">
        <v>530.5</v>
      </c>
      <c r="FD32" s="54">
        <v>534.79999999999995</v>
      </c>
      <c r="FE32" s="54">
        <v>547.5</v>
      </c>
      <c r="FF32" s="54">
        <v>508.9</v>
      </c>
      <c r="FG32" s="54">
        <v>549.70000000000005</v>
      </c>
      <c r="FH32" s="54">
        <v>493.4</v>
      </c>
      <c r="FI32" s="54">
        <v>500.3</v>
      </c>
      <c r="FJ32" s="54">
        <v>505.2</v>
      </c>
      <c r="FK32" s="40"/>
      <c r="FL32" s="45">
        <v>395.7</v>
      </c>
      <c r="FM32" s="45">
        <v>393.8</v>
      </c>
      <c r="FN32" s="45">
        <v>448.5</v>
      </c>
      <c r="FO32" s="45">
        <v>457.6</v>
      </c>
      <c r="FP32" s="45">
        <v>506.3</v>
      </c>
      <c r="FQ32" s="45">
        <v>608.4</v>
      </c>
      <c r="FR32" s="45">
        <v>682.1</v>
      </c>
    </row>
    <row r="33" spans="1:174" ht="12.75" customHeight="1">
      <c r="A33" s="76" t="s">
        <v>145</v>
      </c>
      <c r="B33" s="49" t="s">
        <v>3054</v>
      </c>
      <c r="C33" s="49" t="s">
        <v>3055</v>
      </c>
      <c r="D33" s="55" t="s">
        <v>3056</v>
      </c>
      <c r="E33" s="55" t="s">
        <v>3057</v>
      </c>
      <c r="F33" s="55" t="s">
        <v>3058</v>
      </c>
      <c r="G33" s="55" t="s">
        <v>3059</v>
      </c>
      <c r="H33" s="49" t="s">
        <v>3060</v>
      </c>
      <c r="I33" s="56" t="s">
        <v>3061</v>
      </c>
      <c r="J33" s="56" t="s">
        <v>3062</v>
      </c>
      <c r="K33" s="57" t="s">
        <v>3063</v>
      </c>
      <c r="L33" s="58" t="s">
        <v>3064</v>
      </c>
      <c r="M33" s="53" t="s">
        <v>3065</v>
      </c>
      <c r="N33" s="49" t="s">
        <v>3066</v>
      </c>
      <c r="O33" s="49" t="s">
        <v>3067</v>
      </c>
      <c r="P33" s="56" t="s">
        <v>3068</v>
      </c>
      <c r="Q33" s="49" t="s">
        <v>3069</v>
      </c>
      <c r="R33" s="49" t="s">
        <v>3070</v>
      </c>
      <c r="S33" s="49" t="s">
        <v>3071</v>
      </c>
      <c r="T33" s="49" t="s">
        <v>3072</v>
      </c>
      <c r="U33" s="49" t="s">
        <v>3073</v>
      </c>
      <c r="V33" s="49" t="s">
        <v>3074</v>
      </c>
      <c r="W33" s="49" t="s">
        <v>3075</v>
      </c>
      <c r="X33" s="49" t="s">
        <v>3076</v>
      </c>
      <c r="Y33" s="49" t="s">
        <v>3077</v>
      </c>
      <c r="Z33" s="49" t="s">
        <v>3078</v>
      </c>
      <c r="AA33" s="49" t="s">
        <v>3079</v>
      </c>
      <c r="AB33" s="49" t="s">
        <v>3080</v>
      </c>
      <c r="AC33" s="49" t="s">
        <v>3081</v>
      </c>
      <c r="AD33" s="49" t="s">
        <v>3082</v>
      </c>
      <c r="AE33" s="49" t="s">
        <v>3083</v>
      </c>
      <c r="AF33" s="49" t="s">
        <v>3084</v>
      </c>
      <c r="AG33" s="49" t="s">
        <v>3085</v>
      </c>
      <c r="AH33" s="49" t="s">
        <v>3086</v>
      </c>
      <c r="AI33" s="49" t="s">
        <v>3087</v>
      </c>
      <c r="AJ33" s="49" t="s">
        <v>3088</v>
      </c>
      <c r="AK33" s="49" t="s">
        <v>3089</v>
      </c>
      <c r="AL33" s="49" t="s">
        <v>3090</v>
      </c>
      <c r="AM33" s="49" t="s">
        <v>3091</v>
      </c>
      <c r="AN33" s="49" t="s">
        <v>3092</v>
      </c>
      <c r="AO33" s="49" t="s">
        <v>3093</v>
      </c>
      <c r="AP33" s="49" t="s">
        <v>3094</v>
      </c>
      <c r="AQ33" s="49" t="s">
        <v>3095</v>
      </c>
      <c r="AR33" s="49" t="s">
        <v>3096</v>
      </c>
      <c r="AS33" s="49" t="s">
        <v>3097</v>
      </c>
      <c r="AT33" s="49" t="s">
        <v>3098</v>
      </c>
      <c r="AU33" s="49" t="s">
        <v>3099</v>
      </c>
      <c r="AV33" s="49" t="s">
        <v>3100</v>
      </c>
      <c r="AW33" s="49" t="s">
        <v>3101</v>
      </c>
      <c r="AX33" s="49" t="s">
        <v>3102</v>
      </c>
      <c r="AY33" s="49" t="s">
        <v>3103</v>
      </c>
      <c r="AZ33" s="59" t="s">
        <v>3104</v>
      </c>
      <c r="BA33" s="49" t="s">
        <v>3105</v>
      </c>
      <c r="BB33" s="49" t="s">
        <v>3106</v>
      </c>
      <c r="BC33" s="49" t="s">
        <v>3107</v>
      </c>
      <c r="BD33" s="49" t="s">
        <v>3108</v>
      </c>
      <c r="BE33" s="59" t="s">
        <v>3109</v>
      </c>
      <c r="BF33" s="49" t="s">
        <v>3110</v>
      </c>
      <c r="BG33" s="49" t="s">
        <v>3111</v>
      </c>
      <c r="BH33" s="49" t="s">
        <v>3112</v>
      </c>
      <c r="BI33" s="49" t="s">
        <v>3113</v>
      </c>
      <c r="BJ33" s="49" t="s">
        <v>3114</v>
      </c>
      <c r="BK33" s="49" t="s">
        <v>3115</v>
      </c>
      <c r="BL33" s="49" t="s">
        <v>3116</v>
      </c>
      <c r="BM33" s="49" t="s">
        <v>3117</v>
      </c>
      <c r="BN33" s="49" t="s">
        <v>3118</v>
      </c>
      <c r="BO33" s="49" t="s">
        <v>3119</v>
      </c>
      <c r="BP33" s="49" t="s">
        <v>3120</v>
      </c>
      <c r="BQ33" s="49" t="s">
        <v>3121</v>
      </c>
      <c r="BR33" s="49" t="s">
        <v>3122</v>
      </c>
      <c r="BS33" s="49" t="s">
        <v>3123</v>
      </c>
      <c r="BT33" s="49" t="s">
        <v>3124</v>
      </c>
      <c r="BU33" s="49" t="s">
        <v>3125</v>
      </c>
      <c r="BV33" s="49" t="s">
        <v>3126</v>
      </c>
      <c r="BW33" s="49" t="s">
        <v>3127</v>
      </c>
      <c r="BX33" s="59" t="s">
        <v>3128</v>
      </c>
      <c r="BY33" s="49" t="s">
        <v>3129</v>
      </c>
      <c r="BZ33" s="49" t="s">
        <v>3130</v>
      </c>
      <c r="CA33" s="49" t="s">
        <v>3131</v>
      </c>
      <c r="CB33" s="49" t="s">
        <v>3132</v>
      </c>
      <c r="CC33" s="49" t="s">
        <v>3133</v>
      </c>
      <c r="CD33" s="49" t="s">
        <v>3134</v>
      </c>
      <c r="CE33" s="49" t="s">
        <v>3135</v>
      </c>
      <c r="CF33" s="40"/>
      <c r="CG33" s="54">
        <v>189.6</v>
      </c>
      <c r="CH33" s="54">
        <v>179.8</v>
      </c>
      <c r="CI33" s="54">
        <v>169.1</v>
      </c>
      <c r="CJ33" s="54">
        <v>183.9</v>
      </c>
      <c r="CK33" s="54">
        <v>195.3</v>
      </c>
      <c r="CL33" s="54">
        <v>194.4</v>
      </c>
      <c r="CM33" s="54">
        <v>196.1</v>
      </c>
      <c r="CN33" s="54">
        <v>178.9</v>
      </c>
      <c r="CO33" s="54">
        <v>188.9</v>
      </c>
      <c r="CP33" s="54">
        <v>178.9</v>
      </c>
      <c r="CQ33" s="54">
        <v>182.5</v>
      </c>
      <c r="CR33" s="54">
        <v>193.9</v>
      </c>
      <c r="CS33" s="45">
        <v>209.4</v>
      </c>
      <c r="CT33" s="45">
        <v>188.8</v>
      </c>
      <c r="CU33" s="45">
        <v>195.7</v>
      </c>
      <c r="CV33" s="45">
        <v>186.3</v>
      </c>
      <c r="CW33" s="45">
        <v>206.9</v>
      </c>
      <c r="CX33" s="45">
        <v>208.4</v>
      </c>
      <c r="CY33" s="45">
        <v>196.7</v>
      </c>
      <c r="CZ33" s="45">
        <v>192.2</v>
      </c>
      <c r="DA33" s="45">
        <v>206.7</v>
      </c>
      <c r="DB33" s="45">
        <v>185</v>
      </c>
      <c r="DC33" s="45">
        <v>198.6</v>
      </c>
      <c r="DD33" s="45">
        <v>208.4</v>
      </c>
      <c r="DE33" s="54">
        <v>235.3</v>
      </c>
      <c r="DF33" s="54">
        <v>198.7</v>
      </c>
      <c r="DG33" s="54">
        <v>220</v>
      </c>
      <c r="DH33" s="54">
        <v>201.4</v>
      </c>
      <c r="DI33" s="54">
        <v>260.2</v>
      </c>
      <c r="DJ33" s="54">
        <v>249.7</v>
      </c>
      <c r="DK33" s="54">
        <v>212.9</v>
      </c>
      <c r="DL33" s="54">
        <v>224.9</v>
      </c>
      <c r="DM33" s="54">
        <v>221.9</v>
      </c>
      <c r="DN33" s="54">
        <v>209.5</v>
      </c>
      <c r="DO33" s="54">
        <v>230</v>
      </c>
      <c r="DP33" s="54">
        <v>230.4</v>
      </c>
      <c r="DQ33" s="45">
        <v>265.89999999999998</v>
      </c>
      <c r="DR33" s="45">
        <v>236.5</v>
      </c>
      <c r="DS33" s="45">
        <v>225.9</v>
      </c>
      <c r="DT33" s="45">
        <v>212.5</v>
      </c>
      <c r="DU33" s="45">
        <v>277.39999999999998</v>
      </c>
      <c r="DV33" s="45">
        <v>230.9</v>
      </c>
      <c r="DW33" s="45">
        <v>215.7</v>
      </c>
      <c r="DX33" s="45">
        <v>234.7</v>
      </c>
      <c r="DY33" s="45">
        <v>220</v>
      </c>
      <c r="DZ33" s="45">
        <v>218.1</v>
      </c>
      <c r="EA33" s="45">
        <v>236.3</v>
      </c>
      <c r="EB33" s="45">
        <v>229.4</v>
      </c>
      <c r="EC33" s="54">
        <v>292.7</v>
      </c>
      <c r="ED33" s="54">
        <v>236.8</v>
      </c>
      <c r="EE33" s="54">
        <v>234.9</v>
      </c>
      <c r="EF33" s="54">
        <v>241</v>
      </c>
      <c r="EG33" s="54">
        <v>282.2</v>
      </c>
      <c r="EH33" s="54">
        <v>260.39999999999998</v>
      </c>
      <c r="EI33" s="54">
        <v>252.3</v>
      </c>
      <c r="EJ33" s="54">
        <v>252.5</v>
      </c>
      <c r="EK33" s="54">
        <v>248.3</v>
      </c>
      <c r="EL33" s="54">
        <v>263.5</v>
      </c>
      <c r="EM33" s="54">
        <v>276.7</v>
      </c>
      <c r="EN33" s="54">
        <v>277.3</v>
      </c>
      <c r="EO33" s="45">
        <v>338.8</v>
      </c>
      <c r="EP33" s="45">
        <v>304.10000000000002</v>
      </c>
      <c r="EQ33" s="45">
        <v>293.5</v>
      </c>
      <c r="ER33" s="45">
        <v>290</v>
      </c>
      <c r="ES33" s="45">
        <v>352.4</v>
      </c>
      <c r="ET33" s="45">
        <v>314.3</v>
      </c>
      <c r="EU33" s="45">
        <v>319.5</v>
      </c>
      <c r="EV33" s="45">
        <v>296.8</v>
      </c>
      <c r="EW33" s="45">
        <v>299</v>
      </c>
      <c r="EX33" s="45">
        <v>319.2</v>
      </c>
      <c r="EY33" s="45">
        <v>315.89999999999998</v>
      </c>
      <c r="EZ33" s="45">
        <v>331</v>
      </c>
      <c r="FA33" s="54">
        <v>384.7</v>
      </c>
      <c r="FB33" s="54">
        <v>370.6</v>
      </c>
      <c r="FC33" s="54">
        <v>330.7</v>
      </c>
      <c r="FD33" s="54">
        <v>371.1</v>
      </c>
      <c r="FE33" s="54">
        <v>385.3</v>
      </c>
      <c r="FF33" s="54">
        <v>371.7</v>
      </c>
      <c r="FG33" s="54">
        <v>382.9</v>
      </c>
      <c r="FH33" s="54">
        <v>361.7</v>
      </c>
      <c r="FI33" s="54">
        <v>380.3</v>
      </c>
      <c r="FJ33" s="54">
        <v>375.5</v>
      </c>
      <c r="FK33" s="40"/>
      <c r="FL33" s="45">
        <v>242.1</v>
      </c>
      <c r="FM33" s="45">
        <v>258.60000000000002</v>
      </c>
      <c r="FN33" s="45">
        <v>292.39999999999998</v>
      </c>
      <c r="FO33" s="45">
        <v>304.2</v>
      </c>
      <c r="FP33" s="45">
        <v>338.4</v>
      </c>
      <c r="FQ33" s="45">
        <v>409.5</v>
      </c>
      <c r="FR33" s="45">
        <v>483.6</v>
      </c>
    </row>
    <row r="34" spans="1:174" ht="12.75" customHeight="1">
      <c r="A34" s="76" t="s">
        <v>146</v>
      </c>
      <c r="B34" s="49" t="s">
        <v>3136</v>
      </c>
      <c r="C34" s="49" t="s">
        <v>3137</v>
      </c>
      <c r="D34" s="55" t="s">
        <v>3138</v>
      </c>
      <c r="E34" s="61" t="s">
        <v>3139</v>
      </c>
      <c r="F34" s="55" t="s">
        <v>3140</v>
      </c>
      <c r="G34" s="55" t="s">
        <v>3141</v>
      </c>
      <c r="H34" s="49" t="s">
        <v>3142</v>
      </c>
      <c r="I34" s="56" t="s">
        <v>3143</v>
      </c>
      <c r="J34" s="56" t="s">
        <v>3144</v>
      </c>
      <c r="K34" s="57" t="s">
        <v>3145</v>
      </c>
      <c r="L34" s="58" t="s">
        <v>3146</v>
      </c>
      <c r="M34" s="53" t="s">
        <v>3147</v>
      </c>
      <c r="N34" s="49" t="s">
        <v>3148</v>
      </c>
      <c r="O34" s="49" t="s">
        <v>3149</v>
      </c>
      <c r="P34" s="56" t="s">
        <v>3150</v>
      </c>
      <c r="Q34" s="49" t="s">
        <v>3151</v>
      </c>
      <c r="R34" s="49" t="s">
        <v>3152</v>
      </c>
      <c r="S34" s="49" t="s">
        <v>3153</v>
      </c>
      <c r="T34" s="49" t="s">
        <v>3154</v>
      </c>
      <c r="U34" s="49" t="s">
        <v>3155</v>
      </c>
      <c r="V34" s="49" t="s">
        <v>3156</v>
      </c>
      <c r="W34" s="49" t="s">
        <v>3157</v>
      </c>
      <c r="X34" s="49" t="s">
        <v>3158</v>
      </c>
      <c r="Y34" s="49" t="s">
        <v>3159</v>
      </c>
      <c r="Z34" s="49" t="s">
        <v>3160</v>
      </c>
      <c r="AA34" s="49" t="s">
        <v>3161</v>
      </c>
      <c r="AB34" s="49" t="s">
        <v>3162</v>
      </c>
      <c r="AC34" s="49" t="s">
        <v>3163</v>
      </c>
      <c r="AD34" s="49" t="s">
        <v>3164</v>
      </c>
      <c r="AE34" s="49" t="s">
        <v>3165</v>
      </c>
      <c r="AF34" s="49" t="s">
        <v>3166</v>
      </c>
      <c r="AG34" s="49" t="s">
        <v>3167</v>
      </c>
      <c r="AH34" s="49" t="s">
        <v>3168</v>
      </c>
      <c r="AI34" s="49" t="s">
        <v>3169</v>
      </c>
      <c r="AJ34" s="49" t="s">
        <v>3170</v>
      </c>
      <c r="AK34" s="49" t="s">
        <v>3171</v>
      </c>
      <c r="AL34" s="49" t="s">
        <v>3172</v>
      </c>
      <c r="AM34" s="49" t="s">
        <v>3173</v>
      </c>
      <c r="AN34" s="49" t="s">
        <v>3174</v>
      </c>
      <c r="AO34" s="49" t="s">
        <v>3175</v>
      </c>
      <c r="AP34" s="49" t="s">
        <v>3176</v>
      </c>
      <c r="AQ34" s="49" t="s">
        <v>3177</v>
      </c>
      <c r="AR34" s="49" t="s">
        <v>3178</v>
      </c>
      <c r="AS34" s="59" t="s">
        <v>3179</v>
      </c>
      <c r="AT34" s="49" t="s">
        <v>3180</v>
      </c>
      <c r="AU34" s="49" t="s">
        <v>3181</v>
      </c>
      <c r="AV34" s="49" t="s">
        <v>3182</v>
      </c>
      <c r="AW34" s="59" t="s">
        <v>3183</v>
      </c>
      <c r="AX34" s="49" t="s">
        <v>3184</v>
      </c>
      <c r="AY34" s="49" t="s">
        <v>3185</v>
      </c>
      <c r="AZ34" s="49" t="s">
        <v>3186</v>
      </c>
      <c r="BA34" s="49" t="s">
        <v>3187</v>
      </c>
      <c r="BB34" s="49" t="s">
        <v>3188</v>
      </c>
      <c r="BC34" s="49" t="s">
        <v>3189</v>
      </c>
      <c r="BD34" s="49" t="s">
        <v>3190</v>
      </c>
      <c r="BE34" s="52" t="s">
        <v>3191</v>
      </c>
      <c r="BF34" s="49" t="s">
        <v>3192</v>
      </c>
      <c r="BG34" s="49" t="s">
        <v>3193</v>
      </c>
      <c r="BH34" s="49" t="s">
        <v>3194</v>
      </c>
      <c r="BI34" s="49" t="s">
        <v>3195</v>
      </c>
      <c r="BJ34" s="49" t="s">
        <v>3196</v>
      </c>
      <c r="BK34" s="49" t="s">
        <v>3197</v>
      </c>
      <c r="BL34" s="49" t="s">
        <v>3198</v>
      </c>
      <c r="BM34" s="49" t="s">
        <v>3199</v>
      </c>
      <c r="BN34" s="49" t="s">
        <v>3200</v>
      </c>
      <c r="BO34" s="49" t="s">
        <v>3201</v>
      </c>
      <c r="BP34" s="49" t="s">
        <v>3202</v>
      </c>
      <c r="BQ34" s="49" t="s">
        <v>3203</v>
      </c>
      <c r="BR34" s="59" t="s">
        <v>3204</v>
      </c>
      <c r="BS34" s="49" t="s">
        <v>3205</v>
      </c>
      <c r="BT34" s="49" t="s">
        <v>3206</v>
      </c>
      <c r="BU34" s="49" t="s">
        <v>3207</v>
      </c>
      <c r="BV34" s="49" t="s">
        <v>3208</v>
      </c>
      <c r="BW34" s="49" t="s">
        <v>3209</v>
      </c>
      <c r="BX34" s="49" t="s">
        <v>3210</v>
      </c>
      <c r="BY34" s="49" t="s">
        <v>3211</v>
      </c>
      <c r="BZ34" s="49" t="s">
        <v>3212</v>
      </c>
      <c r="CA34" s="49" t="s">
        <v>3213</v>
      </c>
      <c r="CB34" s="49" t="s">
        <v>3214</v>
      </c>
      <c r="CC34" s="49" t="s">
        <v>3215</v>
      </c>
      <c r="CD34" s="49" t="s">
        <v>3216</v>
      </c>
      <c r="CE34" s="49" t="s">
        <v>3217</v>
      </c>
      <c r="CF34" s="40"/>
      <c r="CG34" s="54">
        <v>508</v>
      </c>
      <c r="CH34" s="54">
        <v>594.4</v>
      </c>
      <c r="CI34" s="54">
        <v>442.6</v>
      </c>
      <c r="CJ34" s="54">
        <v>509.1</v>
      </c>
      <c r="CK34" s="54">
        <v>544.9</v>
      </c>
      <c r="CL34" s="54">
        <v>481.1</v>
      </c>
      <c r="CM34" s="54">
        <v>486</v>
      </c>
      <c r="CN34" s="54">
        <v>434.4</v>
      </c>
      <c r="CO34" s="54">
        <v>439.1</v>
      </c>
      <c r="CP34" s="54">
        <v>415.5</v>
      </c>
      <c r="CQ34" s="54">
        <v>448.7</v>
      </c>
      <c r="CR34" s="54">
        <v>786</v>
      </c>
      <c r="CS34" s="45">
        <v>548.5</v>
      </c>
      <c r="CT34" s="45">
        <v>488.6</v>
      </c>
      <c r="CU34" s="45">
        <v>484.9</v>
      </c>
      <c r="CV34" s="45">
        <v>470.3</v>
      </c>
      <c r="CW34" s="45">
        <v>601.70000000000005</v>
      </c>
      <c r="CX34" s="45">
        <v>498.8</v>
      </c>
      <c r="CY34" s="45">
        <v>473.3</v>
      </c>
      <c r="CZ34" s="45">
        <v>439</v>
      </c>
      <c r="DA34" s="45">
        <v>479</v>
      </c>
      <c r="DB34" s="45">
        <v>414.4</v>
      </c>
      <c r="DC34" s="45">
        <v>487.2</v>
      </c>
      <c r="DD34" s="45">
        <v>820.5</v>
      </c>
      <c r="DE34" s="54">
        <v>572.1</v>
      </c>
      <c r="DF34" s="54">
        <v>497.7</v>
      </c>
      <c r="DG34" s="54">
        <v>510.6</v>
      </c>
      <c r="DH34" s="54">
        <v>482.1</v>
      </c>
      <c r="DI34" s="54">
        <v>852.6</v>
      </c>
      <c r="DJ34" s="54">
        <v>584.79999999999995</v>
      </c>
      <c r="DK34" s="54">
        <v>525.5</v>
      </c>
      <c r="DL34" s="54">
        <v>527.70000000000005</v>
      </c>
      <c r="DM34" s="54">
        <v>485.8</v>
      </c>
      <c r="DN34" s="54">
        <v>479.4</v>
      </c>
      <c r="DO34" s="54">
        <v>572.6</v>
      </c>
      <c r="DP34" s="54">
        <v>799.8</v>
      </c>
      <c r="DQ34" s="45">
        <v>658.9</v>
      </c>
      <c r="DR34" s="45">
        <v>541.6</v>
      </c>
      <c r="DS34" s="45">
        <v>539.5</v>
      </c>
      <c r="DT34" s="45">
        <v>689.9</v>
      </c>
      <c r="DU34" s="45">
        <v>747.6</v>
      </c>
      <c r="DV34" s="45">
        <v>516.70000000000005</v>
      </c>
      <c r="DW34" s="45">
        <v>500.7</v>
      </c>
      <c r="DX34" s="45">
        <v>532.29999999999995</v>
      </c>
      <c r="DY34" s="45">
        <v>478.3</v>
      </c>
      <c r="DZ34" s="45">
        <v>476.4</v>
      </c>
      <c r="EA34" s="45">
        <v>534.79999999999995</v>
      </c>
      <c r="EB34" s="45">
        <v>755.3</v>
      </c>
      <c r="EC34" s="54">
        <v>751.7</v>
      </c>
      <c r="ED34" s="54">
        <v>573.79999999999995</v>
      </c>
      <c r="EE34" s="54">
        <v>561.1</v>
      </c>
      <c r="EF34" s="54">
        <v>775.7</v>
      </c>
      <c r="EG34" s="54">
        <v>671.4</v>
      </c>
      <c r="EH34" s="54">
        <v>568.6</v>
      </c>
      <c r="EI34" s="54">
        <v>601.6</v>
      </c>
      <c r="EJ34" s="54">
        <v>555.79999999999995</v>
      </c>
      <c r="EK34" s="54">
        <v>517.70000000000005</v>
      </c>
      <c r="EL34" s="54">
        <v>565.9</v>
      </c>
      <c r="EM34" s="54">
        <v>608.70000000000005</v>
      </c>
      <c r="EN34" s="54">
        <v>909.9</v>
      </c>
      <c r="EO34" s="45">
        <v>842.5</v>
      </c>
      <c r="EP34" s="45">
        <v>660.6</v>
      </c>
      <c r="EQ34" s="45">
        <v>773.7</v>
      </c>
      <c r="ER34" s="45">
        <v>840.8</v>
      </c>
      <c r="ES34" s="45">
        <v>848.8</v>
      </c>
      <c r="ET34" s="45">
        <v>669.4</v>
      </c>
      <c r="EU34" s="45">
        <v>768.8</v>
      </c>
      <c r="EV34" s="45">
        <v>631</v>
      </c>
      <c r="EW34" s="45">
        <v>633.70000000000005</v>
      </c>
      <c r="EX34" s="45">
        <v>671.9</v>
      </c>
      <c r="EY34" s="45">
        <v>693.7</v>
      </c>
      <c r="EZ34" s="45">
        <v>1095.5999999999999</v>
      </c>
      <c r="FA34" s="54">
        <v>927.7</v>
      </c>
      <c r="FB34" s="54">
        <v>739</v>
      </c>
      <c r="FC34" s="54">
        <v>910.2</v>
      </c>
      <c r="FD34" s="54">
        <v>846.1</v>
      </c>
      <c r="FE34" s="54">
        <v>854.6</v>
      </c>
      <c r="FF34" s="54">
        <v>765.1</v>
      </c>
      <c r="FG34" s="54">
        <v>862.9</v>
      </c>
      <c r="FH34" s="54">
        <v>738.5</v>
      </c>
      <c r="FI34" s="54">
        <v>723.5</v>
      </c>
      <c r="FJ34" s="54">
        <v>752.3</v>
      </c>
      <c r="FK34" s="40"/>
      <c r="FL34" s="45">
        <v>660.7</v>
      </c>
      <c r="FM34" s="45">
        <v>673.4</v>
      </c>
      <c r="FN34" s="45">
        <v>747.6</v>
      </c>
      <c r="FO34" s="45">
        <v>756.5</v>
      </c>
      <c r="FP34" s="45">
        <v>831.3</v>
      </c>
      <c r="FQ34" s="45">
        <v>990.7</v>
      </c>
      <c r="FR34" s="45">
        <v>1057.2</v>
      </c>
    </row>
    <row r="35" spans="1:174" ht="12.75" customHeight="1">
      <c r="A35" s="76" t="s">
        <v>147</v>
      </c>
      <c r="B35" s="49" t="s">
        <v>3218</v>
      </c>
      <c r="C35" s="49" t="s">
        <v>3219</v>
      </c>
      <c r="D35" s="55" t="s">
        <v>3220</v>
      </c>
      <c r="E35" s="55" t="s">
        <v>3221</v>
      </c>
      <c r="F35" s="61" t="s">
        <v>3222</v>
      </c>
      <c r="G35" s="55" t="s">
        <v>3223</v>
      </c>
      <c r="H35" s="49" t="s">
        <v>3224</v>
      </c>
      <c r="I35" s="56" t="s">
        <v>3225</v>
      </c>
      <c r="J35" s="56" t="s">
        <v>3226</v>
      </c>
      <c r="K35" s="57" t="s">
        <v>3227</v>
      </c>
      <c r="L35" s="58" t="s">
        <v>3228</v>
      </c>
      <c r="M35" s="53" t="s">
        <v>3229</v>
      </c>
      <c r="N35" s="49" t="s">
        <v>3230</v>
      </c>
      <c r="O35" s="49" t="s">
        <v>3231</v>
      </c>
      <c r="P35" s="56" t="s">
        <v>3232</v>
      </c>
      <c r="Q35" s="49" t="s">
        <v>3233</v>
      </c>
      <c r="R35" s="49" t="s">
        <v>3234</v>
      </c>
      <c r="S35" s="49" t="s">
        <v>3235</v>
      </c>
      <c r="T35" s="49" t="s">
        <v>3236</v>
      </c>
      <c r="U35" s="49" t="s">
        <v>3237</v>
      </c>
      <c r="V35" s="49" t="s">
        <v>3238</v>
      </c>
      <c r="W35" s="49" t="s">
        <v>3239</v>
      </c>
      <c r="X35" s="49" t="s">
        <v>3240</v>
      </c>
      <c r="Y35" s="49" t="s">
        <v>3241</v>
      </c>
      <c r="Z35" s="49" t="s">
        <v>3242</v>
      </c>
      <c r="AA35" s="49" t="s">
        <v>3243</v>
      </c>
      <c r="AB35" s="49" t="s">
        <v>3244</v>
      </c>
      <c r="AC35" s="49" t="s">
        <v>3245</v>
      </c>
      <c r="AD35" s="49" t="s">
        <v>3246</v>
      </c>
      <c r="AE35" s="49" t="s">
        <v>3247</v>
      </c>
      <c r="AF35" s="49" t="s">
        <v>3248</v>
      </c>
      <c r="AG35" s="49" t="s">
        <v>3249</v>
      </c>
      <c r="AH35" s="49" t="s">
        <v>3250</v>
      </c>
      <c r="AI35" s="49" t="s">
        <v>3251</v>
      </c>
      <c r="AJ35" s="49" t="s">
        <v>3252</v>
      </c>
      <c r="AK35" s="49" t="s">
        <v>3253</v>
      </c>
      <c r="AL35" s="49" t="s">
        <v>3254</v>
      </c>
      <c r="AM35" s="49" t="s">
        <v>3255</v>
      </c>
      <c r="AN35" s="49" t="s">
        <v>3256</v>
      </c>
      <c r="AO35" s="49" t="s">
        <v>3257</v>
      </c>
      <c r="AP35" s="49" t="s">
        <v>3258</v>
      </c>
      <c r="AQ35" s="59" t="s">
        <v>3259</v>
      </c>
      <c r="AR35" s="49" t="s">
        <v>3260</v>
      </c>
      <c r="AS35" s="49" t="s">
        <v>3261</v>
      </c>
      <c r="AT35" s="49" t="s">
        <v>3262</v>
      </c>
      <c r="AU35" s="49" t="s">
        <v>3263</v>
      </c>
      <c r="AV35" s="59" t="s">
        <v>3264</v>
      </c>
      <c r="AW35" s="49" t="s">
        <v>3265</v>
      </c>
      <c r="AX35" s="49" t="s">
        <v>3266</v>
      </c>
      <c r="AY35" s="49" t="s">
        <v>3267</v>
      </c>
      <c r="AZ35" s="49" t="s">
        <v>3268</v>
      </c>
      <c r="BA35" s="49" t="s">
        <v>3269</v>
      </c>
      <c r="BB35" s="49" t="s">
        <v>3270</v>
      </c>
      <c r="BC35" s="49" t="s">
        <v>3271</v>
      </c>
      <c r="BD35" s="49" t="s">
        <v>3272</v>
      </c>
      <c r="BE35" s="49" t="s">
        <v>3273</v>
      </c>
      <c r="BF35" s="49" t="s">
        <v>3274</v>
      </c>
      <c r="BG35" s="49" t="s">
        <v>3275</v>
      </c>
      <c r="BH35" s="49" t="s">
        <v>3276</v>
      </c>
      <c r="BI35" s="49" t="s">
        <v>3277</v>
      </c>
      <c r="BJ35" s="49" t="s">
        <v>3278</v>
      </c>
      <c r="BK35" s="49" t="s">
        <v>3279</v>
      </c>
      <c r="BL35" s="49" t="s">
        <v>3280</v>
      </c>
      <c r="BM35" s="49" t="s">
        <v>3281</v>
      </c>
      <c r="BN35" s="49" t="s">
        <v>3282</v>
      </c>
      <c r="BO35" s="49" t="s">
        <v>3283</v>
      </c>
      <c r="BP35" s="49" t="s">
        <v>3284</v>
      </c>
      <c r="BQ35" s="49" t="s">
        <v>3285</v>
      </c>
      <c r="BR35" s="49" t="s">
        <v>3286</v>
      </c>
      <c r="BS35" s="49" t="s">
        <v>3287</v>
      </c>
      <c r="BT35" s="49" t="s">
        <v>3288</v>
      </c>
      <c r="BU35" s="49" t="s">
        <v>3289</v>
      </c>
      <c r="BV35" s="49" t="s">
        <v>3290</v>
      </c>
      <c r="BW35" s="49" t="s">
        <v>3291</v>
      </c>
      <c r="BX35" s="49" t="s">
        <v>3292</v>
      </c>
      <c r="BY35" s="49" t="s">
        <v>3293</v>
      </c>
      <c r="BZ35" s="49" t="s">
        <v>3294</v>
      </c>
      <c r="CA35" s="49" t="s">
        <v>3295</v>
      </c>
      <c r="CB35" s="49" t="s">
        <v>3296</v>
      </c>
      <c r="CC35" s="49" t="s">
        <v>3297</v>
      </c>
      <c r="CD35" s="59" t="s">
        <v>3298</v>
      </c>
      <c r="CE35" s="49" t="s">
        <v>3299</v>
      </c>
      <c r="CF35" s="40"/>
      <c r="CG35" s="54">
        <v>501</v>
      </c>
      <c r="CH35" s="54">
        <v>442.3</v>
      </c>
      <c r="CI35" s="54">
        <v>404.3</v>
      </c>
      <c r="CJ35" s="54">
        <v>440.4</v>
      </c>
      <c r="CK35" s="54">
        <v>574.20000000000005</v>
      </c>
      <c r="CL35" s="54">
        <v>437.9</v>
      </c>
      <c r="CM35" s="54">
        <v>455.3</v>
      </c>
      <c r="CN35" s="54">
        <v>423.4</v>
      </c>
      <c r="CO35" s="54">
        <v>436.9</v>
      </c>
      <c r="CP35" s="54">
        <v>416.9</v>
      </c>
      <c r="CQ35" s="54">
        <v>427</v>
      </c>
      <c r="CR35" s="54">
        <v>555.9</v>
      </c>
      <c r="CS35" s="45">
        <v>565.6</v>
      </c>
      <c r="CT35" s="45">
        <v>474.7</v>
      </c>
      <c r="CU35" s="45">
        <v>569.5</v>
      </c>
      <c r="CV35" s="45">
        <v>464.9</v>
      </c>
      <c r="CW35" s="45">
        <v>580.9</v>
      </c>
      <c r="CX35" s="45">
        <v>549.20000000000005</v>
      </c>
      <c r="CY35" s="45">
        <v>474.5</v>
      </c>
      <c r="CZ35" s="45">
        <v>463.2</v>
      </c>
      <c r="DA35" s="45">
        <v>577.20000000000005</v>
      </c>
      <c r="DB35" s="45">
        <v>426.8</v>
      </c>
      <c r="DC35" s="45">
        <v>460.4</v>
      </c>
      <c r="DD35" s="45">
        <v>666.9</v>
      </c>
      <c r="DE35" s="54">
        <v>598.1</v>
      </c>
      <c r="DF35" s="54">
        <v>466.1</v>
      </c>
      <c r="DG35" s="54">
        <v>542.29999999999995</v>
      </c>
      <c r="DH35" s="54">
        <v>481.6</v>
      </c>
      <c r="DI35" s="54">
        <v>710.6</v>
      </c>
      <c r="DJ35" s="54">
        <v>611.9</v>
      </c>
      <c r="DK35" s="54">
        <v>482.4</v>
      </c>
      <c r="DL35" s="54">
        <v>511.9</v>
      </c>
      <c r="DM35" s="54">
        <v>577.5</v>
      </c>
      <c r="DN35" s="54">
        <v>452.4</v>
      </c>
      <c r="DO35" s="54">
        <v>510</v>
      </c>
      <c r="DP35" s="54">
        <v>671.3</v>
      </c>
      <c r="DQ35" s="45">
        <v>636.9</v>
      </c>
      <c r="DR35" s="45">
        <v>546</v>
      </c>
      <c r="DS35" s="45">
        <v>561.5</v>
      </c>
      <c r="DT35" s="45">
        <v>501.6</v>
      </c>
      <c r="DU35" s="45">
        <v>778.5</v>
      </c>
      <c r="DV35" s="45">
        <v>574.1</v>
      </c>
      <c r="DW35" s="45">
        <v>502.2</v>
      </c>
      <c r="DX35" s="45">
        <v>554.5</v>
      </c>
      <c r="DY35" s="45">
        <v>582.9</v>
      </c>
      <c r="DZ35" s="45">
        <v>498.4</v>
      </c>
      <c r="EA35" s="45">
        <v>542</v>
      </c>
      <c r="EB35" s="45">
        <v>716.9</v>
      </c>
      <c r="EC35" s="54">
        <v>747.5</v>
      </c>
      <c r="ED35" s="54">
        <v>571.9</v>
      </c>
      <c r="EE35" s="54">
        <v>587.9</v>
      </c>
      <c r="EF35" s="54">
        <v>547.6</v>
      </c>
      <c r="EG35" s="54">
        <v>637.1</v>
      </c>
      <c r="EH35" s="54">
        <v>736.2</v>
      </c>
      <c r="EI35" s="54">
        <v>579.20000000000005</v>
      </c>
      <c r="EJ35" s="54">
        <v>562.5</v>
      </c>
      <c r="EK35" s="54">
        <v>620.9</v>
      </c>
      <c r="EL35" s="54">
        <v>562.5</v>
      </c>
      <c r="EM35" s="54">
        <v>587.20000000000005</v>
      </c>
      <c r="EN35" s="54">
        <v>802.6</v>
      </c>
      <c r="EO35" s="45">
        <v>796</v>
      </c>
      <c r="EP35" s="45">
        <v>668.1</v>
      </c>
      <c r="EQ35" s="45">
        <v>658.1</v>
      </c>
      <c r="ER35" s="45">
        <v>639.4</v>
      </c>
      <c r="ES35" s="45">
        <v>758.6</v>
      </c>
      <c r="ET35" s="45">
        <v>698.7</v>
      </c>
      <c r="EU35" s="45">
        <v>812.1</v>
      </c>
      <c r="EV35" s="45">
        <v>612.70000000000005</v>
      </c>
      <c r="EW35" s="45">
        <v>731</v>
      </c>
      <c r="EX35" s="45">
        <v>647.1</v>
      </c>
      <c r="EY35" s="45">
        <v>653.6</v>
      </c>
      <c r="EZ35" s="45">
        <v>921.7</v>
      </c>
      <c r="FA35" s="54">
        <v>839</v>
      </c>
      <c r="FB35" s="54">
        <v>761.1</v>
      </c>
      <c r="FC35" s="54">
        <v>734.1</v>
      </c>
      <c r="FD35" s="54">
        <v>721</v>
      </c>
      <c r="FE35" s="54">
        <v>781.8</v>
      </c>
      <c r="FF35" s="54">
        <v>780.4</v>
      </c>
      <c r="FG35" s="54">
        <v>865.9</v>
      </c>
      <c r="FH35" s="54">
        <v>687.1</v>
      </c>
      <c r="FI35" s="54">
        <v>812.5</v>
      </c>
      <c r="FJ35" s="54">
        <v>689.3</v>
      </c>
      <c r="FK35" s="40"/>
      <c r="FL35" s="45">
        <v>598.4</v>
      </c>
      <c r="FM35" s="45">
        <v>680.7</v>
      </c>
      <c r="FN35" s="45">
        <v>717.8</v>
      </c>
      <c r="FO35" s="45">
        <v>759</v>
      </c>
      <c r="FP35" s="45">
        <v>818.4</v>
      </c>
      <c r="FQ35" s="45">
        <v>932.8</v>
      </c>
      <c r="FR35" s="45">
        <v>998.9</v>
      </c>
    </row>
    <row r="36" spans="1:174" ht="12.75" customHeight="1">
      <c r="A36" s="76" t="s">
        <v>148</v>
      </c>
      <c r="B36" s="49" t="s">
        <v>3300</v>
      </c>
      <c r="C36" s="49" t="s">
        <v>3301</v>
      </c>
      <c r="D36" s="55" t="s">
        <v>3302</v>
      </c>
      <c r="E36" s="55" t="s">
        <v>3303</v>
      </c>
      <c r="F36" s="55" t="s">
        <v>3304</v>
      </c>
      <c r="G36" s="55" t="s">
        <v>3305</v>
      </c>
      <c r="H36" s="49" t="s">
        <v>3306</v>
      </c>
      <c r="I36" s="56" t="s">
        <v>3307</v>
      </c>
      <c r="J36" s="56" t="s">
        <v>3308</v>
      </c>
      <c r="K36" s="57" t="s">
        <v>3309</v>
      </c>
      <c r="L36" s="58" t="s">
        <v>3310</v>
      </c>
      <c r="M36" s="53" t="s">
        <v>3311</v>
      </c>
      <c r="N36" s="49" t="s">
        <v>3312</v>
      </c>
      <c r="O36" s="49" t="s">
        <v>3313</v>
      </c>
      <c r="P36" s="56" t="s">
        <v>3314</v>
      </c>
      <c r="Q36" s="49" t="s">
        <v>3315</v>
      </c>
      <c r="R36" s="49" t="s">
        <v>3316</v>
      </c>
      <c r="S36" s="49" t="s">
        <v>3317</v>
      </c>
      <c r="T36" s="49" t="s">
        <v>3318</v>
      </c>
      <c r="U36" s="49" t="s">
        <v>3319</v>
      </c>
      <c r="V36" s="49" t="s">
        <v>3320</v>
      </c>
      <c r="W36" s="49" t="s">
        <v>3321</v>
      </c>
      <c r="X36" s="49" t="s">
        <v>3322</v>
      </c>
      <c r="Y36" s="49" t="s">
        <v>3323</v>
      </c>
      <c r="Z36" s="49" t="s">
        <v>3324</v>
      </c>
      <c r="AA36" s="49" t="s">
        <v>3325</v>
      </c>
      <c r="AB36" s="49" t="s">
        <v>3326</v>
      </c>
      <c r="AC36" s="49" t="s">
        <v>3327</v>
      </c>
      <c r="AD36" s="49" t="s">
        <v>3328</v>
      </c>
      <c r="AE36" s="49" t="s">
        <v>3329</v>
      </c>
      <c r="AF36" s="49" t="s">
        <v>3330</v>
      </c>
      <c r="AG36" s="49" t="s">
        <v>3331</v>
      </c>
      <c r="AH36" s="59" t="s">
        <v>3332</v>
      </c>
      <c r="AI36" s="49" t="s">
        <v>3333</v>
      </c>
      <c r="AJ36" s="49" t="s">
        <v>3334</v>
      </c>
      <c r="AK36" s="49" t="s">
        <v>3335</v>
      </c>
      <c r="AL36" s="49" t="s">
        <v>3336</v>
      </c>
      <c r="AM36" s="49" t="s">
        <v>3337</v>
      </c>
      <c r="AN36" s="49" t="s">
        <v>3338</v>
      </c>
      <c r="AO36" s="49" t="s">
        <v>3339</v>
      </c>
      <c r="AP36" s="49" t="s">
        <v>3340</v>
      </c>
      <c r="AQ36" s="52" t="s">
        <v>3341</v>
      </c>
      <c r="AR36" s="49" t="s">
        <v>3342</v>
      </c>
      <c r="AS36" s="49" t="s">
        <v>3343</v>
      </c>
      <c r="AT36" s="49" t="s">
        <v>3344</v>
      </c>
      <c r="AU36" s="49" t="s">
        <v>3345</v>
      </c>
      <c r="AV36" s="49" t="s">
        <v>3346</v>
      </c>
      <c r="AW36" s="49" t="s">
        <v>3347</v>
      </c>
      <c r="AX36" s="49" t="s">
        <v>3348</v>
      </c>
      <c r="AY36" s="49" t="s">
        <v>3349</v>
      </c>
      <c r="AZ36" s="49" t="s">
        <v>3350</v>
      </c>
      <c r="BA36" s="49" t="s">
        <v>3351</v>
      </c>
      <c r="BB36" s="49" t="s">
        <v>3352</v>
      </c>
      <c r="BC36" s="49" t="s">
        <v>3353</v>
      </c>
      <c r="BD36" s="49" t="s">
        <v>3354</v>
      </c>
      <c r="BE36" s="49" t="s">
        <v>3355</v>
      </c>
      <c r="BF36" s="49" t="s">
        <v>3356</v>
      </c>
      <c r="BG36" s="49" t="s">
        <v>3357</v>
      </c>
      <c r="BH36" s="49" t="s">
        <v>3358</v>
      </c>
      <c r="BI36" s="59" t="s">
        <v>3359</v>
      </c>
      <c r="BJ36" s="49" t="s">
        <v>3360</v>
      </c>
      <c r="BK36" s="59" t="s">
        <v>3361</v>
      </c>
      <c r="BL36" s="49" t="s">
        <v>3362</v>
      </c>
      <c r="BM36" s="49" t="s">
        <v>3363</v>
      </c>
      <c r="BN36" s="49" t="s">
        <v>3364</v>
      </c>
      <c r="BO36" s="49" t="s">
        <v>3365</v>
      </c>
      <c r="BP36" s="49" t="s">
        <v>3366</v>
      </c>
      <c r="BQ36" s="49" t="s">
        <v>3367</v>
      </c>
      <c r="BR36" s="49" t="s">
        <v>3368</v>
      </c>
      <c r="BS36" s="49" t="s">
        <v>3369</v>
      </c>
      <c r="BT36" s="59" t="s">
        <v>3370</v>
      </c>
      <c r="BU36" s="49" t="s">
        <v>3371</v>
      </c>
      <c r="BV36" s="59" t="s">
        <v>3372</v>
      </c>
      <c r="BW36" s="60" t="s">
        <v>3373</v>
      </c>
      <c r="BX36" s="60" t="s">
        <v>3374</v>
      </c>
      <c r="BY36" s="49" t="s">
        <v>3375</v>
      </c>
      <c r="BZ36" s="49" t="s">
        <v>3376</v>
      </c>
      <c r="CA36" s="49" t="s">
        <v>3377</v>
      </c>
      <c r="CB36" s="49" t="s">
        <v>3378</v>
      </c>
      <c r="CC36" s="49" t="s">
        <v>3379</v>
      </c>
      <c r="CD36" s="52" t="s">
        <v>3380</v>
      </c>
      <c r="CE36" s="49" t="s">
        <v>3381</v>
      </c>
      <c r="CF36" s="40"/>
      <c r="CG36" s="54">
        <v>508</v>
      </c>
      <c r="CH36" s="54">
        <v>449.1</v>
      </c>
      <c r="CI36" s="54">
        <v>410.8</v>
      </c>
      <c r="CJ36" s="54">
        <v>447.3</v>
      </c>
      <c r="CK36" s="54">
        <v>580.29999999999995</v>
      </c>
      <c r="CL36" s="54">
        <v>442.1</v>
      </c>
      <c r="CM36" s="54">
        <v>458.7</v>
      </c>
      <c r="CN36" s="54">
        <v>427.1</v>
      </c>
      <c r="CO36" s="54">
        <v>440.6</v>
      </c>
      <c r="CP36" s="54">
        <v>420.2</v>
      </c>
      <c r="CQ36" s="54">
        <v>430.3</v>
      </c>
      <c r="CR36" s="54">
        <v>560.79999999999995</v>
      </c>
      <c r="CS36" s="45">
        <v>569.1</v>
      </c>
      <c r="CT36" s="45">
        <v>475.2</v>
      </c>
      <c r="CU36" s="45">
        <v>570.70000000000005</v>
      </c>
      <c r="CV36" s="45">
        <v>465.5</v>
      </c>
      <c r="CW36" s="45">
        <v>581.70000000000005</v>
      </c>
      <c r="CX36" s="45">
        <v>549.79999999999995</v>
      </c>
      <c r="CY36" s="45">
        <v>475.4</v>
      </c>
      <c r="CZ36" s="45">
        <v>464</v>
      </c>
      <c r="DA36" s="45">
        <v>578.70000000000005</v>
      </c>
      <c r="DB36" s="45">
        <v>427.5</v>
      </c>
      <c r="DC36" s="45">
        <v>461.2</v>
      </c>
      <c r="DD36" s="45">
        <v>667.7</v>
      </c>
      <c r="DE36" s="54">
        <v>599.20000000000005</v>
      </c>
      <c r="DF36" s="54">
        <v>466.5</v>
      </c>
      <c r="DG36" s="54">
        <v>543.20000000000005</v>
      </c>
      <c r="DH36" s="54">
        <v>483</v>
      </c>
      <c r="DI36" s="54">
        <v>713.5</v>
      </c>
      <c r="DJ36" s="54">
        <v>613.79999999999995</v>
      </c>
      <c r="DK36" s="54">
        <v>483.8</v>
      </c>
      <c r="DL36" s="54">
        <v>513.1</v>
      </c>
      <c r="DM36" s="54">
        <v>579.70000000000005</v>
      </c>
      <c r="DN36" s="54">
        <v>453.2</v>
      </c>
      <c r="DO36" s="54">
        <v>510.7</v>
      </c>
      <c r="DP36" s="54">
        <v>672.4</v>
      </c>
      <c r="DQ36" s="45">
        <v>638.20000000000005</v>
      </c>
      <c r="DR36" s="45">
        <v>546.9</v>
      </c>
      <c r="DS36" s="45">
        <v>562.4</v>
      </c>
      <c r="DT36" s="45">
        <v>502.5</v>
      </c>
      <c r="DU36" s="45">
        <v>781.1</v>
      </c>
      <c r="DV36" s="45">
        <v>575.70000000000005</v>
      </c>
      <c r="DW36" s="45">
        <v>503.4</v>
      </c>
      <c r="DX36" s="45">
        <v>556.29999999999995</v>
      </c>
      <c r="DY36" s="45">
        <v>585.6</v>
      </c>
      <c r="DZ36" s="45">
        <v>498.8</v>
      </c>
      <c r="EA36" s="45">
        <v>543.5</v>
      </c>
      <c r="EB36" s="45">
        <v>719.8</v>
      </c>
      <c r="EC36" s="54">
        <v>748.8</v>
      </c>
      <c r="ED36" s="54">
        <v>572.6</v>
      </c>
      <c r="EE36" s="54">
        <v>589.5</v>
      </c>
      <c r="EF36" s="54">
        <v>549.29999999999995</v>
      </c>
      <c r="EG36" s="54">
        <v>639.9</v>
      </c>
      <c r="EH36" s="54">
        <v>742.1</v>
      </c>
      <c r="EI36" s="54">
        <v>581.6</v>
      </c>
      <c r="EJ36" s="54">
        <v>565.1</v>
      </c>
      <c r="EK36" s="54">
        <v>625.4</v>
      </c>
      <c r="EL36" s="54">
        <v>564.4</v>
      </c>
      <c r="EM36" s="54">
        <v>586.70000000000005</v>
      </c>
      <c r="EN36" s="54">
        <v>803.5</v>
      </c>
      <c r="EO36" s="45">
        <v>799</v>
      </c>
      <c r="EP36" s="45">
        <v>670.1</v>
      </c>
      <c r="EQ36" s="45">
        <v>660.2</v>
      </c>
      <c r="ER36" s="45">
        <v>640.20000000000005</v>
      </c>
      <c r="ES36" s="45">
        <v>760.9</v>
      </c>
      <c r="ET36" s="45">
        <v>701.5</v>
      </c>
      <c r="EU36" s="45">
        <v>817</v>
      </c>
      <c r="EV36" s="45">
        <v>614.70000000000005</v>
      </c>
      <c r="EW36" s="45">
        <v>735.6</v>
      </c>
      <c r="EX36" s="45">
        <v>647.1</v>
      </c>
      <c r="EY36" s="45">
        <v>653</v>
      </c>
      <c r="EZ36" s="45">
        <v>927.3</v>
      </c>
      <c r="FA36" s="54">
        <v>842.5</v>
      </c>
      <c r="FB36" s="54">
        <v>763</v>
      </c>
      <c r="FC36" s="54">
        <v>737.1</v>
      </c>
      <c r="FD36" s="54">
        <v>722.3</v>
      </c>
      <c r="FE36" s="54">
        <v>784.2</v>
      </c>
      <c r="FF36" s="54">
        <v>783</v>
      </c>
      <c r="FG36" s="54">
        <v>870</v>
      </c>
      <c r="FH36" s="54">
        <v>688.7</v>
      </c>
      <c r="FI36" s="54">
        <v>816.1</v>
      </c>
      <c r="FJ36" s="54">
        <v>689.3</v>
      </c>
      <c r="FK36" s="40"/>
      <c r="FL36" s="45">
        <v>604.9</v>
      </c>
      <c r="FM36" s="45">
        <v>682.1</v>
      </c>
      <c r="FN36" s="45">
        <v>719.6</v>
      </c>
      <c r="FO36" s="45">
        <v>761</v>
      </c>
      <c r="FP36" s="45">
        <v>821.2</v>
      </c>
      <c r="FQ36" s="45">
        <v>936</v>
      </c>
      <c r="FR36" s="45">
        <v>1002</v>
      </c>
    </row>
    <row r="37" spans="1:174" ht="12.75" customHeight="1">
      <c r="A37" s="76" t="s">
        <v>149</v>
      </c>
      <c r="B37" s="49" t="s">
        <v>3382</v>
      </c>
      <c r="C37" s="49" t="s">
        <v>3383</v>
      </c>
      <c r="D37" s="55" t="s">
        <v>3384</v>
      </c>
      <c r="E37" s="55" t="s">
        <v>3385</v>
      </c>
      <c r="F37" s="55" t="s">
        <v>3386</v>
      </c>
      <c r="G37" s="55" t="s">
        <v>3387</v>
      </c>
      <c r="H37" s="49" t="s">
        <v>3388</v>
      </c>
      <c r="I37" s="56" t="s">
        <v>3389</v>
      </c>
      <c r="J37" s="56" t="s">
        <v>3389</v>
      </c>
      <c r="K37" s="57" t="s">
        <v>3390</v>
      </c>
      <c r="L37" s="58" t="s">
        <v>3391</v>
      </c>
      <c r="M37" s="53" t="s">
        <v>3392</v>
      </c>
      <c r="N37" s="49" t="s">
        <v>3393</v>
      </c>
      <c r="O37" s="49" t="s">
        <v>3394</v>
      </c>
      <c r="P37" s="56" t="s">
        <v>3395</v>
      </c>
      <c r="Q37" s="49" t="s">
        <v>3396</v>
      </c>
      <c r="R37" s="49" t="s">
        <v>3397</v>
      </c>
      <c r="S37" s="49" t="s">
        <v>3398</v>
      </c>
      <c r="T37" s="49" t="s">
        <v>3399</v>
      </c>
      <c r="U37" s="49" t="s">
        <v>3400</v>
      </c>
      <c r="V37" s="49" t="s">
        <v>3401</v>
      </c>
      <c r="W37" s="49" t="s">
        <v>3402</v>
      </c>
      <c r="X37" s="49" t="s">
        <v>3403</v>
      </c>
      <c r="Y37" s="49" t="s">
        <v>3404</v>
      </c>
      <c r="Z37" s="49" t="s">
        <v>3405</v>
      </c>
      <c r="AA37" s="49" t="s">
        <v>3406</v>
      </c>
      <c r="AB37" s="49" t="s">
        <v>3407</v>
      </c>
      <c r="AC37" s="49" t="s">
        <v>3408</v>
      </c>
      <c r="AD37" s="49" t="s">
        <v>3409</v>
      </c>
      <c r="AE37" s="49" t="s">
        <v>3410</v>
      </c>
      <c r="AF37" s="49" t="s">
        <v>3411</v>
      </c>
      <c r="AG37" s="49" t="s">
        <v>3412</v>
      </c>
      <c r="AH37" s="49" t="s">
        <v>3413</v>
      </c>
      <c r="AI37" s="49" t="s">
        <v>3414</v>
      </c>
      <c r="AJ37" s="49" t="s">
        <v>3415</v>
      </c>
      <c r="AK37" s="49" t="s">
        <v>3416</v>
      </c>
      <c r="AL37" s="49" t="s">
        <v>3417</v>
      </c>
      <c r="AM37" s="49" t="s">
        <v>3418</v>
      </c>
      <c r="AN37" s="49" t="s">
        <v>3419</v>
      </c>
      <c r="AO37" s="49" t="s">
        <v>3420</v>
      </c>
      <c r="AP37" s="49" t="s">
        <v>3421</v>
      </c>
      <c r="AQ37" s="49" t="s">
        <v>3422</v>
      </c>
      <c r="AR37" s="49" t="s">
        <v>3423</v>
      </c>
      <c r="AS37" s="49" t="s">
        <v>3424</v>
      </c>
      <c r="AT37" s="49" t="s">
        <v>3425</v>
      </c>
      <c r="AU37" s="49" t="s">
        <v>3426</v>
      </c>
      <c r="AV37" s="49" t="s">
        <v>3427</v>
      </c>
      <c r="AW37" s="49" t="s">
        <v>3428</v>
      </c>
      <c r="AX37" s="49" t="s">
        <v>3429</v>
      </c>
      <c r="AY37" s="49" t="s">
        <v>3430</v>
      </c>
      <c r="AZ37" s="49" t="s">
        <v>3431</v>
      </c>
      <c r="BA37" s="49" t="s">
        <v>3432</v>
      </c>
      <c r="BB37" s="49" t="s">
        <v>3433</v>
      </c>
      <c r="BC37" s="49" t="s">
        <v>3434</v>
      </c>
      <c r="BD37" s="59" t="s">
        <v>3435</v>
      </c>
      <c r="BE37" s="49" t="s">
        <v>3436</v>
      </c>
      <c r="BF37" s="49" t="s">
        <v>3437</v>
      </c>
      <c r="BG37" s="49" t="s">
        <v>3438</v>
      </c>
      <c r="BH37" s="49" t="s">
        <v>3439</v>
      </c>
      <c r="BI37" s="49" t="s">
        <v>3440</v>
      </c>
      <c r="BJ37" s="49" t="s">
        <v>3441</v>
      </c>
      <c r="BK37" s="49" t="s">
        <v>3442</v>
      </c>
      <c r="BL37" s="49" t="s">
        <v>3443</v>
      </c>
      <c r="BM37" s="49" t="s">
        <v>3444</v>
      </c>
      <c r="BN37" s="49" t="s">
        <v>3445</v>
      </c>
      <c r="BO37" s="59" t="s">
        <v>3446</v>
      </c>
      <c r="BP37" s="49" t="s">
        <v>3447</v>
      </c>
      <c r="BQ37" s="49" t="s">
        <v>3448</v>
      </c>
      <c r="BR37" s="49" t="s">
        <v>3449</v>
      </c>
      <c r="BS37" s="49" t="s">
        <v>3450</v>
      </c>
      <c r="BT37" s="49" t="s">
        <v>3451</v>
      </c>
      <c r="BU37" s="49" t="s">
        <v>3452</v>
      </c>
      <c r="BV37" s="49" t="s">
        <v>3453</v>
      </c>
      <c r="BW37" s="49" t="s">
        <v>3454</v>
      </c>
      <c r="BX37" s="49" t="s">
        <v>3455</v>
      </c>
      <c r="BY37" s="49" t="s">
        <v>3456</v>
      </c>
      <c r="BZ37" s="49" t="s">
        <v>3457</v>
      </c>
      <c r="CA37" s="49" t="s">
        <v>3458</v>
      </c>
      <c r="CB37" s="49" t="s">
        <v>3459</v>
      </c>
      <c r="CC37" s="49" t="s">
        <v>3460</v>
      </c>
      <c r="CD37" s="49" t="s">
        <v>3461</v>
      </c>
      <c r="CE37" s="49" t="s">
        <v>3462</v>
      </c>
      <c r="CF37" s="40"/>
      <c r="CG37" s="54">
        <v>152.1</v>
      </c>
      <c r="CH37" s="54">
        <v>167.3</v>
      </c>
      <c r="CI37" s="54">
        <v>136.5</v>
      </c>
      <c r="CJ37" s="54">
        <v>149.80000000000001</v>
      </c>
      <c r="CK37" s="54">
        <v>158.5</v>
      </c>
      <c r="CL37" s="54">
        <v>151.69999999999999</v>
      </c>
      <c r="CM37" s="54">
        <v>150.9</v>
      </c>
      <c r="CN37" s="54">
        <v>133.5</v>
      </c>
      <c r="CO37" s="54">
        <v>146.19999999999999</v>
      </c>
      <c r="CP37" s="54">
        <v>142.30000000000001</v>
      </c>
      <c r="CQ37" s="54">
        <v>149.19999999999999</v>
      </c>
      <c r="CR37" s="54">
        <v>149.1</v>
      </c>
      <c r="CS37" s="45">
        <v>250.1</v>
      </c>
      <c r="CT37" s="45">
        <v>372.9</v>
      </c>
      <c r="CU37" s="45">
        <v>341</v>
      </c>
      <c r="CV37" s="45">
        <v>342.3</v>
      </c>
      <c r="CW37" s="45">
        <v>401.8</v>
      </c>
      <c r="CX37" s="45">
        <v>403.2</v>
      </c>
      <c r="CY37" s="45">
        <v>326.8</v>
      </c>
      <c r="CZ37" s="45">
        <v>337</v>
      </c>
      <c r="DA37" s="45">
        <v>332.3</v>
      </c>
      <c r="DB37" s="45">
        <v>305.2</v>
      </c>
      <c r="DC37" s="45">
        <v>330.5</v>
      </c>
      <c r="DD37" s="45">
        <v>523.5</v>
      </c>
      <c r="DE37" s="54">
        <v>397.3</v>
      </c>
      <c r="DF37" s="54">
        <v>402.8</v>
      </c>
      <c r="DG37" s="54">
        <v>419.4</v>
      </c>
      <c r="DH37" s="54">
        <v>329.7</v>
      </c>
      <c r="DI37" s="54">
        <v>393.8</v>
      </c>
      <c r="DJ37" s="54">
        <v>435.7</v>
      </c>
      <c r="DK37" s="54">
        <v>362</v>
      </c>
      <c r="DL37" s="54">
        <v>403.7</v>
      </c>
      <c r="DM37" s="54">
        <v>378.6</v>
      </c>
      <c r="DN37" s="54">
        <v>384.1</v>
      </c>
      <c r="DO37" s="54">
        <v>443.9</v>
      </c>
      <c r="DP37" s="54">
        <v>574.70000000000005</v>
      </c>
      <c r="DQ37" s="45">
        <v>541</v>
      </c>
      <c r="DR37" s="45">
        <v>475.8</v>
      </c>
      <c r="DS37" s="45">
        <v>490.7</v>
      </c>
      <c r="DT37" s="45">
        <v>427</v>
      </c>
      <c r="DU37" s="45">
        <v>570.70000000000005</v>
      </c>
      <c r="DV37" s="45">
        <v>448.2</v>
      </c>
      <c r="DW37" s="45">
        <v>408.7</v>
      </c>
      <c r="DX37" s="45">
        <v>416.7</v>
      </c>
      <c r="DY37" s="45">
        <v>386.9</v>
      </c>
      <c r="DZ37" s="45">
        <v>472.5</v>
      </c>
      <c r="EA37" s="45">
        <v>436</v>
      </c>
      <c r="EB37" s="45">
        <v>502.5</v>
      </c>
      <c r="EC37" s="54">
        <v>662.5</v>
      </c>
      <c r="ED37" s="54">
        <v>531.1</v>
      </c>
      <c r="EE37" s="54">
        <v>497.6</v>
      </c>
      <c r="EF37" s="54">
        <v>465.9</v>
      </c>
      <c r="EG37" s="54">
        <v>494.7</v>
      </c>
      <c r="EH37" s="54">
        <v>442.7</v>
      </c>
      <c r="EI37" s="54">
        <v>463.3</v>
      </c>
      <c r="EJ37" s="54">
        <v>436.2</v>
      </c>
      <c r="EK37" s="54">
        <v>420.5</v>
      </c>
      <c r="EL37" s="54">
        <v>475.4</v>
      </c>
      <c r="EM37" s="54">
        <v>617.79999999999995</v>
      </c>
      <c r="EN37" s="54">
        <v>754.5</v>
      </c>
      <c r="EO37" s="45">
        <v>651.4</v>
      </c>
      <c r="EP37" s="45">
        <v>578</v>
      </c>
      <c r="EQ37" s="45">
        <v>568.5</v>
      </c>
      <c r="ER37" s="45">
        <v>603.20000000000005</v>
      </c>
      <c r="ES37" s="45">
        <v>655.9</v>
      </c>
      <c r="ET37" s="45">
        <v>569</v>
      </c>
      <c r="EU37" s="45">
        <v>589.20000000000005</v>
      </c>
      <c r="EV37" s="45">
        <v>522.1</v>
      </c>
      <c r="EW37" s="45">
        <v>519.79999999999995</v>
      </c>
      <c r="EX37" s="45">
        <v>647</v>
      </c>
      <c r="EY37" s="45">
        <v>680.3</v>
      </c>
      <c r="EZ37" s="45">
        <v>652.6</v>
      </c>
      <c r="FA37" s="54">
        <v>666.4</v>
      </c>
      <c r="FB37" s="54">
        <v>659.7</v>
      </c>
      <c r="FC37" s="54">
        <v>588.29999999999995</v>
      </c>
      <c r="FD37" s="54">
        <v>654.9</v>
      </c>
      <c r="FE37" s="54">
        <v>661</v>
      </c>
      <c r="FF37" s="54">
        <v>649</v>
      </c>
      <c r="FG37" s="54">
        <v>661.1</v>
      </c>
      <c r="FH37" s="54">
        <v>603.4</v>
      </c>
      <c r="FI37" s="54">
        <v>631.9</v>
      </c>
      <c r="FJ37" s="54">
        <v>690.5</v>
      </c>
      <c r="FK37" s="40"/>
      <c r="FL37" s="45">
        <v>193.9</v>
      </c>
      <c r="FM37" s="45">
        <v>462.9</v>
      </c>
      <c r="FN37" s="45">
        <v>534.4</v>
      </c>
      <c r="FO37" s="45">
        <v>605.1</v>
      </c>
      <c r="FP37" s="45">
        <v>679.4</v>
      </c>
      <c r="FQ37" s="45">
        <v>785.2</v>
      </c>
      <c r="FR37" s="45">
        <v>841.9</v>
      </c>
    </row>
    <row r="38" spans="1:174" ht="12.75" customHeight="1">
      <c r="A38" s="76" t="s">
        <v>150</v>
      </c>
      <c r="B38" s="49" t="s">
        <v>3463</v>
      </c>
      <c r="C38" s="49" t="s">
        <v>3464</v>
      </c>
      <c r="D38" s="61" t="s">
        <v>3465</v>
      </c>
      <c r="E38" s="61" t="s">
        <v>3466</v>
      </c>
      <c r="F38" s="61" t="s">
        <v>3467</v>
      </c>
      <c r="G38" s="55" t="s">
        <v>3468</v>
      </c>
      <c r="H38" s="49" t="s">
        <v>3469</v>
      </c>
      <c r="I38" s="63" t="s">
        <v>3470</v>
      </c>
      <c r="J38" s="56" t="s">
        <v>3471</v>
      </c>
      <c r="K38" s="57" t="s">
        <v>3472</v>
      </c>
      <c r="L38" s="58" t="s">
        <v>3473</v>
      </c>
      <c r="M38" s="53" t="s">
        <v>3474</v>
      </c>
      <c r="N38" s="49" t="s">
        <v>3475</v>
      </c>
      <c r="O38" s="49" t="s">
        <v>3476</v>
      </c>
      <c r="P38" s="56" t="s">
        <v>3477</v>
      </c>
      <c r="Q38" s="49" t="s">
        <v>3478</v>
      </c>
      <c r="R38" s="49" t="s">
        <v>3479</v>
      </c>
      <c r="S38" s="49" t="s">
        <v>3480</v>
      </c>
      <c r="T38" s="49" t="s">
        <v>3481</v>
      </c>
      <c r="U38" s="59" t="s">
        <v>3482</v>
      </c>
      <c r="V38" s="49" t="s">
        <v>3483</v>
      </c>
      <c r="W38" s="49" t="s">
        <v>3484</v>
      </c>
      <c r="X38" s="49" t="s">
        <v>3485</v>
      </c>
      <c r="Y38" s="49" t="s">
        <v>3486</v>
      </c>
      <c r="Z38" s="49" t="s">
        <v>3487</v>
      </c>
      <c r="AA38" s="49" t="s">
        <v>3488</v>
      </c>
      <c r="AB38" s="49" t="s">
        <v>3489</v>
      </c>
      <c r="AC38" s="49" t="s">
        <v>3490</v>
      </c>
      <c r="AD38" s="49" t="s">
        <v>3491</v>
      </c>
      <c r="AE38" s="49" t="s">
        <v>3492</v>
      </c>
      <c r="AF38" s="49" t="s">
        <v>3493</v>
      </c>
      <c r="AG38" s="49" t="s">
        <v>3494</v>
      </c>
      <c r="AH38" s="49" t="s">
        <v>3495</v>
      </c>
      <c r="AI38" s="49" t="s">
        <v>3496</v>
      </c>
      <c r="AJ38" s="49" t="s">
        <v>3497</v>
      </c>
      <c r="AK38" s="49" t="s">
        <v>3498</v>
      </c>
      <c r="AL38" s="49" t="s">
        <v>3499</v>
      </c>
      <c r="AM38" s="49" t="s">
        <v>3500</v>
      </c>
      <c r="AN38" s="59" t="s">
        <v>3501</v>
      </c>
      <c r="AO38" s="49" t="s">
        <v>3502</v>
      </c>
      <c r="AP38" s="49" t="s">
        <v>3503</v>
      </c>
      <c r="AQ38" s="49" t="s">
        <v>3504</v>
      </c>
      <c r="AR38" s="49" t="s">
        <v>3505</v>
      </c>
      <c r="AS38" s="49" t="s">
        <v>1391</v>
      </c>
      <c r="AT38" s="49" t="s">
        <v>3506</v>
      </c>
      <c r="AU38" s="49" t="s">
        <v>3507</v>
      </c>
      <c r="AV38" s="49" t="s">
        <v>3508</v>
      </c>
      <c r="AW38" s="49" t="s">
        <v>3509</v>
      </c>
      <c r="AX38" s="49" t="s">
        <v>3510</v>
      </c>
      <c r="AY38" s="49" t="s">
        <v>3511</v>
      </c>
      <c r="AZ38" s="49" t="s">
        <v>3512</v>
      </c>
      <c r="BA38" s="49" t="s">
        <v>3513</v>
      </c>
      <c r="BB38" s="49" t="s">
        <v>3514</v>
      </c>
      <c r="BC38" s="59" t="s">
        <v>3515</v>
      </c>
      <c r="BD38" s="49" t="s">
        <v>3516</v>
      </c>
      <c r="BE38" s="49" t="s">
        <v>3517</v>
      </c>
      <c r="BF38" s="59" t="s">
        <v>3518</v>
      </c>
      <c r="BG38" s="49" t="s">
        <v>3519</v>
      </c>
      <c r="BH38" s="49" t="s">
        <v>3520</v>
      </c>
      <c r="BI38" s="49" t="s">
        <v>3521</v>
      </c>
      <c r="BJ38" s="49" t="s">
        <v>3522</v>
      </c>
      <c r="BK38" s="49" t="s">
        <v>3523</v>
      </c>
      <c r="BL38" s="49" t="s">
        <v>3524</v>
      </c>
      <c r="BM38" s="49" t="s">
        <v>3525</v>
      </c>
      <c r="BN38" s="59" t="s">
        <v>3526</v>
      </c>
      <c r="BO38" s="53" t="s">
        <v>3527</v>
      </c>
      <c r="BP38" s="49" t="s">
        <v>3528</v>
      </c>
      <c r="BQ38" s="49" t="s">
        <v>2278</v>
      </c>
      <c r="BR38" s="49" t="s">
        <v>3529</v>
      </c>
      <c r="BS38" s="49" t="s">
        <v>3530</v>
      </c>
      <c r="BT38" s="49" t="s">
        <v>3531</v>
      </c>
      <c r="BU38" s="49" t="s">
        <v>3532</v>
      </c>
      <c r="BV38" s="49" t="s">
        <v>3533</v>
      </c>
      <c r="BW38" s="49" t="s">
        <v>3534</v>
      </c>
      <c r="BX38" s="49" t="s">
        <v>3535</v>
      </c>
      <c r="BY38" s="49" t="s">
        <v>3536</v>
      </c>
      <c r="BZ38" s="49" t="s">
        <v>3537</v>
      </c>
      <c r="CA38" s="59" t="s">
        <v>3538</v>
      </c>
      <c r="CB38" s="49" t="s">
        <v>3539</v>
      </c>
      <c r="CC38" s="49" t="s">
        <v>3540</v>
      </c>
      <c r="CD38" s="49" t="s">
        <v>3541</v>
      </c>
      <c r="CE38" s="49" t="s">
        <v>3542</v>
      </c>
      <c r="CF38" s="40"/>
      <c r="CG38" s="54">
        <v>260.60000000000002</v>
      </c>
      <c r="CH38" s="54">
        <v>244</v>
      </c>
      <c r="CI38" s="54">
        <v>216.9</v>
      </c>
      <c r="CJ38" s="54">
        <v>241.4</v>
      </c>
      <c r="CK38" s="54">
        <v>239.6</v>
      </c>
      <c r="CL38" s="54">
        <v>239.7</v>
      </c>
      <c r="CM38" s="54">
        <v>230.8</v>
      </c>
      <c r="CN38" s="54">
        <v>207.5</v>
      </c>
      <c r="CO38" s="54">
        <v>223.5</v>
      </c>
      <c r="CP38" s="54">
        <v>216.9</v>
      </c>
      <c r="CQ38" s="54">
        <v>226.8</v>
      </c>
      <c r="CR38" s="54">
        <v>272.8</v>
      </c>
      <c r="CS38" s="45">
        <v>280.89999999999998</v>
      </c>
      <c r="CT38" s="45">
        <v>246.2</v>
      </c>
      <c r="CU38" s="45">
        <v>248.9</v>
      </c>
      <c r="CV38" s="45">
        <v>240.4</v>
      </c>
      <c r="CW38" s="45">
        <v>249.9</v>
      </c>
      <c r="CX38" s="45">
        <v>251.7</v>
      </c>
      <c r="CY38" s="45">
        <v>233.7</v>
      </c>
      <c r="CZ38" s="45">
        <v>218.6</v>
      </c>
      <c r="DA38" s="45">
        <v>245.6</v>
      </c>
      <c r="DB38" s="45">
        <v>219.9</v>
      </c>
      <c r="DC38" s="45">
        <v>238.7</v>
      </c>
      <c r="DD38" s="45">
        <v>281.10000000000002</v>
      </c>
      <c r="DE38" s="54">
        <v>294.2</v>
      </c>
      <c r="DF38" s="54">
        <v>251.3</v>
      </c>
      <c r="DG38" s="54">
        <v>271.60000000000002</v>
      </c>
      <c r="DH38" s="54">
        <v>252.9</v>
      </c>
      <c r="DI38" s="54">
        <v>301.39999999999998</v>
      </c>
      <c r="DJ38" s="54">
        <v>286.60000000000002</v>
      </c>
      <c r="DK38" s="54">
        <v>245.1</v>
      </c>
      <c r="DL38" s="54">
        <v>249.2</v>
      </c>
      <c r="DM38" s="54">
        <v>253.6</v>
      </c>
      <c r="DN38" s="54">
        <v>240.1</v>
      </c>
      <c r="DO38" s="54">
        <v>270.3</v>
      </c>
      <c r="DP38" s="54">
        <v>288.3</v>
      </c>
      <c r="DQ38" s="45">
        <v>323.3</v>
      </c>
      <c r="DR38" s="45">
        <v>286.2</v>
      </c>
      <c r="DS38" s="45">
        <v>277</v>
      </c>
      <c r="DT38" s="45">
        <v>253.4</v>
      </c>
      <c r="DU38" s="45">
        <v>325.89999999999998</v>
      </c>
      <c r="DV38" s="45">
        <v>273.39999999999998</v>
      </c>
      <c r="DW38" s="45">
        <v>255.8</v>
      </c>
      <c r="DX38" s="45">
        <v>268.8</v>
      </c>
      <c r="DY38" s="45">
        <v>258.10000000000002</v>
      </c>
      <c r="DZ38" s="45">
        <v>260.2</v>
      </c>
      <c r="EA38" s="45">
        <v>284.89999999999998</v>
      </c>
      <c r="EB38" s="45">
        <v>304.5</v>
      </c>
      <c r="EC38" s="54">
        <v>386.5</v>
      </c>
      <c r="ED38" s="54">
        <v>305.10000000000002</v>
      </c>
      <c r="EE38" s="54">
        <v>292.39999999999998</v>
      </c>
      <c r="EF38" s="54">
        <v>296.7</v>
      </c>
      <c r="EG38" s="54">
        <v>332.1</v>
      </c>
      <c r="EH38" s="54">
        <v>311</v>
      </c>
      <c r="EI38" s="54">
        <v>299.8</v>
      </c>
      <c r="EJ38" s="54">
        <v>287.39999999999998</v>
      </c>
      <c r="EK38" s="54">
        <v>292</v>
      </c>
      <c r="EL38" s="54">
        <v>307.39999999999998</v>
      </c>
      <c r="EM38" s="54">
        <v>325.8</v>
      </c>
      <c r="EN38" s="54">
        <v>361.9</v>
      </c>
      <c r="EO38" s="45">
        <v>415.8</v>
      </c>
      <c r="EP38" s="45">
        <v>349.3</v>
      </c>
      <c r="EQ38" s="45">
        <v>356.1</v>
      </c>
      <c r="ER38" s="45">
        <v>344.4</v>
      </c>
      <c r="ES38" s="45">
        <v>399.5</v>
      </c>
      <c r="ET38" s="45">
        <v>354.4</v>
      </c>
      <c r="EU38" s="45">
        <v>357</v>
      </c>
      <c r="EV38" s="45">
        <v>319.5</v>
      </c>
      <c r="EW38" s="45">
        <v>334.2</v>
      </c>
      <c r="EX38" s="45">
        <v>360.4</v>
      </c>
      <c r="EY38" s="45">
        <v>366.5</v>
      </c>
      <c r="EZ38" s="45">
        <v>418</v>
      </c>
      <c r="FA38" s="54">
        <v>461.4</v>
      </c>
      <c r="FB38" s="54">
        <v>432.6</v>
      </c>
      <c r="FC38" s="54">
        <v>390.9</v>
      </c>
      <c r="FD38" s="54">
        <v>430.9</v>
      </c>
      <c r="FE38" s="54">
        <v>432.5</v>
      </c>
      <c r="FF38" s="54">
        <v>421</v>
      </c>
      <c r="FG38" s="54">
        <v>431.1</v>
      </c>
      <c r="FH38" s="54">
        <v>389.8</v>
      </c>
      <c r="FI38" s="54">
        <v>420.5</v>
      </c>
      <c r="FJ38" s="54">
        <v>415.6</v>
      </c>
      <c r="FK38" s="40"/>
      <c r="FL38" s="45">
        <v>306</v>
      </c>
      <c r="FM38" s="45">
        <v>320.7</v>
      </c>
      <c r="FN38" s="45">
        <v>347.7</v>
      </c>
      <c r="FO38" s="45">
        <v>365.8</v>
      </c>
      <c r="FP38" s="45">
        <v>412.1</v>
      </c>
      <c r="FQ38" s="45">
        <v>474.7</v>
      </c>
      <c r="FR38" s="45">
        <v>550.29999999999995</v>
      </c>
    </row>
    <row r="39" spans="1:174" ht="12.75" customHeight="1">
      <c r="A39" s="76" t="s">
        <v>151</v>
      </c>
      <c r="B39" s="49" t="s">
        <v>3543</v>
      </c>
      <c r="C39" s="49" t="s">
        <v>3544</v>
      </c>
      <c r="D39" s="55" t="s">
        <v>3545</v>
      </c>
      <c r="E39" s="55" t="s">
        <v>3546</v>
      </c>
      <c r="F39" s="55" t="s">
        <v>3547</v>
      </c>
      <c r="G39" s="55" t="s">
        <v>3548</v>
      </c>
      <c r="H39" s="49" t="s">
        <v>3549</v>
      </c>
      <c r="I39" s="56" t="s">
        <v>3550</v>
      </c>
      <c r="J39" s="56" t="s">
        <v>3551</v>
      </c>
      <c r="K39" s="57" t="s">
        <v>3552</v>
      </c>
      <c r="L39" s="58" t="s">
        <v>3553</v>
      </c>
      <c r="M39" s="53" t="s">
        <v>3554</v>
      </c>
      <c r="N39" s="49" t="s">
        <v>3555</v>
      </c>
      <c r="O39" s="49" t="s">
        <v>3556</v>
      </c>
      <c r="P39" s="56" t="s">
        <v>3557</v>
      </c>
      <c r="Q39" s="49" t="s">
        <v>3558</v>
      </c>
      <c r="R39" s="49" t="s">
        <v>3559</v>
      </c>
      <c r="S39" s="49" t="s">
        <v>3560</v>
      </c>
      <c r="T39" s="49" t="s">
        <v>3561</v>
      </c>
      <c r="U39" s="49" t="s">
        <v>3562</v>
      </c>
      <c r="V39" s="49" t="s">
        <v>3563</v>
      </c>
      <c r="W39" s="49" t="s">
        <v>3564</v>
      </c>
      <c r="X39" s="49" t="s">
        <v>3565</v>
      </c>
      <c r="Y39" s="49" t="s">
        <v>3566</v>
      </c>
      <c r="Z39" s="49" t="s">
        <v>3567</v>
      </c>
      <c r="AA39" s="49" t="s">
        <v>3568</v>
      </c>
      <c r="AB39" s="49" t="s">
        <v>3569</v>
      </c>
      <c r="AC39" s="49" t="s">
        <v>3570</v>
      </c>
      <c r="AD39" s="49" t="s">
        <v>3571</v>
      </c>
      <c r="AE39" s="49" t="s">
        <v>3572</v>
      </c>
      <c r="AF39" s="49" t="s">
        <v>3573</v>
      </c>
      <c r="AG39" s="49" t="s">
        <v>3574</v>
      </c>
      <c r="AH39" s="49" t="s">
        <v>3575</v>
      </c>
      <c r="AI39" s="49" t="s">
        <v>3576</v>
      </c>
      <c r="AJ39" s="49" t="s">
        <v>3577</v>
      </c>
      <c r="AK39" s="49" t="s">
        <v>3578</v>
      </c>
      <c r="AL39" s="49" t="s">
        <v>3579</v>
      </c>
      <c r="AM39" s="49" t="s">
        <v>3580</v>
      </c>
      <c r="AN39" s="52" t="s">
        <v>3581</v>
      </c>
      <c r="AO39" s="49" t="s">
        <v>3582</v>
      </c>
      <c r="AP39" s="49" t="s">
        <v>3583</v>
      </c>
      <c r="AQ39" s="49" t="s">
        <v>3584</v>
      </c>
      <c r="AR39" s="59" t="s">
        <v>3585</v>
      </c>
      <c r="AS39" s="49" t="s">
        <v>3586</v>
      </c>
      <c r="AT39" s="49" t="s">
        <v>3587</v>
      </c>
      <c r="AU39" s="49" t="s">
        <v>3588</v>
      </c>
      <c r="AV39" s="49" t="s">
        <v>3589</v>
      </c>
      <c r="AW39" s="49" t="s">
        <v>3590</v>
      </c>
      <c r="AX39" s="49" t="s">
        <v>3591</v>
      </c>
      <c r="AY39" s="49" t="s">
        <v>3592</v>
      </c>
      <c r="AZ39" s="49" t="s">
        <v>3593</v>
      </c>
      <c r="BA39" s="49" t="s">
        <v>3594</v>
      </c>
      <c r="BB39" s="49" t="s">
        <v>3595</v>
      </c>
      <c r="BC39" s="49" t="s">
        <v>3596</v>
      </c>
      <c r="BD39" s="49" t="s">
        <v>3597</v>
      </c>
      <c r="BE39" s="49" t="s">
        <v>3598</v>
      </c>
      <c r="BF39" s="49" t="s">
        <v>3599</v>
      </c>
      <c r="BG39" s="59" t="s">
        <v>3600</v>
      </c>
      <c r="BH39" s="49" t="s">
        <v>3601</v>
      </c>
      <c r="BI39" s="59" t="s">
        <v>3602</v>
      </c>
      <c r="BJ39" s="49" t="s">
        <v>3603</v>
      </c>
      <c r="BK39" s="49" t="s">
        <v>3604</v>
      </c>
      <c r="BL39" s="49" t="s">
        <v>3605</v>
      </c>
      <c r="BM39" s="49" t="s">
        <v>3606</v>
      </c>
      <c r="BN39" s="52" t="s">
        <v>3607</v>
      </c>
      <c r="BO39" s="49" t="s">
        <v>3608</v>
      </c>
      <c r="BP39" s="49" t="s">
        <v>3609</v>
      </c>
      <c r="BQ39" s="49" t="s">
        <v>3610</v>
      </c>
      <c r="BR39" s="49" t="s">
        <v>3611</v>
      </c>
      <c r="BS39" s="59" t="s">
        <v>3612</v>
      </c>
      <c r="BT39" s="49" t="s">
        <v>3613</v>
      </c>
      <c r="BU39" s="49" t="s">
        <v>3614</v>
      </c>
      <c r="BV39" s="49" t="s">
        <v>3615</v>
      </c>
      <c r="BW39" s="49" t="s">
        <v>3616</v>
      </c>
      <c r="BX39" s="49" t="s">
        <v>3617</v>
      </c>
      <c r="BY39" s="49" t="s">
        <v>3618</v>
      </c>
      <c r="BZ39" s="49" t="s">
        <v>3619</v>
      </c>
      <c r="CA39" s="49" t="s">
        <v>3620</v>
      </c>
      <c r="CB39" s="49" t="s">
        <v>3621</v>
      </c>
      <c r="CC39" s="49" t="s">
        <v>3622</v>
      </c>
      <c r="CD39" s="49" t="s">
        <v>3623</v>
      </c>
      <c r="CE39" s="49" t="s">
        <v>3624</v>
      </c>
      <c r="CF39" s="40"/>
      <c r="CG39" s="54">
        <v>211.1</v>
      </c>
      <c r="CH39" s="54">
        <v>190.2</v>
      </c>
      <c r="CI39" s="54">
        <v>175.5</v>
      </c>
      <c r="CJ39" s="54">
        <v>185</v>
      </c>
      <c r="CK39" s="54">
        <v>190</v>
      </c>
      <c r="CL39" s="54">
        <v>180.2</v>
      </c>
      <c r="CM39" s="54">
        <v>178.8</v>
      </c>
      <c r="CN39" s="54">
        <v>165.3</v>
      </c>
      <c r="CO39" s="54">
        <v>180.1</v>
      </c>
      <c r="CP39" s="54">
        <v>173</v>
      </c>
      <c r="CQ39" s="54">
        <v>178.3</v>
      </c>
      <c r="CR39" s="54">
        <v>193.2</v>
      </c>
      <c r="CS39" s="45">
        <v>218.8</v>
      </c>
      <c r="CT39" s="45">
        <v>194.6</v>
      </c>
      <c r="CU39" s="45">
        <v>197.5</v>
      </c>
      <c r="CV39" s="45">
        <v>189.3</v>
      </c>
      <c r="CW39" s="45">
        <v>198.6</v>
      </c>
      <c r="CX39" s="45">
        <v>199.2</v>
      </c>
      <c r="CY39" s="45">
        <v>185.5</v>
      </c>
      <c r="CZ39" s="45">
        <v>179</v>
      </c>
      <c r="DA39" s="45">
        <v>200.4</v>
      </c>
      <c r="DB39" s="45">
        <v>179.3</v>
      </c>
      <c r="DC39" s="45">
        <v>191.6</v>
      </c>
      <c r="DD39" s="45">
        <v>212.1</v>
      </c>
      <c r="DE39" s="54">
        <v>240</v>
      </c>
      <c r="DF39" s="54">
        <v>197.6</v>
      </c>
      <c r="DG39" s="54">
        <v>213.7</v>
      </c>
      <c r="DH39" s="54">
        <v>193.5</v>
      </c>
      <c r="DI39" s="54">
        <v>240.7</v>
      </c>
      <c r="DJ39" s="54">
        <v>225.1</v>
      </c>
      <c r="DK39" s="54">
        <v>192.7</v>
      </c>
      <c r="DL39" s="54">
        <v>204.6</v>
      </c>
      <c r="DM39" s="54">
        <v>207.9</v>
      </c>
      <c r="DN39" s="54">
        <v>195.5</v>
      </c>
      <c r="DO39" s="54">
        <v>218.9</v>
      </c>
      <c r="DP39" s="54">
        <v>215.3</v>
      </c>
      <c r="DQ39" s="45">
        <v>265.7</v>
      </c>
      <c r="DR39" s="45">
        <v>225.9</v>
      </c>
      <c r="DS39" s="45">
        <v>226</v>
      </c>
      <c r="DT39" s="45">
        <v>204.6</v>
      </c>
      <c r="DU39" s="45">
        <v>268.39999999999998</v>
      </c>
      <c r="DV39" s="45">
        <v>216.8</v>
      </c>
      <c r="DW39" s="45">
        <v>202.4</v>
      </c>
      <c r="DX39" s="45">
        <v>216.9</v>
      </c>
      <c r="DY39" s="45">
        <v>211.8</v>
      </c>
      <c r="DZ39" s="45">
        <v>216.7</v>
      </c>
      <c r="EA39" s="45">
        <v>229.9</v>
      </c>
      <c r="EB39" s="45">
        <v>229.3</v>
      </c>
      <c r="EC39" s="54">
        <v>323.39999999999998</v>
      </c>
      <c r="ED39" s="54">
        <v>241</v>
      </c>
      <c r="EE39" s="54">
        <v>235.5</v>
      </c>
      <c r="EF39" s="54">
        <v>230.6</v>
      </c>
      <c r="EG39" s="54">
        <v>271.60000000000002</v>
      </c>
      <c r="EH39" s="54">
        <v>244.6</v>
      </c>
      <c r="EI39" s="54">
        <v>238.2</v>
      </c>
      <c r="EJ39" s="54">
        <v>240.6</v>
      </c>
      <c r="EK39" s="54">
        <v>250.8</v>
      </c>
      <c r="EL39" s="54">
        <v>263.39999999999998</v>
      </c>
      <c r="EM39" s="54">
        <v>270.5</v>
      </c>
      <c r="EN39" s="54">
        <v>272.10000000000002</v>
      </c>
      <c r="EO39" s="45">
        <v>345.8</v>
      </c>
      <c r="EP39" s="45">
        <v>277</v>
      </c>
      <c r="EQ39" s="45">
        <v>273.7</v>
      </c>
      <c r="ER39" s="45">
        <v>274.89999999999998</v>
      </c>
      <c r="ES39" s="45">
        <v>325.2</v>
      </c>
      <c r="ET39" s="45">
        <v>285.39999999999998</v>
      </c>
      <c r="EU39" s="45">
        <v>288.10000000000002</v>
      </c>
      <c r="EV39" s="45">
        <v>263.89999999999998</v>
      </c>
      <c r="EW39" s="45">
        <v>280.39999999999998</v>
      </c>
      <c r="EX39" s="45">
        <v>298.7</v>
      </c>
      <c r="EY39" s="45">
        <v>296.5</v>
      </c>
      <c r="EZ39" s="45">
        <v>307.5</v>
      </c>
      <c r="FA39" s="54">
        <v>376.3</v>
      </c>
      <c r="FB39" s="54">
        <v>341.3</v>
      </c>
      <c r="FC39" s="54">
        <v>312.2</v>
      </c>
      <c r="FD39" s="54">
        <v>333.1</v>
      </c>
      <c r="FE39" s="54">
        <v>340.6</v>
      </c>
      <c r="FF39" s="54">
        <v>327.39999999999998</v>
      </c>
      <c r="FG39" s="54">
        <v>336.7</v>
      </c>
      <c r="FH39" s="54">
        <v>317.60000000000002</v>
      </c>
      <c r="FI39" s="54">
        <v>347.4</v>
      </c>
      <c r="FJ39" s="54">
        <v>345.6</v>
      </c>
      <c r="FK39" s="40"/>
      <c r="FL39" s="45">
        <v>238.8</v>
      </c>
      <c r="FM39" s="45">
        <v>254.5</v>
      </c>
      <c r="FN39" s="45">
        <v>276.2</v>
      </c>
      <c r="FO39" s="45">
        <v>294.5</v>
      </c>
      <c r="FP39" s="45">
        <v>334.4</v>
      </c>
      <c r="FQ39" s="45">
        <v>381.6</v>
      </c>
      <c r="FR39" s="45">
        <v>439.8</v>
      </c>
    </row>
    <row r="40" spans="1:174" ht="12.75" customHeight="1">
      <c r="A40" s="76" t="s">
        <v>152</v>
      </c>
      <c r="B40" s="49" t="s">
        <v>3625</v>
      </c>
      <c r="C40" s="49" t="s">
        <v>3626</v>
      </c>
      <c r="D40" s="55" t="s">
        <v>3627</v>
      </c>
      <c r="E40" s="55" t="s">
        <v>3628</v>
      </c>
      <c r="F40" s="55" t="s">
        <v>3629</v>
      </c>
      <c r="G40" s="55" t="s">
        <v>3630</v>
      </c>
      <c r="H40" s="49" t="s">
        <v>3631</v>
      </c>
      <c r="I40" s="56" t="s">
        <v>3632</v>
      </c>
      <c r="J40" s="56" t="s">
        <v>3633</v>
      </c>
      <c r="K40" s="57" t="s">
        <v>3634</v>
      </c>
      <c r="L40" s="58" t="s">
        <v>3635</v>
      </c>
      <c r="M40" s="53" t="s">
        <v>3636</v>
      </c>
      <c r="N40" s="49" t="s">
        <v>3637</v>
      </c>
      <c r="O40" s="49" t="s">
        <v>3638</v>
      </c>
      <c r="P40" s="56" t="s">
        <v>3639</v>
      </c>
      <c r="Q40" s="49" t="s">
        <v>3640</v>
      </c>
      <c r="R40" s="49" t="s">
        <v>3641</v>
      </c>
      <c r="S40" s="49" t="s">
        <v>3642</v>
      </c>
      <c r="T40" s="49" t="s">
        <v>3643</v>
      </c>
      <c r="U40" s="49" t="s">
        <v>3644</v>
      </c>
      <c r="V40" s="49" t="s">
        <v>3645</v>
      </c>
      <c r="W40" s="49" t="s">
        <v>3646</v>
      </c>
      <c r="X40" s="49" t="s">
        <v>3647</v>
      </c>
      <c r="Y40" s="49" t="s">
        <v>3648</v>
      </c>
      <c r="Z40" s="49" t="s">
        <v>3649</v>
      </c>
      <c r="AA40" s="49" t="s">
        <v>3650</v>
      </c>
      <c r="AB40" s="49" t="s">
        <v>3651</v>
      </c>
      <c r="AC40" s="49" t="s">
        <v>3652</v>
      </c>
      <c r="AD40" s="49" t="s">
        <v>3653</v>
      </c>
      <c r="AE40" s="49" t="s">
        <v>3654</v>
      </c>
      <c r="AF40" s="49" t="s">
        <v>3655</v>
      </c>
      <c r="AG40" s="49" t="s">
        <v>3656</v>
      </c>
      <c r="AH40" s="49" t="s">
        <v>3657</v>
      </c>
      <c r="AI40" s="49" t="s">
        <v>3658</v>
      </c>
      <c r="AJ40" s="49" t="s">
        <v>3659</v>
      </c>
      <c r="AK40" s="49" t="s">
        <v>3660</v>
      </c>
      <c r="AL40" s="49" t="s">
        <v>3661</v>
      </c>
      <c r="AM40" s="49" t="s">
        <v>3662</v>
      </c>
      <c r="AN40" s="52" t="s">
        <v>3663</v>
      </c>
      <c r="AO40" s="49" t="s">
        <v>3664</v>
      </c>
      <c r="AP40" s="49" t="s">
        <v>3665</v>
      </c>
      <c r="AQ40" s="49" t="s">
        <v>3666</v>
      </c>
      <c r="AR40" s="49" t="s">
        <v>3667</v>
      </c>
      <c r="AS40" s="49" t="s">
        <v>3668</v>
      </c>
      <c r="AT40" s="49" t="s">
        <v>3669</v>
      </c>
      <c r="AU40" s="49" t="s">
        <v>3670</v>
      </c>
      <c r="AV40" s="49" t="s">
        <v>3671</v>
      </c>
      <c r="AW40" s="49" t="s">
        <v>3672</v>
      </c>
      <c r="AX40" s="49" t="s">
        <v>3673</v>
      </c>
      <c r="AY40" s="49" t="s">
        <v>3674</v>
      </c>
      <c r="AZ40" s="49" t="s">
        <v>3675</v>
      </c>
      <c r="BA40" s="49" t="s">
        <v>3676</v>
      </c>
      <c r="BB40" s="49" t="s">
        <v>3677</v>
      </c>
      <c r="BC40" s="59" t="s">
        <v>3678</v>
      </c>
      <c r="BD40" s="49" t="s">
        <v>3679</v>
      </c>
      <c r="BE40" s="49" t="s">
        <v>3680</v>
      </c>
      <c r="BF40" s="59" t="s">
        <v>3681</v>
      </c>
      <c r="BG40" s="49" t="s">
        <v>3682</v>
      </c>
      <c r="BH40" s="49" t="s">
        <v>3683</v>
      </c>
      <c r="BI40" s="49" t="s">
        <v>3684</v>
      </c>
      <c r="BJ40" s="49" t="s">
        <v>3685</v>
      </c>
      <c r="BK40" s="49" t="s">
        <v>3686</v>
      </c>
      <c r="BL40" s="49" t="s">
        <v>3687</v>
      </c>
      <c r="BM40" s="59" t="s">
        <v>3688</v>
      </c>
      <c r="BN40" s="49" t="s">
        <v>3689</v>
      </c>
      <c r="BO40" s="49" t="s">
        <v>3690</v>
      </c>
      <c r="BP40" s="49" t="s">
        <v>3691</v>
      </c>
      <c r="BQ40" s="49" t="s">
        <v>3692</v>
      </c>
      <c r="BR40" s="49" t="s">
        <v>3693</v>
      </c>
      <c r="BS40" s="49" t="s">
        <v>3694</v>
      </c>
      <c r="BT40" s="49" t="s">
        <v>3695</v>
      </c>
      <c r="BU40" s="49" t="s">
        <v>3696</v>
      </c>
      <c r="BV40" s="49" t="s">
        <v>3697</v>
      </c>
      <c r="BW40" s="49" t="s">
        <v>3698</v>
      </c>
      <c r="BX40" s="49" t="s">
        <v>3699</v>
      </c>
      <c r="BY40" s="49" t="s">
        <v>3700</v>
      </c>
      <c r="BZ40" s="49" t="s">
        <v>3701</v>
      </c>
      <c r="CA40" s="49" t="s">
        <v>3702</v>
      </c>
      <c r="CB40" s="49" t="s">
        <v>3703</v>
      </c>
      <c r="CC40" s="49" t="s">
        <v>3704</v>
      </c>
      <c r="CD40" s="49" t="s">
        <v>3705</v>
      </c>
      <c r="CE40" s="49" t="s">
        <v>3706</v>
      </c>
      <c r="CF40" s="40"/>
      <c r="CG40" s="54">
        <v>193.7</v>
      </c>
      <c r="CH40" s="54">
        <v>179.6</v>
      </c>
      <c r="CI40" s="54">
        <v>157</v>
      </c>
      <c r="CJ40" s="54">
        <v>172.4</v>
      </c>
      <c r="CK40" s="54">
        <v>182.9</v>
      </c>
      <c r="CL40" s="54">
        <v>171</v>
      </c>
      <c r="CM40" s="54">
        <v>170.3</v>
      </c>
      <c r="CN40" s="54">
        <v>156.1</v>
      </c>
      <c r="CO40" s="54">
        <v>168.8</v>
      </c>
      <c r="CP40" s="54">
        <v>169.8</v>
      </c>
      <c r="CQ40" s="54">
        <v>169.3</v>
      </c>
      <c r="CR40" s="54">
        <v>182.2</v>
      </c>
      <c r="CS40" s="45">
        <v>210.8</v>
      </c>
      <c r="CT40" s="45">
        <v>183.3</v>
      </c>
      <c r="CU40" s="45">
        <v>183.5</v>
      </c>
      <c r="CV40" s="45">
        <v>174.5</v>
      </c>
      <c r="CW40" s="45">
        <v>194.8</v>
      </c>
      <c r="CX40" s="45">
        <v>193</v>
      </c>
      <c r="CY40" s="45">
        <v>177.2</v>
      </c>
      <c r="CZ40" s="45">
        <v>169</v>
      </c>
      <c r="DA40" s="45">
        <v>189.6</v>
      </c>
      <c r="DB40" s="45">
        <v>170.2</v>
      </c>
      <c r="DC40" s="45">
        <v>184.2</v>
      </c>
      <c r="DD40" s="45">
        <v>197.5</v>
      </c>
      <c r="DE40" s="54">
        <v>231</v>
      </c>
      <c r="DF40" s="54">
        <v>185.4</v>
      </c>
      <c r="DG40" s="54">
        <v>196.9</v>
      </c>
      <c r="DH40" s="54">
        <v>181.2</v>
      </c>
      <c r="DI40" s="54">
        <v>230</v>
      </c>
      <c r="DJ40" s="54">
        <v>217.2</v>
      </c>
      <c r="DK40" s="54">
        <v>183.1</v>
      </c>
      <c r="DL40" s="54">
        <v>189.3</v>
      </c>
      <c r="DM40" s="54">
        <v>195.4</v>
      </c>
      <c r="DN40" s="54">
        <v>183.6</v>
      </c>
      <c r="DO40" s="54">
        <v>209.5</v>
      </c>
      <c r="DP40" s="54">
        <v>204</v>
      </c>
      <c r="DQ40" s="45">
        <v>254.1</v>
      </c>
      <c r="DR40" s="45">
        <v>218.2</v>
      </c>
      <c r="DS40" s="45">
        <v>207.7</v>
      </c>
      <c r="DT40" s="45">
        <v>193.6</v>
      </c>
      <c r="DU40" s="45">
        <v>255.3</v>
      </c>
      <c r="DV40" s="45">
        <v>208.3</v>
      </c>
      <c r="DW40" s="45">
        <v>195.8</v>
      </c>
      <c r="DX40" s="45">
        <v>208.6</v>
      </c>
      <c r="DY40" s="45">
        <v>200</v>
      </c>
      <c r="DZ40" s="45">
        <v>210.7</v>
      </c>
      <c r="EA40" s="45">
        <v>225.4</v>
      </c>
      <c r="EB40" s="45">
        <v>213.5</v>
      </c>
      <c r="EC40" s="54">
        <v>310.5</v>
      </c>
      <c r="ED40" s="54">
        <v>232.5</v>
      </c>
      <c r="EE40" s="54">
        <v>218.1</v>
      </c>
      <c r="EF40" s="54">
        <v>215.5</v>
      </c>
      <c r="EG40" s="54">
        <v>258.5</v>
      </c>
      <c r="EH40" s="54">
        <v>241.5</v>
      </c>
      <c r="EI40" s="54">
        <v>233.2</v>
      </c>
      <c r="EJ40" s="54">
        <v>231.2</v>
      </c>
      <c r="EK40" s="54">
        <v>231.5</v>
      </c>
      <c r="EL40" s="54">
        <v>251.3</v>
      </c>
      <c r="EM40" s="54">
        <v>263.5</v>
      </c>
      <c r="EN40" s="54">
        <v>255.9</v>
      </c>
      <c r="EO40" s="45">
        <v>336.4</v>
      </c>
      <c r="EP40" s="45">
        <v>263.8</v>
      </c>
      <c r="EQ40" s="45">
        <v>249.2</v>
      </c>
      <c r="ER40" s="45">
        <v>257.60000000000002</v>
      </c>
      <c r="ES40" s="45">
        <v>312.10000000000002</v>
      </c>
      <c r="ET40" s="45">
        <v>274.3</v>
      </c>
      <c r="EU40" s="45">
        <v>278.8</v>
      </c>
      <c r="EV40" s="45">
        <v>251.3</v>
      </c>
      <c r="EW40" s="45">
        <v>260.2</v>
      </c>
      <c r="EX40" s="45">
        <v>285.3</v>
      </c>
      <c r="EY40" s="45">
        <v>284.10000000000002</v>
      </c>
      <c r="EZ40" s="45">
        <v>284</v>
      </c>
      <c r="FA40" s="54">
        <v>363.9</v>
      </c>
      <c r="FB40" s="54">
        <v>326.8</v>
      </c>
      <c r="FC40" s="54">
        <v>288.39999999999998</v>
      </c>
      <c r="FD40" s="54">
        <v>310.10000000000002</v>
      </c>
      <c r="FE40" s="54">
        <v>329.5</v>
      </c>
      <c r="FF40" s="54">
        <v>317</v>
      </c>
      <c r="FG40" s="54">
        <v>328.6</v>
      </c>
      <c r="FH40" s="54">
        <v>300.39999999999998</v>
      </c>
      <c r="FI40" s="54">
        <v>332.1</v>
      </c>
      <c r="FJ40" s="54">
        <v>333.1</v>
      </c>
      <c r="FK40" s="40"/>
      <c r="FL40" s="45">
        <v>224.9</v>
      </c>
      <c r="FM40" s="45">
        <v>241.7</v>
      </c>
      <c r="FN40" s="45">
        <v>261.10000000000002</v>
      </c>
      <c r="FO40" s="45">
        <v>281.2</v>
      </c>
      <c r="FP40" s="45">
        <v>319.3</v>
      </c>
      <c r="FQ40" s="45">
        <v>362.1</v>
      </c>
      <c r="FR40" s="45">
        <v>420.5</v>
      </c>
    </row>
    <row r="41" spans="1:174" ht="12.75" customHeight="1">
      <c r="A41" s="76" t="s">
        <v>153</v>
      </c>
      <c r="B41" s="49" t="s">
        <v>3707</v>
      </c>
      <c r="C41" s="49" t="s">
        <v>3708</v>
      </c>
      <c r="D41" s="55" t="s">
        <v>3709</v>
      </c>
      <c r="E41" s="55" t="s">
        <v>3710</v>
      </c>
      <c r="F41" s="55" t="s">
        <v>3711</v>
      </c>
      <c r="G41" s="55" t="s">
        <v>3712</v>
      </c>
      <c r="H41" s="49" t="s">
        <v>3713</v>
      </c>
      <c r="I41" s="56" t="s">
        <v>3714</v>
      </c>
      <c r="J41" s="56" t="s">
        <v>3715</v>
      </c>
      <c r="K41" s="57" t="s">
        <v>3716</v>
      </c>
      <c r="L41" s="58" t="s">
        <v>3717</v>
      </c>
      <c r="M41" s="53" t="s">
        <v>3718</v>
      </c>
      <c r="N41" s="60" t="s">
        <v>3719</v>
      </c>
      <c r="O41" s="49" t="s">
        <v>3720</v>
      </c>
      <c r="P41" s="56" t="s">
        <v>3721</v>
      </c>
      <c r="Q41" s="49" t="s">
        <v>3722</v>
      </c>
      <c r="R41" s="49" t="s">
        <v>3723</v>
      </c>
      <c r="S41" s="49" t="s">
        <v>3724</v>
      </c>
      <c r="T41" s="49" t="s">
        <v>3725</v>
      </c>
      <c r="U41" s="49" t="s">
        <v>3726</v>
      </c>
      <c r="V41" s="49" t="s">
        <v>3727</v>
      </c>
      <c r="W41" s="49" t="s">
        <v>3728</v>
      </c>
      <c r="X41" s="49" t="s">
        <v>3729</v>
      </c>
      <c r="Y41" s="49" t="s">
        <v>3730</v>
      </c>
      <c r="Z41" s="49" t="s">
        <v>3731</v>
      </c>
      <c r="AA41" s="49" t="s">
        <v>3732</v>
      </c>
      <c r="AB41" s="49" t="s">
        <v>3733</v>
      </c>
      <c r="AC41" s="49" t="s">
        <v>3734</v>
      </c>
      <c r="AD41" s="49" t="s">
        <v>3735</v>
      </c>
      <c r="AE41" s="49" t="s">
        <v>3736</v>
      </c>
      <c r="AF41" s="49" t="s">
        <v>3737</v>
      </c>
      <c r="AG41" s="49" t="s">
        <v>3738</v>
      </c>
      <c r="AH41" s="59" t="s">
        <v>3739</v>
      </c>
      <c r="AI41" s="49" t="s">
        <v>3740</v>
      </c>
      <c r="AJ41" s="49" t="s">
        <v>3741</v>
      </c>
      <c r="AK41" s="49" t="s">
        <v>3742</v>
      </c>
      <c r="AL41" s="49" t="s">
        <v>3743</v>
      </c>
      <c r="AM41" s="49" t="s">
        <v>3744</v>
      </c>
      <c r="AN41" s="49" t="s">
        <v>3745</v>
      </c>
      <c r="AO41" s="49" t="s">
        <v>3746</v>
      </c>
      <c r="AP41" s="49" t="s">
        <v>3747</v>
      </c>
      <c r="AQ41" s="59" t="s">
        <v>3748</v>
      </c>
      <c r="AR41" s="49" t="s">
        <v>3749</v>
      </c>
      <c r="AS41" s="49" t="s">
        <v>3750</v>
      </c>
      <c r="AT41" s="59" t="s">
        <v>3751</v>
      </c>
      <c r="AU41" s="49" t="s">
        <v>3752</v>
      </c>
      <c r="AV41" s="49" t="s">
        <v>3753</v>
      </c>
      <c r="AW41" s="49" t="s">
        <v>3754</v>
      </c>
      <c r="AX41" s="59" t="s">
        <v>3755</v>
      </c>
      <c r="AY41" s="49" t="s">
        <v>3756</v>
      </c>
      <c r="AZ41" s="59" t="s">
        <v>3757</v>
      </c>
      <c r="BA41" s="49" t="s">
        <v>3758</v>
      </c>
      <c r="BB41" s="49" t="s">
        <v>3759</v>
      </c>
      <c r="BC41" s="49" t="s">
        <v>3760</v>
      </c>
      <c r="BD41" s="49" t="s">
        <v>3761</v>
      </c>
      <c r="BE41" s="49" t="s">
        <v>3762</v>
      </c>
      <c r="BF41" s="52" t="s">
        <v>3763</v>
      </c>
      <c r="BG41" s="60" t="s">
        <v>3764</v>
      </c>
      <c r="BH41" s="49" t="s">
        <v>3765</v>
      </c>
      <c r="BI41" s="49" t="s">
        <v>3766</v>
      </c>
      <c r="BJ41" s="59" t="s">
        <v>3767</v>
      </c>
      <c r="BK41" s="49" t="s">
        <v>3768</v>
      </c>
      <c r="BL41" s="49" t="s">
        <v>3769</v>
      </c>
      <c r="BM41" s="49" t="s">
        <v>3770</v>
      </c>
      <c r="BN41" s="49" t="s">
        <v>3771</v>
      </c>
      <c r="BO41" s="49" t="s">
        <v>3772</v>
      </c>
      <c r="BP41" s="49" t="s">
        <v>3773</v>
      </c>
      <c r="BQ41" s="49" t="s">
        <v>3774</v>
      </c>
      <c r="BR41" s="49" t="s">
        <v>3775</v>
      </c>
      <c r="BS41" s="49" t="s">
        <v>3776</v>
      </c>
      <c r="BT41" s="59" t="s">
        <v>3777</v>
      </c>
      <c r="BU41" s="49" t="s">
        <v>3778</v>
      </c>
      <c r="BV41" s="49" t="s">
        <v>3779</v>
      </c>
      <c r="BW41" s="49" t="s">
        <v>3780</v>
      </c>
      <c r="BX41" s="49" t="s">
        <v>3781</v>
      </c>
      <c r="BY41" s="49" t="s">
        <v>3782</v>
      </c>
      <c r="BZ41" s="49" t="s">
        <v>3783</v>
      </c>
      <c r="CA41" s="49" t="s">
        <v>3784</v>
      </c>
      <c r="CB41" s="49" t="s">
        <v>3785</v>
      </c>
      <c r="CC41" s="49" t="s">
        <v>3786</v>
      </c>
      <c r="CD41" s="49" t="s">
        <v>3787</v>
      </c>
      <c r="CE41" s="49" t="s">
        <v>3788</v>
      </c>
      <c r="CF41" s="40"/>
      <c r="CG41" s="54">
        <v>335.2</v>
      </c>
      <c r="CH41" s="54">
        <v>265.60000000000002</v>
      </c>
      <c r="CI41" s="54">
        <v>251.5</v>
      </c>
      <c r="CJ41" s="54">
        <v>311.39999999999998</v>
      </c>
      <c r="CK41" s="54">
        <v>306.5</v>
      </c>
      <c r="CL41" s="54">
        <v>264.7</v>
      </c>
      <c r="CM41" s="54">
        <v>246</v>
      </c>
      <c r="CN41" s="54">
        <v>243.9</v>
      </c>
      <c r="CO41" s="54">
        <v>289.8</v>
      </c>
      <c r="CP41" s="54">
        <v>190.2</v>
      </c>
      <c r="CQ41" s="54">
        <v>223</v>
      </c>
      <c r="CR41" s="54">
        <v>196.2</v>
      </c>
      <c r="CS41" s="45">
        <v>237.4</v>
      </c>
      <c r="CT41" s="45">
        <v>224.4</v>
      </c>
      <c r="CU41" s="45">
        <v>243.3</v>
      </c>
      <c r="CV41" s="45">
        <v>371.2</v>
      </c>
      <c r="CW41" s="45">
        <v>267.7</v>
      </c>
      <c r="CX41" s="45">
        <v>274.8</v>
      </c>
      <c r="CY41" s="45">
        <v>283.39999999999998</v>
      </c>
      <c r="CZ41" s="45">
        <v>342.4</v>
      </c>
      <c r="DA41" s="45">
        <v>341.4</v>
      </c>
      <c r="DB41" s="45">
        <v>248.9</v>
      </c>
      <c r="DC41" s="45">
        <v>274.5</v>
      </c>
      <c r="DD41" s="45">
        <v>326.5</v>
      </c>
      <c r="DE41" s="54">
        <v>303.5</v>
      </c>
      <c r="DF41" s="54">
        <v>246.7</v>
      </c>
      <c r="DG41" s="54">
        <v>261.8</v>
      </c>
      <c r="DH41" s="54">
        <v>272</v>
      </c>
      <c r="DI41" s="54">
        <v>405.3</v>
      </c>
      <c r="DJ41" s="54">
        <v>282.3</v>
      </c>
      <c r="DK41" s="54">
        <v>268.89999999999998</v>
      </c>
      <c r="DL41" s="54">
        <v>412.1</v>
      </c>
      <c r="DM41" s="54">
        <v>357</v>
      </c>
      <c r="DN41" s="54">
        <v>278.7</v>
      </c>
      <c r="DO41" s="54">
        <v>295.39999999999998</v>
      </c>
      <c r="DP41" s="54">
        <v>244.4</v>
      </c>
      <c r="DQ41" s="45">
        <v>382.2</v>
      </c>
      <c r="DR41" s="45">
        <v>246.4</v>
      </c>
      <c r="DS41" s="45">
        <v>248.9</v>
      </c>
      <c r="DT41" s="45">
        <v>264.5</v>
      </c>
      <c r="DU41" s="45">
        <v>489.8</v>
      </c>
      <c r="DV41" s="45">
        <v>285.2</v>
      </c>
      <c r="DW41" s="45">
        <v>266.3</v>
      </c>
      <c r="DX41" s="45">
        <v>328.2</v>
      </c>
      <c r="DY41" s="45">
        <v>392.4</v>
      </c>
      <c r="DZ41" s="45">
        <v>289.8</v>
      </c>
      <c r="EA41" s="45">
        <v>273.5</v>
      </c>
      <c r="EB41" s="45">
        <v>307.10000000000002</v>
      </c>
      <c r="EC41" s="54">
        <v>472.3</v>
      </c>
      <c r="ED41" s="54">
        <v>271.3</v>
      </c>
      <c r="EE41" s="54">
        <v>258.39999999999998</v>
      </c>
      <c r="EF41" s="54">
        <v>335.2</v>
      </c>
      <c r="EG41" s="54">
        <v>495</v>
      </c>
      <c r="EH41" s="54">
        <v>301.5</v>
      </c>
      <c r="EI41" s="54">
        <v>309.3</v>
      </c>
      <c r="EJ41" s="54">
        <v>404.4</v>
      </c>
      <c r="EK41" s="54">
        <v>553.70000000000005</v>
      </c>
      <c r="EL41" s="54">
        <v>412.3</v>
      </c>
      <c r="EM41" s="54">
        <v>349.1</v>
      </c>
      <c r="EN41" s="54">
        <v>367.5</v>
      </c>
      <c r="EO41" s="45">
        <v>441.4</v>
      </c>
      <c r="EP41" s="45">
        <v>323.5</v>
      </c>
      <c r="EQ41" s="45">
        <v>318.10000000000002</v>
      </c>
      <c r="ER41" s="45">
        <v>453</v>
      </c>
      <c r="ES41" s="45">
        <v>548</v>
      </c>
      <c r="ET41" s="45">
        <v>365.9</v>
      </c>
      <c r="EU41" s="45">
        <v>352</v>
      </c>
      <c r="EV41" s="45">
        <v>397</v>
      </c>
      <c r="EW41" s="45">
        <v>452.6</v>
      </c>
      <c r="EX41" s="45">
        <v>421.2</v>
      </c>
      <c r="EY41" s="45">
        <v>354.1</v>
      </c>
      <c r="EZ41" s="45">
        <v>419.9</v>
      </c>
      <c r="FA41" s="54">
        <v>455.3</v>
      </c>
      <c r="FB41" s="54">
        <v>380.2</v>
      </c>
      <c r="FC41" s="54">
        <v>337.6</v>
      </c>
      <c r="FD41" s="54">
        <v>452.7</v>
      </c>
      <c r="FE41" s="54">
        <v>466.9</v>
      </c>
      <c r="FF41" s="54">
        <v>373.3</v>
      </c>
      <c r="FG41" s="54">
        <v>425.4</v>
      </c>
      <c r="FH41" s="54">
        <v>561.4</v>
      </c>
      <c r="FI41" s="54">
        <v>610.1</v>
      </c>
      <c r="FJ41" s="54">
        <v>509.7</v>
      </c>
      <c r="FK41" s="40"/>
      <c r="FL41" s="45">
        <v>339</v>
      </c>
      <c r="FM41" s="45">
        <v>372.8</v>
      </c>
      <c r="FN41" s="45">
        <v>393.6</v>
      </c>
      <c r="FO41" s="45">
        <v>409.5</v>
      </c>
      <c r="FP41" s="45">
        <v>491.5</v>
      </c>
      <c r="FQ41" s="45">
        <v>525.9</v>
      </c>
      <c r="FR41" s="45">
        <v>595.29999999999995</v>
      </c>
    </row>
    <row r="42" spans="1:174" ht="12.75" customHeight="1">
      <c r="A42" s="76" t="s">
        <v>154</v>
      </c>
      <c r="B42" s="49" t="s">
        <v>3789</v>
      </c>
      <c r="C42" s="49" t="s">
        <v>3790</v>
      </c>
      <c r="D42" s="55" t="s">
        <v>3791</v>
      </c>
      <c r="E42" s="55" t="s">
        <v>3792</v>
      </c>
      <c r="F42" s="55" t="s">
        <v>3793</v>
      </c>
      <c r="G42" s="55" t="s">
        <v>3794</v>
      </c>
      <c r="H42" s="49" t="s">
        <v>3795</v>
      </c>
      <c r="I42" s="56" t="s">
        <v>3796</v>
      </c>
      <c r="J42" s="56" t="s">
        <v>3797</v>
      </c>
      <c r="K42" s="57" t="s">
        <v>3798</v>
      </c>
      <c r="L42" s="58" t="s">
        <v>3799</v>
      </c>
      <c r="M42" s="53" t="s">
        <v>3800</v>
      </c>
      <c r="N42" s="49" t="s">
        <v>3801</v>
      </c>
      <c r="O42" s="49" t="s">
        <v>3802</v>
      </c>
      <c r="P42" s="56" t="s">
        <v>3803</v>
      </c>
      <c r="Q42" s="59" t="s">
        <v>3804</v>
      </c>
      <c r="R42" s="49" t="s">
        <v>3805</v>
      </c>
      <c r="S42" s="49" t="s">
        <v>3806</v>
      </c>
      <c r="T42" s="49" t="s">
        <v>3807</v>
      </c>
      <c r="U42" s="49" t="s">
        <v>3808</v>
      </c>
      <c r="V42" s="49" t="s">
        <v>3809</v>
      </c>
      <c r="W42" s="49" t="s">
        <v>3810</v>
      </c>
      <c r="X42" s="49" t="s">
        <v>3811</v>
      </c>
      <c r="Y42" s="49" t="s">
        <v>3812</v>
      </c>
      <c r="Z42" s="49" t="s">
        <v>3813</v>
      </c>
      <c r="AA42" s="49" t="s">
        <v>3814</v>
      </c>
      <c r="AB42" s="49" t="s">
        <v>3815</v>
      </c>
      <c r="AC42" s="49" t="s">
        <v>3816</v>
      </c>
      <c r="AD42" s="49" t="s">
        <v>3817</v>
      </c>
      <c r="AE42" s="49" t="s">
        <v>3818</v>
      </c>
      <c r="AF42" s="49" t="s">
        <v>3819</v>
      </c>
      <c r="AG42" s="49" t="s">
        <v>3820</v>
      </c>
      <c r="AH42" s="49" t="s">
        <v>3821</v>
      </c>
      <c r="AI42" s="49" t="s">
        <v>3822</v>
      </c>
      <c r="AJ42" s="49" t="s">
        <v>3823</v>
      </c>
      <c r="AK42" s="49" t="s">
        <v>3824</v>
      </c>
      <c r="AL42" s="49" t="s">
        <v>3825</v>
      </c>
      <c r="AM42" s="49" t="s">
        <v>3826</v>
      </c>
      <c r="AN42" s="49" t="s">
        <v>3827</v>
      </c>
      <c r="AO42" s="49" t="s">
        <v>3828</v>
      </c>
      <c r="AP42" s="49" t="s">
        <v>3829</v>
      </c>
      <c r="AQ42" s="49" t="s">
        <v>3830</v>
      </c>
      <c r="AR42" s="49" t="s">
        <v>3831</v>
      </c>
      <c r="AS42" s="49" t="s">
        <v>3832</v>
      </c>
      <c r="AT42" s="49" t="s">
        <v>3833</v>
      </c>
      <c r="AU42" s="49" t="s">
        <v>3834</v>
      </c>
      <c r="AV42" s="49" t="s">
        <v>3835</v>
      </c>
      <c r="AW42" s="49" t="s">
        <v>3836</v>
      </c>
      <c r="AX42" s="49" t="s">
        <v>3837</v>
      </c>
      <c r="AY42" s="49" t="s">
        <v>3838</v>
      </c>
      <c r="AZ42" s="49" t="s">
        <v>3839</v>
      </c>
      <c r="BA42" s="49" t="s">
        <v>3840</v>
      </c>
      <c r="BB42" s="49" t="s">
        <v>3841</v>
      </c>
      <c r="BC42" s="49" t="s">
        <v>3842</v>
      </c>
      <c r="BD42" s="49" t="s">
        <v>3843</v>
      </c>
      <c r="BE42" s="49" t="s">
        <v>3844</v>
      </c>
      <c r="BF42" s="49" t="s">
        <v>3845</v>
      </c>
      <c r="BG42" s="49" t="s">
        <v>3846</v>
      </c>
      <c r="BH42" s="49" t="s">
        <v>3847</v>
      </c>
      <c r="BI42" s="49" t="s">
        <v>3848</v>
      </c>
      <c r="BJ42" s="52" t="s">
        <v>3849</v>
      </c>
      <c r="BK42" s="49" t="s">
        <v>3850</v>
      </c>
      <c r="BL42" s="49" t="s">
        <v>3851</v>
      </c>
      <c r="BM42" s="49" t="s">
        <v>3852</v>
      </c>
      <c r="BN42" s="49" t="s">
        <v>3853</v>
      </c>
      <c r="BO42" s="49" t="s">
        <v>3854</v>
      </c>
      <c r="BP42" s="49" t="s">
        <v>3855</v>
      </c>
      <c r="BQ42" s="49" t="s">
        <v>3856</v>
      </c>
      <c r="BR42" s="49" t="s">
        <v>3857</v>
      </c>
      <c r="BS42" s="49" t="s">
        <v>3858</v>
      </c>
      <c r="BT42" s="49" t="s">
        <v>3859</v>
      </c>
      <c r="BU42" s="49" t="s">
        <v>3860</v>
      </c>
      <c r="BV42" s="49" t="s">
        <v>3861</v>
      </c>
      <c r="BW42" s="49" t="s">
        <v>3862</v>
      </c>
      <c r="BX42" s="49" t="s">
        <v>3863</v>
      </c>
      <c r="BY42" s="49" t="s">
        <v>3864</v>
      </c>
      <c r="BZ42" s="49" t="s">
        <v>3865</v>
      </c>
      <c r="CA42" s="49" t="s">
        <v>3866</v>
      </c>
      <c r="CB42" s="49" t="s">
        <v>3867</v>
      </c>
      <c r="CC42" s="49" t="s">
        <v>3868</v>
      </c>
      <c r="CD42" s="49" t="s">
        <v>3869</v>
      </c>
      <c r="CE42" s="49" t="s">
        <v>3870</v>
      </c>
      <c r="CF42" s="40"/>
      <c r="CG42" s="54">
        <v>174.8</v>
      </c>
      <c r="CH42" s="54">
        <v>171.9</v>
      </c>
      <c r="CI42" s="54">
        <v>148.30000000000001</v>
      </c>
      <c r="CJ42" s="54">
        <v>153</v>
      </c>
      <c r="CK42" s="54">
        <v>154.69999999999999</v>
      </c>
      <c r="CL42" s="54">
        <v>154.9</v>
      </c>
      <c r="CM42" s="54">
        <v>153</v>
      </c>
      <c r="CN42" s="54">
        <v>141</v>
      </c>
      <c r="CO42" s="54">
        <v>152.1</v>
      </c>
      <c r="CP42" s="54">
        <v>145.5</v>
      </c>
      <c r="CQ42" s="54">
        <v>147.80000000000001</v>
      </c>
      <c r="CR42" s="54">
        <v>158.19999999999999</v>
      </c>
      <c r="CS42" s="45">
        <v>195.4</v>
      </c>
      <c r="CT42" s="45">
        <v>199.3</v>
      </c>
      <c r="CU42" s="45">
        <v>177.7</v>
      </c>
      <c r="CV42" s="45">
        <v>181.4</v>
      </c>
      <c r="CW42" s="45">
        <v>186.8</v>
      </c>
      <c r="CX42" s="45">
        <v>183.5</v>
      </c>
      <c r="CY42" s="45">
        <v>172.6</v>
      </c>
      <c r="CZ42" s="45">
        <v>156.30000000000001</v>
      </c>
      <c r="DA42" s="45">
        <v>182.3</v>
      </c>
      <c r="DB42" s="45">
        <v>159.19999999999999</v>
      </c>
      <c r="DC42" s="45">
        <v>168.7</v>
      </c>
      <c r="DD42" s="45">
        <v>177</v>
      </c>
      <c r="DE42" s="54">
        <v>209.2</v>
      </c>
      <c r="DF42" s="54">
        <v>185.2</v>
      </c>
      <c r="DG42" s="54">
        <v>184</v>
      </c>
      <c r="DH42" s="54">
        <v>175.3</v>
      </c>
      <c r="DI42" s="54">
        <v>198.3</v>
      </c>
      <c r="DJ42" s="54">
        <v>201.4</v>
      </c>
      <c r="DK42" s="54">
        <v>164.8</v>
      </c>
      <c r="DL42" s="54">
        <v>166.7</v>
      </c>
      <c r="DM42" s="54">
        <v>177.2</v>
      </c>
      <c r="DN42" s="54">
        <v>163.9</v>
      </c>
      <c r="DO42" s="54">
        <v>183</v>
      </c>
      <c r="DP42" s="54">
        <v>178.4</v>
      </c>
      <c r="DQ42" s="45">
        <v>232.8</v>
      </c>
      <c r="DR42" s="45">
        <v>233.4</v>
      </c>
      <c r="DS42" s="45">
        <v>217.3</v>
      </c>
      <c r="DT42" s="45">
        <v>208.5</v>
      </c>
      <c r="DU42" s="45">
        <v>265.60000000000002</v>
      </c>
      <c r="DV42" s="45">
        <v>195.4</v>
      </c>
      <c r="DW42" s="45">
        <v>177.6</v>
      </c>
      <c r="DX42" s="45">
        <v>187.9</v>
      </c>
      <c r="DY42" s="45">
        <v>180.6</v>
      </c>
      <c r="DZ42" s="45">
        <v>197.6</v>
      </c>
      <c r="EA42" s="45">
        <v>210.1</v>
      </c>
      <c r="EB42" s="45">
        <v>205.4</v>
      </c>
      <c r="EC42" s="54">
        <v>279.60000000000002</v>
      </c>
      <c r="ED42" s="54">
        <v>238.2</v>
      </c>
      <c r="EE42" s="54">
        <v>208.8</v>
      </c>
      <c r="EF42" s="54">
        <v>232.7</v>
      </c>
      <c r="EG42" s="54">
        <v>238.4</v>
      </c>
      <c r="EH42" s="54">
        <v>218.1</v>
      </c>
      <c r="EI42" s="54">
        <v>215.2</v>
      </c>
      <c r="EJ42" s="54">
        <v>214.2</v>
      </c>
      <c r="EK42" s="54">
        <v>220.7</v>
      </c>
      <c r="EL42" s="54">
        <v>225.8</v>
      </c>
      <c r="EM42" s="54">
        <v>246.8</v>
      </c>
      <c r="EN42" s="54">
        <v>230.7</v>
      </c>
      <c r="EO42" s="45">
        <v>303.10000000000002</v>
      </c>
      <c r="EP42" s="45">
        <v>257.7</v>
      </c>
      <c r="EQ42" s="45">
        <v>235.2</v>
      </c>
      <c r="ER42" s="45">
        <v>254.3</v>
      </c>
      <c r="ES42" s="45">
        <v>275.5</v>
      </c>
      <c r="ET42" s="45">
        <v>250.1</v>
      </c>
      <c r="EU42" s="45">
        <v>248.3</v>
      </c>
      <c r="EV42" s="45">
        <v>224.3</v>
      </c>
      <c r="EW42" s="45">
        <v>267</v>
      </c>
      <c r="EX42" s="45">
        <v>259.10000000000002</v>
      </c>
      <c r="EY42" s="45">
        <v>248.9</v>
      </c>
      <c r="EZ42" s="45">
        <v>272.39999999999998</v>
      </c>
      <c r="FA42" s="54">
        <v>309.39999999999998</v>
      </c>
      <c r="FB42" s="54">
        <v>314.3</v>
      </c>
      <c r="FC42" s="54">
        <v>255.2</v>
      </c>
      <c r="FD42" s="54">
        <v>305.3</v>
      </c>
      <c r="FE42" s="54">
        <v>293.39999999999998</v>
      </c>
      <c r="FF42" s="54">
        <v>305.60000000000002</v>
      </c>
      <c r="FG42" s="54">
        <v>297.2</v>
      </c>
      <c r="FH42" s="54">
        <v>288.5</v>
      </c>
      <c r="FI42" s="54">
        <v>310.10000000000002</v>
      </c>
      <c r="FJ42" s="54">
        <v>305</v>
      </c>
      <c r="FK42" s="40"/>
      <c r="FL42" s="45">
        <v>201.3</v>
      </c>
      <c r="FM42" s="45">
        <v>232.2</v>
      </c>
      <c r="FN42" s="45">
        <v>237.3</v>
      </c>
      <c r="FO42" s="45">
        <v>272.60000000000002</v>
      </c>
      <c r="FP42" s="45">
        <v>300.39999999999998</v>
      </c>
      <c r="FQ42" s="45">
        <v>335.9</v>
      </c>
      <c r="FR42" s="45">
        <v>388.5</v>
      </c>
    </row>
    <row r="43" spans="1:174" ht="12.75" customHeight="1">
      <c r="A43" s="76" t="s">
        <v>155</v>
      </c>
      <c r="B43" s="49" t="s">
        <v>3871</v>
      </c>
      <c r="C43" s="49" t="s">
        <v>3872</v>
      </c>
      <c r="D43" s="55" t="s">
        <v>3873</v>
      </c>
      <c r="E43" s="55" t="s">
        <v>3874</v>
      </c>
      <c r="F43" s="55" t="s">
        <v>3875</v>
      </c>
      <c r="G43" s="55" t="s">
        <v>3876</v>
      </c>
      <c r="H43" s="49" t="s">
        <v>3877</v>
      </c>
      <c r="I43" s="56" t="s">
        <v>3878</v>
      </c>
      <c r="J43" s="56" t="s">
        <v>3879</v>
      </c>
      <c r="K43" s="57" t="s">
        <v>3880</v>
      </c>
      <c r="L43" s="58" t="s">
        <v>3881</v>
      </c>
      <c r="M43" s="53" t="s">
        <v>3882</v>
      </c>
      <c r="N43" s="49" t="s">
        <v>3883</v>
      </c>
      <c r="O43" s="49" t="s">
        <v>3884</v>
      </c>
      <c r="P43" s="56" t="s">
        <v>3885</v>
      </c>
      <c r="Q43" s="49" t="s">
        <v>3886</v>
      </c>
      <c r="R43" s="49" t="s">
        <v>3887</v>
      </c>
      <c r="S43" s="49" t="s">
        <v>3888</v>
      </c>
      <c r="T43" s="49" t="s">
        <v>3889</v>
      </c>
      <c r="U43" s="49" t="s">
        <v>3890</v>
      </c>
      <c r="V43" s="49" t="s">
        <v>3891</v>
      </c>
      <c r="W43" s="49" t="s">
        <v>3892</v>
      </c>
      <c r="X43" s="49" t="s">
        <v>3893</v>
      </c>
      <c r="Y43" s="49" t="s">
        <v>3894</v>
      </c>
      <c r="Z43" s="49" t="s">
        <v>3895</v>
      </c>
      <c r="AA43" s="49" t="s">
        <v>3896</v>
      </c>
      <c r="AB43" s="49" t="s">
        <v>3897</v>
      </c>
      <c r="AC43" s="49" t="s">
        <v>3898</v>
      </c>
      <c r="AD43" s="49" t="s">
        <v>3899</v>
      </c>
      <c r="AE43" s="49" t="s">
        <v>3900</v>
      </c>
      <c r="AF43" s="49" t="s">
        <v>3901</v>
      </c>
      <c r="AG43" s="49" t="s">
        <v>3902</v>
      </c>
      <c r="AH43" s="49" t="s">
        <v>3903</v>
      </c>
      <c r="AI43" s="49" t="s">
        <v>3904</v>
      </c>
      <c r="AJ43" s="49" t="s">
        <v>3905</v>
      </c>
      <c r="AK43" s="49" t="s">
        <v>3906</v>
      </c>
      <c r="AL43" s="49" t="s">
        <v>3907</v>
      </c>
      <c r="AM43" s="49" t="s">
        <v>3908</v>
      </c>
      <c r="AN43" s="49" t="s">
        <v>3909</v>
      </c>
      <c r="AO43" s="49" t="s">
        <v>3910</v>
      </c>
      <c r="AP43" s="49" t="s">
        <v>3911</v>
      </c>
      <c r="AQ43" s="49" t="s">
        <v>3912</v>
      </c>
      <c r="AR43" s="49" t="s">
        <v>3913</v>
      </c>
      <c r="AS43" s="49" t="s">
        <v>3914</v>
      </c>
      <c r="AT43" s="49" t="s">
        <v>3915</v>
      </c>
      <c r="AU43" s="49" t="s">
        <v>3916</v>
      </c>
      <c r="AV43" s="49" t="s">
        <v>3917</v>
      </c>
      <c r="AW43" s="59" t="s">
        <v>3918</v>
      </c>
      <c r="AX43" s="49" t="s">
        <v>3919</v>
      </c>
      <c r="AY43" s="49" t="s">
        <v>3920</v>
      </c>
      <c r="AZ43" s="59" t="s">
        <v>3921</v>
      </c>
      <c r="BA43" s="49" t="s">
        <v>3922</v>
      </c>
      <c r="BB43" s="49" t="s">
        <v>3923</v>
      </c>
      <c r="BC43" s="49" t="s">
        <v>3924</v>
      </c>
      <c r="BD43" s="49" t="s">
        <v>3925</v>
      </c>
      <c r="BE43" s="59" t="s">
        <v>3926</v>
      </c>
      <c r="BF43" s="49" t="s">
        <v>3927</v>
      </c>
      <c r="BG43" s="49" t="s">
        <v>3928</v>
      </c>
      <c r="BH43" s="49" t="s">
        <v>3929</v>
      </c>
      <c r="BI43" s="49" t="s">
        <v>3930</v>
      </c>
      <c r="BJ43" s="49" t="s">
        <v>3931</v>
      </c>
      <c r="BK43" s="49" t="s">
        <v>3932</v>
      </c>
      <c r="BL43" s="49" t="s">
        <v>3933</v>
      </c>
      <c r="BM43" s="49" t="s">
        <v>3934</v>
      </c>
      <c r="BN43" s="49" t="s">
        <v>3935</v>
      </c>
      <c r="BO43" s="49" t="s">
        <v>3936</v>
      </c>
      <c r="BP43" s="49" t="s">
        <v>3937</v>
      </c>
      <c r="BQ43" s="49" t="s">
        <v>3938</v>
      </c>
      <c r="BR43" s="49" t="s">
        <v>3939</v>
      </c>
      <c r="BS43" s="49" t="s">
        <v>3940</v>
      </c>
      <c r="BT43" s="59" t="s">
        <v>3941</v>
      </c>
      <c r="BU43" s="60" t="s">
        <v>3942</v>
      </c>
      <c r="BV43" s="49" t="s">
        <v>3943</v>
      </c>
      <c r="BW43" s="49" t="s">
        <v>3944</v>
      </c>
      <c r="BX43" s="49" t="s">
        <v>3945</v>
      </c>
      <c r="BY43" s="49" t="s">
        <v>3946</v>
      </c>
      <c r="BZ43" s="49" t="s">
        <v>3947</v>
      </c>
      <c r="CA43" s="49" t="s">
        <v>3948</v>
      </c>
      <c r="CB43" s="59" t="s">
        <v>3949</v>
      </c>
      <c r="CC43" s="49" t="s">
        <v>3950</v>
      </c>
      <c r="CD43" s="49" t="s">
        <v>3951</v>
      </c>
      <c r="CE43" s="49" t="s">
        <v>3952</v>
      </c>
      <c r="CF43" s="40"/>
      <c r="CG43" s="54">
        <v>205.8</v>
      </c>
      <c r="CH43" s="54">
        <v>188.7</v>
      </c>
      <c r="CI43" s="54">
        <v>168.3</v>
      </c>
      <c r="CJ43" s="54">
        <v>174.3</v>
      </c>
      <c r="CK43" s="54">
        <v>184.4</v>
      </c>
      <c r="CL43" s="54">
        <v>179.6</v>
      </c>
      <c r="CM43" s="54">
        <v>183.1</v>
      </c>
      <c r="CN43" s="54">
        <v>164.9</v>
      </c>
      <c r="CO43" s="54">
        <v>176.7</v>
      </c>
      <c r="CP43" s="54">
        <v>177.6</v>
      </c>
      <c r="CQ43" s="54">
        <v>181</v>
      </c>
      <c r="CR43" s="54">
        <v>202.8</v>
      </c>
      <c r="CS43" s="45">
        <v>219.3</v>
      </c>
      <c r="CT43" s="45">
        <v>185.7</v>
      </c>
      <c r="CU43" s="45">
        <v>183.9</v>
      </c>
      <c r="CV43" s="45">
        <v>174.8</v>
      </c>
      <c r="CW43" s="45">
        <v>191.9</v>
      </c>
      <c r="CX43" s="45">
        <v>188.6</v>
      </c>
      <c r="CY43" s="45">
        <v>178.6</v>
      </c>
      <c r="CZ43" s="45">
        <v>174.5</v>
      </c>
      <c r="DA43" s="45">
        <v>190.1</v>
      </c>
      <c r="DB43" s="45">
        <v>176.4</v>
      </c>
      <c r="DC43" s="45">
        <v>189.2</v>
      </c>
      <c r="DD43" s="45">
        <v>201.3</v>
      </c>
      <c r="DE43" s="54">
        <v>241.1</v>
      </c>
      <c r="DF43" s="54">
        <v>186.3</v>
      </c>
      <c r="DG43" s="54">
        <v>202.9</v>
      </c>
      <c r="DH43" s="54">
        <v>188</v>
      </c>
      <c r="DI43" s="54">
        <v>239.9</v>
      </c>
      <c r="DJ43" s="54">
        <v>229</v>
      </c>
      <c r="DK43" s="54">
        <v>193.3</v>
      </c>
      <c r="DL43" s="54">
        <v>186.5</v>
      </c>
      <c r="DM43" s="54">
        <v>193.2</v>
      </c>
      <c r="DN43" s="54">
        <v>198.6</v>
      </c>
      <c r="DO43" s="54">
        <v>221.9</v>
      </c>
      <c r="DP43" s="54">
        <v>215.8</v>
      </c>
      <c r="DQ43" s="45">
        <v>275.60000000000002</v>
      </c>
      <c r="DR43" s="45">
        <v>227.6</v>
      </c>
      <c r="DS43" s="45">
        <v>237.7</v>
      </c>
      <c r="DT43" s="45">
        <v>211.4</v>
      </c>
      <c r="DU43" s="45">
        <v>271.89999999999998</v>
      </c>
      <c r="DV43" s="45">
        <v>217.3</v>
      </c>
      <c r="DW43" s="45">
        <v>205.4</v>
      </c>
      <c r="DX43" s="45">
        <v>209.5</v>
      </c>
      <c r="DY43" s="45">
        <v>202.5</v>
      </c>
      <c r="DZ43" s="45">
        <v>219.2</v>
      </c>
      <c r="EA43" s="45">
        <v>234.6</v>
      </c>
      <c r="EB43" s="45">
        <v>219.4</v>
      </c>
      <c r="EC43" s="54">
        <v>325.5</v>
      </c>
      <c r="ED43" s="54">
        <v>238.7</v>
      </c>
      <c r="EE43" s="54">
        <v>250.7</v>
      </c>
      <c r="EF43" s="54">
        <v>227.1</v>
      </c>
      <c r="EG43" s="54">
        <v>278.3</v>
      </c>
      <c r="EH43" s="54">
        <v>253</v>
      </c>
      <c r="EI43" s="54">
        <v>248.9</v>
      </c>
      <c r="EJ43" s="54">
        <v>230.5</v>
      </c>
      <c r="EK43" s="54">
        <v>240.2</v>
      </c>
      <c r="EL43" s="54">
        <v>266.2</v>
      </c>
      <c r="EM43" s="54">
        <v>274.2</v>
      </c>
      <c r="EN43" s="54">
        <v>271.3</v>
      </c>
      <c r="EO43" s="45">
        <v>360.2</v>
      </c>
      <c r="EP43" s="45">
        <v>281.39999999999998</v>
      </c>
      <c r="EQ43" s="45">
        <v>295</v>
      </c>
      <c r="ER43" s="45">
        <v>279.10000000000002</v>
      </c>
      <c r="ES43" s="45">
        <v>331.8</v>
      </c>
      <c r="ET43" s="45">
        <v>285.2</v>
      </c>
      <c r="EU43" s="45">
        <v>306.3</v>
      </c>
      <c r="EV43" s="45">
        <v>266</v>
      </c>
      <c r="EW43" s="45">
        <v>281.7</v>
      </c>
      <c r="EX43" s="45">
        <v>332.3</v>
      </c>
      <c r="EY43" s="45">
        <v>310.5</v>
      </c>
      <c r="EZ43" s="45">
        <v>308.39999999999998</v>
      </c>
      <c r="FA43" s="54">
        <v>408</v>
      </c>
      <c r="FB43" s="54">
        <v>344.2</v>
      </c>
      <c r="FC43" s="54">
        <v>334.3</v>
      </c>
      <c r="FD43" s="54">
        <v>346.5</v>
      </c>
      <c r="FE43" s="54">
        <v>349.5</v>
      </c>
      <c r="FF43" s="54">
        <v>336.4</v>
      </c>
      <c r="FG43" s="54">
        <v>363.6</v>
      </c>
      <c r="FH43" s="54">
        <v>309.5</v>
      </c>
      <c r="FI43" s="54">
        <v>340.7</v>
      </c>
      <c r="FJ43" s="54">
        <v>362.6</v>
      </c>
      <c r="FK43" s="40"/>
      <c r="FL43" s="45">
        <v>237.3</v>
      </c>
      <c r="FM43" s="45">
        <v>244.6</v>
      </c>
      <c r="FN43" s="45">
        <v>270.89999999999998</v>
      </c>
      <c r="FO43" s="45">
        <v>296.39999999999998</v>
      </c>
      <c r="FP43" s="45">
        <v>336.8</v>
      </c>
      <c r="FQ43" s="45">
        <v>394.7</v>
      </c>
      <c r="FR43" s="45">
        <v>455.1</v>
      </c>
    </row>
    <row r="44" spans="1:174" ht="12.75" customHeight="1">
      <c r="A44" s="76" t="s">
        <v>156</v>
      </c>
      <c r="B44" s="49" t="s">
        <v>3953</v>
      </c>
      <c r="C44" s="49" t="s">
        <v>3954</v>
      </c>
      <c r="D44" s="55" t="s">
        <v>3955</v>
      </c>
      <c r="E44" s="55" t="s">
        <v>3956</v>
      </c>
      <c r="F44" s="55" t="s">
        <v>3957</v>
      </c>
      <c r="G44" s="55" t="s">
        <v>3958</v>
      </c>
      <c r="H44" s="49" t="s">
        <v>3959</v>
      </c>
      <c r="I44" s="56" t="s">
        <v>3960</v>
      </c>
      <c r="J44" s="56" t="s">
        <v>3961</v>
      </c>
      <c r="K44" s="57" t="s">
        <v>3962</v>
      </c>
      <c r="L44" s="58" t="s">
        <v>3963</v>
      </c>
      <c r="M44" s="53" t="s">
        <v>3964</v>
      </c>
      <c r="N44" s="49" t="s">
        <v>3965</v>
      </c>
      <c r="O44" s="49" t="s">
        <v>3966</v>
      </c>
      <c r="P44" s="56" t="s">
        <v>3967</v>
      </c>
      <c r="Q44" s="49" t="s">
        <v>3968</v>
      </c>
      <c r="R44" s="49" t="s">
        <v>3969</v>
      </c>
      <c r="S44" s="49" t="s">
        <v>3970</v>
      </c>
      <c r="T44" s="49" t="s">
        <v>3971</v>
      </c>
      <c r="U44" s="49" t="s">
        <v>3972</v>
      </c>
      <c r="V44" s="49" t="s">
        <v>3973</v>
      </c>
      <c r="W44" s="49" t="s">
        <v>3974</v>
      </c>
      <c r="X44" s="49" t="s">
        <v>3975</v>
      </c>
      <c r="Y44" s="49" t="s">
        <v>3976</v>
      </c>
      <c r="Z44" s="49" t="s">
        <v>3977</v>
      </c>
      <c r="AA44" s="49" t="s">
        <v>3978</v>
      </c>
      <c r="AB44" s="49" t="s">
        <v>3979</v>
      </c>
      <c r="AC44" s="49" t="s">
        <v>3980</v>
      </c>
      <c r="AD44" s="49" t="s">
        <v>3981</v>
      </c>
      <c r="AE44" s="49" t="s">
        <v>3982</v>
      </c>
      <c r="AF44" s="49" t="s">
        <v>3983</v>
      </c>
      <c r="AG44" s="49" t="s">
        <v>3984</v>
      </c>
      <c r="AH44" s="49" t="s">
        <v>3985</v>
      </c>
      <c r="AI44" s="49" t="s">
        <v>3986</v>
      </c>
      <c r="AJ44" s="49" t="s">
        <v>3987</v>
      </c>
      <c r="AK44" s="49" t="s">
        <v>3988</v>
      </c>
      <c r="AL44" s="49" t="s">
        <v>3989</v>
      </c>
      <c r="AM44" s="49" t="s">
        <v>3990</v>
      </c>
      <c r="AN44" s="49" t="s">
        <v>3991</v>
      </c>
      <c r="AO44" s="49" t="s">
        <v>3992</v>
      </c>
      <c r="AP44" s="49" t="s">
        <v>3993</v>
      </c>
      <c r="AQ44" s="49" t="s">
        <v>3994</v>
      </c>
      <c r="AR44" s="49" t="s">
        <v>3995</v>
      </c>
      <c r="AS44" s="49" t="s">
        <v>3996</v>
      </c>
      <c r="AT44" s="49" t="s">
        <v>3997</v>
      </c>
      <c r="AU44" s="49" t="s">
        <v>3998</v>
      </c>
      <c r="AV44" s="49" t="s">
        <v>3999</v>
      </c>
      <c r="AW44" s="49" t="s">
        <v>4000</v>
      </c>
      <c r="AX44" s="49" t="s">
        <v>4001</v>
      </c>
      <c r="AY44" s="49" t="s">
        <v>4002</v>
      </c>
      <c r="AZ44" s="52" t="s">
        <v>4003</v>
      </c>
      <c r="BA44" s="49" t="s">
        <v>4004</v>
      </c>
      <c r="BB44" s="49" t="s">
        <v>4005</v>
      </c>
      <c r="BC44" s="49" t="s">
        <v>4006</v>
      </c>
      <c r="BD44" s="59" t="s">
        <v>4007</v>
      </c>
      <c r="BE44" s="49" t="s">
        <v>4008</v>
      </c>
      <c r="BF44" s="49" t="s">
        <v>4009</v>
      </c>
      <c r="BG44" s="49" t="s">
        <v>4010</v>
      </c>
      <c r="BH44" s="49" t="s">
        <v>4011</v>
      </c>
      <c r="BI44" s="49" t="s">
        <v>4012</v>
      </c>
      <c r="BJ44" s="49" t="s">
        <v>4013</v>
      </c>
      <c r="BK44" s="49" t="s">
        <v>4014</v>
      </c>
      <c r="BL44" s="59" t="s">
        <v>4015</v>
      </c>
      <c r="BM44" s="49" t="s">
        <v>4016</v>
      </c>
      <c r="BN44" s="49" t="s">
        <v>4017</v>
      </c>
      <c r="BO44" s="49" t="s">
        <v>4018</v>
      </c>
      <c r="BP44" s="49" t="s">
        <v>4019</v>
      </c>
      <c r="BQ44" s="49" t="s">
        <v>4020</v>
      </c>
      <c r="BR44" s="49" t="s">
        <v>4021</v>
      </c>
      <c r="BS44" s="49" t="s">
        <v>4022</v>
      </c>
      <c r="BT44" s="49" t="s">
        <v>4023</v>
      </c>
      <c r="BU44" s="49" t="s">
        <v>4024</v>
      </c>
      <c r="BV44" s="49" t="s">
        <v>4025</v>
      </c>
      <c r="BW44" s="49" t="s">
        <v>4026</v>
      </c>
      <c r="BX44" s="49" t="s">
        <v>4027</v>
      </c>
      <c r="BY44" s="49" t="s">
        <v>4028</v>
      </c>
      <c r="BZ44" s="49" t="s">
        <v>4029</v>
      </c>
      <c r="CA44" s="49" t="s">
        <v>4030</v>
      </c>
      <c r="CB44" s="49" t="s">
        <v>4031</v>
      </c>
      <c r="CC44" s="49" t="s">
        <v>4032</v>
      </c>
      <c r="CD44" s="49" t="s">
        <v>4033</v>
      </c>
      <c r="CE44" s="49" t="s">
        <v>4034</v>
      </c>
      <c r="CF44" s="40"/>
      <c r="CG44" s="54">
        <v>211</v>
      </c>
      <c r="CH44" s="54">
        <v>195.9</v>
      </c>
      <c r="CI44" s="54">
        <v>177.7</v>
      </c>
      <c r="CJ44" s="54">
        <v>188.4</v>
      </c>
      <c r="CK44" s="54">
        <v>192.4</v>
      </c>
      <c r="CL44" s="54">
        <v>185.9</v>
      </c>
      <c r="CM44" s="54">
        <v>185.3</v>
      </c>
      <c r="CN44" s="54">
        <v>168.4</v>
      </c>
      <c r="CO44" s="54">
        <v>180.9</v>
      </c>
      <c r="CP44" s="54">
        <v>177.2</v>
      </c>
      <c r="CQ44" s="54">
        <v>182.6</v>
      </c>
      <c r="CR44" s="54">
        <v>200.4</v>
      </c>
      <c r="CS44" s="45">
        <v>231.6</v>
      </c>
      <c r="CT44" s="45">
        <v>209.2</v>
      </c>
      <c r="CU44" s="45">
        <v>216</v>
      </c>
      <c r="CV44" s="45">
        <v>190.9</v>
      </c>
      <c r="CW44" s="45">
        <v>206.2</v>
      </c>
      <c r="CX44" s="45">
        <v>206.1</v>
      </c>
      <c r="CY44" s="45">
        <v>190.7</v>
      </c>
      <c r="CZ44" s="45">
        <v>182.5</v>
      </c>
      <c r="DA44" s="45">
        <v>200.1</v>
      </c>
      <c r="DB44" s="45">
        <v>179.8</v>
      </c>
      <c r="DC44" s="45">
        <v>192.9</v>
      </c>
      <c r="DD44" s="45">
        <v>212.5</v>
      </c>
      <c r="DE44" s="54">
        <v>249.3</v>
      </c>
      <c r="DF44" s="54">
        <v>205.7</v>
      </c>
      <c r="DG44" s="54">
        <v>232.5</v>
      </c>
      <c r="DH44" s="54">
        <v>201.9</v>
      </c>
      <c r="DI44" s="54">
        <v>249.5</v>
      </c>
      <c r="DJ44" s="54">
        <v>235.2</v>
      </c>
      <c r="DK44" s="54">
        <v>198.8</v>
      </c>
      <c r="DL44" s="54">
        <v>204.9</v>
      </c>
      <c r="DM44" s="54">
        <v>208.6</v>
      </c>
      <c r="DN44" s="54">
        <v>195.1</v>
      </c>
      <c r="DO44" s="54">
        <v>223.5</v>
      </c>
      <c r="DP44" s="54">
        <v>223.9</v>
      </c>
      <c r="DQ44" s="45">
        <v>274</v>
      </c>
      <c r="DR44" s="45">
        <v>235.6</v>
      </c>
      <c r="DS44" s="45">
        <v>232.2</v>
      </c>
      <c r="DT44" s="45">
        <v>214.4</v>
      </c>
      <c r="DU44" s="45">
        <v>279.7</v>
      </c>
      <c r="DV44" s="45">
        <v>227.1</v>
      </c>
      <c r="DW44" s="45">
        <v>215.6</v>
      </c>
      <c r="DX44" s="45">
        <v>222.9</v>
      </c>
      <c r="DY44" s="45">
        <v>212.8</v>
      </c>
      <c r="DZ44" s="45">
        <v>215.3</v>
      </c>
      <c r="EA44" s="45">
        <v>236</v>
      </c>
      <c r="EB44" s="45">
        <v>225.9</v>
      </c>
      <c r="EC44" s="54">
        <v>331</v>
      </c>
      <c r="ED44" s="54">
        <v>239.7</v>
      </c>
      <c r="EE44" s="54">
        <v>231.8</v>
      </c>
      <c r="EF44" s="54">
        <v>227.1</v>
      </c>
      <c r="EG44" s="54">
        <v>272.2</v>
      </c>
      <c r="EH44" s="54">
        <v>250.1</v>
      </c>
      <c r="EI44" s="54">
        <v>240.7</v>
      </c>
      <c r="EJ44" s="54">
        <v>237.3</v>
      </c>
      <c r="EK44" s="54">
        <v>236.3</v>
      </c>
      <c r="EL44" s="54">
        <v>251.5</v>
      </c>
      <c r="EM44" s="54">
        <v>264.39999999999998</v>
      </c>
      <c r="EN44" s="54">
        <v>271.39999999999998</v>
      </c>
      <c r="EO44" s="45">
        <v>347.6</v>
      </c>
      <c r="EP44" s="45">
        <v>275.8</v>
      </c>
      <c r="EQ44" s="45">
        <v>278.2</v>
      </c>
      <c r="ER44" s="45">
        <v>271.8</v>
      </c>
      <c r="ES44" s="45">
        <v>331.1</v>
      </c>
      <c r="ET44" s="45">
        <v>294.5</v>
      </c>
      <c r="EU44" s="45">
        <v>287</v>
      </c>
      <c r="EV44" s="45">
        <v>261.10000000000002</v>
      </c>
      <c r="EW44" s="45">
        <v>285.8</v>
      </c>
      <c r="EX44" s="45">
        <v>287.39999999999998</v>
      </c>
      <c r="EY44" s="45">
        <v>290.5</v>
      </c>
      <c r="EZ44" s="45">
        <v>306.3</v>
      </c>
      <c r="FA44" s="54">
        <v>378.1</v>
      </c>
      <c r="FB44" s="54">
        <v>342.9</v>
      </c>
      <c r="FC44" s="54">
        <v>320.10000000000002</v>
      </c>
      <c r="FD44" s="54">
        <v>329.1</v>
      </c>
      <c r="FE44" s="54">
        <v>344.6</v>
      </c>
      <c r="FF44" s="54">
        <v>330.3</v>
      </c>
      <c r="FG44" s="54">
        <v>336.4</v>
      </c>
      <c r="FH44" s="54">
        <v>308.39999999999998</v>
      </c>
      <c r="FI44" s="54">
        <v>331.4</v>
      </c>
      <c r="FJ44" s="54">
        <v>326.2</v>
      </c>
      <c r="FK44" s="40"/>
      <c r="FL44" s="45">
        <v>243.7</v>
      </c>
      <c r="FM44" s="45">
        <v>262.39999999999998</v>
      </c>
      <c r="FN44" s="45">
        <v>285.2</v>
      </c>
      <c r="FO44" s="45">
        <v>302.89999999999998</v>
      </c>
      <c r="FP44" s="45">
        <v>331.3</v>
      </c>
      <c r="FQ44" s="45">
        <v>381.6</v>
      </c>
      <c r="FR44" s="45">
        <v>435.8</v>
      </c>
    </row>
    <row r="45" spans="1:174" ht="12.75" customHeight="1">
      <c r="A45" s="76" t="s">
        <v>157</v>
      </c>
      <c r="B45" s="49" t="s">
        <v>4035</v>
      </c>
      <c r="C45" s="49" t="s">
        <v>4036</v>
      </c>
      <c r="D45" s="55" t="s">
        <v>4037</v>
      </c>
      <c r="E45" s="55" t="s">
        <v>4038</v>
      </c>
      <c r="F45" s="55" t="s">
        <v>4039</v>
      </c>
      <c r="G45" s="55" t="s">
        <v>4040</v>
      </c>
      <c r="H45" s="49" t="s">
        <v>4041</v>
      </c>
      <c r="I45" s="56" t="s">
        <v>4042</v>
      </c>
      <c r="J45" s="56" t="s">
        <v>4043</v>
      </c>
      <c r="K45" s="57" t="s">
        <v>4044</v>
      </c>
      <c r="L45" s="58" t="s">
        <v>4045</v>
      </c>
      <c r="M45" s="53" t="s">
        <v>4046</v>
      </c>
      <c r="N45" s="49" t="s">
        <v>4047</v>
      </c>
      <c r="O45" s="49" t="s">
        <v>4048</v>
      </c>
      <c r="P45" s="56" t="s">
        <v>4049</v>
      </c>
      <c r="Q45" s="49" t="s">
        <v>4050</v>
      </c>
      <c r="R45" s="49" t="s">
        <v>4051</v>
      </c>
      <c r="S45" s="49" t="s">
        <v>4052</v>
      </c>
      <c r="T45" s="49" t="s">
        <v>4053</v>
      </c>
      <c r="U45" s="49" t="s">
        <v>4054</v>
      </c>
      <c r="V45" s="49" t="s">
        <v>4055</v>
      </c>
      <c r="W45" s="49" t="s">
        <v>4056</v>
      </c>
      <c r="X45" s="49" t="s">
        <v>4057</v>
      </c>
      <c r="Y45" s="49" t="s">
        <v>4058</v>
      </c>
      <c r="Z45" s="49" t="s">
        <v>4059</v>
      </c>
      <c r="AA45" s="49" t="s">
        <v>4060</v>
      </c>
      <c r="AB45" s="49" t="s">
        <v>4061</v>
      </c>
      <c r="AC45" s="49" t="s">
        <v>4062</v>
      </c>
      <c r="AD45" s="49" t="s">
        <v>4063</v>
      </c>
      <c r="AE45" s="49" t="s">
        <v>4064</v>
      </c>
      <c r="AF45" s="49" t="s">
        <v>4065</v>
      </c>
      <c r="AG45" s="49" t="s">
        <v>4066</v>
      </c>
      <c r="AH45" s="49" t="s">
        <v>4067</v>
      </c>
      <c r="AI45" s="49" t="s">
        <v>4068</v>
      </c>
      <c r="AJ45" s="49" t="s">
        <v>4069</v>
      </c>
      <c r="AK45" s="49" t="s">
        <v>4070</v>
      </c>
      <c r="AL45" s="49" t="s">
        <v>4071</v>
      </c>
      <c r="AM45" s="49" t="s">
        <v>4072</v>
      </c>
      <c r="AN45" s="49" t="s">
        <v>4073</v>
      </c>
      <c r="AO45" s="49" t="s">
        <v>4074</v>
      </c>
      <c r="AP45" s="49" t="s">
        <v>4075</v>
      </c>
      <c r="AQ45" s="49" t="s">
        <v>4076</v>
      </c>
      <c r="AR45" s="49" t="s">
        <v>4077</v>
      </c>
      <c r="AS45" s="49" t="s">
        <v>4078</v>
      </c>
      <c r="AT45" s="49" t="s">
        <v>4079</v>
      </c>
      <c r="AU45" s="49" t="s">
        <v>4080</v>
      </c>
      <c r="AV45" s="49" t="s">
        <v>4081</v>
      </c>
      <c r="AW45" s="49" t="s">
        <v>4082</v>
      </c>
      <c r="AX45" s="49" t="s">
        <v>4083</v>
      </c>
      <c r="AY45" s="49" t="s">
        <v>4084</v>
      </c>
      <c r="AZ45" s="49" t="s">
        <v>4085</v>
      </c>
      <c r="BA45" s="49" t="s">
        <v>4086</v>
      </c>
      <c r="BB45" s="59" t="s">
        <v>4087</v>
      </c>
      <c r="BC45" s="49" t="s">
        <v>4088</v>
      </c>
      <c r="BD45" s="52" t="s">
        <v>4089</v>
      </c>
      <c r="BE45" s="49" t="s">
        <v>4090</v>
      </c>
      <c r="BF45" s="49" t="s">
        <v>4091</v>
      </c>
      <c r="BG45" s="49" t="s">
        <v>4092</v>
      </c>
      <c r="BH45" s="49" t="s">
        <v>4093</v>
      </c>
      <c r="BI45" s="49" t="s">
        <v>4094</v>
      </c>
      <c r="BJ45" s="49" t="s">
        <v>4095</v>
      </c>
      <c r="BK45" s="49" t="s">
        <v>4096</v>
      </c>
      <c r="BL45" s="49" t="s">
        <v>4097</v>
      </c>
      <c r="BM45" s="49" t="s">
        <v>4098</v>
      </c>
      <c r="BN45" s="49" t="s">
        <v>4099</v>
      </c>
      <c r="BO45" s="49" t="s">
        <v>4100</v>
      </c>
      <c r="BP45" s="49" t="s">
        <v>4101</v>
      </c>
      <c r="BQ45" s="49" t="s">
        <v>4102</v>
      </c>
      <c r="BR45" s="49" t="s">
        <v>4103</v>
      </c>
      <c r="BS45" s="49" t="s">
        <v>4104</v>
      </c>
      <c r="BT45" s="49" t="s">
        <v>4105</v>
      </c>
      <c r="BU45" s="49" t="s">
        <v>4106</v>
      </c>
      <c r="BV45" s="49" t="s">
        <v>4107</v>
      </c>
      <c r="BW45" s="59" t="s">
        <v>4108</v>
      </c>
      <c r="BX45" s="49" t="s">
        <v>4109</v>
      </c>
      <c r="BY45" s="49" t="s">
        <v>4110</v>
      </c>
      <c r="BZ45" s="49" t="s">
        <v>4111</v>
      </c>
      <c r="CA45" s="49" t="s">
        <v>4112</v>
      </c>
      <c r="CB45" s="49" t="s">
        <v>4113</v>
      </c>
      <c r="CC45" s="49" t="s">
        <v>4114</v>
      </c>
      <c r="CD45" s="49" t="s">
        <v>4115</v>
      </c>
      <c r="CE45" s="49" t="s">
        <v>4116</v>
      </c>
      <c r="CF45" s="40"/>
      <c r="CG45" s="54">
        <v>179.7</v>
      </c>
      <c r="CH45" s="54">
        <v>160.9</v>
      </c>
      <c r="CI45" s="54">
        <v>148.9</v>
      </c>
      <c r="CJ45" s="54">
        <v>154.6</v>
      </c>
      <c r="CK45" s="54">
        <v>156.1</v>
      </c>
      <c r="CL45" s="54">
        <v>153.9</v>
      </c>
      <c r="CM45" s="54">
        <v>167</v>
      </c>
      <c r="CN45" s="54">
        <v>141.9</v>
      </c>
      <c r="CO45" s="54">
        <v>158.1</v>
      </c>
      <c r="CP45" s="54">
        <v>154.80000000000001</v>
      </c>
      <c r="CQ45" s="54">
        <v>155.30000000000001</v>
      </c>
      <c r="CR45" s="54">
        <v>175.9</v>
      </c>
      <c r="CS45" s="45">
        <v>191.2</v>
      </c>
      <c r="CT45" s="45">
        <v>167.6</v>
      </c>
      <c r="CU45" s="45">
        <v>174.1</v>
      </c>
      <c r="CV45" s="45">
        <v>164.3</v>
      </c>
      <c r="CW45" s="45">
        <v>177.5</v>
      </c>
      <c r="CX45" s="45">
        <v>179.3</v>
      </c>
      <c r="CY45" s="45">
        <v>170.5</v>
      </c>
      <c r="CZ45" s="45">
        <v>161.4</v>
      </c>
      <c r="DA45" s="45">
        <v>182.6</v>
      </c>
      <c r="DB45" s="45">
        <v>165.9</v>
      </c>
      <c r="DC45" s="45">
        <v>173.9</v>
      </c>
      <c r="DD45" s="45">
        <v>199.9</v>
      </c>
      <c r="DE45" s="54">
        <v>218.5</v>
      </c>
      <c r="DF45" s="54">
        <v>171.7</v>
      </c>
      <c r="DG45" s="54">
        <v>195.6</v>
      </c>
      <c r="DH45" s="54">
        <v>173.1</v>
      </c>
      <c r="DI45" s="54">
        <v>206.2</v>
      </c>
      <c r="DJ45" s="54">
        <v>199.4</v>
      </c>
      <c r="DK45" s="54">
        <v>172.1</v>
      </c>
      <c r="DL45" s="54">
        <v>180.1</v>
      </c>
      <c r="DM45" s="54">
        <v>186.9</v>
      </c>
      <c r="DN45" s="54">
        <v>177.3</v>
      </c>
      <c r="DO45" s="54">
        <v>194.6</v>
      </c>
      <c r="DP45" s="54">
        <v>205.8</v>
      </c>
      <c r="DQ45" s="45">
        <v>242.3</v>
      </c>
      <c r="DR45" s="45">
        <v>214.7</v>
      </c>
      <c r="DS45" s="45">
        <v>205</v>
      </c>
      <c r="DT45" s="45">
        <v>202.3</v>
      </c>
      <c r="DU45" s="45">
        <v>248.1</v>
      </c>
      <c r="DV45" s="45">
        <v>210.2</v>
      </c>
      <c r="DW45" s="45">
        <v>191.2</v>
      </c>
      <c r="DX45" s="45">
        <v>203.5</v>
      </c>
      <c r="DY45" s="45">
        <v>191</v>
      </c>
      <c r="DZ45" s="45">
        <v>198.2</v>
      </c>
      <c r="EA45" s="45">
        <v>210.2</v>
      </c>
      <c r="EB45" s="45">
        <v>214.6</v>
      </c>
      <c r="EC45" s="54">
        <v>294.39999999999998</v>
      </c>
      <c r="ED45" s="54">
        <v>218.3</v>
      </c>
      <c r="EE45" s="54">
        <v>209.5</v>
      </c>
      <c r="EF45" s="54">
        <v>213.8</v>
      </c>
      <c r="EG45" s="54">
        <v>250.7</v>
      </c>
      <c r="EH45" s="54">
        <v>228.2</v>
      </c>
      <c r="EI45" s="54">
        <v>234.3</v>
      </c>
      <c r="EJ45" s="54">
        <v>212.1</v>
      </c>
      <c r="EK45" s="54">
        <v>222.2</v>
      </c>
      <c r="EL45" s="54">
        <v>241</v>
      </c>
      <c r="EM45" s="54">
        <v>250.4</v>
      </c>
      <c r="EN45" s="54">
        <v>270.89999999999998</v>
      </c>
      <c r="EO45" s="45">
        <v>317.7</v>
      </c>
      <c r="EP45" s="45">
        <v>257.7</v>
      </c>
      <c r="EQ45" s="45">
        <v>263.10000000000002</v>
      </c>
      <c r="ER45" s="45">
        <v>265.8</v>
      </c>
      <c r="ES45" s="45">
        <v>293.89999999999998</v>
      </c>
      <c r="ET45" s="45">
        <v>268.89999999999998</v>
      </c>
      <c r="EU45" s="45">
        <v>284.7</v>
      </c>
      <c r="EV45" s="45">
        <v>256</v>
      </c>
      <c r="EW45" s="45">
        <v>259.3</v>
      </c>
      <c r="EX45" s="45">
        <v>293.10000000000002</v>
      </c>
      <c r="EY45" s="45">
        <v>285.3</v>
      </c>
      <c r="EZ45" s="45">
        <v>315.5</v>
      </c>
      <c r="FA45" s="54">
        <v>357.3</v>
      </c>
      <c r="FB45" s="54">
        <v>339.8</v>
      </c>
      <c r="FC45" s="54">
        <v>297.89999999999998</v>
      </c>
      <c r="FD45" s="54">
        <v>326.39999999999998</v>
      </c>
      <c r="FE45" s="54">
        <v>313.10000000000002</v>
      </c>
      <c r="FF45" s="54">
        <v>315.5</v>
      </c>
      <c r="FG45" s="54">
        <v>329.8</v>
      </c>
      <c r="FH45" s="54">
        <v>297.7</v>
      </c>
      <c r="FI45" s="54">
        <v>329.2</v>
      </c>
      <c r="FJ45" s="54">
        <v>331.4</v>
      </c>
      <c r="FK45" s="40"/>
      <c r="FL45" s="45">
        <v>206.9</v>
      </c>
      <c r="FM45" s="45">
        <v>228.7</v>
      </c>
      <c r="FN45" s="45">
        <v>247.5</v>
      </c>
      <c r="FO45" s="45">
        <v>274.60000000000002</v>
      </c>
      <c r="FP45" s="45">
        <v>308.8</v>
      </c>
      <c r="FQ45" s="45">
        <v>364.7</v>
      </c>
      <c r="FR45" s="45">
        <v>421.6</v>
      </c>
    </row>
    <row r="46" spans="1:174" ht="12.75" customHeight="1">
      <c r="A46" s="76" t="s">
        <v>158</v>
      </c>
      <c r="B46" s="49" t="s">
        <v>4117</v>
      </c>
      <c r="C46" s="49" t="s">
        <v>4118</v>
      </c>
      <c r="D46" s="55" t="s">
        <v>4119</v>
      </c>
      <c r="E46" s="55" t="s">
        <v>4120</v>
      </c>
      <c r="F46" s="55" t="s">
        <v>4121</v>
      </c>
      <c r="G46" s="55" t="s">
        <v>4122</v>
      </c>
      <c r="H46" s="49" t="s">
        <v>4123</v>
      </c>
      <c r="I46" s="56" t="s">
        <v>4124</v>
      </c>
      <c r="J46" s="56" t="s">
        <v>4125</v>
      </c>
      <c r="K46" s="57" t="s">
        <v>4126</v>
      </c>
      <c r="L46" s="58" t="s">
        <v>4127</v>
      </c>
      <c r="M46" s="53" t="s">
        <v>4128</v>
      </c>
      <c r="N46" s="49" t="s">
        <v>4129</v>
      </c>
      <c r="O46" s="49" t="s">
        <v>4130</v>
      </c>
      <c r="P46" s="56" t="s">
        <v>4131</v>
      </c>
      <c r="Q46" s="49" t="s">
        <v>4132</v>
      </c>
      <c r="R46" s="49" t="s">
        <v>4133</v>
      </c>
      <c r="S46" s="49" t="s">
        <v>4134</v>
      </c>
      <c r="T46" s="49" t="s">
        <v>4135</v>
      </c>
      <c r="U46" s="49" t="s">
        <v>4136</v>
      </c>
      <c r="V46" s="49" t="s">
        <v>4137</v>
      </c>
      <c r="W46" s="49" t="s">
        <v>4138</v>
      </c>
      <c r="X46" s="49" t="s">
        <v>4139</v>
      </c>
      <c r="Y46" s="49" t="s">
        <v>4140</v>
      </c>
      <c r="Z46" s="49" t="s">
        <v>4141</v>
      </c>
      <c r="AA46" s="49" t="s">
        <v>4142</v>
      </c>
      <c r="AB46" s="49" t="s">
        <v>4143</v>
      </c>
      <c r="AC46" s="49" t="s">
        <v>4144</v>
      </c>
      <c r="AD46" s="49" t="s">
        <v>4145</v>
      </c>
      <c r="AE46" s="49" t="s">
        <v>4146</v>
      </c>
      <c r="AF46" s="49" t="s">
        <v>4147</v>
      </c>
      <c r="AG46" s="49" t="s">
        <v>4148</v>
      </c>
      <c r="AH46" s="49" t="s">
        <v>4149</v>
      </c>
      <c r="AI46" s="49" t="s">
        <v>4150</v>
      </c>
      <c r="AJ46" s="49" t="s">
        <v>4151</v>
      </c>
      <c r="AK46" s="49" t="s">
        <v>4152</v>
      </c>
      <c r="AL46" s="49" t="s">
        <v>4153</v>
      </c>
      <c r="AM46" s="49" t="s">
        <v>4154</v>
      </c>
      <c r="AN46" s="49" t="s">
        <v>4155</v>
      </c>
      <c r="AO46" s="49" t="s">
        <v>4156</v>
      </c>
      <c r="AP46" s="49" t="s">
        <v>4157</v>
      </c>
      <c r="AQ46" s="49" t="s">
        <v>4158</v>
      </c>
      <c r="AR46" s="49" t="s">
        <v>4159</v>
      </c>
      <c r="AS46" s="49" t="s">
        <v>4160</v>
      </c>
      <c r="AT46" s="49" t="s">
        <v>4161</v>
      </c>
      <c r="AU46" s="49" t="s">
        <v>4162</v>
      </c>
      <c r="AV46" s="49" t="s">
        <v>4163</v>
      </c>
      <c r="AW46" s="49" t="s">
        <v>4164</v>
      </c>
      <c r="AX46" s="49" t="s">
        <v>4165</v>
      </c>
      <c r="AY46" s="49" t="s">
        <v>4166</v>
      </c>
      <c r="AZ46" s="59" t="s">
        <v>4167</v>
      </c>
      <c r="BA46" s="49" t="s">
        <v>4168</v>
      </c>
      <c r="BB46" s="49" t="s">
        <v>4169</v>
      </c>
      <c r="BC46" s="49" t="s">
        <v>4170</v>
      </c>
      <c r="BD46" s="49" t="s">
        <v>4171</v>
      </c>
      <c r="BE46" s="49" t="s">
        <v>4172</v>
      </c>
      <c r="BF46" s="49" t="s">
        <v>4173</v>
      </c>
      <c r="BG46" s="49" t="s">
        <v>4174</v>
      </c>
      <c r="BH46" s="49" t="s">
        <v>4175</v>
      </c>
      <c r="BI46" s="49" t="s">
        <v>4176</v>
      </c>
      <c r="BJ46" s="49" t="s">
        <v>4177</v>
      </c>
      <c r="BK46" s="59" t="s">
        <v>4178</v>
      </c>
      <c r="BL46" s="49" t="s">
        <v>4179</v>
      </c>
      <c r="BM46" s="59" t="s">
        <v>4180</v>
      </c>
      <c r="BN46" s="49" t="s">
        <v>4181</v>
      </c>
      <c r="BO46" s="49" t="s">
        <v>4182</v>
      </c>
      <c r="BP46" s="49" t="s">
        <v>4183</v>
      </c>
      <c r="BQ46" s="49" t="s">
        <v>4184</v>
      </c>
      <c r="BR46" s="49" t="s">
        <v>4185</v>
      </c>
      <c r="BS46" s="49" t="s">
        <v>4186</v>
      </c>
      <c r="BT46" s="49" t="s">
        <v>4187</v>
      </c>
      <c r="BU46" s="49" t="s">
        <v>4188</v>
      </c>
      <c r="BV46" s="49" t="s">
        <v>4189</v>
      </c>
      <c r="BW46" s="49" t="s">
        <v>4190</v>
      </c>
      <c r="BX46" s="49" t="s">
        <v>4191</v>
      </c>
      <c r="BY46" s="49" t="s">
        <v>4192</v>
      </c>
      <c r="BZ46" s="59" t="s">
        <v>4193</v>
      </c>
      <c r="CA46" s="49" t="s">
        <v>4194</v>
      </c>
      <c r="CB46" s="49" t="s">
        <v>4195</v>
      </c>
      <c r="CC46" s="49" t="s">
        <v>4196</v>
      </c>
      <c r="CD46" s="49" t="s">
        <v>4197</v>
      </c>
      <c r="CE46" s="49" t="s">
        <v>4198</v>
      </c>
      <c r="CF46" s="40"/>
      <c r="CG46" s="54">
        <v>181.4</v>
      </c>
      <c r="CH46" s="54">
        <v>168.1</v>
      </c>
      <c r="CI46" s="54">
        <v>149.1</v>
      </c>
      <c r="CJ46" s="54">
        <v>158.1</v>
      </c>
      <c r="CK46" s="54">
        <v>161.4</v>
      </c>
      <c r="CL46" s="54">
        <v>155.6</v>
      </c>
      <c r="CM46" s="54">
        <v>156.69999999999999</v>
      </c>
      <c r="CN46" s="54">
        <v>144.19999999999999</v>
      </c>
      <c r="CO46" s="54">
        <v>155.80000000000001</v>
      </c>
      <c r="CP46" s="54">
        <v>149.9</v>
      </c>
      <c r="CQ46" s="54">
        <v>153.4</v>
      </c>
      <c r="CR46" s="54">
        <v>169.9</v>
      </c>
      <c r="CS46" s="45">
        <v>189.1</v>
      </c>
      <c r="CT46" s="45">
        <v>162.80000000000001</v>
      </c>
      <c r="CU46" s="45">
        <v>163.19999999999999</v>
      </c>
      <c r="CV46" s="45">
        <v>157.4</v>
      </c>
      <c r="CW46" s="45">
        <v>165.9</v>
      </c>
      <c r="CX46" s="45">
        <v>167.3</v>
      </c>
      <c r="CY46" s="45">
        <v>153.30000000000001</v>
      </c>
      <c r="CZ46" s="45">
        <v>147.19999999999999</v>
      </c>
      <c r="DA46" s="45">
        <v>167.3</v>
      </c>
      <c r="DB46" s="45">
        <v>151.9</v>
      </c>
      <c r="DC46" s="45">
        <v>160.30000000000001</v>
      </c>
      <c r="DD46" s="45">
        <v>177.3</v>
      </c>
      <c r="DE46" s="54">
        <v>208.8</v>
      </c>
      <c r="DF46" s="54">
        <v>170.3</v>
      </c>
      <c r="DG46" s="54">
        <v>178.9</v>
      </c>
      <c r="DH46" s="54">
        <v>167.5</v>
      </c>
      <c r="DI46" s="54">
        <v>201.7</v>
      </c>
      <c r="DJ46" s="54">
        <v>192.5</v>
      </c>
      <c r="DK46" s="54">
        <v>168.2</v>
      </c>
      <c r="DL46" s="54">
        <v>171.4</v>
      </c>
      <c r="DM46" s="54">
        <v>175.9</v>
      </c>
      <c r="DN46" s="54">
        <v>167.8</v>
      </c>
      <c r="DO46" s="54">
        <v>184.2</v>
      </c>
      <c r="DP46" s="54">
        <v>187</v>
      </c>
      <c r="DQ46" s="45">
        <v>223.1</v>
      </c>
      <c r="DR46" s="45">
        <v>196</v>
      </c>
      <c r="DS46" s="45">
        <v>181.6</v>
      </c>
      <c r="DT46" s="45">
        <v>169</v>
      </c>
      <c r="DU46" s="45">
        <v>215.2</v>
      </c>
      <c r="DV46" s="45">
        <v>182.8</v>
      </c>
      <c r="DW46" s="45">
        <v>169.6</v>
      </c>
      <c r="DX46" s="45">
        <v>185.6</v>
      </c>
      <c r="DY46" s="45">
        <v>178.4</v>
      </c>
      <c r="DZ46" s="45">
        <v>184</v>
      </c>
      <c r="EA46" s="45">
        <v>194.1</v>
      </c>
      <c r="EB46" s="45">
        <v>213.5</v>
      </c>
      <c r="EC46" s="54">
        <v>278</v>
      </c>
      <c r="ED46" s="54">
        <v>210.8</v>
      </c>
      <c r="EE46" s="54">
        <v>195.3</v>
      </c>
      <c r="EF46" s="54">
        <v>197.9</v>
      </c>
      <c r="EG46" s="54">
        <v>227.5</v>
      </c>
      <c r="EH46" s="54">
        <v>210.4</v>
      </c>
      <c r="EI46" s="54">
        <v>202.4</v>
      </c>
      <c r="EJ46" s="54">
        <v>203.5</v>
      </c>
      <c r="EK46" s="54">
        <v>208</v>
      </c>
      <c r="EL46" s="54">
        <v>226.4</v>
      </c>
      <c r="EM46" s="54">
        <v>230.9</v>
      </c>
      <c r="EN46" s="54">
        <v>232.3</v>
      </c>
      <c r="EO46" s="45">
        <v>301.39999999999998</v>
      </c>
      <c r="EP46" s="45">
        <v>243.7</v>
      </c>
      <c r="EQ46" s="45">
        <v>224.8</v>
      </c>
      <c r="ER46" s="45">
        <v>234.3</v>
      </c>
      <c r="ES46" s="45">
        <v>274.8</v>
      </c>
      <c r="ET46" s="45">
        <v>246.4</v>
      </c>
      <c r="EU46" s="45">
        <v>246.4</v>
      </c>
      <c r="EV46" s="45">
        <v>228.4</v>
      </c>
      <c r="EW46" s="45">
        <v>235.6</v>
      </c>
      <c r="EX46" s="45">
        <v>256.39999999999998</v>
      </c>
      <c r="EY46" s="45">
        <v>258.10000000000002</v>
      </c>
      <c r="EZ46" s="45">
        <v>262.60000000000002</v>
      </c>
      <c r="FA46" s="54">
        <v>327.60000000000002</v>
      </c>
      <c r="FB46" s="54">
        <v>294.5</v>
      </c>
      <c r="FC46" s="54">
        <v>260.7</v>
      </c>
      <c r="FD46" s="54">
        <v>291</v>
      </c>
      <c r="FE46" s="54">
        <v>292.2</v>
      </c>
      <c r="FF46" s="54">
        <v>286</v>
      </c>
      <c r="FG46" s="54">
        <v>290.5</v>
      </c>
      <c r="FH46" s="54">
        <v>273.8</v>
      </c>
      <c r="FI46" s="54">
        <v>295.8</v>
      </c>
      <c r="FJ46" s="54">
        <v>300.5</v>
      </c>
      <c r="FK46" s="40"/>
      <c r="FL46" s="45">
        <v>206.5</v>
      </c>
      <c r="FM46" s="45">
        <v>213</v>
      </c>
      <c r="FN46" s="45">
        <v>235.9</v>
      </c>
      <c r="FO46" s="45">
        <v>248.8</v>
      </c>
      <c r="FP46" s="45">
        <v>284.60000000000002</v>
      </c>
      <c r="FQ46" s="45">
        <v>326.89999999999998</v>
      </c>
      <c r="FR46" s="45">
        <v>379.2</v>
      </c>
    </row>
    <row r="47" spans="1:174" ht="12.75" customHeight="1">
      <c r="A47" s="76" t="s">
        <v>159</v>
      </c>
      <c r="B47" s="49" t="s">
        <v>4199</v>
      </c>
      <c r="C47" s="49" t="s">
        <v>4200</v>
      </c>
      <c r="D47" s="55" t="s">
        <v>4201</v>
      </c>
      <c r="E47" s="61" t="s">
        <v>4202</v>
      </c>
      <c r="F47" s="55" t="s">
        <v>4203</v>
      </c>
      <c r="G47" s="55" t="s">
        <v>4204</v>
      </c>
      <c r="H47" s="49" t="s">
        <v>4205</v>
      </c>
      <c r="I47" s="56" t="s">
        <v>4206</v>
      </c>
      <c r="J47" s="56" t="s">
        <v>4207</v>
      </c>
      <c r="K47" s="57" t="s">
        <v>4208</v>
      </c>
      <c r="L47" s="58" t="s">
        <v>4209</v>
      </c>
      <c r="M47" s="53" t="s">
        <v>4210</v>
      </c>
      <c r="N47" s="49" t="s">
        <v>4211</v>
      </c>
      <c r="O47" s="49" t="s">
        <v>4212</v>
      </c>
      <c r="P47" s="56" t="s">
        <v>4213</v>
      </c>
      <c r="Q47" s="49" t="s">
        <v>4214</v>
      </c>
      <c r="R47" s="49" t="s">
        <v>4215</v>
      </c>
      <c r="S47" s="49" t="s">
        <v>4216</v>
      </c>
      <c r="T47" s="49" t="s">
        <v>4217</v>
      </c>
      <c r="U47" s="59" t="s">
        <v>4218</v>
      </c>
      <c r="V47" s="49" t="s">
        <v>4219</v>
      </c>
      <c r="W47" s="49" t="s">
        <v>4220</v>
      </c>
      <c r="X47" s="49" t="s">
        <v>4221</v>
      </c>
      <c r="Y47" s="49" t="s">
        <v>4222</v>
      </c>
      <c r="Z47" s="49" t="s">
        <v>4223</v>
      </c>
      <c r="AA47" s="49" t="s">
        <v>4224</v>
      </c>
      <c r="AB47" s="49" t="s">
        <v>4225</v>
      </c>
      <c r="AC47" s="49" t="s">
        <v>4226</v>
      </c>
      <c r="AD47" s="49" t="s">
        <v>4227</v>
      </c>
      <c r="AE47" s="49" t="s">
        <v>4228</v>
      </c>
      <c r="AF47" s="49" t="s">
        <v>4229</v>
      </c>
      <c r="AG47" s="49" t="s">
        <v>4230</v>
      </c>
      <c r="AH47" s="49" t="s">
        <v>4231</v>
      </c>
      <c r="AI47" s="49" t="s">
        <v>4232</v>
      </c>
      <c r="AJ47" s="49" t="s">
        <v>4233</v>
      </c>
      <c r="AK47" s="49" t="s">
        <v>4234</v>
      </c>
      <c r="AL47" s="49" t="s">
        <v>4235</v>
      </c>
      <c r="AM47" s="49" t="s">
        <v>4236</v>
      </c>
      <c r="AN47" s="49" t="s">
        <v>4237</v>
      </c>
      <c r="AO47" s="59" t="s">
        <v>4238</v>
      </c>
      <c r="AP47" s="49" t="s">
        <v>4239</v>
      </c>
      <c r="AQ47" s="49" t="s">
        <v>4240</v>
      </c>
      <c r="AR47" s="49" t="s">
        <v>4241</v>
      </c>
      <c r="AS47" s="49" t="s">
        <v>4242</v>
      </c>
      <c r="AT47" s="49" t="s">
        <v>4243</v>
      </c>
      <c r="AU47" s="59" t="s">
        <v>4244</v>
      </c>
      <c r="AV47" s="49" t="s">
        <v>4245</v>
      </c>
      <c r="AW47" s="49" t="s">
        <v>4246</v>
      </c>
      <c r="AX47" s="49" t="s">
        <v>4247</v>
      </c>
      <c r="AY47" s="49" t="s">
        <v>4248</v>
      </c>
      <c r="AZ47" s="52" t="s">
        <v>4249</v>
      </c>
      <c r="BA47" s="49" t="s">
        <v>4250</v>
      </c>
      <c r="BB47" s="49" t="s">
        <v>4251</v>
      </c>
      <c r="BC47" s="59" t="s">
        <v>4252</v>
      </c>
      <c r="BD47" s="49" t="s">
        <v>4253</v>
      </c>
      <c r="BE47" s="49" t="s">
        <v>4254</v>
      </c>
      <c r="BF47" s="49" t="s">
        <v>4255</v>
      </c>
      <c r="BG47" s="49" t="s">
        <v>4256</v>
      </c>
      <c r="BH47" s="49" t="s">
        <v>4257</v>
      </c>
      <c r="BI47" s="49" t="s">
        <v>4258</v>
      </c>
      <c r="BJ47" s="49" t="s">
        <v>4259</v>
      </c>
      <c r="BK47" s="49" t="s">
        <v>4260</v>
      </c>
      <c r="BL47" s="49" t="s">
        <v>4261</v>
      </c>
      <c r="BM47" s="49" t="s">
        <v>4262</v>
      </c>
      <c r="BN47" s="49" t="s">
        <v>4263</v>
      </c>
      <c r="BO47" s="49" t="s">
        <v>4264</v>
      </c>
      <c r="BP47" s="49" t="s">
        <v>4265</v>
      </c>
      <c r="BQ47" s="49" t="s">
        <v>4266</v>
      </c>
      <c r="BR47" s="49" t="s">
        <v>4267</v>
      </c>
      <c r="BS47" s="59" t="s">
        <v>4268</v>
      </c>
      <c r="BT47" s="49" t="s">
        <v>4269</v>
      </c>
      <c r="BU47" s="49" t="s">
        <v>4270</v>
      </c>
      <c r="BV47" s="49" t="s">
        <v>4271</v>
      </c>
      <c r="BW47" s="49" t="s">
        <v>4272</v>
      </c>
      <c r="BX47" s="49" t="s">
        <v>4273</v>
      </c>
      <c r="BY47" s="59" t="s">
        <v>4274</v>
      </c>
      <c r="BZ47" s="49" t="s">
        <v>4275</v>
      </c>
      <c r="CA47" s="49" t="s">
        <v>4276</v>
      </c>
      <c r="CB47" s="49" t="s">
        <v>4277</v>
      </c>
      <c r="CC47" s="49" t="s">
        <v>4278</v>
      </c>
      <c r="CD47" s="49" t="s">
        <v>4279</v>
      </c>
      <c r="CE47" s="49" t="s">
        <v>4280</v>
      </c>
      <c r="CF47" s="40"/>
      <c r="CG47" s="54">
        <v>231.1</v>
      </c>
      <c r="CH47" s="54">
        <v>202.5</v>
      </c>
      <c r="CI47" s="54">
        <v>190.9</v>
      </c>
      <c r="CJ47" s="54">
        <v>195.1</v>
      </c>
      <c r="CK47" s="54">
        <v>198.7</v>
      </c>
      <c r="CL47" s="54">
        <v>201.3</v>
      </c>
      <c r="CM47" s="54">
        <v>197.1</v>
      </c>
      <c r="CN47" s="54">
        <v>187.1</v>
      </c>
      <c r="CO47" s="54">
        <v>203.2</v>
      </c>
      <c r="CP47" s="54">
        <v>204.5</v>
      </c>
      <c r="CQ47" s="54">
        <v>214.5</v>
      </c>
      <c r="CR47" s="54">
        <v>233.4</v>
      </c>
      <c r="CS47" s="45">
        <v>263.10000000000002</v>
      </c>
      <c r="CT47" s="45">
        <v>240.8</v>
      </c>
      <c r="CU47" s="45">
        <v>247.8</v>
      </c>
      <c r="CV47" s="45">
        <v>215.6</v>
      </c>
      <c r="CW47" s="45">
        <v>231</v>
      </c>
      <c r="CX47" s="45">
        <v>234.7</v>
      </c>
      <c r="CY47" s="45">
        <v>216.2</v>
      </c>
      <c r="CZ47" s="45">
        <v>199.4</v>
      </c>
      <c r="DA47" s="45">
        <v>234.5</v>
      </c>
      <c r="DB47" s="45">
        <v>216.9</v>
      </c>
      <c r="DC47" s="45">
        <v>229.3</v>
      </c>
      <c r="DD47" s="45">
        <v>257.60000000000002</v>
      </c>
      <c r="DE47" s="54">
        <v>274.7</v>
      </c>
      <c r="DF47" s="54">
        <v>234.8</v>
      </c>
      <c r="DG47" s="54">
        <v>265</v>
      </c>
      <c r="DH47" s="54">
        <v>225</v>
      </c>
      <c r="DI47" s="54">
        <v>267.8</v>
      </c>
      <c r="DJ47" s="54">
        <v>262</v>
      </c>
      <c r="DK47" s="54">
        <v>217.5</v>
      </c>
      <c r="DL47" s="54">
        <v>224.6</v>
      </c>
      <c r="DM47" s="54">
        <v>237.5</v>
      </c>
      <c r="DN47" s="54">
        <v>233</v>
      </c>
      <c r="DO47" s="54">
        <v>261.7</v>
      </c>
      <c r="DP47" s="54">
        <v>255.8</v>
      </c>
      <c r="DQ47" s="45">
        <v>304.3</v>
      </c>
      <c r="DR47" s="45">
        <v>256.2</v>
      </c>
      <c r="DS47" s="45">
        <v>289.89999999999998</v>
      </c>
      <c r="DT47" s="45">
        <v>234</v>
      </c>
      <c r="DU47" s="45">
        <v>283</v>
      </c>
      <c r="DV47" s="45">
        <v>241.9</v>
      </c>
      <c r="DW47" s="45">
        <v>221.9</v>
      </c>
      <c r="DX47" s="45">
        <v>236.4</v>
      </c>
      <c r="DY47" s="45">
        <v>231.9</v>
      </c>
      <c r="DZ47" s="45">
        <v>252.5</v>
      </c>
      <c r="EA47" s="45">
        <v>267.5</v>
      </c>
      <c r="EB47" s="45">
        <v>261.10000000000002</v>
      </c>
      <c r="EC47" s="54">
        <v>363.4</v>
      </c>
      <c r="ED47" s="54">
        <v>288.10000000000002</v>
      </c>
      <c r="EE47" s="54">
        <v>305.8</v>
      </c>
      <c r="EF47" s="54">
        <v>270.8</v>
      </c>
      <c r="EG47" s="54">
        <v>289.60000000000002</v>
      </c>
      <c r="EH47" s="54">
        <v>269.10000000000002</v>
      </c>
      <c r="EI47" s="54">
        <v>260.60000000000002</v>
      </c>
      <c r="EJ47" s="54">
        <v>264</v>
      </c>
      <c r="EK47" s="54">
        <v>274.10000000000002</v>
      </c>
      <c r="EL47" s="54">
        <v>304.39999999999998</v>
      </c>
      <c r="EM47" s="54">
        <v>318.7</v>
      </c>
      <c r="EN47" s="54">
        <v>321.10000000000002</v>
      </c>
      <c r="EO47" s="45">
        <v>382.2</v>
      </c>
      <c r="EP47" s="45">
        <v>325.60000000000002</v>
      </c>
      <c r="EQ47" s="45">
        <v>335.9</v>
      </c>
      <c r="ER47" s="45">
        <v>307.2</v>
      </c>
      <c r="ES47" s="45">
        <v>351.7</v>
      </c>
      <c r="ET47" s="45">
        <v>321.39999999999998</v>
      </c>
      <c r="EU47" s="45">
        <v>330.4</v>
      </c>
      <c r="EV47" s="45">
        <v>295.60000000000002</v>
      </c>
      <c r="EW47" s="45">
        <v>319.10000000000002</v>
      </c>
      <c r="EX47" s="45">
        <v>343.1</v>
      </c>
      <c r="EY47" s="45">
        <v>352</v>
      </c>
      <c r="EZ47" s="45">
        <v>364.1</v>
      </c>
      <c r="FA47" s="54">
        <v>429.5</v>
      </c>
      <c r="FB47" s="54">
        <v>402.9</v>
      </c>
      <c r="FC47" s="54">
        <v>376.4</v>
      </c>
      <c r="FD47" s="54">
        <v>382.7</v>
      </c>
      <c r="FE47" s="54">
        <v>380.8</v>
      </c>
      <c r="FF47" s="54">
        <v>369.6</v>
      </c>
      <c r="FG47" s="54">
        <v>367.3</v>
      </c>
      <c r="FH47" s="54">
        <v>340.8</v>
      </c>
      <c r="FI47" s="54">
        <v>385.3</v>
      </c>
      <c r="FJ47" s="54">
        <v>393.1</v>
      </c>
      <c r="FK47" s="40"/>
      <c r="FL47" s="45">
        <v>266.8</v>
      </c>
      <c r="FM47" s="45">
        <v>302.39999999999998</v>
      </c>
      <c r="FN47" s="45">
        <v>321.10000000000002</v>
      </c>
      <c r="FO47" s="45">
        <v>334.3</v>
      </c>
      <c r="FP47" s="45">
        <v>383</v>
      </c>
      <c r="FQ47" s="45">
        <v>437.1</v>
      </c>
      <c r="FR47" s="45">
        <v>498.5</v>
      </c>
    </row>
    <row r="48" spans="1:174" ht="12.75" customHeight="1">
      <c r="A48" s="76" t="s">
        <v>160</v>
      </c>
      <c r="B48" s="49" t="s">
        <v>4281</v>
      </c>
      <c r="C48" s="49" t="s">
        <v>4282</v>
      </c>
      <c r="D48" s="55" t="s">
        <v>4283</v>
      </c>
      <c r="E48" s="55" t="s">
        <v>4284</v>
      </c>
      <c r="F48" s="55" t="s">
        <v>4285</v>
      </c>
      <c r="G48" s="55" t="s">
        <v>4286</v>
      </c>
      <c r="H48" s="49" t="s">
        <v>4287</v>
      </c>
      <c r="I48" s="56" t="s">
        <v>4288</v>
      </c>
      <c r="J48" s="56" t="s">
        <v>4289</v>
      </c>
      <c r="K48" s="57" t="s">
        <v>4290</v>
      </c>
      <c r="L48" s="58" t="s">
        <v>4291</v>
      </c>
      <c r="M48" s="53" t="s">
        <v>4292</v>
      </c>
      <c r="N48" s="49" t="s">
        <v>4293</v>
      </c>
      <c r="O48" s="49" t="s">
        <v>4294</v>
      </c>
      <c r="P48" s="56" t="s">
        <v>4295</v>
      </c>
      <c r="Q48" s="49" t="s">
        <v>4296</v>
      </c>
      <c r="R48" s="49" t="s">
        <v>4297</v>
      </c>
      <c r="S48" s="49" t="s">
        <v>4298</v>
      </c>
      <c r="T48" s="49" t="s">
        <v>4299</v>
      </c>
      <c r="U48" s="49" t="s">
        <v>4300</v>
      </c>
      <c r="V48" s="49" t="s">
        <v>4301</v>
      </c>
      <c r="W48" s="49" t="s">
        <v>4302</v>
      </c>
      <c r="X48" s="49" t="s">
        <v>4303</v>
      </c>
      <c r="Y48" s="49" t="s">
        <v>4304</v>
      </c>
      <c r="Z48" s="49" t="s">
        <v>4305</v>
      </c>
      <c r="AA48" s="49" t="s">
        <v>4306</v>
      </c>
      <c r="AB48" s="49" t="s">
        <v>4307</v>
      </c>
      <c r="AC48" s="49" t="s">
        <v>4308</v>
      </c>
      <c r="AD48" s="49" t="s">
        <v>4309</v>
      </c>
      <c r="AE48" s="49" t="s">
        <v>4310</v>
      </c>
      <c r="AF48" s="49" t="s">
        <v>4311</v>
      </c>
      <c r="AG48" s="49" t="s">
        <v>4312</v>
      </c>
      <c r="AH48" s="49" t="s">
        <v>4313</v>
      </c>
      <c r="AI48" s="59" t="s">
        <v>4314</v>
      </c>
      <c r="AJ48" s="49" t="s">
        <v>4315</v>
      </c>
      <c r="AK48" s="49" t="s">
        <v>4316</v>
      </c>
      <c r="AL48" s="49" t="s">
        <v>4317</v>
      </c>
      <c r="AM48" s="49" t="s">
        <v>4318</v>
      </c>
      <c r="AN48" s="49" t="s">
        <v>4319</v>
      </c>
      <c r="AO48" s="49" t="s">
        <v>4320</v>
      </c>
      <c r="AP48" s="49" t="s">
        <v>4321</v>
      </c>
      <c r="AQ48" s="49" t="s">
        <v>4322</v>
      </c>
      <c r="AR48" s="49" t="s">
        <v>4323</v>
      </c>
      <c r="AS48" s="49" t="s">
        <v>4324</v>
      </c>
      <c r="AT48" s="49" t="s">
        <v>4325</v>
      </c>
      <c r="AU48" s="49" t="s">
        <v>4326</v>
      </c>
      <c r="AV48" s="49" t="s">
        <v>4327</v>
      </c>
      <c r="AW48" s="49" t="s">
        <v>4328</v>
      </c>
      <c r="AX48" s="49" t="s">
        <v>4329</v>
      </c>
      <c r="AY48" s="49" t="s">
        <v>4330</v>
      </c>
      <c r="AZ48" s="49" t="s">
        <v>4331</v>
      </c>
      <c r="BA48" s="49" t="s">
        <v>4332</v>
      </c>
      <c r="BB48" s="49" t="s">
        <v>4333</v>
      </c>
      <c r="BC48" s="49" t="s">
        <v>4334</v>
      </c>
      <c r="BD48" s="49" t="s">
        <v>4335</v>
      </c>
      <c r="BE48" s="49" t="s">
        <v>4336</v>
      </c>
      <c r="BF48" s="49" t="s">
        <v>4337</v>
      </c>
      <c r="BG48" s="49" t="s">
        <v>4338</v>
      </c>
      <c r="BH48" s="49" t="s">
        <v>4339</v>
      </c>
      <c r="BI48" s="49" t="s">
        <v>4340</v>
      </c>
      <c r="BJ48" s="59" t="s">
        <v>4341</v>
      </c>
      <c r="BK48" s="49" t="s">
        <v>4342</v>
      </c>
      <c r="BL48" s="49" t="s">
        <v>4343</v>
      </c>
      <c r="BM48" s="59" t="s">
        <v>4344</v>
      </c>
      <c r="BN48" s="49" t="s">
        <v>4345</v>
      </c>
      <c r="BO48" s="49" t="s">
        <v>4346</v>
      </c>
      <c r="BP48" s="49" t="s">
        <v>4347</v>
      </c>
      <c r="BQ48" s="49" t="s">
        <v>4348</v>
      </c>
      <c r="BR48" s="49" t="s">
        <v>4349</v>
      </c>
      <c r="BS48" s="49" t="s">
        <v>4350</v>
      </c>
      <c r="BT48" s="49" t="s">
        <v>4351</v>
      </c>
      <c r="BU48" s="49" t="s">
        <v>4352</v>
      </c>
      <c r="BV48" s="49" t="s">
        <v>4353</v>
      </c>
      <c r="BW48" s="49" t="s">
        <v>4354</v>
      </c>
      <c r="BX48" s="49" t="s">
        <v>4355</v>
      </c>
      <c r="BY48" s="49" t="s">
        <v>4356</v>
      </c>
      <c r="BZ48" s="49" t="s">
        <v>4357</v>
      </c>
      <c r="CA48" s="49" t="s">
        <v>4358</v>
      </c>
      <c r="CB48" s="49" t="s">
        <v>4359</v>
      </c>
      <c r="CC48" s="49" t="s">
        <v>4360</v>
      </c>
      <c r="CD48" s="49" t="s">
        <v>4361</v>
      </c>
      <c r="CE48" s="49" t="s">
        <v>4362</v>
      </c>
      <c r="CF48" s="40"/>
      <c r="CG48" s="54">
        <v>289.8</v>
      </c>
      <c r="CH48" s="54">
        <v>256.10000000000002</v>
      </c>
      <c r="CI48" s="54">
        <v>339.1</v>
      </c>
      <c r="CJ48" s="54">
        <v>253.7</v>
      </c>
      <c r="CK48" s="54">
        <v>258.8</v>
      </c>
      <c r="CL48" s="54">
        <v>216.4</v>
      </c>
      <c r="CM48" s="54">
        <v>218.4</v>
      </c>
      <c r="CN48" s="54">
        <v>198</v>
      </c>
      <c r="CO48" s="54">
        <v>217.2</v>
      </c>
      <c r="CP48" s="54">
        <v>210.2</v>
      </c>
      <c r="CQ48" s="54">
        <v>220.6</v>
      </c>
      <c r="CR48" s="54">
        <v>253</v>
      </c>
      <c r="CS48" s="45">
        <v>276.3</v>
      </c>
      <c r="CT48" s="45">
        <v>246.7</v>
      </c>
      <c r="CU48" s="45">
        <v>253.1</v>
      </c>
      <c r="CV48" s="45">
        <v>240.7</v>
      </c>
      <c r="CW48" s="45">
        <v>251.3</v>
      </c>
      <c r="CX48" s="45">
        <v>245.5</v>
      </c>
      <c r="CY48" s="45">
        <v>234.7</v>
      </c>
      <c r="CZ48" s="45">
        <v>209.3</v>
      </c>
      <c r="DA48" s="45">
        <v>234.8</v>
      </c>
      <c r="DB48" s="45">
        <v>216.7</v>
      </c>
      <c r="DC48" s="45">
        <v>233.4</v>
      </c>
      <c r="DD48" s="45">
        <v>274.5</v>
      </c>
      <c r="DE48" s="54">
        <v>304.5</v>
      </c>
      <c r="DF48" s="54">
        <v>274.7</v>
      </c>
      <c r="DG48" s="54">
        <v>269.39999999999998</v>
      </c>
      <c r="DH48" s="54">
        <v>237.1</v>
      </c>
      <c r="DI48" s="54">
        <v>295.5</v>
      </c>
      <c r="DJ48" s="54">
        <v>274.5</v>
      </c>
      <c r="DK48" s="54">
        <v>232.9</v>
      </c>
      <c r="DL48" s="54">
        <v>241.7</v>
      </c>
      <c r="DM48" s="54">
        <v>250.9</v>
      </c>
      <c r="DN48" s="54">
        <v>237.5</v>
      </c>
      <c r="DO48" s="54">
        <v>265.89999999999998</v>
      </c>
      <c r="DP48" s="54">
        <v>270.7</v>
      </c>
      <c r="DQ48" s="45">
        <v>334.9</v>
      </c>
      <c r="DR48" s="45">
        <v>286.2</v>
      </c>
      <c r="DS48" s="45">
        <v>343.7</v>
      </c>
      <c r="DT48" s="45">
        <v>265.3</v>
      </c>
      <c r="DU48" s="45">
        <v>334</v>
      </c>
      <c r="DV48" s="45">
        <v>277.89999999999998</v>
      </c>
      <c r="DW48" s="45">
        <v>263.5</v>
      </c>
      <c r="DX48" s="45">
        <v>269.10000000000002</v>
      </c>
      <c r="DY48" s="45">
        <v>259.5</v>
      </c>
      <c r="DZ48" s="45">
        <v>264.5</v>
      </c>
      <c r="EA48" s="45">
        <v>277.3</v>
      </c>
      <c r="EB48" s="45">
        <v>275.7</v>
      </c>
      <c r="EC48" s="54">
        <v>395.9</v>
      </c>
      <c r="ED48" s="54">
        <v>294.3</v>
      </c>
      <c r="EE48" s="54">
        <v>335.8</v>
      </c>
      <c r="EF48" s="54">
        <v>281.60000000000002</v>
      </c>
      <c r="EG48" s="54">
        <v>323.2</v>
      </c>
      <c r="EH48" s="54">
        <v>304.89999999999998</v>
      </c>
      <c r="EI48" s="54">
        <v>295.8</v>
      </c>
      <c r="EJ48" s="54">
        <v>280.2</v>
      </c>
      <c r="EK48" s="54">
        <v>290.7</v>
      </c>
      <c r="EL48" s="54">
        <v>314.3</v>
      </c>
      <c r="EM48" s="54">
        <v>312.60000000000002</v>
      </c>
      <c r="EN48" s="54">
        <v>331.7</v>
      </c>
      <c r="EO48" s="45">
        <v>442.3</v>
      </c>
      <c r="EP48" s="45">
        <v>345</v>
      </c>
      <c r="EQ48" s="45">
        <v>420.3</v>
      </c>
      <c r="ER48" s="45">
        <v>339.2</v>
      </c>
      <c r="ES48" s="45">
        <v>396.8</v>
      </c>
      <c r="ET48" s="45">
        <v>354.1</v>
      </c>
      <c r="EU48" s="45">
        <v>361.4</v>
      </c>
      <c r="EV48" s="45">
        <v>310.10000000000002</v>
      </c>
      <c r="EW48" s="45">
        <v>328.7</v>
      </c>
      <c r="EX48" s="45">
        <v>355.2</v>
      </c>
      <c r="EY48" s="45">
        <v>356.6</v>
      </c>
      <c r="EZ48" s="45">
        <v>381.6</v>
      </c>
      <c r="FA48" s="54">
        <v>460.4</v>
      </c>
      <c r="FB48" s="54">
        <v>419</v>
      </c>
      <c r="FC48" s="54">
        <v>471.4</v>
      </c>
      <c r="FD48" s="54">
        <v>409.5</v>
      </c>
      <c r="FE48" s="54">
        <v>412.5</v>
      </c>
      <c r="FF48" s="54">
        <v>403</v>
      </c>
      <c r="FG48" s="54">
        <v>415.7</v>
      </c>
      <c r="FH48" s="54">
        <v>363.6</v>
      </c>
      <c r="FI48" s="54">
        <v>398.7</v>
      </c>
      <c r="FJ48" s="54">
        <v>407.1</v>
      </c>
      <c r="FK48" s="40"/>
      <c r="FL48" s="45">
        <v>318</v>
      </c>
      <c r="FM48" s="45">
        <v>316.5</v>
      </c>
      <c r="FN48" s="45">
        <v>342.3</v>
      </c>
      <c r="FO48" s="45">
        <v>374.5</v>
      </c>
      <c r="FP48" s="45">
        <v>408.1</v>
      </c>
      <c r="FQ48" s="45">
        <v>476.5</v>
      </c>
      <c r="FR48" s="45">
        <v>541.70000000000005</v>
      </c>
    </row>
    <row r="49" spans="1:174" ht="12.75" customHeight="1">
      <c r="A49" s="76" t="s">
        <v>161</v>
      </c>
      <c r="B49" s="49" t="s">
        <v>4363</v>
      </c>
      <c r="C49" s="49" t="s">
        <v>4364</v>
      </c>
      <c r="D49" s="55" t="s">
        <v>4365</v>
      </c>
      <c r="E49" s="55" t="s">
        <v>4366</v>
      </c>
      <c r="F49" s="55" t="s">
        <v>4367</v>
      </c>
      <c r="G49" s="64" t="s">
        <v>4368</v>
      </c>
      <c r="H49" s="49" t="s">
        <v>4369</v>
      </c>
      <c r="I49" s="56" t="s">
        <v>4370</v>
      </c>
      <c r="J49" s="56" t="s">
        <v>4371</v>
      </c>
      <c r="K49" s="57" t="s">
        <v>4372</v>
      </c>
      <c r="L49" s="58" t="s">
        <v>4373</v>
      </c>
      <c r="M49" s="53" t="s">
        <v>4374</v>
      </c>
      <c r="N49" s="49" t="s">
        <v>4375</v>
      </c>
      <c r="O49" s="49" t="s">
        <v>4376</v>
      </c>
      <c r="P49" s="56" t="s">
        <v>4377</v>
      </c>
      <c r="Q49" s="49" t="s">
        <v>4378</v>
      </c>
      <c r="R49" s="49" t="s">
        <v>4379</v>
      </c>
      <c r="S49" s="49" t="s">
        <v>4380</v>
      </c>
      <c r="T49" s="49" t="s">
        <v>4381</v>
      </c>
      <c r="U49" s="49" t="s">
        <v>4382</v>
      </c>
      <c r="V49" s="49" t="s">
        <v>4383</v>
      </c>
      <c r="W49" s="49" t="s">
        <v>4384</v>
      </c>
      <c r="X49" s="49" t="s">
        <v>4385</v>
      </c>
      <c r="Y49" s="49" t="s">
        <v>4386</v>
      </c>
      <c r="Z49" s="49" t="s">
        <v>4387</v>
      </c>
      <c r="AA49" s="49" t="s">
        <v>4388</v>
      </c>
      <c r="AB49" s="49" t="s">
        <v>4389</v>
      </c>
      <c r="AC49" s="49" t="s">
        <v>4390</v>
      </c>
      <c r="AD49" s="49" t="s">
        <v>4391</v>
      </c>
      <c r="AE49" s="49" t="s">
        <v>4392</v>
      </c>
      <c r="AF49" s="49" t="s">
        <v>4393</v>
      </c>
      <c r="AG49" s="49" t="s">
        <v>4394</v>
      </c>
      <c r="AH49" s="49" t="s">
        <v>4395</v>
      </c>
      <c r="AI49" s="49" t="s">
        <v>4396</v>
      </c>
      <c r="AJ49" s="49" t="s">
        <v>4397</v>
      </c>
      <c r="AK49" s="49" t="s">
        <v>4398</v>
      </c>
      <c r="AL49" s="49" t="s">
        <v>4399</v>
      </c>
      <c r="AM49" s="49" t="s">
        <v>4400</v>
      </c>
      <c r="AN49" s="49" t="s">
        <v>4401</v>
      </c>
      <c r="AO49" s="49" t="s">
        <v>4402</v>
      </c>
      <c r="AP49" s="49" t="s">
        <v>4403</v>
      </c>
      <c r="AQ49" s="49" t="s">
        <v>4404</v>
      </c>
      <c r="AR49" s="49" t="s">
        <v>4405</v>
      </c>
      <c r="AS49" s="49" t="s">
        <v>4406</v>
      </c>
      <c r="AT49" s="49" t="s">
        <v>4407</v>
      </c>
      <c r="AU49" s="49" t="s">
        <v>4408</v>
      </c>
      <c r="AV49" s="49" t="s">
        <v>4409</v>
      </c>
      <c r="AW49" s="49" t="s">
        <v>4410</v>
      </c>
      <c r="AX49" s="49" t="s">
        <v>4411</v>
      </c>
      <c r="AY49" s="49" t="s">
        <v>4412</v>
      </c>
      <c r="AZ49" s="49" t="s">
        <v>4413</v>
      </c>
      <c r="BA49" s="49" t="s">
        <v>4414</v>
      </c>
      <c r="BB49" s="49" t="s">
        <v>4415</v>
      </c>
      <c r="BC49" s="59" t="s">
        <v>4416</v>
      </c>
      <c r="BD49" s="49" t="s">
        <v>4417</v>
      </c>
      <c r="BE49" s="49" t="s">
        <v>4418</v>
      </c>
      <c r="BF49" s="59" t="s">
        <v>4419</v>
      </c>
      <c r="BG49" s="49" t="s">
        <v>4420</v>
      </c>
      <c r="BH49" s="49" t="s">
        <v>4421</v>
      </c>
      <c r="BI49" s="49" t="s">
        <v>4422</v>
      </c>
      <c r="BJ49" s="49" t="s">
        <v>4423</v>
      </c>
      <c r="BK49" s="49" t="s">
        <v>4424</v>
      </c>
      <c r="BL49" s="49" t="s">
        <v>4425</v>
      </c>
      <c r="BM49" s="49" t="s">
        <v>4426</v>
      </c>
      <c r="BN49" s="49" t="s">
        <v>4427</v>
      </c>
      <c r="BO49" s="49" t="s">
        <v>4428</v>
      </c>
      <c r="BP49" s="49" t="s">
        <v>4429</v>
      </c>
      <c r="BQ49" s="49" t="s">
        <v>4430</v>
      </c>
      <c r="BR49" s="59" t="s">
        <v>4431</v>
      </c>
      <c r="BS49" s="60" t="s">
        <v>4432</v>
      </c>
      <c r="BT49" s="49" t="s">
        <v>4433</v>
      </c>
      <c r="BU49" s="49" t="s">
        <v>4434</v>
      </c>
      <c r="BV49" s="49" t="s">
        <v>4435</v>
      </c>
      <c r="BW49" s="49" t="s">
        <v>4436</v>
      </c>
      <c r="BX49" s="49" t="s">
        <v>4437</v>
      </c>
      <c r="BY49" s="49" t="s">
        <v>4438</v>
      </c>
      <c r="BZ49" s="49" t="s">
        <v>4439</v>
      </c>
      <c r="CA49" s="49" t="s">
        <v>4440</v>
      </c>
      <c r="CB49" s="49" t="s">
        <v>4441</v>
      </c>
      <c r="CC49" s="49" t="s">
        <v>4442</v>
      </c>
      <c r="CD49" s="49" t="s">
        <v>4443</v>
      </c>
      <c r="CE49" s="49" t="s">
        <v>4444</v>
      </c>
      <c r="CF49" s="40"/>
      <c r="CG49" s="54">
        <v>270.5</v>
      </c>
      <c r="CH49" s="54">
        <v>240.1</v>
      </c>
      <c r="CI49" s="54">
        <v>228.8</v>
      </c>
      <c r="CJ49" s="54">
        <v>249.9</v>
      </c>
      <c r="CK49" s="54">
        <v>227.2</v>
      </c>
      <c r="CL49" s="54">
        <v>227.4</v>
      </c>
      <c r="CM49" s="54">
        <v>228.2</v>
      </c>
      <c r="CN49" s="54">
        <v>204.7</v>
      </c>
      <c r="CO49" s="54">
        <v>222.6</v>
      </c>
      <c r="CP49" s="54">
        <v>215.9</v>
      </c>
      <c r="CQ49" s="54">
        <v>219.1</v>
      </c>
      <c r="CR49" s="54">
        <v>248.9</v>
      </c>
      <c r="CS49" s="45">
        <v>289.5</v>
      </c>
      <c r="CT49" s="45">
        <v>239.1</v>
      </c>
      <c r="CU49" s="45">
        <v>245.5</v>
      </c>
      <c r="CV49" s="45">
        <v>256</v>
      </c>
      <c r="CW49" s="45">
        <v>246.3</v>
      </c>
      <c r="CX49" s="45">
        <v>248.5</v>
      </c>
      <c r="CY49" s="45">
        <v>229.7</v>
      </c>
      <c r="CZ49" s="45">
        <v>215.8</v>
      </c>
      <c r="DA49" s="45">
        <v>239.4</v>
      </c>
      <c r="DB49" s="45">
        <v>212.7</v>
      </c>
      <c r="DC49" s="45">
        <v>229.9</v>
      </c>
      <c r="DD49" s="45">
        <v>261.8</v>
      </c>
      <c r="DE49" s="54">
        <v>290.8</v>
      </c>
      <c r="DF49" s="54">
        <v>246</v>
      </c>
      <c r="DG49" s="54">
        <v>263.2</v>
      </c>
      <c r="DH49" s="54">
        <v>276.8</v>
      </c>
      <c r="DI49" s="54">
        <v>298</v>
      </c>
      <c r="DJ49" s="54">
        <v>280.7</v>
      </c>
      <c r="DK49" s="54">
        <v>236.3</v>
      </c>
      <c r="DL49" s="54">
        <v>246.9</v>
      </c>
      <c r="DM49" s="54">
        <v>267</v>
      </c>
      <c r="DN49" s="54">
        <v>234.2</v>
      </c>
      <c r="DO49" s="54">
        <v>263.10000000000002</v>
      </c>
      <c r="DP49" s="54">
        <v>269.7</v>
      </c>
      <c r="DQ49" s="45">
        <v>313.8</v>
      </c>
      <c r="DR49" s="45">
        <v>278.7</v>
      </c>
      <c r="DS49" s="45">
        <v>268.5</v>
      </c>
      <c r="DT49" s="45">
        <v>274.10000000000002</v>
      </c>
      <c r="DU49" s="45">
        <v>326.5</v>
      </c>
      <c r="DV49" s="45">
        <v>274.5</v>
      </c>
      <c r="DW49" s="45">
        <v>255.7</v>
      </c>
      <c r="DX49" s="45">
        <v>268.10000000000002</v>
      </c>
      <c r="DY49" s="45">
        <v>249.7</v>
      </c>
      <c r="DZ49" s="45">
        <v>254.3</v>
      </c>
      <c r="EA49" s="45">
        <v>277.39999999999998</v>
      </c>
      <c r="EB49" s="45">
        <v>266.2</v>
      </c>
      <c r="EC49" s="54">
        <v>377</v>
      </c>
      <c r="ED49" s="54">
        <v>291.8</v>
      </c>
      <c r="EE49" s="54">
        <v>262.2</v>
      </c>
      <c r="EF49" s="54">
        <v>306</v>
      </c>
      <c r="EG49" s="54">
        <v>306.2</v>
      </c>
      <c r="EH49" s="54">
        <v>288.3</v>
      </c>
      <c r="EI49" s="54">
        <v>283.39999999999998</v>
      </c>
      <c r="EJ49" s="54">
        <v>269.8</v>
      </c>
      <c r="EK49" s="54">
        <v>276.2</v>
      </c>
      <c r="EL49" s="54">
        <v>297.2</v>
      </c>
      <c r="EM49" s="54">
        <v>305.3</v>
      </c>
      <c r="EN49" s="54">
        <v>303.8</v>
      </c>
      <c r="EO49" s="45">
        <v>398</v>
      </c>
      <c r="EP49" s="45">
        <v>314.3</v>
      </c>
      <c r="EQ49" s="45">
        <v>390.1</v>
      </c>
      <c r="ER49" s="45">
        <v>317.3</v>
      </c>
      <c r="ES49" s="45">
        <v>376.1</v>
      </c>
      <c r="ET49" s="45">
        <v>336.1</v>
      </c>
      <c r="EU49" s="45">
        <v>338</v>
      </c>
      <c r="EV49" s="45">
        <v>297.7</v>
      </c>
      <c r="EW49" s="45">
        <v>323.8</v>
      </c>
      <c r="EX49" s="45">
        <v>348.3</v>
      </c>
      <c r="EY49" s="45">
        <v>335.1</v>
      </c>
      <c r="EZ49" s="45">
        <v>390</v>
      </c>
      <c r="FA49" s="54">
        <v>423.6</v>
      </c>
      <c r="FB49" s="54">
        <v>390</v>
      </c>
      <c r="FC49" s="54">
        <v>398.6</v>
      </c>
      <c r="FD49" s="54">
        <v>444.3</v>
      </c>
      <c r="FE49" s="54">
        <v>378.1</v>
      </c>
      <c r="FF49" s="54">
        <v>378.2</v>
      </c>
      <c r="FG49" s="54">
        <v>415.9</v>
      </c>
      <c r="FH49" s="54">
        <v>345.5</v>
      </c>
      <c r="FI49" s="54">
        <v>384.3</v>
      </c>
      <c r="FJ49" s="54">
        <v>386.7</v>
      </c>
      <c r="FK49" s="40"/>
      <c r="FL49" s="45">
        <v>302</v>
      </c>
      <c r="FM49" s="45">
        <v>316.2</v>
      </c>
      <c r="FN49" s="45">
        <v>344.2</v>
      </c>
      <c r="FO49" s="45">
        <v>358.8</v>
      </c>
      <c r="FP49" s="45">
        <v>387</v>
      </c>
      <c r="FQ49" s="45">
        <v>451.9</v>
      </c>
      <c r="FR49" s="45">
        <v>513.70000000000005</v>
      </c>
    </row>
    <row r="50" spans="1:174" ht="12.75" customHeight="1">
      <c r="A50" s="76" t="s">
        <v>161</v>
      </c>
      <c r="B50" s="49" t="s">
        <v>4363</v>
      </c>
      <c r="C50" s="49" t="s">
        <v>4364</v>
      </c>
      <c r="D50" s="55" t="s">
        <v>4365</v>
      </c>
      <c r="E50" s="55" t="s">
        <v>4366</v>
      </c>
      <c r="F50" s="55" t="s">
        <v>4367</v>
      </c>
      <c r="G50" s="65" t="s">
        <v>4368</v>
      </c>
      <c r="H50" s="49" t="s">
        <v>4369</v>
      </c>
      <c r="I50" s="56" t="s">
        <v>4370</v>
      </c>
      <c r="J50" s="56" t="s">
        <v>4371</v>
      </c>
      <c r="K50" s="57" t="s">
        <v>4372</v>
      </c>
      <c r="L50" s="58" t="s">
        <v>4373</v>
      </c>
      <c r="M50" s="53" t="s">
        <v>4374</v>
      </c>
      <c r="N50" s="49" t="s">
        <v>4375</v>
      </c>
      <c r="O50" s="49" t="s">
        <v>4376</v>
      </c>
      <c r="P50" s="56" t="s">
        <v>4377</v>
      </c>
      <c r="Q50" s="49" t="s">
        <v>4378</v>
      </c>
      <c r="R50" s="49" t="s">
        <v>4379</v>
      </c>
      <c r="S50" s="49" t="s">
        <v>4380</v>
      </c>
      <c r="T50" s="49" t="s">
        <v>4381</v>
      </c>
      <c r="U50" s="49" t="s">
        <v>4382</v>
      </c>
      <c r="V50" s="49" t="s">
        <v>4383</v>
      </c>
      <c r="W50" s="49" t="s">
        <v>4384</v>
      </c>
      <c r="X50" s="49" t="s">
        <v>4385</v>
      </c>
      <c r="Y50" s="49" t="s">
        <v>4386</v>
      </c>
      <c r="Z50" s="49" t="s">
        <v>4387</v>
      </c>
      <c r="AA50" s="49" t="s">
        <v>4388</v>
      </c>
      <c r="AB50" s="49" t="s">
        <v>4389</v>
      </c>
      <c r="AC50" s="49" t="s">
        <v>4390</v>
      </c>
      <c r="AD50" s="49" t="s">
        <v>4391</v>
      </c>
      <c r="AE50" s="49" t="s">
        <v>4392</v>
      </c>
      <c r="AF50" s="49" t="s">
        <v>4393</v>
      </c>
      <c r="AG50" s="49" t="s">
        <v>4394</v>
      </c>
      <c r="AH50" s="49" t="s">
        <v>4395</v>
      </c>
      <c r="AI50" s="49" t="s">
        <v>4396</v>
      </c>
      <c r="AJ50" s="49" t="s">
        <v>4397</v>
      </c>
      <c r="AK50" s="49" t="s">
        <v>4398</v>
      </c>
      <c r="AL50" s="49" t="s">
        <v>4399</v>
      </c>
      <c r="AM50" s="49" t="s">
        <v>4400</v>
      </c>
      <c r="AN50" s="49" t="s">
        <v>4401</v>
      </c>
      <c r="AO50" s="49" t="s">
        <v>4402</v>
      </c>
      <c r="AP50" s="49" t="s">
        <v>4403</v>
      </c>
      <c r="AQ50" s="49" t="s">
        <v>4404</v>
      </c>
      <c r="AR50" s="49" t="s">
        <v>4405</v>
      </c>
      <c r="AS50" s="49" t="s">
        <v>4406</v>
      </c>
      <c r="AT50" s="49" t="s">
        <v>4407</v>
      </c>
      <c r="AU50" s="49" t="s">
        <v>4408</v>
      </c>
      <c r="AV50" s="49" t="s">
        <v>4409</v>
      </c>
      <c r="AW50" s="49" t="s">
        <v>4410</v>
      </c>
      <c r="AX50" s="49" t="s">
        <v>4411</v>
      </c>
      <c r="AY50" s="49" t="s">
        <v>4412</v>
      </c>
      <c r="AZ50" s="49" t="s">
        <v>4413</v>
      </c>
      <c r="BA50" s="49" t="s">
        <v>4414</v>
      </c>
      <c r="BB50" s="49" t="s">
        <v>4415</v>
      </c>
      <c r="BC50" s="52" t="s">
        <v>4416</v>
      </c>
      <c r="BD50" s="49" t="s">
        <v>4417</v>
      </c>
      <c r="BE50" s="49" t="s">
        <v>4418</v>
      </c>
      <c r="BF50" s="52" t="s">
        <v>4419</v>
      </c>
      <c r="BG50" s="49" t="s">
        <v>4420</v>
      </c>
      <c r="BH50" s="49" t="s">
        <v>4421</v>
      </c>
      <c r="BI50" s="49" t="s">
        <v>4422</v>
      </c>
      <c r="BJ50" s="49" t="s">
        <v>4423</v>
      </c>
      <c r="BK50" s="49" t="s">
        <v>4424</v>
      </c>
      <c r="BL50" s="49" t="s">
        <v>4425</v>
      </c>
      <c r="BM50" s="49" t="s">
        <v>4426</v>
      </c>
      <c r="BN50" s="49" t="s">
        <v>4427</v>
      </c>
      <c r="BO50" s="49" t="s">
        <v>4428</v>
      </c>
      <c r="BP50" s="49" t="s">
        <v>4429</v>
      </c>
      <c r="BQ50" s="49" t="s">
        <v>4430</v>
      </c>
      <c r="BR50" s="52" t="s">
        <v>4431</v>
      </c>
      <c r="BS50" s="53" t="s">
        <v>4432</v>
      </c>
      <c r="BT50" s="49" t="s">
        <v>4433</v>
      </c>
      <c r="BU50" s="49" t="s">
        <v>4434</v>
      </c>
      <c r="BV50" s="49" t="s">
        <v>4435</v>
      </c>
      <c r="BW50" s="49" t="s">
        <v>4436</v>
      </c>
      <c r="BX50" s="49" t="s">
        <v>4437</v>
      </c>
      <c r="BY50" s="49" t="s">
        <v>4438</v>
      </c>
      <c r="BZ50" s="49" t="s">
        <v>4439</v>
      </c>
      <c r="CA50" s="49" t="s">
        <v>4440</v>
      </c>
      <c r="CB50" s="49" t="s">
        <v>4441</v>
      </c>
      <c r="CC50" s="49" t="s">
        <v>4442</v>
      </c>
      <c r="CD50" s="49" t="s">
        <v>4443</v>
      </c>
      <c r="CE50" s="49" t="s">
        <v>4444</v>
      </c>
      <c r="CF50" s="40"/>
      <c r="CG50" s="54">
        <v>270.5</v>
      </c>
      <c r="CH50" s="54">
        <v>240.1</v>
      </c>
      <c r="CI50" s="54">
        <v>228.8</v>
      </c>
      <c r="CJ50" s="54">
        <v>249.9</v>
      </c>
      <c r="CK50" s="54">
        <v>227.2</v>
      </c>
      <c r="CL50" s="54">
        <v>227.4</v>
      </c>
      <c r="CM50" s="54">
        <v>228.2</v>
      </c>
      <c r="CN50" s="54">
        <v>204.7</v>
      </c>
      <c r="CO50" s="54">
        <v>222.6</v>
      </c>
      <c r="CP50" s="54">
        <v>215.9</v>
      </c>
      <c r="CQ50" s="54">
        <v>219.1</v>
      </c>
      <c r="CR50" s="54">
        <v>248.9</v>
      </c>
      <c r="CS50" s="45">
        <v>289.5</v>
      </c>
      <c r="CT50" s="45">
        <v>239.1</v>
      </c>
      <c r="CU50" s="45">
        <v>245.5</v>
      </c>
      <c r="CV50" s="45">
        <v>256</v>
      </c>
      <c r="CW50" s="45">
        <v>246.3</v>
      </c>
      <c r="CX50" s="45">
        <v>248.5</v>
      </c>
      <c r="CY50" s="45">
        <v>229.7</v>
      </c>
      <c r="CZ50" s="45">
        <v>215.8</v>
      </c>
      <c r="DA50" s="45">
        <v>239.4</v>
      </c>
      <c r="DB50" s="45">
        <v>212.7</v>
      </c>
      <c r="DC50" s="45">
        <v>229.9</v>
      </c>
      <c r="DD50" s="45">
        <v>261.8</v>
      </c>
      <c r="DE50" s="54">
        <v>290.8</v>
      </c>
      <c r="DF50" s="54">
        <v>246</v>
      </c>
      <c r="DG50" s="54">
        <v>263.2</v>
      </c>
      <c r="DH50" s="54">
        <v>276.8</v>
      </c>
      <c r="DI50" s="54">
        <v>298</v>
      </c>
      <c r="DJ50" s="54">
        <v>280.7</v>
      </c>
      <c r="DK50" s="54">
        <v>236.3</v>
      </c>
      <c r="DL50" s="54">
        <v>246.9</v>
      </c>
      <c r="DM50" s="54">
        <v>267</v>
      </c>
      <c r="DN50" s="54">
        <v>234.2</v>
      </c>
      <c r="DO50" s="54">
        <v>263.10000000000002</v>
      </c>
      <c r="DP50" s="54">
        <v>269.7</v>
      </c>
      <c r="DQ50" s="45">
        <v>313.8</v>
      </c>
      <c r="DR50" s="45">
        <v>278.7</v>
      </c>
      <c r="DS50" s="45">
        <v>268.5</v>
      </c>
      <c r="DT50" s="45">
        <v>274.10000000000002</v>
      </c>
      <c r="DU50" s="45">
        <v>326.5</v>
      </c>
      <c r="DV50" s="45">
        <v>274.5</v>
      </c>
      <c r="DW50" s="45">
        <v>255.7</v>
      </c>
      <c r="DX50" s="45">
        <v>268.10000000000002</v>
      </c>
      <c r="DY50" s="45">
        <v>249.7</v>
      </c>
      <c r="DZ50" s="45">
        <v>254.3</v>
      </c>
      <c r="EA50" s="45">
        <v>277.39999999999998</v>
      </c>
      <c r="EB50" s="45">
        <v>266.2</v>
      </c>
      <c r="EC50" s="54">
        <v>377</v>
      </c>
      <c r="ED50" s="54">
        <v>291.8</v>
      </c>
      <c r="EE50" s="54">
        <v>262.2</v>
      </c>
      <c r="EF50" s="54">
        <v>306</v>
      </c>
      <c r="EG50" s="54">
        <v>306.2</v>
      </c>
      <c r="EH50" s="54">
        <v>288.3</v>
      </c>
      <c r="EI50" s="54">
        <v>283.39999999999998</v>
      </c>
      <c r="EJ50" s="54">
        <v>269.8</v>
      </c>
      <c r="EK50" s="54">
        <v>276.2</v>
      </c>
      <c r="EL50" s="54">
        <v>297.2</v>
      </c>
      <c r="EM50" s="54">
        <v>305.3</v>
      </c>
      <c r="EN50" s="54">
        <v>303.8</v>
      </c>
      <c r="EO50" s="45">
        <v>398</v>
      </c>
      <c r="EP50" s="45">
        <v>314.3</v>
      </c>
      <c r="EQ50" s="45">
        <v>390.1</v>
      </c>
      <c r="ER50" s="45">
        <v>317.3</v>
      </c>
      <c r="ES50" s="45">
        <v>376.1</v>
      </c>
      <c r="ET50" s="45">
        <v>336.1</v>
      </c>
      <c r="EU50" s="45">
        <v>338</v>
      </c>
      <c r="EV50" s="45">
        <v>297.7</v>
      </c>
      <c r="EW50" s="45">
        <v>323.8</v>
      </c>
      <c r="EX50" s="45">
        <v>348.3</v>
      </c>
      <c r="EY50" s="45">
        <v>335.1</v>
      </c>
      <c r="EZ50" s="45">
        <v>390</v>
      </c>
      <c r="FA50" s="54">
        <v>423.6</v>
      </c>
      <c r="FB50" s="54">
        <v>390</v>
      </c>
      <c r="FC50" s="54">
        <v>398.6</v>
      </c>
      <c r="FD50" s="54">
        <v>444.3</v>
      </c>
      <c r="FE50" s="54">
        <v>378.1</v>
      </c>
      <c r="FF50" s="54">
        <v>378.2</v>
      </c>
      <c r="FG50" s="54">
        <v>415.9</v>
      </c>
      <c r="FH50" s="54">
        <v>345.5</v>
      </c>
      <c r="FI50" s="54">
        <v>384.3</v>
      </c>
      <c r="FJ50" s="54">
        <v>386.7</v>
      </c>
      <c r="FK50" s="40"/>
      <c r="FL50" s="45">
        <v>302</v>
      </c>
      <c r="FM50" s="45">
        <v>316.2</v>
      </c>
      <c r="FN50" s="45">
        <v>344.2</v>
      </c>
      <c r="FO50" s="45">
        <v>358.8</v>
      </c>
      <c r="FP50" s="45">
        <v>387</v>
      </c>
      <c r="FQ50" s="45">
        <v>451.9</v>
      </c>
      <c r="FR50" s="45">
        <v>513.70000000000005</v>
      </c>
    </row>
    <row r="51" spans="1:174" ht="12.75" customHeight="1">
      <c r="A51" s="76" t="s">
        <v>162</v>
      </c>
      <c r="B51" s="49" t="s">
        <v>4445</v>
      </c>
      <c r="C51" s="49" t="s">
        <v>4446</v>
      </c>
      <c r="D51" s="55" t="s">
        <v>4447</v>
      </c>
      <c r="E51" s="55" t="s">
        <v>4448</v>
      </c>
      <c r="F51" s="55" t="s">
        <v>4449</v>
      </c>
      <c r="G51" s="55" t="s">
        <v>4450</v>
      </c>
      <c r="H51" s="49" t="s">
        <v>4451</v>
      </c>
      <c r="I51" s="56" t="s">
        <v>4452</v>
      </c>
      <c r="J51" s="56" t="s">
        <v>4453</v>
      </c>
      <c r="K51" s="57" t="s">
        <v>4454</v>
      </c>
      <c r="L51" s="58" t="s">
        <v>4455</v>
      </c>
      <c r="M51" s="53" t="s">
        <v>4456</v>
      </c>
      <c r="N51" s="49" t="s">
        <v>4457</v>
      </c>
      <c r="O51" s="49" t="s">
        <v>4458</v>
      </c>
      <c r="P51" s="56" t="s">
        <v>4459</v>
      </c>
      <c r="Q51" s="49" t="s">
        <v>4460</v>
      </c>
      <c r="R51" s="49" t="s">
        <v>4461</v>
      </c>
      <c r="S51" s="49" t="s">
        <v>4462</v>
      </c>
      <c r="T51" s="49" t="s">
        <v>4463</v>
      </c>
      <c r="U51" s="49" t="s">
        <v>4464</v>
      </c>
      <c r="V51" s="49" t="s">
        <v>4465</v>
      </c>
      <c r="W51" s="49" t="s">
        <v>4466</v>
      </c>
      <c r="X51" s="49" t="s">
        <v>4467</v>
      </c>
      <c r="Y51" s="49" t="s">
        <v>4468</v>
      </c>
      <c r="Z51" s="49" t="s">
        <v>4469</v>
      </c>
      <c r="AA51" s="49" t="s">
        <v>4470</v>
      </c>
      <c r="AB51" s="49" t="s">
        <v>4471</v>
      </c>
      <c r="AC51" s="49" t="s">
        <v>4472</v>
      </c>
      <c r="AD51" s="49" t="s">
        <v>4473</v>
      </c>
      <c r="AE51" s="49" t="s">
        <v>4474</v>
      </c>
      <c r="AF51" s="49" t="s">
        <v>4475</v>
      </c>
      <c r="AG51" s="49" t="s">
        <v>4476</v>
      </c>
      <c r="AH51" s="49" t="s">
        <v>4477</v>
      </c>
      <c r="AI51" s="49" t="s">
        <v>4478</v>
      </c>
      <c r="AJ51" s="49" t="s">
        <v>4479</v>
      </c>
      <c r="AK51" s="49" t="s">
        <v>4480</v>
      </c>
      <c r="AL51" s="49" t="s">
        <v>4481</v>
      </c>
      <c r="AM51" s="49" t="s">
        <v>4482</v>
      </c>
      <c r="AN51" s="49" t="s">
        <v>4483</v>
      </c>
      <c r="AO51" s="49" t="s">
        <v>4484</v>
      </c>
      <c r="AP51" s="49" t="s">
        <v>4485</v>
      </c>
      <c r="AQ51" s="49" t="s">
        <v>4486</v>
      </c>
      <c r="AR51" s="49" t="s">
        <v>4487</v>
      </c>
      <c r="AS51" s="49" t="s">
        <v>4488</v>
      </c>
      <c r="AT51" s="49" t="s">
        <v>4489</v>
      </c>
      <c r="AU51" s="49" t="s">
        <v>4490</v>
      </c>
      <c r="AV51" s="49" t="s">
        <v>4491</v>
      </c>
      <c r="AW51" s="59" t="s">
        <v>4492</v>
      </c>
      <c r="AX51" s="49" t="s">
        <v>4493</v>
      </c>
      <c r="AY51" s="49" t="s">
        <v>4494</v>
      </c>
      <c r="AZ51" s="49" t="s">
        <v>4495</v>
      </c>
      <c r="BA51" s="49" t="s">
        <v>4496</v>
      </c>
      <c r="BB51" s="49" t="s">
        <v>4497</v>
      </c>
      <c r="BC51" s="49" t="s">
        <v>4498</v>
      </c>
      <c r="BD51" s="49" t="s">
        <v>4499</v>
      </c>
      <c r="BE51" s="49" t="s">
        <v>4500</v>
      </c>
      <c r="BF51" s="49" t="s">
        <v>4501</v>
      </c>
      <c r="BG51" s="49" t="s">
        <v>4502</v>
      </c>
      <c r="BH51" s="49" t="s">
        <v>4503</v>
      </c>
      <c r="BI51" s="49" t="s">
        <v>4504</v>
      </c>
      <c r="BJ51" s="49" t="s">
        <v>4505</v>
      </c>
      <c r="BK51" s="49" t="s">
        <v>4506</v>
      </c>
      <c r="BL51" s="49" t="s">
        <v>4507</v>
      </c>
      <c r="BM51" s="49" t="s">
        <v>4508</v>
      </c>
      <c r="BN51" s="49" t="s">
        <v>4509</v>
      </c>
      <c r="BO51" s="49" t="s">
        <v>4510</v>
      </c>
      <c r="BP51" s="49" t="s">
        <v>4511</v>
      </c>
      <c r="BQ51" s="49" t="s">
        <v>4512</v>
      </c>
      <c r="BR51" s="52" t="s">
        <v>4513</v>
      </c>
      <c r="BS51" s="49" t="s">
        <v>4514</v>
      </c>
      <c r="BT51" s="49" t="s">
        <v>4515</v>
      </c>
      <c r="BU51" s="49" t="s">
        <v>4516</v>
      </c>
      <c r="BV51" s="49" t="s">
        <v>4517</v>
      </c>
      <c r="BW51" s="49" t="s">
        <v>4518</v>
      </c>
      <c r="BX51" s="49" t="s">
        <v>4519</v>
      </c>
      <c r="BY51" s="49" t="s">
        <v>4520</v>
      </c>
      <c r="BZ51" s="49" t="s">
        <v>4521</v>
      </c>
      <c r="CA51" s="59" t="s">
        <v>4522</v>
      </c>
      <c r="CB51" s="49" t="s">
        <v>4523</v>
      </c>
      <c r="CC51" s="49" t="s">
        <v>4524</v>
      </c>
      <c r="CD51" s="49" t="s">
        <v>4525</v>
      </c>
      <c r="CE51" s="49" t="s">
        <v>4526</v>
      </c>
      <c r="CF51" s="40"/>
      <c r="CG51" s="54">
        <v>666.9</v>
      </c>
      <c r="CH51" s="54">
        <v>799</v>
      </c>
      <c r="CI51" s="54">
        <v>566.79999999999995</v>
      </c>
      <c r="CJ51" s="54">
        <v>630.29999999999995</v>
      </c>
      <c r="CK51" s="54">
        <v>564.6</v>
      </c>
      <c r="CL51" s="54">
        <v>656</v>
      </c>
      <c r="CM51" s="54">
        <v>532.9</v>
      </c>
      <c r="CN51" s="54">
        <v>481.4</v>
      </c>
      <c r="CO51" s="54">
        <v>501.4</v>
      </c>
      <c r="CP51" s="54">
        <v>532.29999999999995</v>
      </c>
      <c r="CQ51" s="54">
        <v>502.1</v>
      </c>
      <c r="CR51" s="54">
        <v>610.70000000000005</v>
      </c>
      <c r="CS51" s="45">
        <v>689.5</v>
      </c>
      <c r="CT51" s="45">
        <v>744.8</v>
      </c>
      <c r="CU51" s="45">
        <v>721</v>
      </c>
      <c r="CV51" s="45">
        <v>612</v>
      </c>
      <c r="CW51" s="45">
        <v>610.6</v>
      </c>
      <c r="CX51" s="45">
        <v>695</v>
      </c>
      <c r="CY51" s="45">
        <v>599.79999999999995</v>
      </c>
      <c r="CZ51" s="45">
        <v>492.4</v>
      </c>
      <c r="DA51" s="45">
        <v>558.6</v>
      </c>
      <c r="DB51" s="45">
        <v>540.9</v>
      </c>
      <c r="DC51" s="45">
        <v>509.4</v>
      </c>
      <c r="DD51" s="45">
        <v>654.5</v>
      </c>
      <c r="DE51" s="54">
        <v>789.2</v>
      </c>
      <c r="DF51" s="54">
        <v>660.2</v>
      </c>
      <c r="DG51" s="54">
        <v>796.9</v>
      </c>
      <c r="DH51" s="54">
        <v>613.29999999999995</v>
      </c>
      <c r="DI51" s="54">
        <v>757.3</v>
      </c>
      <c r="DJ51" s="54">
        <v>743.8</v>
      </c>
      <c r="DK51" s="54">
        <v>552.29999999999995</v>
      </c>
      <c r="DL51" s="54">
        <v>568.29999999999995</v>
      </c>
      <c r="DM51" s="54">
        <v>555.4</v>
      </c>
      <c r="DN51" s="54">
        <v>568.20000000000005</v>
      </c>
      <c r="DO51" s="54">
        <v>578.70000000000005</v>
      </c>
      <c r="DP51" s="54">
        <v>753.3</v>
      </c>
      <c r="DQ51" s="45">
        <v>876.1</v>
      </c>
      <c r="DR51" s="45">
        <v>918.1</v>
      </c>
      <c r="DS51" s="45">
        <v>753.8</v>
      </c>
      <c r="DT51" s="45">
        <v>631.4</v>
      </c>
      <c r="DU51" s="45">
        <v>871.2</v>
      </c>
      <c r="DV51" s="45">
        <v>687.9</v>
      </c>
      <c r="DW51" s="45">
        <v>600.9</v>
      </c>
      <c r="DX51" s="45">
        <v>578.1</v>
      </c>
      <c r="DY51" s="45">
        <v>533</v>
      </c>
      <c r="DZ51" s="45">
        <v>593.29999999999995</v>
      </c>
      <c r="EA51" s="45">
        <v>591.6</v>
      </c>
      <c r="EB51" s="45">
        <v>618.1</v>
      </c>
      <c r="EC51" s="54">
        <v>1016.1</v>
      </c>
      <c r="ED51" s="54">
        <v>872.4</v>
      </c>
      <c r="EE51" s="54">
        <v>765.8</v>
      </c>
      <c r="EF51" s="54">
        <v>608.6</v>
      </c>
      <c r="EG51" s="54">
        <v>720.8</v>
      </c>
      <c r="EH51" s="54">
        <v>747.9</v>
      </c>
      <c r="EI51" s="54">
        <v>621</v>
      </c>
      <c r="EJ51" s="54">
        <v>586</v>
      </c>
      <c r="EK51" s="54">
        <v>574.20000000000005</v>
      </c>
      <c r="EL51" s="54">
        <v>678.4</v>
      </c>
      <c r="EM51" s="54">
        <v>666.5</v>
      </c>
      <c r="EN51" s="54">
        <v>720.3</v>
      </c>
      <c r="EO51" s="45">
        <v>1027.4000000000001</v>
      </c>
      <c r="EP51" s="45">
        <v>1015</v>
      </c>
      <c r="EQ51" s="45">
        <v>760.5</v>
      </c>
      <c r="ER51" s="45">
        <v>664.6</v>
      </c>
      <c r="ES51" s="45">
        <v>831.5</v>
      </c>
      <c r="ET51" s="45">
        <v>726</v>
      </c>
      <c r="EU51" s="45">
        <v>688.4</v>
      </c>
      <c r="EV51" s="45">
        <v>554.20000000000005</v>
      </c>
      <c r="EW51" s="45">
        <v>660.1</v>
      </c>
      <c r="EX51" s="45">
        <v>730.7</v>
      </c>
      <c r="EY51" s="45">
        <v>643.70000000000005</v>
      </c>
      <c r="EZ51" s="45">
        <v>782.4</v>
      </c>
      <c r="FA51" s="54">
        <v>961.9</v>
      </c>
      <c r="FB51" s="54">
        <v>1158.3</v>
      </c>
      <c r="FC51" s="54">
        <v>842.8</v>
      </c>
      <c r="FD51" s="54">
        <v>909.9</v>
      </c>
      <c r="FE51" s="54">
        <v>859</v>
      </c>
      <c r="FF51" s="54">
        <v>912.9</v>
      </c>
      <c r="FG51" s="54">
        <v>821.1</v>
      </c>
      <c r="FH51" s="54">
        <v>650.20000000000005</v>
      </c>
      <c r="FI51" s="54">
        <v>749.7</v>
      </c>
      <c r="FJ51" s="54">
        <v>772.9</v>
      </c>
      <c r="FK51" s="40"/>
      <c r="FL51" s="45">
        <v>764.3</v>
      </c>
      <c r="FM51" s="45">
        <v>806</v>
      </c>
      <c r="FN51" s="45">
        <v>861.1</v>
      </c>
      <c r="FO51" s="45">
        <v>895.5</v>
      </c>
      <c r="FP51" s="45">
        <v>930.7</v>
      </c>
      <c r="FQ51" s="45">
        <v>985.7</v>
      </c>
      <c r="FR51" s="45">
        <v>1124.7</v>
      </c>
    </row>
    <row r="52" spans="1:174" ht="12.75" customHeight="1">
      <c r="A52" s="76" t="s">
        <v>162</v>
      </c>
      <c r="B52" s="49" t="s">
        <v>4445</v>
      </c>
      <c r="C52" s="49" t="s">
        <v>4446</v>
      </c>
      <c r="D52" s="55" t="s">
        <v>4447</v>
      </c>
      <c r="E52" s="55" t="s">
        <v>4448</v>
      </c>
      <c r="F52" s="55" t="s">
        <v>4449</v>
      </c>
      <c r="G52" s="55" t="s">
        <v>4450</v>
      </c>
      <c r="H52" s="49" t="s">
        <v>4451</v>
      </c>
      <c r="I52" s="56" t="s">
        <v>4527</v>
      </c>
      <c r="J52" s="56" t="s">
        <v>4528</v>
      </c>
      <c r="K52" s="57" t="s">
        <v>4454</v>
      </c>
      <c r="L52" s="58" t="s">
        <v>4455</v>
      </c>
      <c r="M52" s="53" t="s">
        <v>4456</v>
      </c>
      <c r="N52" s="49" t="s">
        <v>4457</v>
      </c>
      <c r="O52" s="49" t="s">
        <v>4458</v>
      </c>
      <c r="P52" s="56" t="s">
        <v>4459</v>
      </c>
      <c r="Q52" s="49" t="s">
        <v>4460</v>
      </c>
      <c r="R52" s="49" t="s">
        <v>4461</v>
      </c>
      <c r="S52" s="49" t="s">
        <v>4462</v>
      </c>
      <c r="T52" s="49" t="s">
        <v>4463</v>
      </c>
      <c r="U52" s="49" t="s">
        <v>4464</v>
      </c>
      <c r="V52" s="49" t="s">
        <v>4465</v>
      </c>
      <c r="W52" s="49" t="s">
        <v>4466</v>
      </c>
      <c r="X52" s="49" t="s">
        <v>4467</v>
      </c>
      <c r="Y52" s="49" t="s">
        <v>4468</v>
      </c>
      <c r="Z52" s="49" t="s">
        <v>4469</v>
      </c>
      <c r="AA52" s="49" t="s">
        <v>4470</v>
      </c>
      <c r="AB52" s="49" t="s">
        <v>4471</v>
      </c>
      <c r="AC52" s="49" t="s">
        <v>4472</v>
      </c>
      <c r="AD52" s="49" t="s">
        <v>4473</v>
      </c>
      <c r="AE52" s="49" t="s">
        <v>4474</v>
      </c>
      <c r="AF52" s="49" t="s">
        <v>4475</v>
      </c>
      <c r="AG52" s="49" t="s">
        <v>4476</v>
      </c>
      <c r="AH52" s="49" t="s">
        <v>4477</v>
      </c>
      <c r="AI52" s="49" t="s">
        <v>4478</v>
      </c>
      <c r="AJ52" s="49" t="s">
        <v>4479</v>
      </c>
      <c r="AK52" s="49" t="s">
        <v>4480</v>
      </c>
      <c r="AL52" s="49" t="s">
        <v>4481</v>
      </c>
      <c r="AM52" s="49" t="s">
        <v>4482</v>
      </c>
      <c r="AN52" s="49" t="s">
        <v>4483</v>
      </c>
      <c r="AO52" s="49" t="s">
        <v>4484</v>
      </c>
      <c r="AP52" s="49" t="s">
        <v>4485</v>
      </c>
      <c r="AQ52" s="49" t="s">
        <v>4486</v>
      </c>
      <c r="AR52" s="49" t="s">
        <v>4487</v>
      </c>
      <c r="AS52" s="49" t="s">
        <v>4488</v>
      </c>
      <c r="AT52" s="49" t="s">
        <v>4489</v>
      </c>
      <c r="AU52" s="49" t="s">
        <v>4490</v>
      </c>
      <c r="AV52" s="49" t="s">
        <v>4491</v>
      </c>
      <c r="AW52" s="52" t="s">
        <v>4492</v>
      </c>
      <c r="AX52" s="49" t="s">
        <v>4493</v>
      </c>
      <c r="AY52" s="49" t="s">
        <v>4494</v>
      </c>
      <c r="AZ52" s="49" t="s">
        <v>4495</v>
      </c>
      <c r="BA52" s="49" t="s">
        <v>4496</v>
      </c>
      <c r="BB52" s="49" t="s">
        <v>4497</v>
      </c>
      <c r="BC52" s="49" t="s">
        <v>4498</v>
      </c>
      <c r="BD52" s="49" t="s">
        <v>4499</v>
      </c>
      <c r="BE52" s="49" t="s">
        <v>4500</v>
      </c>
      <c r="BF52" s="49" t="s">
        <v>4501</v>
      </c>
      <c r="BG52" s="49" t="s">
        <v>4502</v>
      </c>
      <c r="BH52" s="49" t="s">
        <v>4503</v>
      </c>
      <c r="BI52" s="49" t="s">
        <v>4504</v>
      </c>
      <c r="BJ52" s="49" t="s">
        <v>4505</v>
      </c>
      <c r="BK52" s="49" t="s">
        <v>4506</v>
      </c>
      <c r="BL52" s="49" t="s">
        <v>4507</v>
      </c>
      <c r="BM52" s="49" t="s">
        <v>4508</v>
      </c>
      <c r="BN52" s="49" t="s">
        <v>4509</v>
      </c>
      <c r="BO52" s="49" t="s">
        <v>4510</v>
      </c>
      <c r="BP52" s="49" t="s">
        <v>4511</v>
      </c>
      <c r="BQ52" s="49" t="s">
        <v>4512</v>
      </c>
      <c r="BR52" s="52" t="s">
        <v>4513</v>
      </c>
      <c r="BS52" s="49" t="s">
        <v>4514</v>
      </c>
      <c r="BT52" s="49" t="s">
        <v>4515</v>
      </c>
      <c r="BU52" s="49" t="s">
        <v>4516</v>
      </c>
      <c r="BV52" s="49" t="s">
        <v>4517</v>
      </c>
      <c r="BW52" s="49" t="s">
        <v>4518</v>
      </c>
      <c r="BX52" s="49" t="s">
        <v>4519</v>
      </c>
      <c r="BY52" s="49" t="s">
        <v>4520</v>
      </c>
      <c r="BZ52" s="49" t="s">
        <v>4521</v>
      </c>
      <c r="CA52" s="52" t="s">
        <v>4522</v>
      </c>
      <c r="CB52" s="49" t="s">
        <v>4523</v>
      </c>
      <c r="CC52" s="49" t="s">
        <v>4524</v>
      </c>
      <c r="CD52" s="49" t="s">
        <v>4525</v>
      </c>
      <c r="CE52" s="49" t="s">
        <v>4526</v>
      </c>
      <c r="CF52" s="40"/>
      <c r="CG52" s="54">
        <v>666.9</v>
      </c>
      <c r="CH52" s="54">
        <v>799</v>
      </c>
      <c r="CI52" s="54">
        <v>566.79999999999995</v>
      </c>
      <c r="CJ52" s="54">
        <v>630.29999999999995</v>
      </c>
      <c r="CK52" s="54">
        <v>564.6</v>
      </c>
      <c r="CL52" s="54">
        <v>656</v>
      </c>
      <c r="CM52" s="54">
        <v>532.9</v>
      </c>
      <c r="CN52" s="54">
        <v>477</v>
      </c>
      <c r="CO52" s="54">
        <v>496.7</v>
      </c>
      <c r="CP52" s="54">
        <v>532.29999999999995</v>
      </c>
      <c r="CQ52" s="54">
        <v>502.1</v>
      </c>
      <c r="CR52" s="54">
        <v>610.70000000000005</v>
      </c>
      <c r="CS52" s="45">
        <v>689.5</v>
      </c>
      <c r="CT52" s="45">
        <v>744.8</v>
      </c>
      <c r="CU52" s="45">
        <v>721</v>
      </c>
      <c r="CV52" s="45">
        <v>612</v>
      </c>
      <c r="CW52" s="45">
        <v>610.6</v>
      </c>
      <c r="CX52" s="45">
        <v>695</v>
      </c>
      <c r="CY52" s="45">
        <v>599.79999999999995</v>
      </c>
      <c r="CZ52" s="45">
        <v>492.4</v>
      </c>
      <c r="DA52" s="45">
        <v>558.6</v>
      </c>
      <c r="DB52" s="45">
        <v>540.9</v>
      </c>
      <c r="DC52" s="45">
        <v>509.4</v>
      </c>
      <c r="DD52" s="45">
        <v>654.5</v>
      </c>
      <c r="DE52" s="54">
        <v>789.2</v>
      </c>
      <c r="DF52" s="54">
        <v>660.2</v>
      </c>
      <c r="DG52" s="54">
        <v>796.9</v>
      </c>
      <c r="DH52" s="54">
        <v>613.29999999999995</v>
      </c>
      <c r="DI52" s="54">
        <v>757.3</v>
      </c>
      <c r="DJ52" s="54">
        <v>743.8</v>
      </c>
      <c r="DK52" s="54">
        <v>552.29999999999995</v>
      </c>
      <c r="DL52" s="54">
        <v>568.29999999999995</v>
      </c>
      <c r="DM52" s="54">
        <v>555.4</v>
      </c>
      <c r="DN52" s="54">
        <v>568.20000000000005</v>
      </c>
      <c r="DO52" s="54">
        <v>578.70000000000005</v>
      </c>
      <c r="DP52" s="54">
        <v>753.3</v>
      </c>
      <c r="DQ52" s="45">
        <v>876.1</v>
      </c>
      <c r="DR52" s="45">
        <v>918.1</v>
      </c>
      <c r="DS52" s="45">
        <v>753.8</v>
      </c>
      <c r="DT52" s="45">
        <v>631.4</v>
      </c>
      <c r="DU52" s="45">
        <v>871.2</v>
      </c>
      <c r="DV52" s="45">
        <v>687.9</v>
      </c>
      <c r="DW52" s="45">
        <v>600.9</v>
      </c>
      <c r="DX52" s="45">
        <v>578.1</v>
      </c>
      <c r="DY52" s="45">
        <v>533</v>
      </c>
      <c r="DZ52" s="45">
        <v>593.29999999999995</v>
      </c>
      <c r="EA52" s="45">
        <v>591.6</v>
      </c>
      <c r="EB52" s="45">
        <v>618.1</v>
      </c>
      <c r="EC52" s="54">
        <v>1016.1</v>
      </c>
      <c r="ED52" s="54">
        <v>872.4</v>
      </c>
      <c r="EE52" s="54">
        <v>765.8</v>
      </c>
      <c r="EF52" s="54">
        <v>608.6</v>
      </c>
      <c r="EG52" s="54">
        <v>720.8</v>
      </c>
      <c r="EH52" s="54">
        <v>747.9</v>
      </c>
      <c r="EI52" s="54">
        <v>621</v>
      </c>
      <c r="EJ52" s="54">
        <v>586</v>
      </c>
      <c r="EK52" s="54">
        <v>574.20000000000005</v>
      </c>
      <c r="EL52" s="54">
        <v>678.4</v>
      </c>
      <c r="EM52" s="54">
        <v>666.5</v>
      </c>
      <c r="EN52" s="54">
        <v>720.3</v>
      </c>
      <c r="EO52" s="45">
        <v>1027.4000000000001</v>
      </c>
      <c r="EP52" s="45">
        <v>1015</v>
      </c>
      <c r="EQ52" s="45">
        <v>760.5</v>
      </c>
      <c r="ER52" s="45">
        <v>664.6</v>
      </c>
      <c r="ES52" s="45">
        <v>831.5</v>
      </c>
      <c r="ET52" s="45">
        <v>726</v>
      </c>
      <c r="EU52" s="45">
        <v>688.4</v>
      </c>
      <c r="EV52" s="45">
        <v>554.20000000000005</v>
      </c>
      <c r="EW52" s="45">
        <v>660.1</v>
      </c>
      <c r="EX52" s="45">
        <v>730.7</v>
      </c>
      <c r="EY52" s="45">
        <v>643.70000000000005</v>
      </c>
      <c r="EZ52" s="45">
        <v>782.4</v>
      </c>
      <c r="FA52" s="54">
        <v>961.9</v>
      </c>
      <c r="FB52" s="54">
        <v>1158.3</v>
      </c>
      <c r="FC52" s="54">
        <v>842.8</v>
      </c>
      <c r="FD52" s="54">
        <v>909.9</v>
      </c>
      <c r="FE52" s="54">
        <v>859</v>
      </c>
      <c r="FF52" s="54">
        <v>912.9</v>
      </c>
      <c r="FG52" s="54">
        <v>821.1</v>
      </c>
      <c r="FH52" s="54">
        <v>650.20000000000005</v>
      </c>
      <c r="FI52" s="54">
        <v>749.7</v>
      </c>
      <c r="FJ52" s="54">
        <v>772.9</v>
      </c>
      <c r="FK52" s="40"/>
      <c r="FL52" s="45">
        <v>763.3</v>
      </c>
      <c r="FM52" s="45">
        <v>806</v>
      </c>
      <c r="FN52" s="45">
        <v>861.1</v>
      </c>
      <c r="FO52" s="45">
        <v>895.5</v>
      </c>
      <c r="FP52" s="45">
        <v>930.7</v>
      </c>
      <c r="FQ52" s="45">
        <v>985.7</v>
      </c>
      <c r="FR52" s="45">
        <v>1124.7</v>
      </c>
    </row>
    <row r="53" spans="1:174" ht="12.75" customHeight="1">
      <c r="A53" s="76" t="s">
        <v>163</v>
      </c>
      <c r="B53" s="49" t="s">
        <v>4529</v>
      </c>
      <c r="C53" s="49" t="s">
        <v>4530</v>
      </c>
      <c r="D53" s="55" t="s">
        <v>4531</v>
      </c>
      <c r="E53" s="55" t="s">
        <v>4532</v>
      </c>
      <c r="F53" s="55" t="s">
        <v>4533</v>
      </c>
      <c r="G53" s="55" t="s">
        <v>4534</v>
      </c>
      <c r="H53" s="49" t="s">
        <v>4535</v>
      </c>
      <c r="I53" s="56" t="s">
        <v>4536</v>
      </c>
      <c r="J53" s="56" t="s">
        <v>4537</v>
      </c>
      <c r="K53" s="57" t="s">
        <v>4538</v>
      </c>
      <c r="L53" s="58" t="s">
        <v>4539</v>
      </c>
      <c r="M53" s="53" t="s">
        <v>4540</v>
      </c>
      <c r="N53" s="49" t="s">
        <v>4541</v>
      </c>
      <c r="O53" s="49" t="s">
        <v>4542</v>
      </c>
      <c r="P53" s="56" t="s">
        <v>4543</v>
      </c>
      <c r="Q53" s="49" t="s">
        <v>4544</v>
      </c>
      <c r="R53" s="49" t="s">
        <v>4545</v>
      </c>
      <c r="S53" s="49" t="s">
        <v>4546</v>
      </c>
      <c r="T53" s="49" t="s">
        <v>4547</v>
      </c>
      <c r="U53" s="49" t="s">
        <v>4548</v>
      </c>
      <c r="V53" s="49" t="s">
        <v>4549</v>
      </c>
      <c r="W53" s="49" t="s">
        <v>4550</v>
      </c>
      <c r="X53" s="49" t="s">
        <v>4551</v>
      </c>
      <c r="Y53" s="59" t="s">
        <v>4552</v>
      </c>
      <c r="Z53" s="49" t="s">
        <v>4553</v>
      </c>
      <c r="AA53" s="49" t="s">
        <v>4554</v>
      </c>
      <c r="AB53" s="49" t="s">
        <v>4555</v>
      </c>
      <c r="AC53" s="49" t="s">
        <v>4556</v>
      </c>
      <c r="AD53" s="49" t="s">
        <v>4557</v>
      </c>
      <c r="AE53" s="49" t="s">
        <v>4558</v>
      </c>
      <c r="AF53" s="49" t="s">
        <v>4559</v>
      </c>
      <c r="AG53" s="49" t="s">
        <v>4560</v>
      </c>
      <c r="AH53" s="49" t="s">
        <v>4561</v>
      </c>
      <c r="AI53" s="49" t="s">
        <v>4562</v>
      </c>
      <c r="AJ53" s="49" t="s">
        <v>4563</v>
      </c>
      <c r="AK53" s="49" t="s">
        <v>4564</v>
      </c>
      <c r="AL53" s="49" t="s">
        <v>4565</v>
      </c>
      <c r="AM53" s="49" t="s">
        <v>4566</v>
      </c>
      <c r="AN53" s="49" t="s">
        <v>4567</v>
      </c>
      <c r="AO53" s="49" t="s">
        <v>4568</v>
      </c>
      <c r="AP53" s="49" t="s">
        <v>4569</v>
      </c>
      <c r="AQ53" s="59" t="s">
        <v>4570</v>
      </c>
      <c r="AR53" s="49" t="s">
        <v>4571</v>
      </c>
      <c r="AS53" s="49" t="s">
        <v>4572</v>
      </c>
      <c r="AT53" s="49" t="s">
        <v>4573</v>
      </c>
      <c r="AU53" s="49" t="s">
        <v>4574</v>
      </c>
      <c r="AV53" s="49" t="s">
        <v>4575</v>
      </c>
      <c r="AW53" s="49" t="s">
        <v>4576</v>
      </c>
      <c r="AX53" s="49" t="s">
        <v>4577</v>
      </c>
      <c r="AY53" s="49" t="s">
        <v>4578</v>
      </c>
      <c r="AZ53" s="49" t="s">
        <v>4579</v>
      </c>
      <c r="BA53" s="59" t="s">
        <v>4580</v>
      </c>
      <c r="BB53" s="49" t="s">
        <v>4581</v>
      </c>
      <c r="BC53" s="49" t="s">
        <v>4582</v>
      </c>
      <c r="BD53" s="49" t="s">
        <v>4583</v>
      </c>
      <c r="BE53" s="49" t="s">
        <v>4584</v>
      </c>
      <c r="BF53" s="49" t="s">
        <v>4585</v>
      </c>
      <c r="BG53" s="59" t="s">
        <v>4586</v>
      </c>
      <c r="BH53" s="49" t="s">
        <v>4587</v>
      </c>
      <c r="BI53" s="49" t="s">
        <v>4588</v>
      </c>
      <c r="BJ53" s="49" t="s">
        <v>4589</v>
      </c>
      <c r="BK53" s="49" t="s">
        <v>4590</v>
      </c>
      <c r="BL53" s="49" t="s">
        <v>4591</v>
      </c>
      <c r="BM53" s="49" t="s">
        <v>4592</v>
      </c>
      <c r="BN53" s="49" t="s">
        <v>4593</v>
      </c>
      <c r="BO53" s="59" t="s">
        <v>4594</v>
      </c>
      <c r="BP53" s="60" t="s">
        <v>4595</v>
      </c>
      <c r="BQ53" s="49" t="s">
        <v>4596</v>
      </c>
      <c r="BR53" s="52" t="s">
        <v>4597</v>
      </c>
      <c r="BS53" s="49" t="s">
        <v>4598</v>
      </c>
      <c r="BT53" s="49" t="s">
        <v>4599</v>
      </c>
      <c r="BU53" s="49" t="s">
        <v>4600</v>
      </c>
      <c r="BV53" s="49" t="s">
        <v>4601</v>
      </c>
      <c r="BW53" s="49" t="s">
        <v>4602</v>
      </c>
      <c r="BX53" s="49" t="s">
        <v>4603</v>
      </c>
      <c r="BY53" s="49" t="s">
        <v>4604</v>
      </c>
      <c r="BZ53" s="49" t="s">
        <v>4605</v>
      </c>
      <c r="CA53" s="49" t="s">
        <v>4606</v>
      </c>
      <c r="CB53" s="49" t="s">
        <v>4607</v>
      </c>
      <c r="CC53" s="59" t="s">
        <v>4608</v>
      </c>
      <c r="CD53" s="49" t="s">
        <v>4609</v>
      </c>
      <c r="CE53" s="49" t="s">
        <v>4610</v>
      </c>
      <c r="CF53" s="40"/>
      <c r="CG53" s="54">
        <v>146.4</v>
      </c>
      <c r="CH53" s="54">
        <v>140.4</v>
      </c>
      <c r="CI53" s="54">
        <v>123.7</v>
      </c>
      <c r="CJ53" s="54">
        <v>131.9</v>
      </c>
      <c r="CK53" s="54">
        <v>132.19999999999999</v>
      </c>
      <c r="CL53" s="54">
        <v>133.4</v>
      </c>
      <c r="CM53" s="54">
        <v>135.80000000000001</v>
      </c>
      <c r="CN53" s="54">
        <v>124.9</v>
      </c>
      <c r="CO53" s="54">
        <v>131.69999999999999</v>
      </c>
      <c r="CP53" s="54">
        <v>129.69999999999999</v>
      </c>
      <c r="CQ53" s="54">
        <v>137.80000000000001</v>
      </c>
      <c r="CR53" s="54">
        <v>149.6</v>
      </c>
      <c r="CS53" s="45">
        <v>161.1</v>
      </c>
      <c r="CT53" s="45">
        <v>147</v>
      </c>
      <c r="CU53" s="45">
        <v>147.1</v>
      </c>
      <c r="CV53" s="45">
        <v>140.69999999999999</v>
      </c>
      <c r="CW53" s="45">
        <v>149.69999999999999</v>
      </c>
      <c r="CX53" s="45">
        <v>154.19999999999999</v>
      </c>
      <c r="CY53" s="45">
        <v>140.5</v>
      </c>
      <c r="CZ53" s="45">
        <v>133.30000000000001</v>
      </c>
      <c r="DA53" s="45">
        <v>152.6</v>
      </c>
      <c r="DB53" s="45">
        <v>135.19999999999999</v>
      </c>
      <c r="DC53" s="45">
        <v>149.5</v>
      </c>
      <c r="DD53" s="45">
        <v>166.9</v>
      </c>
      <c r="DE53" s="54">
        <v>173.3</v>
      </c>
      <c r="DF53" s="54">
        <v>148.9</v>
      </c>
      <c r="DG53" s="54">
        <v>160.5</v>
      </c>
      <c r="DH53" s="54">
        <v>148.4</v>
      </c>
      <c r="DI53" s="54">
        <v>172.8</v>
      </c>
      <c r="DJ53" s="54">
        <v>170</v>
      </c>
      <c r="DK53" s="54">
        <v>144.30000000000001</v>
      </c>
      <c r="DL53" s="54">
        <v>150.6</v>
      </c>
      <c r="DM53" s="54">
        <v>152.5</v>
      </c>
      <c r="DN53" s="54">
        <v>148.30000000000001</v>
      </c>
      <c r="DO53" s="54">
        <v>164.1</v>
      </c>
      <c r="DP53" s="54">
        <v>177</v>
      </c>
      <c r="DQ53" s="45">
        <v>201.5</v>
      </c>
      <c r="DR53" s="45">
        <v>177</v>
      </c>
      <c r="DS53" s="45">
        <v>169.1</v>
      </c>
      <c r="DT53" s="45">
        <v>152.4</v>
      </c>
      <c r="DU53" s="45">
        <v>194.7</v>
      </c>
      <c r="DV53" s="45">
        <v>172.4</v>
      </c>
      <c r="DW53" s="45">
        <v>157.80000000000001</v>
      </c>
      <c r="DX53" s="45">
        <v>164.5</v>
      </c>
      <c r="DY53" s="45">
        <v>162.69999999999999</v>
      </c>
      <c r="DZ53" s="45">
        <v>169.9</v>
      </c>
      <c r="EA53" s="45">
        <v>184.9</v>
      </c>
      <c r="EB53" s="45">
        <v>195.5</v>
      </c>
      <c r="EC53" s="54">
        <v>244.3</v>
      </c>
      <c r="ED53" s="54">
        <v>199.5</v>
      </c>
      <c r="EE53" s="54">
        <v>175.3</v>
      </c>
      <c r="EF53" s="54">
        <v>176.6</v>
      </c>
      <c r="EG53" s="54">
        <v>196.7</v>
      </c>
      <c r="EH53" s="54">
        <v>197.9</v>
      </c>
      <c r="EI53" s="54">
        <v>187.8</v>
      </c>
      <c r="EJ53" s="54">
        <v>182.8</v>
      </c>
      <c r="EK53" s="54">
        <v>185.1</v>
      </c>
      <c r="EL53" s="54">
        <v>193</v>
      </c>
      <c r="EM53" s="54">
        <v>206.7</v>
      </c>
      <c r="EN53" s="54">
        <v>226</v>
      </c>
      <c r="EO53" s="45">
        <v>249</v>
      </c>
      <c r="EP53" s="45">
        <v>221.7</v>
      </c>
      <c r="EQ53" s="45">
        <v>202.6</v>
      </c>
      <c r="ER53" s="45">
        <v>219.1</v>
      </c>
      <c r="ES53" s="45">
        <v>238.8</v>
      </c>
      <c r="ET53" s="45">
        <v>229.5</v>
      </c>
      <c r="EU53" s="45">
        <v>217.8</v>
      </c>
      <c r="EV53" s="45">
        <v>197.3</v>
      </c>
      <c r="EW53" s="45">
        <v>208.5</v>
      </c>
      <c r="EX53" s="45">
        <v>241.7</v>
      </c>
      <c r="EY53" s="45">
        <v>239.1</v>
      </c>
      <c r="EZ53" s="45">
        <v>259.8</v>
      </c>
      <c r="FA53" s="54">
        <v>279.7</v>
      </c>
      <c r="FB53" s="54">
        <v>268.7</v>
      </c>
      <c r="FC53" s="54">
        <v>242</v>
      </c>
      <c r="FD53" s="54">
        <v>269.5</v>
      </c>
      <c r="FE53" s="54">
        <v>271.39999999999998</v>
      </c>
      <c r="FF53" s="54">
        <v>274.5</v>
      </c>
      <c r="FG53" s="54">
        <v>267.39999999999998</v>
      </c>
      <c r="FH53" s="54">
        <v>243.4</v>
      </c>
      <c r="FI53" s="54">
        <v>263.60000000000002</v>
      </c>
      <c r="FJ53" s="54">
        <v>273.5</v>
      </c>
      <c r="FK53" s="40"/>
      <c r="FL53" s="45">
        <v>175.5</v>
      </c>
      <c r="FM53" s="45">
        <v>192.9</v>
      </c>
      <c r="FN53" s="45">
        <v>207.3</v>
      </c>
      <c r="FO53" s="45">
        <v>228.1</v>
      </c>
      <c r="FP53" s="45">
        <v>257.3</v>
      </c>
      <c r="FQ53" s="45">
        <v>295.60000000000002</v>
      </c>
      <c r="FR53" s="45">
        <v>345.5</v>
      </c>
    </row>
    <row r="54" spans="1:174" ht="12.75" customHeight="1">
      <c r="A54" s="76" t="s">
        <v>164</v>
      </c>
      <c r="B54" s="49" t="s">
        <v>4611</v>
      </c>
      <c r="C54" s="49" t="s">
        <v>4612</v>
      </c>
      <c r="D54" s="55" t="s">
        <v>4613</v>
      </c>
      <c r="E54" s="55" t="s">
        <v>4614</v>
      </c>
      <c r="F54" s="55" t="s">
        <v>4615</v>
      </c>
      <c r="G54" s="55" t="s">
        <v>4616</v>
      </c>
      <c r="H54" s="49" t="s">
        <v>4617</v>
      </c>
      <c r="I54" s="56" t="s">
        <v>4618</v>
      </c>
      <c r="J54" s="56" t="s">
        <v>4619</v>
      </c>
      <c r="K54" s="57" t="s">
        <v>4620</v>
      </c>
      <c r="L54" s="58" t="s">
        <v>4621</v>
      </c>
      <c r="M54" s="53" t="s">
        <v>4622</v>
      </c>
      <c r="N54" s="49" t="s">
        <v>4623</v>
      </c>
      <c r="O54" s="49" t="s">
        <v>4624</v>
      </c>
      <c r="P54" s="56" t="s">
        <v>4625</v>
      </c>
      <c r="Q54" s="49" t="s">
        <v>4626</v>
      </c>
      <c r="R54" s="49" t="s">
        <v>4627</v>
      </c>
      <c r="S54" s="49" t="s">
        <v>4628</v>
      </c>
      <c r="T54" s="49" t="s">
        <v>4629</v>
      </c>
      <c r="U54" s="49" t="s">
        <v>4630</v>
      </c>
      <c r="V54" s="49" t="s">
        <v>4631</v>
      </c>
      <c r="W54" s="49" t="s">
        <v>4632</v>
      </c>
      <c r="X54" s="49" t="s">
        <v>4633</v>
      </c>
      <c r="Y54" s="49" t="s">
        <v>4634</v>
      </c>
      <c r="Z54" s="49" t="s">
        <v>4635</v>
      </c>
      <c r="AA54" s="49" t="s">
        <v>4636</v>
      </c>
      <c r="AB54" s="49" t="s">
        <v>4637</v>
      </c>
      <c r="AC54" s="49" t="s">
        <v>4638</v>
      </c>
      <c r="AD54" s="49" t="s">
        <v>4639</v>
      </c>
      <c r="AE54" s="49" t="s">
        <v>4640</v>
      </c>
      <c r="AF54" s="49" t="s">
        <v>4641</v>
      </c>
      <c r="AG54" s="49" t="s">
        <v>4642</v>
      </c>
      <c r="AH54" s="49" t="s">
        <v>4643</v>
      </c>
      <c r="AI54" s="49" t="s">
        <v>4644</v>
      </c>
      <c r="AJ54" s="49" t="s">
        <v>4645</v>
      </c>
      <c r="AK54" s="49" t="s">
        <v>4646</v>
      </c>
      <c r="AL54" s="49" t="s">
        <v>4647</v>
      </c>
      <c r="AM54" s="49" t="s">
        <v>4648</v>
      </c>
      <c r="AN54" s="59" t="s">
        <v>4649</v>
      </c>
      <c r="AO54" s="49" t="s">
        <v>4650</v>
      </c>
      <c r="AP54" s="59" t="s">
        <v>4651</v>
      </c>
      <c r="AQ54" s="49" t="s">
        <v>4652</v>
      </c>
      <c r="AR54" s="59" t="s">
        <v>4653</v>
      </c>
      <c r="AS54" s="49" t="s">
        <v>4654</v>
      </c>
      <c r="AT54" s="59" t="s">
        <v>4655</v>
      </c>
      <c r="AU54" s="49" t="s">
        <v>4656</v>
      </c>
      <c r="AV54" s="49" t="s">
        <v>4657</v>
      </c>
      <c r="AW54" s="49" t="s">
        <v>4658</v>
      </c>
      <c r="AX54" s="49" t="s">
        <v>4659</v>
      </c>
      <c r="AY54" s="49" t="s">
        <v>4660</v>
      </c>
      <c r="AZ54" s="49" t="s">
        <v>4661</v>
      </c>
      <c r="BA54" s="49" t="s">
        <v>4662</v>
      </c>
      <c r="BB54" s="49" t="s">
        <v>4663</v>
      </c>
      <c r="BC54" s="49" t="s">
        <v>4664</v>
      </c>
      <c r="BD54" s="49" t="s">
        <v>4665</v>
      </c>
      <c r="BE54" s="49" t="s">
        <v>4666</v>
      </c>
      <c r="BF54" s="49" t="s">
        <v>4667</v>
      </c>
      <c r="BG54" s="52" t="s">
        <v>4668</v>
      </c>
      <c r="BH54" s="49" t="s">
        <v>4669</v>
      </c>
      <c r="BI54" s="49" t="s">
        <v>4670</v>
      </c>
      <c r="BJ54" s="49" t="s">
        <v>4671</v>
      </c>
      <c r="BK54" s="49" t="s">
        <v>4672</v>
      </c>
      <c r="BL54" s="49" t="s">
        <v>4673</v>
      </c>
      <c r="BM54" s="49" t="s">
        <v>4674</v>
      </c>
      <c r="BN54" s="49" t="s">
        <v>4675</v>
      </c>
      <c r="BO54" s="49" t="s">
        <v>4676</v>
      </c>
      <c r="BP54" s="49" t="s">
        <v>4677</v>
      </c>
      <c r="BQ54" s="59" t="s">
        <v>4678</v>
      </c>
      <c r="BR54" s="49" t="s">
        <v>4679</v>
      </c>
      <c r="BS54" s="49" t="s">
        <v>4680</v>
      </c>
      <c r="BT54" s="49" t="s">
        <v>4681</v>
      </c>
      <c r="BU54" s="49" t="s">
        <v>4682</v>
      </c>
      <c r="BV54" s="49" t="s">
        <v>4683</v>
      </c>
      <c r="BW54" s="49" t="s">
        <v>4684</v>
      </c>
      <c r="BX54" s="49" t="s">
        <v>4685</v>
      </c>
      <c r="BY54" s="49" t="s">
        <v>4686</v>
      </c>
      <c r="BZ54" s="49" t="s">
        <v>4687</v>
      </c>
      <c r="CA54" s="49" t="s">
        <v>4688</v>
      </c>
      <c r="CB54" s="49" t="s">
        <v>4689</v>
      </c>
      <c r="CC54" s="49" t="s">
        <v>4690</v>
      </c>
      <c r="CD54" s="49" t="s">
        <v>4691</v>
      </c>
      <c r="CE54" s="49" t="s">
        <v>4692</v>
      </c>
      <c r="CF54" s="40"/>
      <c r="CG54" s="54">
        <v>144.69999999999999</v>
      </c>
      <c r="CH54" s="54">
        <v>139.19999999999999</v>
      </c>
      <c r="CI54" s="54">
        <v>130.19999999999999</v>
      </c>
      <c r="CJ54" s="54">
        <v>137.9</v>
      </c>
      <c r="CK54" s="54">
        <v>135.4</v>
      </c>
      <c r="CL54" s="54">
        <v>141.4</v>
      </c>
      <c r="CM54" s="54">
        <v>139.9</v>
      </c>
      <c r="CN54" s="54">
        <v>130.6</v>
      </c>
      <c r="CO54" s="54">
        <v>141.30000000000001</v>
      </c>
      <c r="CP54" s="54">
        <v>135.9</v>
      </c>
      <c r="CQ54" s="54">
        <v>141.1</v>
      </c>
      <c r="CR54" s="54">
        <v>140.30000000000001</v>
      </c>
      <c r="CS54" s="45">
        <v>161.6</v>
      </c>
      <c r="CT54" s="45">
        <v>146.9</v>
      </c>
      <c r="CU54" s="45">
        <v>147.19999999999999</v>
      </c>
      <c r="CV54" s="45">
        <v>146</v>
      </c>
      <c r="CW54" s="45">
        <v>151.19999999999999</v>
      </c>
      <c r="CX54" s="45">
        <v>149.6</v>
      </c>
      <c r="CY54" s="45">
        <v>139.80000000000001</v>
      </c>
      <c r="CZ54" s="45">
        <v>130.30000000000001</v>
      </c>
      <c r="DA54" s="45">
        <v>146.80000000000001</v>
      </c>
      <c r="DB54" s="45">
        <v>133.4</v>
      </c>
      <c r="DC54" s="45">
        <v>148.19999999999999</v>
      </c>
      <c r="DD54" s="45">
        <v>153.5</v>
      </c>
      <c r="DE54" s="54">
        <v>191.3</v>
      </c>
      <c r="DF54" s="54">
        <v>165.1</v>
      </c>
      <c r="DG54" s="54">
        <v>170</v>
      </c>
      <c r="DH54" s="54">
        <v>162.80000000000001</v>
      </c>
      <c r="DI54" s="54">
        <v>193</v>
      </c>
      <c r="DJ54" s="54">
        <v>177.2</v>
      </c>
      <c r="DK54" s="54">
        <v>151</v>
      </c>
      <c r="DL54" s="54">
        <v>162.19999999999999</v>
      </c>
      <c r="DM54" s="54">
        <v>169.5</v>
      </c>
      <c r="DN54" s="54">
        <v>159.4</v>
      </c>
      <c r="DO54" s="54">
        <v>177.3</v>
      </c>
      <c r="DP54" s="54">
        <v>161.80000000000001</v>
      </c>
      <c r="DQ54" s="45">
        <v>199.4</v>
      </c>
      <c r="DR54" s="45">
        <v>178.1</v>
      </c>
      <c r="DS54" s="45">
        <v>165.2</v>
      </c>
      <c r="DT54" s="45">
        <v>145.9</v>
      </c>
      <c r="DU54" s="45">
        <v>189.7</v>
      </c>
      <c r="DV54" s="45">
        <v>173.6</v>
      </c>
      <c r="DW54" s="45">
        <v>153.69999999999999</v>
      </c>
      <c r="DX54" s="45">
        <v>166.5</v>
      </c>
      <c r="DY54" s="45">
        <v>162.4</v>
      </c>
      <c r="DZ54" s="45">
        <v>162.69999999999999</v>
      </c>
      <c r="EA54" s="45">
        <v>180.3</v>
      </c>
      <c r="EB54" s="45">
        <v>160.4</v>
      </c>
      <c r="EC54" s="54">
        <v>241.7</v>
      </c>
      <c r="ED54" s="54">
        <v>204.1</v>
      </c>
      <c r="EE54" s="54">
        <v>178.4</v>
      </c>
      <c r="EF54" s="54">
        <v>184.1</v>
      </c>
      <c r="EG54" s="54">
        <v>214.5</v>
      </c>
      <c r="EH54" s="54">
        <v>196</v>
      </c>
      <c r="EI54" s="54">
        <v>188.9</v>
      </c>
      <c r="EJ54" s="54">
        <v>173.2</v>
      </c>
      <c r="EK54" s="54">
        <v>184.5</v>
      </c>
      <c r="EL54" s="54">
        <v>203.2</v>
      </c>
      <c r="EM54" s="54">
        <v>212.8</v>
      </c>
      <c r="EN54" s="54">
        <v>207</v>
      </c>
      <c r="EO54" s="45">
        <v>270</v>
      </c>
      <c r="EP54" s="45">
        <v>230.2</v>
      </c>
      <c r="EQ54" s="45">
        <v>209.8</v>
      </c>
      <c r="ER54" s="45">
        <v>223.8</v>
      </c>
      <c r="ES54" s="45">
        <v>257.39999999999998</v>
      </c>
      <c r="ET54" s="45">
        <v>251.6</v>
      </c>
      <c r="EU54" s="45">
        <v>202</v>
      </c>
      <c r="EV54" s="45">
        <v>207.1</v>
      </c>
      <c r="EW54" s="45">
        <v>208.2</v>
      </c>
      <c r="EX54" s="45">
        <v>238.6</v>
      </c>
      <c r="EY54" s="45">
        <v>259.89999999999998</v>
      </c>
      <c r="EZ54" s="45">
        <v>267.2</v>
      </c>
      <c r="FA54" s="54">
        <v>288.10000000000002</v>
      </c>
      <c r="FB54" s="54">
        <v>273.5</v>
      </c>
      <c r="FC54" s="54">
        <v>232.5</v>
      </c>
      <c r="FD54" s="54">
        <v>263.7</v>
      </c>
      <c r="FE54" s="54">
        <v>274.8</v>
      </c>
      <c r="FF54" s="54">
        <v>287.10000000000002</v>
      </c>
      <c r="FG54" s="54">
        <v>251.6</v>
      </c>
      <c r="FH54" s="54">
        <v>246.6</v>
      </c>
      <c r="FI54" s="54">
        <v>273.8</v>
      </c>
      <c r="FJ54" s="54">
        <v>278</v>
      </c>
      <c r="FK54" s="40"/>
      <c r="FL54" s="45">
        <v>179.9</v>
      </c>
      <c r="FM54" s="45">
        <v>190.3</v>
      </c>
      <c r="FN54" s="45">
        <v>221.4</v>
      </c>
      <c r="FO54" s="45">
        <v>221.1</v>
      </c>
      <c r="FP54" s="45">
        <v>259.10000000000002</v>
      </c>
      <c r="FQ54" s="45">
        <v>306.60000000000002</v>
      </c>
      <c r="FR54" s="45">
        <v>347.6</v>
      </c>
    </row>
    <row r="55" spans="1:174" ht="12.75" customHeight="1">
      <c r="A55" s="76" t="s">
        <v>165</v>
      </c>
      <c r="B55" s="49" t="s">
        <v>4693</v>
      </c>
      <c r="C55" s="49" t="s">
        <v>4694</v>
      </c>
      <c r="D55" s="55" t="s">
        <v>4695</v>
      </c>
      <c r="E55" s="55" t="s">
        <v>4696</v>
      </c>
      <c r="F55" s="55" t="s">
        <v>4697</v>
      </c>
      <c r="G55" s="55" t="s">
        <v>4698</v>
      </c>
      <c r="H55" s="49" t="s">
        <v>4699</v>
      </c>
      <c r="I55" s="56" t="s">
        <v>4700</v>
      </c>
      <c r="J55" s="56" t="s">
        <v>4701</v>
      </c>
      <c r="K55" s="57" t="s">
        <v>4702</v>
      </c>
      <c r="L55" s="58" t="s">
        <v>4703</v>
      </c>
      <c r="M55" s="53" t="s">
        <v>4704</v>
      </c>
      <c r="N55" s="49" t="s">
        <v>4705</v>
      </c>
      <c r="O55" s="49" t="s">
        <v>4706</v>
      </c>
      <c r="P55" s="56" t="s">
        <v>4707</v>
      </c>
      <c r="Q55" s="49" t="s">
        <v>4708</v>
      </c>
      <c r="R55" s="49" t="s">
        <v>4709</v>
      </c>
      <c r="S55" s="49" t="s">
        <v>4710</v>
      </c>
      <c r="T55" s="59" t="s">
        <v>4711</v>
      </c>
      <c r="U55" s="49" t="s">
        <v>4712</v>
      </c>
      <c r="V55" s="49" t="s">
        <v>4713</v>
      </c>
      <c r="W55" s="49" t="s">
        <v>4714</v>
      </c>
      <c r="X55" s="49" t="s">
        <v>4715</v>
      </c>
      <c r="Y55" s="49" t="s">
        <v>4716</v>
      </c>
      <c r="Z55" s="49" t="s">
        <v>4717</v>
      </c>
      <c r="AA55" s="49" t="s">
        <v>4718</v>
      </c>
      <c r="AB55" s="49" t="s">
        <v>4719</v>
      </c>
      <c r="AC55" s="49" t="s">
        <v>4720</v>
      </c>
      <c r="AD55" s="49" t="s">
        <v>4721</v>
      </c>
      <c r="AE55" s="49" t="s">
        <v>4722</v>
      </c>
      <c r="AF55" s="59" t="s">
        <v>4723</v>
      </c>
      <c r="AG55" s="49" t="s">
        <v>4724</v>
      </c>
      <c r="AH55" s="49" t="s">
        <v>4725</v>
      </c>
      <c r="AI55" s="49" t="s">
        <v>4726</v>
      </c>
      <c r="AJ55" s="49" t="s">
        <v>4727</v>
      </c>
      <c r="AK55" s="49" t="s">
        <v>4728</v>
      </c>
      <c r="AL55" s="49" t="s">
        <v>4729</v>
      </c>
      <c r="AM55" s="49" t="s">
        <v>4730</v>
      </c>
      <c r="AN55" s="49" t="s">
        <v>4731</v>
      </c>
      <c r="AO55" s="49" t="s">
        <v>4732</v>
      </c>
      <c r="AP55" s="49" t="s">
        <v>4733</v>
      </c>
      <c r="AQ55" s="49" t="s">
        <v>4734</v>
      </c>
      <c r="AR55" s="49" t="s">
        <v>4735</v>
      </c>
      <c r="AS55" s="49" t="s">
        <v>4736</v>
      </c>
      <c r="AT55" s="49" t="s">
        <v>4737</v>
      </c>
      <c r="AU55" s="49" t="s">
        <v>4738</v>
      </c>
      <c r="AV55" s="49" t="s">
        <v>4739</v>
      </c>
      <c r="AW55" s="49" t="s">
        <v>4740</v>
      </c>
      <c r="AX55" s="59" t="s">
        <v>4741</v>
      </c>
      <c r="AY55" s="49" t="s">
        <v>4742</v>
      </c>
      <c r="AZ55" s="49" t="s">
        <v>4743</v>
      </c>
      <c r="BA55" s="59" t="s">
        <v>4744</v>
      </c>
      <c r="BB55" s="49" t="s">
        <v>4745</v>
      </c>
      <c r="BC55" s="49" t="s">
        <v>4746</v>
      </c>
      <c r="BD55" s="59" t="s">
        <v>4747</v>
      </c>
      <c r="BE55" s="49" t="s">
        <v>4748</v>
      </c>
      <c r="BF55" s="49" t="s">
        <v>4749</v>
      </c>
      <c r="BG55" s="49" t="s">
        <v>4750</v>
      </c>
      <c r="BH55" s="49" t="s">
        <v>4751</v>
      </c>
      <c r="BI55" s="49" t="s">
        <v>4752</v>
      </c>
      <c r="BJ55" s="49" t="s">
        <v>4753</v>
      </c>
      <c r="BK55" s="49" t="s">
        <v>4754</v>
      </c>
      <c r="BL55" s="49" t="s">
        <v>4755</v>
      </c>
      <c r="BM55" s="49" t="s">
        <v>4756</v>
      </c>
      <c r="BN55" s="49" t="s">
        <v>4757</v>
      </c>
      <c r="BO55" s="49" t="s">
        <v>4758</v>
      </c>
      <c r="BP55" s="49" t="s">
        <v>4759</v>
      </c>
      <c r="BQ55" s="49" t="s">
        <v>4760</v>
      </c>
      <c r="BR55" s="59" t="s">
        <v>4761</v>
      </c>
      <c r="BS55" s="49" t="s">
        <v>4762</v>
      </c>
      <c r="BT55" s="59" t="s">
        <v>4763</v>
      </c>
      <c r="BU55" s="49" t="s">
        <v>4764</v>
      </c>
      <c r="BV55" s="49" t="s">
        <v>4765</v>
      </c>
      <c r="BW55" s="49" t="s">
        <v>4766</v>
      </c>
      <c r="BX55" s="49" t="s">
        <v>4767</v>
      </c>
      <c r="BY55" s="49" t="s">
        <v>4768</v>
      </c>
      <c r="BZ55" s="49" t="s">
        <v>4769</v>
      </c>
      <c r="CA55" s="49" t="s">
        <v>4770</v>
      </c>
      <c r="CB55" s="49" t="s">
        <v>4771</v>
      </c>
      <c r="CC55" s="49" t="s">
        <v>4772</v>
      </c>
      <c r="CD55" s="59" t="s">
        <v>4773</v>
      </c>
      <c r="CE55" s="49" t="s">
        <v>4774</v>
      </c>
      <c r="CF55" s="40"/>
      <c r="CG55" s="54">
        <v>135.5</v>
      </c>
      <c r="CH55" s="54">
        <v>124.3</v>
      </c>
      <c r="CI55" s="54">
        <v>113.9</v>
      </c>
      <c r="CJ55" s="54">
        <v>124.6</v>
      </c>
      <c r="CK55" s="54">
        <v>121.7</v>
      </c>
      <c r="CL55" s="54">
        <v>129.1</v>
      </c>
      <c r="CM55" s="54">
        <v>128.69999999999999</v>
      </c>
      <c r="CN55" s="54">
        <v>122</v>
      </c>
      <c r="CO55" s="54">
        <v>122.4</v>
      </c>
      <c r="CP55" s="54">
        <v>119.7</v>
      </c>
      <c r="CQ55" s="54">
        <v>132.69999999999999</v>
      </c>
      <c r="CR55" s="54">
        <v>136.5</v>
      </c>
      <c r="CS55" s="45">
        <v>158.69999999999999</v>
      </c>
      <c r="CT55" s="45">
        <v>143.1</v>
      </c>
      <c r="CU55" s="45">
        <v>147.4</v>
      </c>
      <c r="CV55" s="45">
        <v>135.69999999999999</v>
      </c>
      <c r="CW55" s="45">
        <v>145</v>
      </c>
      <c r="CX55" s="45">
        <v>150.69999999999999</v>
      </c>
      <c r="CY55" s="45">
        <v>143.19999999999999</v>
      </c>
      <c r="CZ55" s="45">
        <v>133.5</v>
      </c>
      <c r="DA55" s="45">
        <v>162.5</v>
      </c>
      <c r="DB55" s="45">
        <v>140.4</v>
      </c>
      <c r="DC55" s="45">
        <v>156.4</v>
      </c>
      <c r="DD55" s="45">
        <v>178.4</v>
      </c>
      <c r="DE55" s="54">
        <v>178.4</v>
      </c>
      <c r="DF55" s="54">
        <v>153.19999999999999</v>
      </c>
      <c r="DG55" s="54">
        <v>176.1</v>
      </c>
      <c r="DH55" s="54">
        <v>157.6</v>
      </c>
      <c r="DI55" s="54">
        <v>181.4</v>
      </c>
      <c r="DJ55" s="54">
        <v>170.8</v>
      </c>
      <c r="DK55" s="54">
        <v>148.19999999999999</v>
      </c>
      <c r="DL55" s="54">
        <v>159.80000000000001</v>
      </c>
      <c r="DM55" s="54">
        <v>157</v>
      </c>
      <c r="DN55" s="54">
        <v>156.4</v>
      </c>
      <c r="DO55" s="54">
        <v>163.5</v>
      </c>
      <c r="DP55" s="54">
        <v>166.5</v>
      </c>
      <c r="DQ55" s="45">
        <v>192.3</v>
      </c>
      <c r="DR55" s="45">
        <v>182.3</v>
      </c>
      <c r="DS55" s="45">
        <v>170.2</v>
      </c>
      <c r="DT55" s="45">
        <v>164.1</v>
      </c>
      <c r="DU55" s="45">
        <v>198.7</v>
      </c>
      <c r="DV55" s="45">
        <v>180.8</v>
      </c>
      <c r="DW55" s="45">
        <v>159.69999999999999</v>
      </c>
      <c r="DX55" s="45">
        <v>170.7</v>
      </c>
      <c r="DY55" s="45">
        <v>163</v>
      </c>
      <c r="DZ55" s="45">
        <v>167.5</v>
      </c>
      <c r="EA55" s="45">
        <v>181.5</v>
      </c>
      <c r="EB55" s="45">
        <v>192.3</v>
      </c>
      <c r="EC55" s="54">
        <v>241.4</v>
      </c>
      <c r="ED55" s="54">
        <v>192.1</v>
      </c>
      <c r="EE55" s="54">
        <v>179</v>
      </c>
      <c r="EF55" s="54">
        <v>180</v>
      </c>
      <c r="EG55" s="54">
        <v>201.5</v>
      </c>
      <c r="EH55" s="54">
        <v>211.5</v>
      </c>
      <c r="EI55" s="54">
        <v>185.1</v>
      </c>
      <c r="EJ55" s="54">
        <v>187.9</v>
      </c>
      <c r="EK55" s="54">
        <v>180.7</v>
      </c>
      <c r="EL55" s="54">
        <v>191.2</v>
      </c>
      <c r="EM55" s="54">
        <v>211.7</v>
      </c>
      <c r="EN55" s="54">
        <v>255.2</v>
      </c>
      <c r="EO55" s="45">
        <v>241.8</v>
      </c>
      <c r="EP55" s="45">
        <v>217.6</v>
      </c>
      <c r="EQ55" s="45">
        <v>204.5</v>
      </c>
      <c r="ER55" s="45">
        <v>223.1</v>
      </c>
      <c r="ES55" s="45">
        <v>252.3</v>
      </c>
      <c r="ET55" s="45">
        <v>237.9</v>
      </c>
      <c r="EU55" s="45">
        <v>231.3</v>
      </c>
      <c r="EV55" s="45">
        <v>204.1</v>
      </c>
      <c r="EW55" s="45">
        <v>217.2</v>
      </c>
      <c r="EX55" s="45">
        <v>258.2</v>
      </c>
      <c r="EY55" s="45">
        <v>238.9</v>
      </c>
      <c r="EZ55" s="45">
        <v>266.60000000000002</v>
      </c>
      <c r="FA55" s="54">
        <v>282.2</v>
      </c>
      <c r="FB55" s="54">
        <v>269</v>
      </c>
      <c r="FC55" s="54">
        <v>271.60000000000002</v>
      </c>
      <c r="FD55" s="54">
        <v>303.8</v>
      </c>
      <c r="FE55" s="54">
        <v>271.3</v>
      </c>
      <c r="FF55" s="54">
        <v>275.60000000000002</v>
      </c>
      <c r="FG55" s="54">
        <v>290.5</v>
      </c>
      <c r="FH55" s="54">
        <v>254.8</v>
      </c>
      <c r="FI55" s="54">
        <v>260.89999999999998</v>
      </c>
      <c r="FJ55" s="54">
        <v>294</v>
      </c>
      <c r="FK55" s="40"/>
      <c r="FL55" s="45">
        <v>163.9</v>
      </c>
      <c r="FM55" s="45">
        <v>194.8</v>
      </c>
      <c r="FN55" s="45">
        <v>213.6</v>
      </c>
      <c r="FO55" s="45">
        <v>230.4</v>
      </c>
      <c r="FP55" s="45">
        <v>262.3</v>
      </c>
      <c r="FQ55" s="45">
        <v>303.10000000000002</v>
      </c>
      <c r="FR55" s="45">
        <v>361.2</v>
      </c>
    </row>
    <row r="56" spans="1:174" ht="12.75" customHeight="1">
      <c r="A56" s="76" t="s">
        <v>166</v>
      </c>
      <c r="B56" s="49" t="s">
        <v>4775</v>
      </c>
      <c r="C56" s="49" t="s">
        <v>4776</v>
      </c>
      <c r="D56" s="55" t="s">
        <v>4777</v>
      </c>
      <c r="E56" s="55" t="s">
        <v>4778</v>
      </c>
      <c r="F56" s="55" t="s">
        <v>4779</v>
      </c>
      <c r="G56" s="55" t="s">
        <v>4780</v>
      </c>
      <c r="H56" s="49" t="s">
        <v>4781</v>
      </c>
      <c r="I56" s="56" t="s">
        <v>4782</v>
      </c>
      <c r="J56" s="56" t="s">
        <v>4783</v>
      </c>
      <c r="K56" s="57" t="s">
        <v>4784</v>
      </c>
      <c r="L56" s="58" t="s">
        <v>4785</v>
      </c>
      <c r="M56" s="53" t="s">
        <v>4786</v>
      </c>
      <c r="N56" s="49" t="s">
        <v>4787</v>
      </c>
      <c r="O56" s="49" t="s">
        <v>4788</v>
      </c>
      <c r="P56" s="63" t="s">
        <v>4789</v>
      </c>
      <c r="Q56" s="49" t="s">
        <v>4790</v>
      </c>
      <c r="R56" s="49" t="s">
        <v>4791</v>
      </c>
      <c r="S56" s="49" t="s">
        <v>4792</v>
      </c>
      <c r="T56" s="49" t="s">
        <v>4793</v>
      </c>
      <c r="U56" s="49" t="s">
        <v>4794</v>
      </c>
      <c r="V56" s="49" t="s">
        <v>4795</v>
      </c>
      <c r="W56" s="49" t="s">
        <v>4796</v>
      </c>
      <c r="X56" s="49" t="s">
        <v>4797</v>
      </c>
      <c r="Y56" s="49" t="s">
        <v>4798</v>
      </c>
      <c r="Z56" s="49" t="s">
        <v>4799</v>
      </c>
      <c r="AA56" s="49" t="s">
        <v>4800</v>
      </c>
      <c r="AB56" s="49" t="s">
        <v>4801</v>
      </c>
      <c r="AC56" s="49" t="s">
        <v>4802</v>
      </c>
      <c r="AD56" s="49" t="s">
        <v>4803</v>
      </c>
      <c r="AE56" s="49" t="s">
        <v>4804</v>
      </c>
      <c r="AF56" s="49" t="s">
        <v>4805</v>
      </c>
      <c r="AG56" s="49" t="s">
        <v>4806</v>
      </c>
      <c r="AH56" s="49" t="s">
        <v>4807</v>
      </c>
      <c r="AI56" s="49" t="s">
        <v>4808</v>
      </c>
      <c r="AJ56" s="49" t="s">
        <v>4809</v>
      </c>
      <c r="AK56" s="49" t="s">
        <v>4810</v>
      </c>
      <c r="AL56" s="49" t="s">
        <v>4811</v>
      </c>
      <c r="AM56" s="49" t="s">
        <v>4812</v>
      </c>
      <c r="AN56" s="49" t="s">
        <v>4813</v>
      </c>
      <c r="AO56" s="49" t="s">
        <v>4814</v>
      </c>
      <c r="AP56" s="49" t="s">
        <v>4815</v>
      </c>
      <c r="AQ56" s="49" t="s">
        <v>4816</v>
      </c>
      <c r="AR56" s="49" t="s">
        <v>4817</v>
      </c>
      <c r="AS56" s="49" t="s">
        <v>4818</v>
      </c>
      <c r="AT56" s="49" t="s">
        <v>4819</v>
      </c>
      <c r="AU56" s="49" t="s">
        <v>4820</v>
      </c>
      <c r="AV56" s="49" t="s">
        <v>4821</v>
      </c>
      <c r="AW56" s="49" t="s">
        <v>4822</v>
      </c>
      <c r="AX56" s="49" t="s">
        <v>4823</v>
      </c>
      <c r="AY56" s="49" t="s">
        <v>4824</v>
      </c>
      <c r="AZ56" s="49" t="s">
        <v>4825</v>
      </c>
      <c r="BA56" s="49" t="s">
        <v>4826</v>
      </c>
      <c r="BB56" s="49" t="s">
        <v>4827</v>
      </c>
      <c r="BC56" s="49" t="s">
        <v>1483</v>
      </c>
      <c r="BD56" s="49" t="s">
        <v>4828</v>
      </c>
      <c r="BE56" s="49" t="s">
        <v>4829</v>
      </c>
      <c r="BF56" s="49" t="s">
        <v>4830</v>
      </c>
      <c r="BG56" s="49" t="s">
        <v>4831</v>
      </c>
      <c r="BH56" s="59" t="s">
        <v>4832</v>
      </c>
      <c r="BI56" s="60" t="s">
        <v>4833</v>
      </c>
      <c r="BJ56" s="49" t="s">
        <v>4834</v>
      </c>
      <c r="BK56" s="49" t="s">
        <v>4835</v>
      </c>
      <c r="BL56" s="49" t="s">
        <v>4836</v>
      </c>
      <c r="BM56" s="49" t="s">
        <v>4837</v>
      </c>
      <c r="BN56" s="49" t="s">
        <v>4838</v>
      </c>
      <c r="BO56" s="49" t="s">
        <v>4839</v>
      </c>
      <c r="BP56" s="49" t="s">
        <v>4840</v>
      </c>
      <c r="BQ56" s="49" t="s">
        <v>4841</v>
      </c>
      <c r="BR56" s="49" t="s">
        <v>4842</v>
      </c>
      <c r="BS56" s="49" t="s">
        <v>4843</v>
      </c>
      <c r="BT56" s="49" t="s">
        <v>4844</v>
      </c>
      <c r="BU56" s="49" t="s">
        <v>4845</v>
      </c>
      <c r="BV56" s="49" t="s">
        <v>4846</v>
      </c>
      <c r="BW56" s="49" t="s">
        <v>4847</v>
      </c>
      <c r="BX56" s="49" t="s">
        <v>4848</v>
      </c>
      <c r="BY56" s="49" t="s">
        <v>4849</v>
      </c>
      <c r="BZ56" s="49" t="s">
        <v>4850</v>
      </c>
      <c r="CA56" s="49" t="s">
        <v>4851</v>
      </c>
      <c r="CB56" s="49" t="s">
        <v>4852</v>
      </c>
      <c r="CC56" s="49" t="s">
        <v>4853</v>
      </c>
      <c r="CD56" s="49" t="s">
        <v>4854</v>
      </c>
      <c r="CE56" s="49" t="s">
        <v>4855</v>
      </c>
      <c r="CF56" s="40"/>
      <c r="CG56" s="54">
        <v>157.69999999999999</v>
      </c>
      <c r="CH56" s="54">
        <v>170.2</v>
      </c>
      <c r="CI56" s="54">
        <v>141.30000000000001</v>
      </c>
      <c r="CJ56" s="54">
        <v>141.19999999999999</v>
      </c>
      <c r="CK56" s="54">
        <v>142.9</v>
      </c>
      <c r="CL56" s="54">
        <v>138</v>
      </c>
      <c r="CM56" s="54">
        <v>139.30000000000001</v>
      </c>
      <c r="CN56" s="54">
        <v>123.9</v>
      </c>
      <c r="CO56" s="54">
        <v>136.19999999999999</v>
      </c>
      <c r="CP56" s="54">
        <v>132.5</v>
      </c>
      <c r="CQ56" s="54">
        <v>136.6</v>
      </c>
      <c r="CR56" s="54">
        <v>143.6</v>
      </c>
      <c r="CS56" s="45">
        <v>171.4</v>
      </c>
      <c r="CT56" s="45">
        <v>140.19999999999999</v>
      </c>
      <c r="CU56" s="45">
        <v>135.6</v>
      </c>
      <c r="CV56" s="45">
        <v>130.5</v>
      </c>
      <c r="CW56" s="45">
        <v>138.30000000000001</v>
      </c>
      <c r="CX56" s="45">
        <v>150</v>
      </c>
      <c r="CY56" s="45">
        <v>126.8</v>
      </c>
      <c r="CZ56" s="45">
        <v>124.9</v>
      </c>
      <c r="DA56" s="45">
        <v>130.4</v>
      </c>
      <c r="DB56" s="45">
        <v>120</v>
      </c>
      <c r="DC56" s="45">
        <v>138.19999999999999</v>
      </c>
      <c r="DD56" s="45">
        <v>140.69999999999999</v>
      </c>
      <c r="DE56" s="54">
        <v>187.1</v>
      </c>
      <c r="DF56" s="54">
        <v>155</v>
      </c>
      <c r="DG56" s="54">
        <v>161.80000000000001</v>
      </c>
      <c r="DH56" s="54">
        <v>141.1</v>
      </c>
      <c r="DI56" s="54">
        <v>169.2</v>
      </c>
      <c r="DJ56" s="54">
        <v>174.8</v>
      </c>
      <c r="DK56" s="54">
        <v>148</v>
      </c>
      <c r="DL56" s="54">
        <v>148.69999999999999</v>
      </c>
      <c r="DM56" s="54">
        <v>156.69999999999999</v>
      </c>
      <c r="DN56" s="54">
        <v>145.69999999999999</v>
      </c>
      <c r="DO56" s="54">
        <v>163.6</v>
      </c>
      <c r="DP56" s="54">
        <v>149.5</v>
      </c>
      <c r="DQ56" s="45">
        <v>180.8</v>
      </c>
      <c r="DR56" s="45">
        <v>166.2</v>
      </c>
      <c r="DS56" s="45">
        <v>150.6</v>
      </c>
      <c r="DT56" s="45">
        <v>140.6</v>
      </c>
      <c r="DU56" s="45">
        <v>186.9</v>
      </c>
      <c r="DV56" s="45">
        <v>166</v>
      </c>
      <c r="DW56" s="45">
        <v>149.1</v>
      </c>
      <c r="DX56" s="45">
        <v>152.69999999999999</v>
      </c>
      <c r="DY56" s="45">
        <v>149.9</v>
      </c>
      <c r="DZ56" s="45">
        <v>161.19999999999999</v>
      </c>
      <c r="EA56" s="45">
        <v>179.8</v>
      </c>
      <c r="EB56" s="45">
        <v>163.5</v>
      </c>
      <c r="EC56" s="54">
        <v>234</v>
      </c>
      <c r="ED56" s="54">
        <v>192.6</v>
      </c>
      <c r="EE56" s="54">
        <v>191</v>
      </c>
      <c r="EF56" s="54">
        <v>179.2</v>
      </c>
      <c r="EG56" s="54">
        <v>205.7</v>
      </c>
      <c r="EH56" s="54">
        <v>194</v>
      </c>
      <c r="EI56" s="54">
        <v>188.2</v>
      </c>
      <c r="EJ56" s="54">
        <v>185.9</v>
      </c>
      <c r="EK56" s="54">
        <v>184.7</v>
      </c>
      <c r="EL56" s="54">
        <v>194.8</v>
      </c>
      <c r="EM56" s="54">
        <v>209.5</v>
      </c>
      <c r="EN56" s="54">
        <v>210.8</v>
      </c>
      <c r="EO56" s="45">
        <v>250.2</v>
      </c>
      <c r="EP56" s="45">
        <v>216</v>
      </c>
      <c r="EQ56" s="45">
        <v>192.1</v>
      </c>
      <c r="ER56" s="45">
        <v>202.7</v>
      </c>
      <c r="ES56" s="45">
        <v>226.2</v>
      </c>
      <c r="ET56" s="45">
        <v>203</v>
      </c>
      <c r="EU56" s="45">
        <v>206.5</v>
      </c>
      <c r="EV56" s="45">
        <v>188</v>
      </c>
      <c r="EW56" s="45">
        <v>193.9</v>
      </c>
      <c r="EX56" s="45">
        <v>210.2</v>
      </c>
      <c r="EY56" s="45">
        <v>213.4</v>
      </c>
      <c r="EZ56" s="45">
        <v>237.2</v>
      </c>
      <c r="FA56" s="54">
        <v>280.7</v>
      </c>
      <c r="FB56" s="54">
        <v>276.10000000000002</v>
      </c>
      <c r="FC56" s="54">
        <v>260.2</v>
      </c>
      <c r="FD56" s="54">
        <v>269.10000000000002</v>
      </c>
      <c r="FE56" s="54">
        <v>272.3</v>
      </c>
      <c r="FF56" s="54">
        <v>278.7</v>
      </c>
      <c r="FG56" s="54">
        <v>276.3</v>
      </c>
      <c r="FH56" s="54">
        <v>277.5</v>
      </c>
      <c r="FI56" s="54">
        <v>279.60000000000002</v>
      </c>
      <c r="FJ56" s="54">
        <v>283.7</v>
      </c>
      <c r="FK56" s="40"/>
      <c r="FL56" s="45">
        <v>184.8</v>
      </c>
      <c r="FM56" s="45">
        <v>178.7</v>
      </c>
      <c r="FN56" s="45">
        <v>206.3</v>
      </c>
      <c r="FO56" s="45">
        <v>211.3</v>
      </c>
      <c r="FP56" s="45">
        <v>257.2</v>
      </c>
      <c r="FQ56" s="45">
        <v>275.5</v>
      </c>
      <c r="FR56" s="45">
        <v>358.6</v>
      </c>
    </row>
    <row r="57" spans="1:174" ht="12.75" customHeight="1">
      <c r="A57" s="76" t="s">
        <v>167</v>
      </c>
      <c r="B57" s="49" t="s">
        <v>4856</v>
      </c>
      <c r="C57" s="49" t="s">
        <v>4857</v>
      </c>
      <c r="D57" s="55" t="s">
        <v>4858</v>
      </c>
      <c r="E57" s="55" t="s">
        <v>4859</v>
      </c>
      <c r="F57" s="55" t="s">
        <v>4860</v>
      </c>
      <c r="G57" s="55" t="s">
        <v>4861</v>
      </c>
      <c r="H57" s="49" t="s">
        <v>4862</v>
      </c>
      <c r="I57" s="56" t="s">
        <v>4863</v>
      </c>
      <c r="J57" s="56" t="s">
        <v>4864</v>
      </c>
      <c r="K57" s="57" t="s">
        <v>4865</v>
      </c>
      <c r="L57" s="58" t="s">
        <v>4866</v>
      </c>
      <c r="M57" s="53" t="s">
        <v>4867</v>
      </c>
      <c r="N57" s="49" t="s">
        <v>4868</v>
      </c>
      <c r="O57" s="49" t="s">
        <v>4869</v>
      </c>
      <c r="P57" s="56" t="s">
        <v>4870</v>
      </c>
      <c r="Q57" s="49" t="s">
        <v>4871</v>
      </c>
      <c r="R57" s="49" t="s">
        <v>4872</v>
      </c>
      <c r="S57" s="49" t="s">
        <v>4873</v>
      </c>
      <c r="T57" s="49" t="s">
        <v>4874</v>
      </c>
      <c r="U57" s="49" t="s">
        <v>4875</v>
      </c>
      <c r="V57" s="49" t="s">
        <v>4876</v>
      </c>
      <c r="W57" s="49" t="s">
        <v>4877</v>
      </c>
      <c r="X57" s="49" t="s">
        <v>4878</v>
      </c>
      <c r="Y57" s="49" t="s">
        <v>4879</v>
      </c>
      <c r="Z57" s="49" t="s">
        <v>4880</v>
      </c>
      <c r="AA57" s="49" t="s">
        <v>4881</v>
      </c>
      <c r="AB57" s="49" t="s">
        <v>4882</v>
      </c>
      <c r="AC57" s="49" t="s">
        <v>4883</v>
      </c>
      <c r="AD57" s="49" t="s">
        <v>4884</v>
      </c>
      <c r="AE57" s="49" t="s">
        <v>4885</v>
      </c>
      <c r="AF57" s="49" t="s">
        <v>4886</v>
      </c>
      <c r="AG57" s="49" t="s">
        <v>4887</v>
      </c>
      <c r="AH57" s="49" t="s">
        <v>4888</v>
      </c>
      <c r="AI57" s="49" t="s">
        <v>4889</v>
      </c>
      <c r="AJ57" s="49" t="s">
        <v>4890</v>
      </c>
      <c r="AK57" s="49" t="s">
        <v>4891</v>
      </c>
      <c r="AL57" s="49" t="s">
        <v>4892</v>
      </c>
      <c r="AM57" s="49" t="s">
        <v>4893</v>
      </c>
      <c r="AN57" s="49" t="s">
        <v>4894</v>
      </c>
      <c r="AO57" s="49" t="s">
        <v>4895</v>
      </c>
      <c r="AP57" s="49" t="s">
        <v>4896</v>
      </c>
      <c r="AQ57" s="49" t="s">
        <v>4897</v>
      </c>
      <c r="AR57" s="49" t="s">
        <v>4898</v>
      </c>
      <c r="AS57" s="49" t="s">
        <v>4899</v>
      </c>
      <c r="AT57" s="49" t="s">
        <v>4900</v>
      </c>
      <c r="AU57" s="49" t="s">
        <v>4901</v>
      </c>
      <c r="AV57" s="49" t="s">
        <v>4902</v>
      </c>
      <c r="AW57" s="49" t="s">
        <v>4903</v>
      </c>
      <c r="AX57" s="49" t="s">
        <v>4904</v>
      </c>
      <c r="AY57" s="49" t="s">
        <v>4905</v>
      </c>
      <c r="AZ57" s="49" t="s">
        <v>4906</v>
      </c>
      <c r="BA57" s="49" t="s">
        <v>4907</v>
      </c>
      <c r="BB57" s="49" t="s">
        <v>4908</v>
      </c>
      <c r="BC57" s="49" t="s">
        <v>4909</v>
      </c>
      <c r="BD57" s="59" t="s">
        <v>4910</v>
      </c>
      <c r="BE57" s="49" t="s">
        <v>4911</v>
      </c>
      <c r="BF57" s="49" t="s">
        <v>4912</v>
      </c>
      <c r="BG57" s="49" t="s">
        <v>4913</v>
      </c>
      <c r="BH57" s="49" t="s">
        <v>4914</v>
      </c>
      <c r="BI57" s="49" t="s">
        <v>4915</v>
      </c>
      <c r="BJ57" s="49" t="s">
        <v>4916</v>
      </c>
      <c r="BK57" s="59" t="s">
        <v>4917</v>
      </c>
      <c r="BL57" s="49" t="s">
        <v>4918</v>
      </c>
      <c r="BM57" s="49" t="s">
        <v>4919</v>
      </c>
      <c r="BN57" s="49" t="s">
        <v>4920</v>
      </c>
      <c r="BO57" s="49" t="s">
        <v>4921</v>
      </c>
      <c r="BP57" s="49" t="s">
        <v>4922</v>
      </c>
      <c r="BQ57" s="59" t="s">
        <v>4923</v>
      </c>
      <c r="BR57" s="49" t="s">
        <v>4924</v>
      </c>
      <c r="BS57" s="49" t="s">
        <v>4925</v>
      </c>
      <c r="BT57" s="49" t="s">
        <v>4926</v>
      </c>
      <c r="BU57" s="49" t="s">
        <v>4927</v>
      </c>
      <c r="BV57" s="49" t="s">
        <v>4928</v>
      </c>
      <c r="BW57" s="49" t="s">
        <v>4929</v>
      </c>
      <c r="BX57" s="49" t="s">
        <v>4930</v>
      </c>
      <c r="BY57" s="59" t="s">
        <v>4931</v>
      </c>
      <c r="BZ57" s="49" t="s">
        <v>4932</v>
      </c>
      <c r="CA57" s="59" t="s">
        <v>4933</v>
      </c>
      <c r="CB57" s="60" t="s">
        <v>4934</v>
      </c>
      <c r="CC57" s="49" t="s">
        <v>4935</v>
      </c>
      <c r="CD57" s="49" t="s">
        <v>4936</v>
      </c>
      <c r="CE57" s="49" t="s">
        <v>4937</v>
      </c>
      <c r="CF57" s="40"/>
      <c r="CG57" s="54">
        <v>151.30000000000001</v>
      </c>
      <c r="CH57" s="54">
        <v>146.30000000000001</v>
      </c>
      <c r="CI57" s="54">
        <v>126.6</v>
      </c>
      <c r="CJ57" s="54">
        <v>134.30000000000001</v>
      </c>
      <c r="CK57" s="54">
        <v>136.19999999999999</v>
      </c>
      <c r="CL57" s="54">
        <v>134.5</v>
      </c>
      <c r="CM57" s="54">
        <v>138.6</v>
      </c>
      <c r="CN57" s="54">
        <v>125.8</v>
      </c>
      <c r="CO57" s="54">
        <v>135</v>
      </c>
      <c r="CP57" s="54">
        <v>133.6</v>
      </c>
      <c r="CQ57" s="54">
        <v>140</v>
      </c>
      <c r="CR57" s="54">
        <v>157.19999999999999</v>
      </c>
      <c r="CS57" s="45">
        <v>161.5</v>
      </c>
      <c r="CT57" s="45">
        <v>149.5</v>
      </c>
      <c r="CU57" s="45">
        <v>147.80000000000001</v>
      </c>
      <c r="CV57" s="45">
        <v>143.30000000000001</v>
      </c>
      <c r="CW57" s="45">
        <v>152.69999999999999</v>
      </c>
      <c r="CX57" s="45">
        <v>156.6</v>
      </c>
      <c r="CY57" s="45">
        <v>140.30000000000001</v>
      </c>
      <c r="CZ57" s="45">
        <v>134.1</v>
      </c>
      <c r="DA57" s="45">
        <v>150.19999999999999</v>
      </c>
      <c r="DB57" s="45">
        <v>134.19999999999999</v>
      </c>
      <c r="DC57" s="45">
        <v>147.4</v>
      </c>
      <c r="DD57" s="45">
        <v>164.8</v>
      </c>
      <c r="DE57" s="54">
        <v>168.9</v>
      </c>
      <c r="DF57" s="54">
        <v>145.5</v>
      </c>
      <c r="DG57" s="54">
        <v>154</v>
      </c>
      <c r="DH57" s="54">
        <v>144.4</v>
      </c>
      <c r="DI57" s="54">
        <v>168.5</v>
      </c>
      <c r="DJ57" s="54">
        <v>168.8</v>
      </c>
      <c r="DK57" s="54">
        <v>142.1</v>
      </c>
      <c r="DL57" s="54">
        <v>146.6</v>
      </c>
      <c r="DM57" s="54">
        <v>149.4</v>
      </c>
      <c r="DN57" s="54">
        <v>144.9</v>
      </c>
      <c r="DO57" s="54">
        <v>163.4</v>
      </c>
      <c r="DP57" s="54">
        <v>183.5</v>
      </c>
      <c r="DQ57" s="45">
        <v>206.4</v>
      </c>
      <c r="DR57" s="45">
        <v>175.9</v>
      </c>
      <c r="DS57" s="45">
        <v>170.4</v>
      </c>
      <c r="DT57" s="45">
        <v>149.80000000000001</v>
      </c>
      <c r="DU57" s="45">
        <v>194.3</v>
      </c>
      <c r="DV57" s="45">
        <v>170</v>
      </c>
      <c r="DW57" s="45">
        <v>158</v>
      </c>
      <c r="DX57" s="45">
        <v>162.9</v>
      </c>
      <c r="DY57" s="45">
        <v>163.5</v>
      </c>
      <c r="DZ57" s="45">
        <v>171.7</v>
      </c>
      <c r="EA57" s="45">
        <v>186.7</v>
      </c>
      <c r="EB57" s="45">
        <v>200.8</v>
      </c>
      <c r="EC57" s="54">
        <v>246.1</v>
      </c>
      <c r="ED57" s="54">
        <v>202.2</v>
      </c>
      <c r="EE57" s="54">
        <v>172.8</v>
      </c>
      <c r="EF57" s="54">
        <v>174.8</v>
      </c>
      <c r="EG57" s="54">
        <v>193.5</v>
      </c>
      <c r="EH57" s="54">
        <v>193.3</v>
      </c>
      <c r="EI57" s="54">
        <v>188.7</v>
      </c>
      <c r="EJ57" s="54">
        <v>181.3</v>
      </c>
      <c r="EK57" s="54">
        <v>186.7</v>
      </c>
      <c r="EL57" s="54">
        <v>192.9</v>
      </c>
      <c r="EM57" s="54">
        <v>204.5</v>
      </c>
      <c r="EN57" s="54">
        <v>217.9</v>
      </c>
      <c r="EO57" s="45">
        <v>250.9</v>
      </c>
      <c r="EP57" s="45">
        <v>223.4</v>
      </c>
      <c r="EQ57" s="45">
        <v>202.1</v>
      </c>
      <c r="ER57" s="45">
        <v>218.3</v>
      </c>
      <c r="ES57" s="45">
        <v>232.9</v>
      </c>
      <c r="ET57" s="45">
        <v>226.4</v>
      </c>
      <c r="EU57" s="45">
        <v>213.7</v>
      </c>
      <c r="EV57" s="45">
        <v>194.6</v>
      </c>
      <c r="EW57" s="45">
        <v>205.9</v>
      </c>
      <c r="EX57" s="45">
        <v>237.2</v>
      </c>
      <c r="EY57" s="45">
        <v>239.7</v>
      </c>
      <c r="EZ57" s="45">
        <v>258.2</v>
      </c>
      <c r="FA57" s="54">
        <v>278.39999999999998</v>
      </c>
      <c r="FB57" s="54">
        <v>267.89999999999998</v>
      </c>
      <c r="FC57" s="54">
        <v>231.7</v>
      </c>
      <c r="FD57" s="54">
        <v>258</v>
      </c>
      <c r="FE57" s="54">
        <v>271.10000000000002</v>
      </c>
      <c r="FF57" s="54">
        <v>273.10000000000002</v>
      </c>
      <c r="FG57" s="54">
        <v>259.5</v>
      </c>
      <c r="FH57" s="54">
        <v>237</v>
      </c>
      <c r="FI57" s="54">
        <v>262.8</v>
      </c>
      <c r="FJ57" s="54">
        <v>265.39999999999998</v>
      </c>
      <c r="FK57" s="40"/>
      <c r="FL57" s="45">
        <v>180.1</v>
      </c>
      <c r="FM57" s="45">
        <v>193.4</v>
      </c>
      <c r="FN57" s="45">
        <v>204</v>
      </c>
      <c r="FO57" s="45">
        <v>229</v>
      </c>
      <c r="FP57" s="45">
        <v>255.5</v>
      </c>
      <c r="FQ57" s="45">
        <v>293.3</v>
      </c>
      <c r="FR57" s="45">
        <v>339.2</v>
      </c>
    </row>
    <row r="58" spans="1:174" ht="12.75" customHeight="1">
      <c r="A58" s="76" t="s">
        <v>168</v>
      </c>
      <c r="B58" s="49" t="s">
        <v>4938</v>
      </c>
      <c r="C58" s="49" t="s">
        <v>4939</v>
      </c>
      <c r="D58" s="55" t="s">
        <v>4940</v>
      </c>
      <c r="E58" s="55" t="s">
        <v>4941</v>
      </c>
      <c r="F58" s="55" t="s">
        <v>4942</v>
      </c>
      <c r="G58" s="55" t="s">
        <v>4943</v>
      </c>
      <c r="H58" s="49" t="s">
        <v>4944</v>
      </c>
      <c r="I58" s="56" t="s">
        <v>4945</v>
      </c>
      <c r="J58" s="56" t="s">
        <v>4946</v>
      </c>
      <c r="K58" s="57" t="s">
        <v>4947</v>
      </c>
      <c r="L58" s="58" t="s">
        <v>4948</v>
      </c>
      <c r="M58" s="53" t="s">
        <v>4949</v>
      </c>
      <c r="N58" s="49" t="s">
        <v>4950</v>
      </c>
      <c r="O58" s="49" t="s">
        <v>4951</v>
      </c>
      <c r="P58" s="56" t="s">
        <v>4952</v>
      </c>
      <c r="Q58" s="49" t="s">
        <v>4953</v>
      </c>
      <c r="R58" s="49" t="s">
        <v>4954</v>
      </c>
      <c r="S58" s="49" t="s">
        <v>4955</v>
      </c>
      <c r="T58" s="49" t="s">
        <v>4956</v>
      </c>
      <c r="U58" s="49" t="s">
        <v>4957</v>
      </c>
      <c r="V58" s="49" t="s">
        <v>4958</v>
      </c>
      <c r="W58" s="49" t="s">
        <v>4959</v>
      </c>
      <c r="X58" s="49" t="s">
        <v>4960</v>
      </c>
      <c r="Y58" s="49" t="s">
        <v>4961</v>
      </c>
      <c r="Z58" s="49" t="s">
        <v>4962</v>
      </c>
      <c r="AA58" s="49" t="s">
        <v>4963</v>
      </c>
      <c r="AB58" s="49" t="s">
        <v>4964</v>
      </c>
      <c r="AC58" s="49" t="s">
        <v>4965</v>
      </c>
      <c r="AD58" s="49" t="s">
        <v>4966</v>
      </c>
      <c r="AE58" s="49" t="s">
        <v>4967</v>
      </c>
      <c r="AF58" s="49" t="s">
        <v>4968</v>
      </c>
      <c r="AG58" s="49" t="s">
        <v>4969</v>
      </c>
      <c r="AH58" s="49" t="s">
        <v>4970</v>
      </c>
      <c r="AI58" s="49" t="s">
        <v>4971</v>
      </c>
      <c r="AJ58" s="49" t="s">
        <v>4972</v>
      </c>
      <c r="AK58" s="49" t="s">
        <v>4973</v>
      </c>
      <c r="AL58" s="49" t="s">
        <v>4974</v>
      </c>
      <c r="AM58" s="49" t="s">
        <v>4975</v>
      </c>
      <c r="AN58" s="49" t="s">
        <v>4976</v>
      </c>
      <c r="AO58" s="49" t="s">
        <v>4977</v>
      </c>
      <c r="AP58" s="49" t="s">
        <v>4978</v>
      </c>
      <c r="AQ58" s="49" t="s">
        <v>4979</v>
      </c>
      <c r="AR58" s="49" t="s">
        <v>4980</v>
      </c>
      <c r="AS58" s="49" t="s">
        <v>4981</v>
      </c>
      <c r="AT58" s="49" t="s">
        <v>4982</v>
      </c>
      <c r="AU58" s="49" t="s">
        <v>4983</v>
      </c>
      <c r="AV58" s="49" t="s">
        <v>4984</v>
      </c>
      <c r="AW58" s="49" t="s">
        <v>4985</v>
      </c>
      <c r="AX58" s="49" t="s">
        <v>4986</v>
      </c>
      <c r="AY58" s="49" t="s">
        <v>4987</v>
      </c>
      <c r="AZ58" s="49" t="s">
        <v>4988</v>
      </c>
      <c r="BA58" s="49" t="s">
        <v>4989</v>
      </c>
      <c r="BB58" s="49" t="s">
        <v>4990</v>
      </c>
      <c r="BC58" s="49" t="s">
        <v>4991</v>
      </c>
      <c r="BD58" s="49" t="s">
        <v>4992</v>
      </c>
      <c r="BE58" s="49" t="s">
        <v>4993</v>
      </c>
      <c r="BF58" s="49" t="s">
        <v>4994</v>
      </c>
      <c r="BG58" s="49" t="s">
        <v>4995</v>
      </c>
      <c r="BH58" s="49" t="s">
        <v>4996</v>
      </c>
      <c r="BI58" s="49" t="s">
        <v>4997</v>
      </c>
      <c r="BJ58" s="49" t="s">
        <v>4998</v>
      </c>
      <c r="BK58" s="49" t="s">
        <v>4999</v>
      </c>
      <c r="BL58" s="49" t="s">
        <v>5000</v>
      </c>
      <c r="BM58" s="49" t="s">
        <v>5001</v>
      </c>
      <c r="BN58" s="49" t="s">
        <v>5002</v>
      </c>
      <c r="BO58" s="49" t="s">
        <v>5003</v>
      </c>
      <c r="BP58" s="49" t="s">
        <v>5004</v>
      </c>
      <c r="BQ58" s="49" t="s">
        <v>5005</v>
      </c>
      <c r="BR58" s="49" t="s">
        <v>5006</v>
      </c>
      <c r="BS58" s="49" t="s">
        <v>5007</v>
      </c>
      <c r="BT58" s="49" t="s">
        <v>5008</v>
      </c>
      <c r="BU58" s="49" t="s">
        <v>5009</v>
      </c>
      <c r="BV58" s="49" t="s">
        <v>5010</v>
      </c>
      <c r="BW58" s="49" t="s">
        <v>5011</v>
      </c>
      <c r="BX58" s="49" t="s">
        <v>5012</v>
      </c>
      <c r="BY58" s="52" t="s">
        <v>5013</v>
      </c>
      <c r="BZ58" s="49" t="s">
        <v>5014</v>
      </c>
      <c r="CA58" s="49" t="s">
        <v>5015</v>
      </c>
      <c r="CB58" s="49" t="s">
        <v>5016</v>
      </c>
      <c r="CC58" s="49" t="s">
        <v>5017</v>
      </c>
      <c r="CD58" s="49" t="s">
        <v>5018</v>
      </c>
      <c r="CE58" s="49" t="s">
        <v>5019</v>
      </c>
      <c r="CF58" s="40"/>
      <c r="CG58" s="54">
        <v>129.69999999999999</v>
      </c>
      <c r="CH58" s="54">
        <v>121.9</v>
      </c>
      <c r="CI58" s="54">
        <v>110.7</v>
      </c>
      <c r="CJ58" s="54">
        <v>119.2</v>
      </c>
      <c r="CK58" s="54">
        <v>120.5</v>
      </c>
      <c r="CL58" s="54">
        <v>122.6</v>
      </c>
      <c r="CM58" s="54">
        <v>120.3</v>
      </c>
      <c r="CN58" s="54">
        <v>108.7</v>
      </c>
      <c r="CO58" s="54">
        <v>117.3</v>
      </c>
      <c r="CP58" s="54">
        <v>119.1</v>
      </c>
      <c r="CQ58" s="54">
        <v>122.6</v>
      </c>
      <c r="CR58" s="54">
        <v>132.69999999999999</v>
      </c>
      <c r="CS58" s="45">
        <v>127.8</v>
      </c>
      <c r="CT58" s="45">
        <v>118.1</v>
      </c>
      <c r="CU58" s="45">
        <v>116.7</v>
      </c>
      <c r="CV58" s="45">
        <v>125.8</v>
      </c>
      <c r="CW58" s="45">
        <v>124.7</v>
      </c>
      <c r="CX58" s="45">
        <v>130</v>
      </c>
      <c r="CY58" s="45">
        <v>115.9</v>
      </c>
      <c r="CZ58" s="45">
        <v>110.6</v>
      </c>
      <c r="DA58" s="45">
        <v>122.8</v>
      </c>
      <c r="DB58" s="45">
        <v>110.4</v>
      </c>
      <c r="DC58" s="45">
        <v>119.3</v>
      </c>
      <c r="DD58" s="45">
        <v>132.69999999999999</v>
      </c>
      <c r="DE58" s="54">
        <v>134.9</v>
      </c>
      <c r="DF58" s="54">
        <v>121.5</v>
      </c>
      <c r="DG58" s="54">
        <v>124.4</v>
      </c>
      <c r="DH58" s="54">
        <v>118.7</v>
      </c>
      <c r="DI58" s="54">
        <v>136.19999999999999</v>
      </c>
      <c r="DJ58" s="54">
        <v>132.9</v>
      </c>
      <c r="DK58" s="54">
        <v>115.5</v>
      </c>
      <c r="DL58" s="54">
        <v>118.1</v>
      </c>
      <c r="DM58" s="54">
        <v>120.9</v>
      </c>
      <c r="DN58" s="54">
        <v>116.3</v>
      </c>
      <c r="DO58" s="54">
        <v>132.1</v>
      </c>
      <c r="DP58" s="54">
        <v>130.6</v>
      </c>
      <c r="DQ58" s="45">
        <v>148.4</v>
      </c>
      <c r="DR58" s="45">
        <v>138.80000000000001</v>
      </c>
      <c r="DS58" s="45">
        <v>123.9</v>
      </c>
      <c r="DT58" s="45">
        <v>116</v>
      </c>
      <c r="DU58" s="45">
        <v>147.80000000000001</v>
      </c>
      <c r="DV58" s="45">
        <v>132.6</v>
      </c>
      <c r="DW58" s="45">
        <v>118.9</v>
      </c>
      <c r="DX58" s="45">
        <v>125.8</v>
      </c>
      <c r="DY58" s="45">
        <v>124.2</v>
      </c>
      <c r="DZ58" s="45">
        <v>121.1</v>
      </c>
      <c r="EA58" s="45">
        <v>128.6</v>
      </c>
      <c r="EB58" s="45">
        <v>129.4</v>
      </c>
      <c r="EC58" s="54">
        <v>169.4</v>
      </c>
      <c r="ED58" s="54">
        <v>138.5</v>
      </c>
      <c r="EE58" s="54">
        <v>132.69999999999999</v>
      </c>
      <c r="EF58" s="54">
        <v>129.80000000000001</v>
      </c>
      <c r="EG58" s="54">
        <v>149.6</v>
      </c>
      <c r="EH58" s="54">
        <v>142</v>
      </c>
      <c r="EI58" s="54">
        <v>136.19999999999999</v>
      </c>
      <c r="EJ58" s="54">
        <v>129.4</v>
      </c>
      <c r="EK58" s="54">
        <v>128.9</v>
      </c>
      <c r="EL58" s="54">
        <v>138.6</v>
      </c>
      <c r="EM58" s="54">
        <v>147.4</v>
      </c>
      <c r="EN58" s="54">
        <v>160.69999999999999</v>
      </c>
      <c r="EO58" s="45">
        <v>181.4</v>
      </c>
      <c r="EP58" s="45">
        <v>163.9</v>
      </c>
      <c r="EQ58" s="45">
        <v>147.4</v>
      </c>
      <c r="ER58" s="45">
        <v>160.1</v>
      </c>
      <c r="ES58" s="45">
        <v>176.1</v>
      </c>
      <c r="ET58" s="45">
        <v>162.9</v>
      </c>
      <c r="EU58" s="45">
        <v>157.4</v>
      </c>
      <c r="EV58" s="45">
        <v>141</v>
      </c>
      <c r="EW58" s="45">
        <v>152.9</v>
      </c>
      <c r="EX58" s="45">
        <v>171.5</v>
      </c>
      <c r="EY58" s="45">
        <v>173.1</v>
      </c>
      <c r="EZ58" s="45">
        <v>190.3</v>
      </c>
      <c r="FA58" s="54">
        <v>207.9</v>
      </c>
      <c r="FB58" s="54">
        <v>197.1</v>
      </c>
      <c r="FC58" s="54">
        <v>209.6</v>
      </c>
      <c r="FD58" s="54">
        <v>200.6</v>
      </c>
      <c r="FE58" s="54">
        <v>195.8</v>
      </c>
      <c r="FF58" s="54">
        <v>262.10000000000002</v>
      </c>
      <c r="FG58" s="54">
        <v>195.4</v>
      </c>
      <c r="FH58" s="54">
        <v>184.8</v>
      </c>
      <c r="FI58" s="54">
        <v>192.3</v>
      </c>
      <c r="FJ58" s="54">
        <v>191.4</v>
      </c>
      <c r="FK58" s="40"/>
      <c r="FL58" s="45">
        <v>156.80000000000001</v>
      </c>
      <c r="FM58" s="45">
        <v>157.9</v>
      </c>
      <c r="FN58" s="45">
        <v>163</v>
      </c>
      <c r="FO58" s="45">
        <v>168.8</v>
      </c>
      <c r="FP58" s="45">
        <v>184.8</v>
      </c>
      <c r="FQ58" s="45">
        <v>214.6</v>
      </c>
      <c r="FR58" s="45">
        <v>265.2</v>
      </c>
    </row>
    <row r="59" spans="1:174" ht="12.75" customHeight="1">
      <c r="A59" s="76" t="s">
        <v>169</v>
      </c>
      <c r="B59" s="49" t="s">
        <v>5020</v>
      </c>
      <c r="C59" s="49" t="s">
        <v>5021</v>
      </c>
      <c r="D59" s="55" t="s">
        <v>5022</v>
      </c>
      <c r="E59" s="55" t="s">
        <v>5023</v>
      </c>
      <c r="F59" s="55" t="s">
        <v>5024</v>
      </c>
      <c r="G59" s="61" t="s">
        <v>5025</v>
      </c>
      <c r="H59" s="49" t="s">
        <v>5026</v>
      </c>
      <c r="I59" s="56" t="s">
        <v>5027</v>
      </c>
      <c r="J59" s="56" t="s">
        <v>5028</v>
      </c>
      <c r="K59" s="57" t="s">
        <v>5029</v>
      </c>
      <c r="L59" s="58" t="s">
        <v>5030</v>
      </c>
      <c r="M59" s="53" t="s">
        <v>5031</v>
      </c>
      <c r="N59" s="49" t="s">
        <v>5032</v>
      </c>
      <c r="O59" s="49" t="s">
        <v>5033</v>
      </c>
      <c r="P59" s="56" t="s">
        <v>5034</v>
      </c>
      <c r="Q59" s="49" t="s">
        <v>5035</v>
      </c>
      <c r="R59" s="49" t="s">
        <v>5036</v>
      </c>
      <c r="S59" s="49" t="s">
        <v>5037</v>
      </c>
      <c r="T59" s="49" t="s">
        <v>5038</v>
      </c>
      <c r="U59" s="49" t="s">
        <v>5039</v>
      </c>
      <c r="V59" s="49" t="s">
        <v>5040</v>
      </c>
      <c r="W59" s="49" t="s">
        <v>5041</v>
      </c>
      <c r="X59" s="49" t="s">
        <v>5042</v>
      </c>
      <c r="Y59" s="49" t="s">
        <v>5043</v>
      </c>
      <c r="Z59" s="49" t="s">
        <v>5044</v>
      </c>
      <c r="AA59" s="49" t="s">
        <v>5045</v>
      </c>
      <c r="AB59" s="49" t="s">
        <v>5046</v>
      </c>
      <c r="AC59" s="49" t="s">
        <v>5047</v>
      </c>
      <c r="AD59" s="49" t="s">
        <v>5048</v>
      </c>
      <c r="AE59" s="49" t="s">
        <v>5049</v>
      </c>
      <c r="AF59" s="49" t="s">
        <v>5050</v>
      </c>
      <c r="AG59" s="49" t="s">
        <v>5051</v>
      </c>
      <c r="AH59" s="49" t="s">
        <v>5052</v>
      </c>
      <c r="AI59" s="49" t="s">
        <v>5053</v>
      </c>
      <c r="AJ59" s="49" t="s">
        <v>5054</v>
      </c>
      <c r="AK59" s="49" t="s">
        <v>5055</v>
      </c>
      <c r="AL59" s="49" t="s">
        <v>5056</v>
      </c>
      <c r="AM59" s="49" t="s">
        <v>5057</v>
      </c>
      <c r="AN59" s="49" t="s">
        <v>5058</v>
      </c>
      <c r="AO59" s="49" t="s">
        <v>5059</v>
      </c>
      <c r="AP59" s="49" t="s">
        <v>5060</v>
      </c>
      <c r="AQ59" s="49" t="s">
        <v>5061</v>
      </c>
      <c r="AR59" s="49" t="s">
        <v>5062</v>
      </c>
      <c r="AS59" s="49" t="s">
        <v>5063</v>
      </c>
      <c r="AT59" s="59" t="s">
        <v>5064</v>
      </c>
      <c r="AU59" s="49" t="s">
        <v>5065</v>
      </c>
      <c r="AV59" s="49" t="s">
        <v>5066</v>
      </c>
      <c r="AW59" s="49" t="s">
        <v>5067</v>
      </c>
      <c r="AX59" s="49" t="s">
        <v>5068</v>
      </c>
      <c r="AY59" s="59" t="s">
        <v>5069</v>
      </c>
      <c r="AZ59" s="49" t="s">
        <v>5070</v>
      </c>
      <c r="BA59" s="49" t="s">
        <v>5071</v>
      </c>
      <c r="BB59" s="49" t="s">
        <v>5072</v>
      </c>
      <c r="BC59" s="49" t="s">
        <v>5073</v>
      </c>
      <c r="BD59" s="49" t="s">
        <v>5074</v>
      </c>
      <c r="BE59" s="49" t="s">
        <v>5075</v>
      </c>
      <c r="BF59" s="49" t="s">
        <v>5076</v>
      </c>
      <c r="BG59" s="49" t="s">
        <v>5077</v>
      </c>
      <c r="BH59" s="49" t="s">
        <v>5078</v>
      </c>
      <c r="BI59" s="49" t="s">
        <v>5079</v>
      </c>
      <c r="BJ59" s="49" t="s">
        <v>5080</v>
      </c>
      <c r="BK59" s="49" t="s">
        <v>5081</v>
      </c>
      <c r="BL59" s="49" t="s">
        <v>5082</v>
      </c>
      <c r="BM59" s="49" t="s">
        <v>5083</v>
      </c>
      <c r="BN59" s="59" t="s">
        <v>5084</v>
      </c>
      <c r="BO59" s="49" t="s">
        <v>5085</v>
      </c>
      <c r="BP59" s="49" t="s">
        <v>5086</v>
      </c>
      <c r="BQ59" s="49" t="s">
        <v>5087</v>
      </c>
      <c r="BR59" s="49" t="s">
        <v>5088</v>
      </c>
      <c r="BS59" s="49" t="s">
        <v>5089</v>
      </c>
      <c r="BT59" s="49" t="s">
        <v>5090</v>
      </c>
      <c r="BU59" s="49" t="s">
        <v>5091</v>
      </c>
      <c r="BV59" s="49" t="s">
        <v>5092</v>
      </c>
      <c r="BW59" s="59" t="s">
        <v>5093</v>
      </c>
      <c r="BX59" s="60" t="s">
        <v>5094</v>
      </c>
      <c r="BY59" s="49" t="s">
        <v>5095</v>
      </c>
      <c r="BZ59" s="49" t="s">
        <v>5096</v>
      </c>
      <c r="CA59" s="49" t="s">
        <v>5097</v>
      </c>
      <c r="CB59" s="49" t="s">
        <v>5098</v>
      </c>
      <c r="CC59" s="49" t="s">
        <v>5099</v>
      </c>
      <c r="CD59" s="49" t="s">
        <v>5100</v>
      </c>
      <c r="CE59" s="49" t="s">
        <v>5101</v>
      </c>
      <c r="CF59" s="40"/>
      <c r="CG59" s="54">
        <v>130.19999999999999</v>
      </c>
      <c r="CH59" s="54">
        <v>122</v>
      </c>
      <c r="CI59" s="54">
        <v>110.9</v>
      </c>
      <c r="CJ59" s="54">
        <v>119.5</v>
      </c>
      <c r="CK59" s="54">
        <v>120.6</v>
      </c>
      <c r="CL59" s="54">
        <v>123.1</v>
      </c>
      <c r="CM59" s="54">
        <v>120.7</v>
      </c>
      <c r="CN59" s="54">
        <v>108.8</v>
      </c>
      <c r="CO59" s="54">
        <v>117.5</v>
      </c>
      <c r="CP59" s="54">
        <v>119.5</v>
      </c>
      <c r="CQ59" s="54">
        <v>123</v>
      </c>
      <c r="CR59" s="54">
        <v>134.1</v>
      </c>
      <c r="CS59" s="45">
        <v>128.19999999999999</v>
      </c>
      <c r="CT59" s="45">
        <v>117.8</v>
      </c>
      <c r="CU59" s="45">
        <v>116.4</v>
      </c>
      <c r="CV59" s="45">
        <v>126.9</v>
      </c>
      <c r="CW59" s="45">
        <v>125.5</v>
      </c>
      <c r="CX59" s="45">
        <v>131</v>
      </c>
      <c r="CY59" s="45">
        <v>116.5</v>
      </c>
      <c r="CZ59" s="45">
        <v>110.6</v>
      </c>
      <c r="DA59" s="45">
        <v>122.8</v>
      </c>
      <c r="DB59" s="45">
        <v>111</v>
      </c>
      <c r="DC59" s="45">
        <v>119.8</v>
      </c>
      <c r="DD59" s="45">
        <v>134.4</v>
      </c>
      <c r="DE59" s="54">
        <v>132.9</v>
      </c>
      <c r="DF59" s="54">
        <v>119.4</v>
      </c>
      <c r="DG59" s="54">
        <v>123.3</v>
      </c>
      <c r="DH59" s="54">
        <v>118.4</v>
      </c>
      <c r="DI59" s="54">
        <v>135.6</v>
      </c>
      <c r="DJ59" s="54">
        <v>132</v>
      </c>
      <c r="DK59" s="54">
        <v>114.8</v>
      </c>
      <c r="DL59" s="54">
        <v>116.5</v>
      </c>
      <c r="DM59" s="54">
        <v>118.7</v>
      </c>
      <c r="DN59" s="54">
        <v>114.8</v>
      </c>
      <c r="DO59" s="54">
        <v>131.1</v>
      </c>
      <c r="DP59" s="54">
        <v>130.4</v>
      </c>
      <c r="DQ59" s="45">
        <v>147.69999999999999</v>
      </c>
      <c r="DR59" s="45">
        <v>138.19999999999999</v>
      </c>
      <c r="DS59" s="45">
        <v>122.8</v>
      </c>
      <c r="DT59" s="45">
        <v>115.8</v>
      </c>
      <c r="DU59" s="45">
        <v>148.4</v>
      </c>
      <c r="DV59" s="45">
        <v>133.30000000000001</v>
      </c>
      <c r="DW59" s="45">
        <v>118.1</v>
      </c>
      <c r="DX59" s="45">
        <v>124.4</v>
      </c>
      <c r="DY59" s="45">
        <v>122.6</v>
      </c>
      <c r="DZ59" s="45">
        <v>120.2</v>
      </c>
      <c r="EA59" s="45">
        <v>127.7</v>
      </c>
      <c r="EB59" s="45">
        <v>129.69999999999999</v>
      </c>
      <c r="EC59" s="54">
        <v>168.1</v>
      </c>
      <c r="ED59" s="54">
        <v>137.80000000000001</v>
      </c>
      <c r="EE59" s="54">
        <v>132.9</v>
      </c>
      <c r="EF59" s="54">
        <v>129.6</v>
      </c>
      <c r="EG59" s="54">
        <v>149.19999999999999</v>
      </c>
      <c r="EH59" s="54">
        <v>141.9</v>
      </c>
      <c r="EI59" s="54">
        <v>135.9</v>
      </c>
      <c r="EJ59" s="54">
        <v>128.6</v>
      </c>
      <c r="EK59" s="54">
        <v>128.1</v>
      </c>
      <c r="EL59" s="54">
        <v>137.80000000000001</v>
      </c>
      <c r="EM59" s="54">
        <v>146.69999999999999</v>
      </c>
      <c r="EN59" s="54">
        <v>161.9</v>
      </c>
      <c r="EO59" s="45">
        <v>181</v>
      </c>
      <c r="EP59" s="45">
        <v>164.1</v>
      </c>
      <c r="EQ59" s="45">
        <v>147.5</v>
      </c>
      <c r="ER59" s="45">
        <v>160.6</v>
      </c>
      <c r="ES59" s="45">
        <v>175.8</v>
      </c>
      <c r="ET59" s="45">
        <v>163</v>
      </c>
      <c r="EU59" s="45">
        <v>157</v>
      </c>
      <c r="EV59" s="45">
        <v>140.5</v>
      </c>
      <c r="EW59" s="45">
        <v>152.80000000000001</v>
      </c>
      <c r="EX59" s="45">
        <v>171.6</v>
      </c>
      <c r="EY59" s="45">
        <v>173.5</v>
      </c>
      <c r="EZ59" s="45">
        <v>192.2</v>
      </c>
      <c r="FA59" s="54">
        <v>208.1</v>
      </c>
      <c r="FB59" s="54">
        <v>196.4</v>
      </c>
      <c r="FC59" s="54">
        <v>211.8</v>
      </c>
      <c r="FD59" s="54">
        <v>199.4</v>
      </c>
      <c r="FE59" s="54">
        <v>194.2</v>
      </c>
      <c r="FF59" s="54">
        <v>265.2</v>
      </c>
      <c r="FG59" s="54">
        <v>194.6</v>
      </c>
      <c r="FH59" s="54">
        <v>183.9</v>
      </c>
      <c r="FI59" s="54">
        <v>190.8</v>
      </c>
      <c r="FJ59" s="54">
        <v>190.2</v>
      </c>
      <c r="FK59" s="40"/>
      <c r="FL59" s="45">
        <v>157.30000000000001</v>
      </c>
      <c r="FM59" s="45">
        <v>158.5</v>
      </c>
      <c r="FN59" s="45">
        <v>161.4</v>
      </c>
      <c r="FO59" s="45">
        <v>168.1</v>
      </c>
      <c r="FP59" s="45">
        <v>184.3</v>
      </c>
      <c r="FQ59" s="45">
        <v>214.8</v>
      </c>
      <c r="FR59" s="45">
        <v>264.89999999999998</v>
      </c>
    </row>
    <row r="60" spans="1:174" ht="12.75" customHeight="1">
      <c r="A60" s="76" t="s">
        <v>170</v>
      </c>
      <c r="B60" s="49" t="s">
        <v>5102</v>
      </c>
      <c r="C60" s="49" t="s">
        <v>5103</v>
      </c>
      <c r="D60" s="55" t="s">
        <v>5104</v>
      </c>
      <c r="E60" s="55" t="s">
        <v>5105</v>
      </c>
      <c r="F60" s="55" t="s">
        <v>5106</v>
      </c>
      <c r="G60" s="61" t="s">
        <v>5107</v>
      </c>
      <c r="H60" s="49" t="s">
        <v>5108</v>
      </c>
      <c r="I60" s="56" t="s">
        <v>5109</v>
      </c>
      <c r="J60" s="56" t="s">
        <v>5110</v>
      </c>
      <c r="K60" s="57" t="s">
        <v>5111</v>
      </c>
      <c r="L60" s="58" t="s">
        <v>5112</v>
      </c>
      <c r="M60" s="53" t="s">
        <v>5113</v>
      </c>
      <c r="N60" s="49" t="s">
        <v>5114</v>
      </c>
      <c r="O60" s="49" t="s">
        <v>5115</v>
      </c>
      <c r="P60" s="56" t="s">
        <v>5116</v>
      </c>
      <c r="Q60" s="49" t="s">
        <v>5117</v>
      </c>
      <c r="R60" s="49" t="s">
        <v>5118</v>
      </c>
      <c r="S60" s="49" t="s">
        <v>5119</v>
      </c>
      <c r="T60" s="49" t="s">
        <v>5120</v>
      </c>
      <c r="U60" s="49" t="s">
        <v>5121</v>
      </c>
      <c r="V60" s="49" t="s">
        <v>5122</v>
      </c>
      <c r="W60" s="49" t="s">
        <v>5123</v>
      </c>
      <c r="X60" s="49" t="s">
        <v>5124</v>
      </c>
      <c r="Y60" s="49" t="s">
        <v>5125</v>
      </c>
      <c r="Z60" s="49" t="s">
        <v>5126</v>
      </c>
      <c r="AA60" s="49" t="s">
        <v>5127</v>
      </c>
      <c r="AB60" s="49" t="s">
        <v>5128</v>
      </c>
      <c r="AC60" s="49" t="s">
        <v>5129</v>
      </c>
      <c r="AD60" s="49" t="s">
        <v>5130</v>
      </c>
      <c r="AE60" s="49" t="s">
        <v>5131</v>
      </c>
      <c r="AF60" s="49" t="s">
        <v>5132</v>
      </c>
      <c r="AG60" s="49" t="s">
        <v>5133</v>
      </c>
      <c r="AH60" s="49" t="s">
        <v>5134</v>
      </c>
      <c r="AI60" s="49" t="s">
        <v>5135</v>
      </c>
      <c r="AJ60" s="49" t="s">
        <v>5136</v>
      </c>
      <c r="AK60" s="49" t="s">
        <v>5137</v>
      </c>
      <c r="AL60" s="49" t="s">
        <v>5138</v>
      </c>
      <c r="AM60" s="49" t="s">
        <v>5139</v>
      </c>
      <c r="AN60" s="49" t="s">
        <v>5140</v>
      </c>
      <c r="AO60" s="49" t="s">
        <v>5141</v>
      </c>
      <c r="AP60" s="59" t="s">
        <v>5142</v>
      </c>
      <c r="AQ60" s="49" t="s">
        <v>5143</v>
      </c>
      <c r="AR60" s="49" t="s">
        <v>5144</v>
      </c>
      <c r="AS60" s="49" t="s">
        <v>5145</v>
      </c>
      <c r="AT60" s="49" t="s">
        <v>5146</v>
      </c>
      <c r="AU60" s="49" t="s">
        <v>5147</v>
      </c>
      <c r="AV60" s="49" t="s">
        <v>5148</v>
      </c>
      <c r="AW60" s="49" t="s">
        <v>5149</v>
      </c>
      <c r="AX60" s="59" t="s">
        <v>5150</v>
      </c>
      <c r="AY60" s="49" t="s">
        <v>5151</v>
      </c>
      <c r="AZ60" s="49" t="s">
        <v>5152</v>
      </c>
      <c r="BA60" s="59" t="s">
        <v>5153</v>
      </c>
      <c r="BB60" s="49" t="s">
        <v>5154</v>
      </c>
      <c r="BC60" s="49" t="s">
        <v>5155</v>
      </c>
      <c r="BD60" s="49" t="s">
        <v>5156</v>
      </c>
      <c r="BE60" s="49" t="s">
        <v>5157</v>
      </c>
      <c r="BF60" s="49" t="s">
        <v>5158</v>
      </c>
      <c r="BG60" s="49" t="s">
        <v>5159</v>
      </c>
      <c r="BH60" s="49" t="s">
        <v>5160</v>
      </c>
      <c r="BI60" s="49" t="s">
        <v>5161</v>
      </c>
      <c r="BJ60" s="49" t="s">
        <v>5162</v>
      </c>
      <c r="BK60" s="49" t="s">
        <v>5163</v>
      </c>
      <c r="BL60" s="49" t="s">
        <v>5164</v>
      </c>
      <c r="BM60" s="49" t="s">
        <v>5165</v>
      </c>
      <c r="BN60" s="49" t="s">
        <v>5166</v>
      </c>
      <c r="BO60" s="49" t="s">
        <v>5167</v>
      </c>
      <c r="BP60" s="59" t="s">
        <v>5168</v>
      </c>
      <c r="BQ60" s="49" t="s">
        <v>5169</v>
      </c>
      <c r="BR60" s="49" t="s">
        <v>5170</v>
      </c>
      <c r="BS60" s="59" t="s">
        <v>5171</v>
      </c>
      <c r="BT60" s="49" t="s">
        <v>5172</v>
      </c>
      <c r="BU60" s="49" t="s">
        <v>5173</v>
      </c>
      <c r="BV60" s="49" t="s">
        <v>5174</v>
      </c>
      <c r="BW60" s="49" t="s">
        <v>5175</v>
      </c>
      <c r="BX60" s="49" t="s">
        <v>5176</v>
      </c>
      <c r="BY60" s="49" t="s">
        <v>5177</v>
      </c>
      <c r="BZ60" s="49" t="s">
        <v>5178</v>
      </c>
      <c r="CA60" s="49" t="s">
        <v>5179</v>
      </c>
      <c r="CB60" s="49" t="s">
        <v>5180</v>
      </c>
      <c r="CC60" s="49" t="s">
        <v>5181</v>
      </c>
      <c r="CD60" s="49" t="s">
        <v>5182</v>
      </c>
      <c r="CE60" s="49" t="s">
        <v>5183</v>
      </c>
      <c r="CF60" s="40"/>
      <c r="CG60" s="54">
        <v>110.5</v>
      </c>
      <c r="CH60" s="54">
        <v>110</v>
      </c>
      <c r="CI60" s="54">
        <v>91.8</v>
      </c>
      <c r="CJ60" s="54">
        <v>100.5</v>
      </c>
      <c r="CK60" s="54">
        <v>106.8</v>
      </c>
      <c r="CL60" s="54">
        <v>101.8</v>
      </c>
      <c r="CM60" s="54">
        <v>101</v>
      </c>
      <c r="CN60" s="54">
        <v>94.5</v>
      </c>
      <c r="CO60" s="54">
        <v>102</v>
      </c>
      <c r="CP60" s="54">
        <v>152.4</v>
      </c>
      <c r="CQ60" s="54">
        <v>103.5</v>
      </c>
      <c r="CR60" s="54">
        <v>101</v>
      </c>
      <c r="CS60" s="45">
        <v>109.4</v>
      </c>
      <c r="CT60" s="45">
        <v>115</v>
      </c>
      <c r="CU60" s="45">
        <v>113.3</v>
      </c>
      <c r="CV60" s="45">
        <v>115.7</v>
      </c>
      <c r="CW60" s="45">
        <v>118.6</v>
      </c>
      <c r="CX60" s="45">
        <v>122.1</v>
      </c>
      <c r="CY60" s="45">
        <v>111.2</v>
      </c>
      <c r="CZ60" s="45">
        <v>103.2</v>
      </c>
      <c r="DA60" s="45">
        <v>123.3</v>
      </c>
      <c r="DB60" s="45">
        <v>103.8</v>
      </c>
      <c r="DC60" s="45">
        <v>109.9</v>
      </c>
      <c r="DD60" s="45">
        <v>108.5</v>
      </c>
      <c r="DE60" s="54">
        <v>152.30000000000001</v>
      </c>
      <c r="DF60" s="54">
        <v>268.39999999999998</v>
      </c>
      <c r="DG60" s="54">
        <v>131.4</v>
      </c>
      <c r="DH60" s="54">
        <v>101.4</v>
      </c>
      <c r="DI60" s="54">
        <v>126.9</v>
      </c>
      <c r="DJ60" s="54">
        <v>121.8</v>
      </c>
      <c r="DK60" s="54">
        <v>100.1</v>
      </c>
      <c r="DL60" s="54">
        <v>102.6</v>
      </c>
      <c r="DM60" s="54">
        <v>107.1</v>
      </c>
      <c r="DN60" s="54">
        <v>102.7</v>
      </c>
      <c r="DO60" s="54">
        <v>85</v>
      </c>
      <c r="DP60" s="54">
        <v>78</v>
      </c>
      <c r="DQ60" s="45">
        <v>99.6</v>
      </c>
      <c r="DR60" s="45">
        <v>179.9</v>
      </c>
      <c r="DS60" s="45">
        <v>135.19999999999999</v>
      </c>
      <c r="DT60" s="45">
        <v>119.5</v>
      </c>
      <c r="DU60" s="45">
        <v>101.5</v>
      </c>
      <c r="DV60" s="45">
        <v>82.7</v>
      </c>
      <c r="DW60" s="45">
        <v>111.8</v>
      </c>
      <c r="DX60" s="45">
        <v>118.4</v>
      </c>
      <c r="DY60" s="45">
        <v>115.9</v>
      </c>
      <c r="DZ60" s="45">
        <v>110.9</v>
      </c>
      <c r="EA60" s="45">
        <v>124.4</v>
      </c>
      <c r="EB60" s="45">
        <v>110.2</v>
      </c>
      <c r="EC60" s="54">
        <v>127.9</v>
      </c>
      <c r="ED60" s="54">
        <v>124.2</v>
      </c>
      <c r="EE60" s="54">
        <v>110.6</v>
      </c>
      <c r="EF60" s="54">
        <v>109.5</v>
      </c>
      <c r="EG60" s="54">
        <v>123.2</v>
      </c>
      <c r="EH60" s="54">
        <v>117.7</v>
      </c>
      <c r="EI60" s="54">
        <v>111.1</v>
      </c>
      <c r="EJ60" s="54">
        <v>133.5</v>
      </c>
      <c r="EK60" s="54">
        <v>139.5</v>
      </c>
      <c r="EL60" s="54">
        <v>148.80000000000001</v>
      </c>
      <c r="EM60" s="54">
        <v>153.69999999999999</v>
      </c>
      <c r="EN60" s="54">
        <v>141.30000000000001</v>
      </c>
      <c r="EO60" s="45">
        <v>199.6</v>
      </c>
      <c r="EP60" s="45">
        <v>164.8</v>
      </c>
      <c r="EQ60" s="45">
        <v>143.69999999999999</v>
      </c>
      <c r="ER60" s="45">
        <v>151</v>
      </c>
      <c r="ES60" s="45">
        <v>180.3</v>
      </c>
      <c r="ET60" s="45">
        <v>154.9</v>
      </c>
      <c r="EU60" s="45">
        <v>146.1</v>
      </c>
      <c r="EV60" s="45">
        <v>128.6</v>
      </c>
      <c r="EW60" s="45">
        <v>137.4</v>
      </c>
      <c r="EX60" s="45">
        <v>140.9</v>
      </c>
      <c r="EY60" s="45">
        <v>146.9</v>
      </c>
      <c r="EZ60" s="45">
        <v>141.30000000000001</v>
      </c>
      <c r="FA60" s="54">
        <v>172.4</v>
      </c>
      <c r="FB60" s="54">
        <v>205.4</v>
      </c>
      <c r="FC60" s="54">
        <v>207.6</v>
      </c>
      <c r="FD60" s="54">
        <v>247.2</v>
      </c>
      <c r="FE60" s="54">
        <v>247.3</v>
      </c>
      <c r="FF60" s="54">
        <v>240.4</v>
      </c>
      <c r="FG60" s="54">
        <v>218.1</v>
      </c>
      <c r="FH60" s="54">
        <v>195.6</v>
      </c>
      <c r="FI60" s="54">
        <v>214.3</v>
      </c>
      <c r="FJ60" s="54">
        <v>205.6</v>
      </c>
      <c r="FK60" s="40"/>
      <c r="FL60" s="45">
        <v>138.4</v>
      </c>
      <c r="FM60" s="45">
        <v>146.9</v>
      </c>
      <c r="FN60" s="45">
        <v>160.30000000000001</v>
      </c>
      <c r="FO60" s="45">
        <v>153</v>
      </c>
      <c r="FP60" s="45">
        <v>167.2</v>
      </c>
      <c r="FQ60" s="45">
        <v>199.2</v>
      </c>
      <c r="FR60" s="45">
        <v>280.39999999999998</v>
      </c>
    </row>
    <row r="61" spans="1:174" ht="12.75" customHeight="1">
      <c r="A61" s="76" t="s">
        <v>171</v>
      </c>
      <c r="B61" s="49" t="s">
        <v>5184</v>
      </c>
      <c r="C61" s="49" t="s">
        <v>5185</v>
      </c>
      <c r="D61" s="55" t="s">
        <v>5186</v>
      </c>
      <c r="E61" s="61" t="s">
        <v>5187</v>
      </c>
      <c r="F61" s="61" t="s">
        <v>5188</v>
      </c>
      <c r="G61" s="55" t="s">
        <v>5189</v>
      </c>
      <c r="H61" s="49" t="s">
        <v>5190</v>
      </c>
      <c r="I61" s="56" t="s">
        <v>5191</v>
      </c>
      <c r="J61" s="56" t="s">
        <v>5192</v>
      </c>
      <c r="K61" s="57" t="s">
        <v>5193</v>
      </c>
      <c r="L61" s="58" t="s">
        <v>5194</v>
      </c>
      <c r="M61" s="53" t="s">
        <v>5195</v>
      </c>
      <c r="N61" s="49" t="s">
        <v>5196</v>
      </c>
      <c r="O61" s="49" t="s">
        <v>5197</v>
      </c>
      <c r="P61" s="56" t="s">
        <v>5198</v>
      </c>
      <c r="Q61" s="49" t="s">
        <v>5199</v>
      </c>
      <c r="R61" s="49" t="s">
        <v>5200</v>
      </c>
      <c r="S61" s="49" t="s">
        <v>5201</v>
      </c>
      <c r="T61" s="49" t="s">
        <v>5202</v>
      </c>
      <c r="U61" s="49" t="s">
        <v>5203</v>
      </c>
      <c r="V61" s="49" t="s">
        <v>5204</v>
      </c>
      <c r="W61" s="49" t="s">
        <v>5205</v>
      </c>
      <c r="X61" s="49" t="s">
        <v>5206</v>
      </c>
      <c r="Y61" s="49" t="s">
        <v>5207</v>
      </c>
      <c r="Z61" s="49" t="s">
        <v>5208</v>
      </c>
      <c r="AA61" s="49" t="s">
        <v>5209</v>
      </c>
      <c r="AB61" s="49" t="s">
        <v>5210</v>
      </c>
      <c r="AC61" s="49" t="s">
        <v>5211</v>
      </c>
      <c r="AD61" s="49" t="s">
        <v>5212</v>
      </c>
      <c r="AE61" s="49" t="s">
        <v>5213</v>
      </c>
      <c r="AF61" s="49" t="s">
        <v>5214</v>
      </c>
      <c r="AG61" s="49" t="s">
        <v>5215</v>
      </c>
      <c r="AH61" s="49" t="s">
        <v>5216</v>
      </c>
      <c r="AI61" s="49" t="s">
        <v>5217</v>
      </c>
      <c r="AJ61" s="49" t="s">
        <v>5218</v>
      </c>
      <c r="AK61" s="49" t="s">
        <v>5219</v>
      </c>
      <c r="AL61" s="49" t="s">
        <v>5220</v>
      </c>
      <c r="AM61" s="49" t="s">
        <v>5221</v>
      </c>
      <c r="AN61" s="59" t="s">
        <v>5222</v>
      </c>
      <c r="AO61" s="49" t="s">
        <v>5223</v>
      </c>
      <c r="AP61" s="49" t="s">
        <v>5224</v>
      </c>
      <c r="AQ61" s="49" t="s">
        <v>5225</v>
      </c>
      <c r="AR61" s="49" t="s">
        <v>5226</v>
      </c>
      <c r="AS61" s="49" t="s">
        <v>5227</v>
      </c>
      <c r="AT61" s="49" t="s">
        <v>5228</v>
      </c>
      <c r="AU61" s="49" t="s">
        <v>5229</v>
      </c>
      <c r="AV61" s="49" t="s">
        <v>5230</v>
      </c>
      <c r="AW61" s="49" t="s">
        <v>5231</v>
      </c>
      <c r="AX61" s="49" t="s">
        <v>5232</v>
      </c>
      <c r="AY61" s="49" t="s">
        <v>5233</v>
      </c>
      <c r="AZ61" s="49" t="s">
        <v>5234</v>
      </c>
      <c r="BA61" s="49" t="s">
        <v>5235</v>
      </c>
      <c r="BB61" s="49" t="s">
        <v>5236</v>
      </c>
      <c r="BC61" s="49" t="s">
        <v>5237</v>
      </c>
      <c r="BD61" s="49" t="s">
        <v>5238</v>
      </c>
      <c r="BE61" s="49" t="s">
        <v>5239</v>
      </c>
      <c r="BF61" s="59" t="s">
        <v>5240</v>
      </c>
      <c r="BG61" s="49" t="s">
        <v>5241</v>
      </c>
      <c r="BH61" s="49" t="s">
        <v>5242</v>
      </c>
      <c r="BI61" s="49" t="s">
        <v>5243</v>
      </c>
      <c r="BJ61" s="49" t="s">
        <v>5244</v>
      </c>
      <c r="BK61" s="49" t="s">
        <v>5245</v>
      </c>
      <c r="BL61" s="49" t="s">
        <v>5246</v>
      </c>
      <c r="BM61" s="49" t="s">
        <v>5247</v>
      </c>
      <c r="BN61" s="49" t="s">
        <v>5248</v>
      </c>
      <c r="BO61" s="59" t="s">
        <v>5249</v>
      </c>
      <c r="BP61" s="49" t="s">
        <v>5250</v>
      </c>
      <c r="BQ61" s="49" t="s">
        <v>5251</v>
      </c>
      <c r="BR61" s="49" t="s">
        <v>5252</v>
      </c>
      <c r="BS61" s="49" t="s">
        <v>5253</v>
      </c>
      <c r="BT61" s="49" t="s">
        <v>5254</v>
      </c>
      <c r="BU61" s="59" t="s">
        <v>5255</v>
      </c>
      <c r="BV61" s="49" t="s">
        <v>5256</v>
      </c>
      <c r="BW61" s="49" t="s">
        <v>5257</v>
      </c>
      <c r="BX61" s="49" t="s">
        <v>5258</v>
      </c>
      <c r="BY61" s="49" t="s">
        <v>5259</v>
      </c>
      <c r="BZ61" s="49" t="s">
        <v>5260</v>
      </c>
      <c r="CA61" s="49" t="s">
        <v>5261</v>
      </c>
      <c r="CB61" s="49" t="s">
        <v>5262</v>
      </c>
      <c r="CC61" s="49" t="s">
        <v>5263</v>
      </c>
      <c r="CD61" s="59" t="s">
        <v>5264</v>
      </c>
      <c r="CE61" s="49" t="s">
        <v>5265</v>
      </c>
      <c r="CF61" s="40"/>
      <c r="CG61" s="54">
        <v>125.7</v>
      </c>
      <c r="CH61" s="54">
        <v>121.9</v>
      </c>
      <c r="CI61" s="54">
        <v>110.8</v>
      </c>
      <c r="CJ61" s="54">
        <v>117.1</v>
      </c>
      <c r="CK61" s="54">
        <v>120.2</v>
      </c>
      <c r="CL61" s="54">
        <v>118.5</v>
      </c>
      <c r="CM61" s="54">
        <v>116.6</v>
      </c>
      <c r="CN61" s="54">
        <v>108.6</v>
      </c>
      <c r="CO61" s="54">
        <v>116.5</v>
      </c>
      <c r="CP61" s="54">
        <v>110.8</v>
      </c>
      <c r="CQ61" s="54">
        <v>120</v>
      </c>
      <c r="CR61" s="54">
        <v>119.7</v>
      </c>
      <c r="CS61" s="45">
        <v>125.9</v>
      </c>
      <c r="CT61" s="45">
        <v>123.1</v>
      </c>
      <c r="CU61" s="45">
        <v>121.8</v>
      </c>
      <c r="CV61" s="45">
        <v>113.5</v>
      </c>
      <c r="CW61" s="45">
        <v>115.6</v>
      </c>
      <c r="CX61" s="45">
        <v>117.1</v>
      </c>
      <c r="CY61" s="45">
        <v>108</v>
      </c>
      <c r="CZ61" s="45">
        <v>112.4</v>
      </c>
      <c r="DA61" s="45">
        <v>122.1</v>
      </c>
      <c r="DB61" s="45">
        <v>102.3</v>
      </c>
      <c r="DC61" s="45">
        <v>114.2</v>
      </c>
      <c r="DD61" s="45">
        <v>112.2</v>
      </c>
      <c r="DE61" s="54">
        <v>159.9</v>
      </c>
      <c r="DF61" s="54">
        <v>133.6</v>
      </c>
      <c r="DG61" s="54">
        <v>138.9</v>
      </c>
      <c r="DH61" s="54">
        <v>124.6</v>
      </c>
      <c r="DI61" s="54">
        <v>144.6</v>
      </c>
      <c r="DJ61" s="54">
        <v>145.1</v>
      </c>
      <c r="DK61" s="54">
        <v>125.5</v>
      </c>
      <c r="DL61" s="54">
        <v>140</v>
      </c>
      <c r="DM61" s="54">
        <v>152.4</v>
      </c>
      <c r="DN61" s="54">
        <v>138</v>
      </c>
      <c r="DO61" s="54">
        <v>150.69999999999999</v>
      </c>
      <c r="DP61" s="54">
        <v>140</v>
      </c>
      <c r="DQ61" s="45">
        <v>164.5</v>
      </c>
      <c r="DR61" s="45">
        <v>143.6</v>
      </c>
      <c r="DS61" s="45">
        <v>139</v>
      </c>
      <c r="DT61" s="45">
        <v>118.3</v>
      </c>
      <c r="DU61" s="45">
        <v>144.1</v>
      </c>
      <c r="DV61" s="45">
        <v>125.9</v>
      </c>
      <c r="DW61" s="45">
        <v>130.4</v>
      </c>
      <c r="DX61" s="45">
        <v>147.9</v>
      </c>
      <c r="DY61" s="45">
        <v>149.9</v>
      </c>
      <c r="DZ61" s="45">
        <v>136.1</v>
      </c>
      <c r="EA61" s="45">
        <v>143.6</v>
      </c>
      <c r="EB61" s="45">
        <v>126.4</v>
      </c>
      <c r="EC61" s="54">
        <v>193.3</v>
      </c>
      <c r="ED61" s="54">
        <v>151.4</v>
      </c>
      <c r="EE61" s="54">
        <v>132.9</v>
      </c>
      <c r="EF61" s="54">
        <v>134.80000000000001</v>
      </c>
      <c r="EG61" s="54">
        <v>158</v>
      </c>
      <c r="EH61" s="54">
        <v>145.9</v>
      </c>
      <c r="EI61" s="54">
        <v>142.69999999999999</v>
      </c>
      <c r="EJ61" s="54">
        <v>141.30000000000001</v>
      </c>
      <c r="EK61" s="54">
        <v>139.5</v>
      </c>
      <c r="EL61" s="54">
        <v>148.5</v>
      </c>
      <c r="EM61" s="54">
        <v>156</v>
      </c>
      <c r="EN61" s="54">
        <v>144.6</v>
      </c>
      <c r="EO61" s="45">
        <v>184.4</v>
      </c>
      <c r="EP61" s="45">
        <v>161.1</v>
      </c>
      <c r="EQ61" s="45">
        <v>146.30000000000001</v>
      </c>
      <c r="ER61" s="45">
        <v>153.19999999999999</v>
      </c>
      <c r="ES61" s="45">
        <v>179.4</v>
      </c>
      <c r="ET61" s="45">
        <v>162.80000000000001</v>
      </c>
      <c r="EU61" s="45">
        <v>166.4</v>
      </c>
      <c r="EV61" s="45">
        <v>151.5</v>
      </c>
      <c r="EW61" s="45">
        <v>156.1</v>
      </c>
      <c r="EX61" s="45">
        <v>172.8</v>
      </c>
      <c r="EY61" s="45">
        <v>170.1</v>
      </c>
      <c r="EZ61" s="45">
        <v>163.6</v>
      </c>
      <c r="FA61" s="54">
        <v>207.9</v>
      </c>
      <c r="FB61" s="54">
        <v>206.9</v>
      </c>
      <c r="FC61" s="54">
        <v>175</v>
      </c>
      <c r="FD61" s="54">
        <v>215.4</v>
      </c>
      <c r="FE61" s="54">
        <v>218.1</v>
      </c>
      <c r="FF61" s="54">
        <v>215</v>
      </c>
      <c r="FG61" s="54">
        <v>206.2</v>
      </c>
      <c r="FH61" s="54">
        <v>199.1</v>
      </c>
      <c r="FI61" s="54">
        <v>215.4</v>
      </c>
      <c r="FJ61" s="54">
        <v>208.5</v>
      </c>
      <c r="FK61" s="40"/>
      <c r="FL61" s="45">
        <v>152.6</v>
      </c>
      <c r="FM61" s="45">
        <v>150.6</v>
      </c>
      <c r="FN61" s="45">
        <v>183.7</v>
      </c>
      <c r="FO61" s="45">
        <v>181.2</v>
      </c>
      <c r="FP61" s="45">
        <v>194.1</v>
      </c>
      <c r="FQ61" s="45">
        <v>213.5</v>
      </c>
      <c r="FR61" s="45">
        <v>269.2</v>
      </c>
    </row>
    <row r="62" spans="1:174" ht="12.75" customHeight="1">
      <c r="A62" s="76" t="s">
        <v>172</v>
      </c>
      <c r="B62" s="49" t="s">
        <v>5266</v>
      </c>
      <c r="C62" s="49" t="s">
        <v>5267</v>
      </c>
      <c r="D62" s="55" t="s">
        <v>5268</v>
      </c>
      <c r="E62" s="55" t="s">
        <v>5269</v>
      </c>
      <c r="F62" s="55" t="s">
        <v>5270</v>
      </c>
      <c r="G62" s="55" t="s">
        <v>5271</v>
      </c>
      <c r="H62" s="49" t="s">
        <v>5272</v>
      </c>
      <c r="I62" s="56" t="s">
        <v>5273</v>
      </c>
      <c r="J62" s="56" t="s">
        <v>5274</v>
      </c>
      <c r="K62" s="57" t="s">
        <v>5275</v>
      </c>
      <c r="L62" s="58" t="s">
        <v>5276</v>
      </c>
      <c r="M62" s="53" t="s">
        <v>5277</v>
      </c>
      <c r="N62" s="49" t="s">
        <v>5278</v>
      </c>
      <c r="O62" s="49" t="s">
        <v>5279</v>
      </c>
      <c r="P62" s="56" t="s">
        <v>5280</v>
      </c>
      <c r="Q62" s="49" t="s">
        <v>5281</v>
      </c>
      <c r="R62" s="49" t="s">
        <v>5282</v>
      </c>
      <c r="S62" s="49" t="s">
        <v>5283</v>
      </c>
      <c r="T62" s="49" t="s">
        <v>5284</v>
      </c>
      <c r="U62" s="49" t="s">
        <v>5285</v>
      </c>
      <c r="V62" s="49" t="s">
        <v>5286</v>
      </c>
      <c r="W62" s="49" t="s">
        <v>5287</v>
      </c>
      <c r="X62" s="49" t="s">
        <v>5288</v>
      </c>
      <c r="Y62" s="49" t="s">
        <v>5289</v>
      </c>
      <c r="Z62" s="49" t="s">
        <v>5290</v>
      </c>
      <c r="AA62" s="49" t="s">
        <v>5291</v>
      </c>
      <c r="AB62" s="49" t="s">
        <v>5292</v>
      </c>
      <c r="AC62" s="49" t="s">
        <v>5293</v>
      </c>
      <c r="AD62" s="49" t="s">
        <v>5294</v>
      </c>
      <c r="AE62" s="49" t="s">
        <v>5295</v>
      </c>
      <c r="AF62" s="49" t="s">
        <v>5296</v>
      </c>
      <c r="AG62" s="49" t="s">
        <v>5297</v>
      </c>
      <c r="AH62" s="49" t="s">
        <v>5298</v>
      </c>
      <c r="AI62" s="49" t="s">
        <v>5299</v>
      </c>
      <c r="AJ62" s="49" t="s">
        <v>5300</v>
      </c>
      <c r="AK62" s="49" t="s">
        <v>5301</v>
      </c>
      <c r="AL62" s="49" t="s">
        <v>5302</v>
      </c>
      <c r="AM62" s="49" t="s">
        <v>5303</v>
      </c>
      <c r="AN62" s="49" t="s">
        <v>5304</v>
      </c>
      <c r="AO62" s="49" t="s">
        <v>5305</v>
      </c>
      <c r="AP62" s="49" t="s">
        <v>5306</v>
      </c>
      <c r="AQ62" s="49" t="s">
        <v>5307</v>
      </c>
      <c r="AR62" s="49" t="s">
        <v>5308</v>
      </c>
      <c r="AS62" s="59" t="s">
        <v>5309</v>
      </c>
      <c r="AT62" s="49" t="s">
        <v>5310</v>
      </c>
      <c r="AU62" s="59" t="s">
        <v>5311</v>
      </c>
      <c r="AV62" s="49" t="s">
        <v>5312</v>
      </c>
      <c r="AW62" s="49" t="s">
        <v>5313</v>
      </c>
      <c r="AX62" s="49" t="s">
        <v>5314</v>
      </c>
      <c r="AY62" s="49" t="s">
        <v>5315</v>
      </c>
      <c r="AZ62" s="49" t="s">
        <v>5316</v>
      </c>
      <c r="BA62" s="49" t="s">
        <v>5317</v>
      </c>
      <c r="BB62" s="49" t="s">
        <v>5318</v>
      </c>
      <c r="BC62" s="49" t="s">
        <v>5319</v>
      </c>
      <c r="BD62" s="59" t="s">
        <v>5320</v>
      </c>
      <c r="BE62" s="49" t="s">
        <v>5321</v>
      </c>
      <c r="BF62" s="49" t="s">
        <v>5322</v>
      </c>
      <c r="BG62" s="49" t="s">
        <v>5323</v>
      </c>
      <c r="BH62" s="49" t="s">
        <v>5324</v>
      </c>
      <c r="BI62" s="49" t="s">
        <v>5325</v>
      </c>
      <c r="BJ62" s="49" t="s">
        <v>5326</v>
      </c>
      <c r="BK62" s="49" t="s">
        <v>5327</v>
      </c>
      <c r="BL62" s="49" t="s">
        <v>5328</v>
      </c>
      <c r="BM62" s="49" t="s">
        <v>5329</v>
      </c>
      <c r="BN62" s="49" t="s">
        <v>5330</v>
      </c>
      <c r="BO62" s="49" t="s">
        <v>5331</v>
      </c>
      <c r="BP62" s="49" t="s">
        <v>5332</v>
      </c>
      <c r="BQ62" s="49" t="s">
        <v>5333</v>
      </c>
      <c r="BR62" s="49" t="s">
        <v>5334</v>
      </c>
      <c r="BS62" s="49" t="s">
        <v>5335</v>
      </c>
      <c r="BT62" s="59" t="s">
        <v>5336</v>
      </c>
      <c r="BU62" s="49" t="s">
        <v>5337</v>
      </c>
      <c r="BV62" s="49" t="s">
        <v>5338</v>
      </c>
      <c r="BW62" s="49" t="s">
        <v>5339</v>
      </c>
      <c r="BX62" s="49" t="s">
        <v>5340</v>
      </c>
      <c r="BY62" s="49" t="s">
        <v>5341</v>
      </c>
      <c r="BZ62" s="49" t="s">
        <v>5342</v>
      </c>
      <c r="CA62" s="49" t="s">
        <v>5343</v>
      </c>
      <c r="CB62" s="49" t="s">
        <v>5344</v>
      </c>
      <c r="CC62" s="49" t="s">
        <v>5345</v>
      </c>
      <c r="CD62" s="49" t="s">
        <v>5346</v>
      </c>
      <c r="CE62" s="59" t="s">
        <v>5347</v>
      </c>
      <c r="CF62" s="40"/>
      <c r="CG62" s="54">
        <v>138.30000000000001</v>
      </c>
      <c r="CH62" s="54">
        <v>137.19999999999999</v>
      </c>
      <c r="CI62" s="54">
        <v>120.6</v>
      </c>
      <c r="CJ62" s="54">
        <v>128.4</v>
      </c>
      <c r="CK62" s="54">
        <v>130.9</v>
      </c>
      <c r="CL62" s="54">
        <v>136.19999999999999</v>
      </c>
      <c r="CM62" s="54">
        <v>120.5</v>
      </c>
      <c r="CN62" s="54">
        <v>114.4</v>
      </c>
      <c r="CO62" s="54">
        <v>125</v>
      </c>
      <c r="CP62" s="54">
        <v>121.5</v>
      </c>
      <c r="CQ62" s="54">
        <v>126.8</v>
      </c>
      <c r="CR62" s="54">
        <v>134.5</v>
      </c>
      <c r="CS62" s="45">
        <v>151.9</v>
      </c>
      <c r="CT62" s="45">
        <v>137.80000000000001</v>
      </c>
      <c r="CU62" s="45">
        <v>134.80000000000001</v>
      </c>
      <c r="CV62" s="45">
        <v>133.4</v>
      </c>
      <c r="CW62" s="45">
        <v>139.5</v>
      </c>
      <c r="CX62" s="45">
        <v>153</v>
      </c>
      <c r="CY62" s="45">
        <v>129.30000000000001</v>
      </c>
      <c r="CZ62" s="45">
        <v>128.5</v>
      </c>
      <c r="DA62" s="45">
        <v>141.69999999999999</v>
      </c>
      <c r="DB62" s="45">
        <v>128.69999999999999</v>
      </c>
      <c r="DC62" s="45">
        <v>138.5</v>
      </c>
      <c r="DD62" s="45">
        <v>147.1</v>
      </c>
      <c r="DE62" s="54">
        <v>172.4</v>
      </c>
      <c r="DF62" s="54">
        <v>152.1</v>
      </c>
      <c r="DG62" s="54">
        <v>156.1</v>
      </c>
      <c r="DH62" s="54">
        <v>150.80000000000001</v>
      </c>
      <c r="DI62" s="54">
        <v>174.5</v>
      </c>
      <c r="DJ62" s="54">
        <v>178.9</v>
      </c>
      <c r="DK62" s="54">
        <v>137.80000000000001</v>
      </c>
      <c r="DL62" s="54">
        <v>150</v>
      </c>
      <c r="DM62" s="54">
        <v>156.9</v>
      </c>
      <c r="DN62" s="54">
        <v>151.1</v>
      </c>
      <c r="DO62" s="54">
        <v>168.3</v>
      </c>
      <c r="DP62" s="54">
        <v>161.5</v>
      </c>
      <c r="DQ62" s="45">
        <v>188.8</v>
      </c>
      <c r="DR62" s="45">
        <v>170.2</v>
      </c>
      <c r="DS62" s="45">
        <v>160.9</v>
      </c>
      <c r="DT62" s="45">
        <v>135.9</v>
      </c>
      <c r="DU62" s="45">
        <v>160.30000000000001</v>
      </c>
      <c r="DV62" s="45">
        <v>163.4</v>
      </c>
      <c r="DW62" s="45">
        <v>141.80000000000001</v>
      </c>
      <c r="DX62" s="45">
        <v>165.1</v>
      </c>
      <c r="DY62" s="45">
        <v>158.69999999999999</v>
      </c>
      <c r="DZ62" s="45">
        <v>160.80000000000001</v>
      </c>
      <c r="EA62" s="45">
        <v>172.3</v>
      </c>
      <c r="EB62" s="45">
        <v>163</v>
      </c>
      <c r="EC62" s="54">
        <v>228</v>
      </c>
      <c r="ED62" s="54">
        <v>193.3</v>
      </c>
      <c r="EE62" s="54">
        <v>174.5</v>
      </c>
      <c r="EF62" s="54">
        <v>179.5</v>
      </c>
      <c r="EG62" s="54">
        <v>205.2</v>
      </c>
      <c r="EH62" s="54">
        <v>194.5</v>
      </c>
      <c r="EI62" s="54">
        <v>180.2</v>
      </c>
      <c r="EJ62" s="54">
        <v>176.2</v>
      </c>
      <c r="EK62" s="54">
        <v>187.7</v>
      </c>
      <c r="EL62" s="54">
        <v>201.7</v>
      </c>
      <c r="EM62" s="54">
        <v>211</v>
      </c>
      <c r="EN62" s="54">
        <v>204.3</v>
      </c>
      <c r="EO62" s="45">
        <v>255.3</v>
      </c>
      <c r="EP62" s="45">
        <v>222.9</v>
      </c>
      <c r="EQ62" s="45">
        <v>197.1</v>
      </c>
      <c r="ER62" s="45">
        <v>210.6</v>
      </c>
      <c r="ES62" s="45">
        <v>237.4</v>
      </c>
      <c r="ET62" s="45">
        <v>229.3</v>
      </c>
      <c r="EU62" s="45">
        <v>203.1</v>
      </c>
      <c r="EV62" s="45">
        <v>193.7</v>
      </c>
      <c r="EW62" s="45">
        <v>211.4</v>
      </c>
      <c r="EX62" s="45">
        <v>205.4</v>
      </c>
      <c r="EY62" s="45">
        <v>214.2</v>
      </c>
      <c r="EZ62" s="45">
        <v>215.4</v>
      </c>
      <c r="FA62" s="54">
        <v>261.3</v>
      </c>
      <c r="FB62" s="54">
        <v>279</v>
      </c>
      <c r="FC62" s="54">
        <v>241.4</v>
      </c>
      <c r="FD62" s="54">
        <v>267.2</v>
      </c>
      <c r="FE62" s="54">
        <v>265.7</v>
      </c>
      <c r="FF62" s="54">
        <v>275.2</v>
      </c>
      <c r="FG62" s="54">
        <v>254.8</v>
      </c>
      <c r="FH62" s="54">
        <v>248.8</v>
      </c>
      <c r="FI62" s="54">
        <v>270.39999999999998</v>
      </c>
      <c r="FJ62" s="54">
        <v>275.2</v>
      </c>
      <c r="FK62" s="40"/>
      <c r="FL62" s="45">
        <v>166.5</v>
      </c>
      <c r="FM62" s="45">
        <v>180.6</v>
      </c>
      <c r="FN62" s="45">
        <v>207.3</v>
      </c>
      <c r="FO62" s="45">
        <v>210.6</v>
      </c>
      <c r="FP62" s="45">
        <v>253.4</v>
      </c>
      <c r="FQ62" s="45">
        <v>281.60000000000002</v>
      </c>
      <c r="FR62" s="45">
        <v>343.6</v>
      </c>
    </row>
    <row r="63" spans="1:174" ht="12.75" customHeight="1">
      <c r="A63" s="76" t="s">
        <v>173</v>
      </c>
      <c r="B63" s="49" t="s">
        <v>5348</v>
      </c>
      <c r="C63" s="49" t="s">
        <v>5349</v>
      </c>
      <c r="D63" s="55" t="s">
        <v>5350</v>
      </c>
      <c r="E63" s="55" t="s">
        <v>5351</v>
      </c>
      <c r="F63" s="55" t="s">
        <v>5352</v>
      </c>
      <c r="G63" s="55" t="s">
        <v>5353</v>
      </c>
      <c r="H63" s="49" t="s">
        <v>5354</v>
      </c>
      <c r="I63" s="56" t="s">
        <v>5355</v>
      </c>
      <c r="J63" s="56" t="s">
        <v>5356</v>
      </c>
      <c r="K63" s="57" t="s">
        <v>5357</v>
      </c>
      <c r="L63" s="58" t="s">
        <v>5358</v>
      </c>
      <c r="M63" s="53" t="s">
        <v>5359</v>
      </c>
      <c r="N63" s="49" t="s">
        <v>5360</v>
      </c>
      <c r="O63" s="49" t="s">
        <v>5361</v>
      </c>
      <c r="P63" s="56" t="s">
        <v>5362</v>
      </c>
      <c r="Q63" s="49" t="s">
        <v>5363</v>
      </c>
      <c r="R63" s="49" t="s">
        <v>5364</v>
      </c>
      <c r="S63" s="49" t="s">
        <v>5365</v>
      </c>
      <c r="T63" s="49" t="s">
        <v>5366</v>
      </c>
      <c r="U63" s="49" t="s">
        <v>5367</v>
      </c>
      <c r="V63" s="49" t="s">
        <v>5368</v>
      </c>
      <c r="W63" s="49" t="s">
        <v>5369</v>
      </c>
      <c r="X63" s="49" t="s">
        <v>5370</v>
      </c>
      <c r="Y63" s="49" t="s">
        <v>5371</v>
      </c>
      <c r="Z63" s="49" t="s">
        <v>5372</v>
      </c>
      <c r="AA63" s="49" t="s">
        <v>5373</v>
      </c>
      <c r="AB63" s="49" t="s">
        <v>5374</v>
      </c>
      <c r="AC63" s="49" t="s">
        <v>5375</v>
      </c>
      <c r="AD63" s="49" t="s">
        <v>5376</v>
      </c>
      <c r="AE63" s="49" t="s">
        <v>5377</v>
      </c>
      <c r="AF63" s="49" t="s">
        <v>5378</v>
      </c>
      <c r="AG63" s="49" t="s">
        <v>5379</v>
      </c>
      <c r="AH63" s="49" t="s">
        <v>5380</v>
      </c>
      <c r="AI63" s="49" t="s">
        <v>5381</v>
      </c>
      <c r="AJ63" s="49" t="s">
        <v>5382</v>
      </c>
      <c r="AK63" s="49" t="s">
        <v>5383</v>
      </c>
      <c r="AL63" s="49" t="s">
        <v>5384</v>
      </c>
      <c r="AM63" s="49" t="s">
        <v>5385</v>
      </c>
      <c r="AN63" s="49" t="s">
        <v>5386</v>
      </c>
      <c r="AO63" s="49" t="s">
        <v>5387</v>
      </c>
      <c r="AP63" s="49" t="s">
        <v>5388</v>
      </c>
      <c r="AQ63" s="49" t="s">
        <v>5389</v>
      </c>
      <c r="AR63" s="49" t="s">
        <v>5390</v>
      </c>
      <c r="AS63" s="49" t="s">
        <v>5391</v>
      </c>
      <c r="AT63" s="49" t="s">
        <v>5392</v>
      </c>
      <c r="AU63" s="49" t="s">
        <v>5393</v>
      </c>
      <c r="AV63" s="49" t="s">
        <v>5394</v>
      </c>
      <c r="AW63" s="49" t="s">
        <v>5395</v>
      </c>
      <c r="AX63" s="59" t="s">
        <v>5396</v>
      </c>
      <c r="AY63" s="49" t="s">
        <v>5397</v>
      </c>
      <c r="AZ63" s="49" t="s">
        <v>5398</v>
      </c>
      <c r="BA63" s="49" t="s">
        <v>5399</v>
      </c>
      <c r="BB63" s="49" t="s">
        <v>5400</v>
      </c>
      <c r="BC63" s="49" t="s">
        <v>5401</v>
      </c>
      <c r="BD63" s="52" t="s">
        <v>5402</v>
      </c>
      <c r="BE63" s="49" t="s">
        <v>5403</v>
      </c>
      <c r="BF63" s="49" t="s">
        <v>5404</v>
      </c>
      <c r="BG63" s="49" t="s">
        <v>5405</v>
      </c>
      <c r="BH63" s="59" t="s">
        <v>5406</v>
      </c>
      <c r="BI63" s="49" t="s">
        <v>5407</v>
      </c>
      <c r="BJ63" s="49" t="s">
        <v>5408</v>
      </c>
      <c r="BK63" s="49" t="s">
        <v>5409</v>
      </c>
      <c r="BL63" s="59" t="s">
        <v>5410</v>
      </c>
      <c r="BM63" s="49" t="s">
        <v>5411</v>
      </c>
      <c r="BN63" s="49" t="s">
        <v>5412</v>
      </c>
      <c r="BO63" s="49" t="s">
        <v>5413</v>
      </c>
      <c r="BP63" s="49" t="s">
        <v>5414</v>
      </c>
      <c r="BQ63" s="59" t="s">
        <v>5415</v>
      </c>
      <c r="BR63" s="49" t="s">
        <v>5416</v>
      </c>
      <c r="BS63" s="59" t="s">
        <v>5417</v>
      </c>
      <c r="BT63" s="49" t="s">
        <v>5418</v>
      </c>
      <c r="BU63" s="49" t="s">
        <v>5419</v>
      </c>
      <c r="BV63" s="49" t="s">
        <v>5420</v>
      </c>
      <c r="BW63" s="49" t="s">
        <v>5421</v>
      </c>
      <c r="BX63" s="49" t="s">
        <v>5422</v>
      </c>
      <c r="BY63" s="59" t="s">
        <v>5423</v>
      </c>
      <c r="BZ63" s="49" t="s">
        <v>5424</v>
      </c>
      <c r="CA63" s="49" t="s">
        <v>5425</v>
      </c>
      <c r="CB63" s="49" t="s">
        <v>5426</v>
      </c>
      <c r="CC63" s="49" t="s">
        <v>5427</v>
      </c>
      <c r="CD63" s="49" t="s">
        <v>5428</v>
      </c>
      <c r="CE63" s="49" t="s">
        <v>5429</v>
      </c>
      <c r="CF63" s="40"/>
      <c r="CG63" s="54">
        <v>154.4</v>
      </c>
      <c r="CH63" s="54">
        <v>154.1</v>
      </c>
      <c r="CI63" s="54">
        <v>135.1</v>
      </c>
      <c r="CJ63" s="54">
        <v>144.19999999999999</v>
      </c>
      <c r="CK63" s="54">
        <v>144.9</v>
      </c>
      <c r="CL63" s="54">
        <v>152.5</v>
      </c>
      <c r="CM63" s="54">
        <v>133.80000000000001</v>
      </c>
      <c r="CN63" s="54">
        <v>121.8</v>
      </c>
      <c r="CO63" s="54">
        <v>137.30000000000001</v>
      </c>
      <c r="CP63" s="54">
        <v>133.6</v>
      </c>
      <c r="CQ63" s="54">
        <v>138.69999999999999</v>
      </c>
      <c r="CR63" s="54">
        <v>141.5</v>
      </c>
      <c r="CS63" s="45">
        <v>167.2</v>
      </c>
      <c r="CT63" s="45">
        <v>147.69999999999999</v>
      </c>
      <c r="CU63" s="45">
        <v>143.5</v>
      </c>
      <c r="CV63" s="45">
        <v>146.5</v>
      </c>
      <c r="CW63" s="45">
        <v>150.9</v>
      </c>
      <c r="CX63" s="45">
        <v>162.5</v>
      </c>
      <c r="CY63" s="45">
        <v>147.5</v>
      </c>
      <c r="CZ63" s="45">
        <v>132</v>
      </c>
      <c r="DA63" s="45">
        <v>149</v>
      </c>
      <c r="DB63" s="45">
        <v>136.69999999999999</v>
      </c>
      <c r="DC63" s="45">
        <v>140.6</v>
      </c>
      <c r="DD63" s="45">
        <v>148.5</v>
      </c>
      <c r="DE63" s="54">
        <v>184.2</v>
      </c>
      <c r="DF63" s="54">
        <v>155.19999999999999</v>
      </c>
      <c r="DG63" s="54">
        <v>164</v>
      </c>
      <c r="DH63" s="54">
        <v>153.5</v>
      </c>
      <c r="DI63" s="54">
        <v>180.2</v>
      </c>
      <c r="DJ63" s="54">
        <v>181.2</v>
      </c>
      <c r="DK63" s="54">
        <v>148.69999999999999</v>
      </c>
      <c r="DL63" s="54">
        <v>143.69999999999999</v>
      </c>
      <c r="DM63" s="54">
        <v>156.6</v>
      </c>
      <c r="DN63" s="54">
        <v>157.1</v>
      </c>
      <c r="DO63" s="54">
        <v>167.9</v>
      </c>
      <c r="DP63" s="54">
        <v>169</v>
      </c>
      <c r="DQ63" s="45">
        <v>197.9</v>
      </c>
      <c r="DR63" s="45">
        <v>173.8</v>
      </c>
      <c r="DS63" s="45">
        <v>164.9</v>
      </c>
      <c r="DT63" s="45">
        <v>150.9</v>
      </c>
      <c r="DU63" s="45">
        <v>171.1</v>
      </c>
      <c r="DV63" s="45">
        <v>161.30000000000001</v>
      </c>
      <c r="DW63" s="45">
        <v>162.6</v>
      </c>
      <c r="DX63" s="45">
        <v>169.3</v>
      </c>
      <c r="DY63" s="45">
        <v>161.4</v>
      </c>
      <c r="DZ63" s="45">
        <v>165.3</v>
      </c>
      <c r="EA63" s="45">
        <v>181.3</v>
      </c>
      <c r="EB63" s="45">
        <v>174.9</v>
      </c>
      <c r="EC63" s="54">
        <v>233.2</v>
      </c>
      <c r="ED63" s="54">
        <v>202.5</v>
      </c>
      <c r="EE63" s="54">
        <v>185.7</v>
      </c>
      <c r="EF63" s="54">
        <v>187.7</v>
      </c>
      <c r="EG63" s="54">
        <v>219.9</v>
      </c>
      <c r="EH63" s="54">
        <v>218.6</v>
      </c>
      <c r="EI63" s="54">
        <v>206.1</v>
      </c>
      <c r="EJ63" s="54">
        <v>183.4</v>
      </c>
      <c r="EK63" s="54">
        <v>202.1</v>
      </c>
      <c r="EL63" s="54">
        <v>214.9</v>
      </c>
      <c r="EM63" s="54">
        <v>217.9</v>
      </c>
      <c r="EN63" s="54">
        <v>204.7</v>
      </c>
      <c r="EO63" s="45">
        <v>250</v>
      </c>
      <c r="EP63" s="45">
        <v>229.9</v>
      </c>
      <c r="EQ63" s="45">
        <v>201.1</v>
      </c>
      <c r="ER63" s="45">
        <v>214.5</v>
      </c>
      <c r="ES63" s="45">
        <v>240.4</v>
      </c>
      <c r="ET63" s="45">
        <v>236.8</v>
      </c>
      <c r="EU63" s="45">
        <v>201.5</v>
      </c>
      <c r="EV63" s="45">
        <v>183.6</v>
      </c>
      <c r="EW63" s="45">
        <v>200.6</v>
      </c>
      <c r="EX63" s="45">
        <v>216.3</v>
      </c>
      <c r="EY63" s="45">
        <v>225</v>
      </c>
      <c r="EZ63" s="45">
        <v>220.2</v>
      </c>
      <c r="FA63" s="54">
        <v>268</v>
      </c>
      <c r="FB63" s="54">
        <v>275.3</v>
      </c>
      <c r="FC63" s="54">
        <v>238.5</v>
      </c>
      <c r="FD63" s="54">
        <v>265.2</v>
      </c>
      <c r="FE63" s="54">
        <v>266</v>
      </c>
      <c r="FF63" s="54">
        <v>271.89999999999998</v>
      </c>
      <c r="FG63" s="54">
        <v>250.2</v>
      </c>
      <c r="FH63" s="54">
        <v>229.2</v>
      </c>
      <c r="FI63" s="54">
        <v>255.1</v>
      </c>
      <c r="FJ63" s="54">
        <v>253.5</v>
      </c>
      <c r="FK63" s="40"/>
      <c r="FL63" s="45">
        <v>183.5</v>
      </c>
      <c r="FM63" s="45">
        <v>192.3</v>
      </c>
      <c r="FN63" s="45">
        <v>212.8</v>
      </c>
      <c r="FO63" s="45">
        <v>220.8</v>
      </c>
      <c r="FP63" s="45">
        <v>268.7</v>
      </c>
      <c r="FQ63" s="45">
        <v>284.3</v>
      </c>
      <c r="FR63" s="45">
        <v>335</v>
      </c>
    </row>
    <row r="64" spans="1:174" ht="12.75" customHeight="1">
      <c r="A64" s="76" t="s">
        <v>174</v>
      </c>
      <c r="B64" s="49" t="s">
        <v>5430</v>
      </c>
      <c r="C64" s="49" t="s">
        <v>5431</v>
      </c>
      <c r="D64" s="55" t="s">
        <v>5432</v>
      </c>
      <c r="E64" s="55" t="s">
        <v>5433</v>
      </c>
      <c r="F64" s="55" t="s">
        <v>5434</v>
      </c>
      <c r="G64" s="55" t="s">
        <v>5435</v>
      </c>
      <c r="H64" s="49" t="s">
        <v>5436</v>
      </c>
      <c r="I64" s="56" t="s">
        <v>5437</v>
      </c>
      <c r="J64" s="56" t="s">
        <v>5438</v>
      </c>
      <c r="K64" s="57" t="s">
        <v>5439</v>
      </c>
      <c r="L64" s="58" t="s">
        <v>5440</v>
      </c>
      <c r="M64" s="53" t="s">
        <v>5441</v>
      </c>
      <c r="N64" s="49" t="s">
        <v>5442</v>
      </c>
      <c r="O64" s="49" t="s">
        <v>5443</v>
      </c>
      <c r="P64" s="56" t="s">
        <v>5444</v>
      </c>
      <c r="Q64" s="49" t="s">
        <v>5445</v>
      </c>
      <c r="R64" s="49" t="s">
        <v>5446</v>
      </c>
      <c r="S64" s="49" t="s">
        <v>5447</v>
      </c>
      <c r="T64" s="49" t="s">
        <v>5448</v>
      </c>
      <c r="U64" s="49" t="s">
        <v>5449</v>
      </c>
      <c r="V64" s="49" t="s">
        <v>5450</v>
      </c>
      <c r="W64" s="49" t="s">
        <v>5451</v>
      </c>
      <c r="X64" s="49" t="s">
        <v>5452</v>
      </c>
      <c r="Y64" s="49" t="s">
        <v>5453</v>
      </c>
      <c r="Z64" s="49" t="s">
        <v>5454</v>
      </c>
      <c r="AA64" s="49" t="s">
        <v>5455</v>
      </c>
      <c r="AB64" s="49" t="s">
        <v>5456</v>
      </c>
      <c r="AC64" s="49" t="s">
        <v>5457</v>
      </c>
      <c r="AD64" s="49" t="s">
        <v>5458</v>
      </c>
      <c r="AE64" s="49" t="s">
        <v>5459</v>
      </c>
      <c r="AF64" s="49" t="s">
        <v>5460</v>
      </c>
      <c r="AG64" s="49" t="s">
        <v>5461</v>
      </c>
      <c r="AH64" s="49" t="s">
        <v>5462</v>
      </c>
      <c r="AI64" s="49" t="s">
        <v>5463</v>
      </c>
      <c r="AJ64" s="49" t="s">
        <v>5464</v>
      </c>
      <c r="AK64" s="49" t="s">
        <v>5465</v>
      </c>
      <c r="AL64" s="49" t="s">
        <v>5466</v>
      </c>
      <c r="AM64" s="49" t="s">
        <v>5467</v>
      </c>
      <c r="AN64" s="49" t="s">
        <v>5468</v>
      </c>
      <c r="AO64" s="49" t="s">
        <v>5469</v>
      </c>
      <c r="AP64" s="49" t="s">
        <v>5470</v>
      </c>
      <c r="AQ64" s="49" t="s">
        <v>5471</v>
      </c>
      <c r="AR64" s="49" t="s">
        <v>5472</v>
      </c>
      <c r="AS64" s="49" t="s">
        <v>5473</v>
      </c>
      <c r="AT64" s="49" t="s">
        <v>5474</v>
      </c>
      <c r="AU64" s="59" t="s">
        <v>5475</v>
      </c>
      <c r="AV64" s="49" t="s">
        <v>5476</v>
      </c>
      <c r="AW64" s="49" t="s">
        <v>5477</v>
      </c>
      <c r="AX64" s="49" t="s">
        <v>5478</v>
      </c>
      <c r="AY64" s="49" t="s">
        <v>5479</v>
      </c>
      <c r="AZ64" s="49" t="s">
        <v>5480</v>
      </c>
      <c r="BA64" s="49" t="s">
        <v>5481</v>
      </c>
      <c r="BB64" s="49" t="s">
        <v>5482</v>
      </c>
      <c r="BC64" s="59" t="s">
        <v>5483</v>
      </c>
      <c r="BD64" s="49" t="s">
        <v>5484</v>
      </c>
      <c r="BE64" s="49" t="s">
        <v>5485</v>
      </c>
      <c r="BF64" s="49" t="s">
        <v>5486</v>
      </c>
      <c r="BG64" s="59" t="s">
        <v>3718</v>
      </c>
      <c r="BH64" s="49" t="s">
        <v>5487</v>
      </c>
      <c r="BI64" s="49" t="s">
        <v>5488</v>
      </c>
      <c r="BJ64" s="49" t="s">
        <v>5489</v>
      </c>
      <c r="BK64" s="49" t="s">
        <v>5490</v>
      </c>
      <c r="BL64" s="49" t="s">
        <v>5491</v>
      </c>
      <c r="BM64" s="49" t="s">
        <v>5492</v>
      </c>
      <c r="BN64" s="49" t="s">
        <v>5493</v>
      </c>
      <c r="BO64" s="49" t="s">
        <v>5494</v>
      </c>
      <c r="BP64" s="49" t="s">
        <v>5495</v>
      </c>
      <c r="BQ64" s="49" t="s">
        <v>5496</v>
      </c>
      <c r="BR64" s="49" t="s">
        <v>5497</v>
      </c>
      <c r="BS64" s="52" t="s">
        <v>5498</v>
      </c>
      <c r="BT64" s="49" t="s">
        <v>5499</v>
      </c>
      <c r="BU64" s="49" t="s">
        <v>5500</v>
      </c>
      <c r="BV64" s="59" t="s">
        <v>5501</v>
      </c>
      <c r="BW64" s="49" t="s">
        <v>5502</v>
      </c>
      <c r="BX64" s="49" t="s">
        <v>5503</v>
      </c>
      <c r="BY64" s="49" t="s">
        <v>5504</v>
      </c>
      <c r="BZ64" s="59" t="s">
        <v>5505</v>
      </c>
      <c r="CA64" s="60" t="s">
        <v>5506</v>
      </c>
      <c r="CB64" s="49" t="s">
        <v>5507</v>
      </c>
      <c r="CC64" s="49" t="s">
        <v>5508</v>
      </c>
      <c r="CD64" s="49" t="s">
        <v>5509</v>
      </c>
      <c r="CE64" s="49" t="s">
        <v>5510</v>
      </c>
      <c r="CF64" s="40"/>
      <c r="CG64" s="54">
        <v>130.30000000000001</v>
      </c>
      <c r="CH64" s="54">
        <v>129.6</v>
      </c>
      <c r="CI64" s="54">
        <v>114.1</v>
      </c>
      <c r="CJ64" s="54">
        <v>121.3</v>
      </c>
      <c r="CK64" s="54">
        <v>124.8</v>
      </c>
      <c r="CL64" s="54">
        <v>129.19999999999999</v>
      </c>
      <c r="CM64" s="54">
        <v>114.8</v>
      </c>
      <c r="CN64" s="54">
        <v>111.4</v>
      </c>
      <c r="CO64" s="54">
        <v>119.8</v>
      </c>
      <c r="CP64" s="54">
        <v>116.5</v>
      </c>
      <c r="CQ64" s="54">
        <v>121.9</v>
      </c>
      <c r="CR64" s="54">
        <v>131.69999999999999</v>
      </c>
      <c r="CS64" s="45">
        <v>145.80000000000001</v>
      </c>
      <c r="CT64" s="45">
        <v>133.6</v>
      </c>
      <c r="CU64" s="45">
        <v>131.1</v>
      </c>
      <c r="CV64" s="45">
        <v>127.6</v>
      </c>
      <c r="CW64" s="45">
        <v>134.5</v>
      </c>
      <c r="CX64" s="45">
        <v>148.9</v>
      </c>
      <c r="CY64" s="45">
        <v>121.6</v>
      </c>
      <c r="CZ64" s="45">
        <v>127</v>
      </c>
      <c r="DA64" s="45">
        <v>138.6</v>
      </c>
      <c r="DB64" s="45">
        <v>125.3</v>
      </c>
      <c r="DC64" s="45">
        <v>137.6</v>
      </c>
      <c r="DD64" s="45">
        <v>146.5</v>
      </c>
      <c r="DE64" s="54">
        <v>167.5</v>
      </c>
      <c r="DF64" s="54">
        <v>150.9</v>
      </c>
      <c r="DG64" s="54">
        <v>153.1</v>
      </c>
      <c r="DH64" s="54">
        <v>149.80000000000001</v>
      </c>
      <c r="DI64" s="54">
        <v>172.3</v>
      </c>
      <c r="DJ64" s="54">
        <v>178</v>
      </c>
      <c r="DK64" s="54">
        <v>133.5</v>
      </c>
      <c r="DL64" s="54">
        <v>152.4</v>
      </c>
      <c r="DM64" s="54">
        <v>157</v>
      </c>
      <c r="DN64" s="54">
        <v>148.69999999999999</v>
      </c>
      <c r="DO64" s="54">
        <v>168.5</v>
      </c>
      <c r="DP64" s="54">
        <v>158.4</v>
      </c>
      <c r="DQ64" s="45">
        <v>184.5</v>
      </c>
      <c r="DR64" s="45">
        <v>168.4</v>
      </c>
      <c r="DS64" s="45">
        <v>159.1</v>
      </c>
      <c r="DT64" s="45">
        <v>129.19999999999999</v>
      </c>
      <c r="DU64" s="45">
        <v>155.5</v>
      </c>
      <c r="DV64" s="45">
        <v>164.4</v>
      </c>
      <c r="DW64" s="45">
        <v>132.80000000000001</v>
      </c>
      <c r="DX64" s="45">
        <v>163.4</v>
      </c>
      <c r="DY64" s="45">
        <v>157.6</v>
      </c>
      <c r="DZ64" s="45">
        <v>158.9</v>
      </c>
      <c r="EA64" s="45">
        <v>168.6</v>
      </c>
      <c r="EB64" s="45">
        <v>158.1</v>
      </c>
      <c r="EC64" s="54">
        <v>225.7</v>
      </c>
      <c r="ED64" s="54">
        <v>189.6</v>
      </c>
      <c r="EE64" s="54">
        <v>169.9</v>
      </c>
      <c r="EF64" s="54">
        <v>176.2</v>
      </c>
      <c r="EG64" s="54">
        <v>199.3</v>
      </c>
      <c r="EH64" s="54">
        <v>185.1</v>
      </c>
      <c r="EI64" s="54">
        <v>169.9</v>
      </c>
      <c r="EJ64" s="54">
        <v>173.2</v>
      </c>
      <c r="EK64" s="54">
        <v>181.9</v>
      </c>
      <c r="EL64" s="54">
        <v>196.2</v>
      </c>
      <c r="EM64" s="54">
        <v>208.2</v>
      </c>
      <c r="EN64" s="54">
        <v>204.2</v>
      </c>
      <c r="EO64" s="45">
        <v>257.39999999999998</v>
      </c>
      <c r="EP64" s="45">
        <v>220.1</v>
      </c>
      <c r="EQ64" s="45">
        <v>195.5</v>
      </c>
      <c r="ER64" s="45">
        <v>209.1</v>
      </c>
      <c r="ES64" s="45">
        <v>236.3</v>
      </c>
      <c r="ET64" s="45">
        <v>226.6</v>
      </c>
      <c r="EU64" s="45">
        <v>203.7</v>
      </c>
      <c r="EV64" s="45">
        <v>197.4</v>
      </c>
      <c r="EW64" s="45">
        <v>215.2</v>
      </c>
      <c r="EX64" s="45">
        <v>201.4</v>
      </c>
      <c r="EY64" s="45">
        <v>210.3</v>
      </c>
      <c r="EZ64" s="45">
        <v>213.7</v>
      </c>
      <c r="FA64" s="54">
        <v>259</v>
      </c>
      <c r="FB64" s="54">
        <v>280.3</v>
      </c>
      <c r="FC64" s="54">
        <v>242.3</v>
      </c>
      <c r="FD64" s="54">
        <v>267.8</v>
      </c>
      <c r="FE64" s="54">
        <v>265.7</v>
      </c>
      <c r="FF64" s="54">
        <v>276.3</v>
      </c>
      <c r="FG64" s="54">
        <v>256.39999999999998</v>
      </c>
      <c r="FH64" s="54">
        <v>255.4</v>
      </c>
      <c r="FI64" s="54">
        <v>275.60000000000002</v>
      </c>
      <c r="FJ64" s="54">
        <v>282.39999999999998</v>
      </c>
      <c r="FK64" s="40"/>
      <c r="FL64" s="45">
        <v>159</v>
      </c>
      <c r="FM64" s="45">
        <v>175.6</v>
      </c>
      <c r="FN64" s="45">
        <v>205.1</v>
      </c>
      <c r="FO64" s="45">
        <v>206.2</v>
      </c>
      <c r="FP64" s="45">
        <v>247.3</v>
      </c>
      <c r="FQ64" s="45">
        <v>280.7</v>
      </c>
      <c r="FR64" s="45">
        <v>346.5</v>
      </c>
    </row>
    <row r="65" spans="1:174" ht="12.75" customHeight="1">
      <c r="A65" s="76" t="s">
        <v>175</v>
      </c>
      <c r="B65" s="49" t="s">
        <v>5511</v>
      </c>
      <c r="C65" s="49" t="s">
        <v>5512</v>
      </c>
      <c r="D65" s="55" t="s">
        <v>5513</v>
      </c>
      <c r="E65" s="55" t="s">
        <v>5514</v>
      </c>
      <c r="F65" s="55" t="s">
        <v>5515</v>
      </c>
      <c r="G65" s="61" t="s">
        <v>5516</v>
      </c>
      <c r="H65" s="49" t="s">
        <v>5517</v>
      </c>
      <c r="I65" s="56" t="s">
        <v>5518</v>
      </c>
      <c r="J65" s="56" t="s">
        <v>5519</v>
      </c>
      <c r="K65" s="57" t="s">
        <v>5520</v>
      </c>
      <c r="L65" s="58" t="s">
        <v>5521</v>
      </c>
      <c r="M65" s="53" t="s">
        <v>5522</v>
      </c>
      <c r="N65" s="49" t="s">
        <v>5523</v>
      </c>
      <c r="O65" s="49" t="s">
        <v>5524</v>
      </c>
      <c r="P65" s="56" t="s">
        <v>5525</v>
      </c>
      <c r="Q65" s="49" t="s">
        <v>5526</v>
      </c>
      <c r="R65" s="49" t="s">
        <v>5527</v>
      </c>
      <c r="S65" s="49" t="s">
        <v>5528</v>
      </c>
      <c r="T65" s="49" t="s">
        <v>5529</v>
      </c>
      <c r="U65" s="49" t="s">
        <v>5530</v>
      </c>
      <c r="V65" s="49" t="s">
        <v>5531</v>
      </c>
      <c r="W65" s="49" t="s">
        <v>5532</v>
      </c>
      <c r="X65" s="49" t="s">
        <v>5533</v>
      </c>
      <c r="Y65" s="49" t="s">
        <v>5534</v>
      </c>
      <c r="Z65" s="49" t="s">
        <v>5535</v>
      </c>
      <c r="AA65" s="49" t="s">
        <v>5536</v>
      </c>
      <c r="AB65" s="49" t="s">
        <v>5537</v>
      </c>
      <c r="AC65" s="49" t="s">
        <v>5538</v>
      </c>
      <c r="AD65" s="49" t="s">
        <v>5539</v>
      </c>
      <c r="AE65" s="49" t="s">
        <v>5540</v>
      </c>
      <c r="AF65" s="49" t="s">
        <v>5541</v>
      </c>
      <c r="AG65" s="49" t="s">
        <v>5542</v>
      </c>
      <c r="AH65" s="49" t="s">
        <v>5543</v>
      </c>
      <c r="AI65" s="49" t="s">
        <v>5544</v>
      </c>
      <c r="AJ65" s="49" t="s">
        <v>5545</v>
      </c>
      <c r="AK65" s="49" t="s">
        <v>5546</v>
      </c>
      <c r="AL65" s="49" t="s">
        <v>5547</v>
      </c>
      <c r="AM65" s="49" t="s">
        <v>5548</v>
      </c>
      <c r="AN65" s="49" t="s">
        <v>5549</v>
      </c>
      <c r="AO65" s="49" t="s">
        <v>5550</v>
      </c>
      <c r="AP65" s="49" t="s">
        <v>5551</v>
      </c>
      <c r="AQ65" s="49" t="s">
        <v>5552</v>
      </c>
      <c r="AR65" s="49" t="s">
        <v>5553</v>
      </c>
      <c r="AS65" s="49" t="s">
        <v>5554</v>
      </c>
      <c r="AT65" s="49" t="s">
        <v>5555</v>
      </c>
      <c r="AU65" s="49" t="s">
        <v>5556</v>
      </c>
      <c r="AV65" s="49" t="s">
        <v>5557</v>
      </c>
      <c r="AW65" s="49" t="s">
        <v>5558</v>
      </c>
      <c r="AX65" s="49" t="s">
        <v>5559</v>
      </c>
      <c r="AY65" s="49" t="s">
        <v>5560</v>
      </c>
      <c r="AZ65" s="49" t="s">
        <v>5561</v>
      </c>
      <c r="BA65" s="49" t="s">
        <v>5562</v>
      </c>
      <c r="BB65" s="49" t="s">
        <v>5563</v>
      </c>
      <c r="BC65" s="49" t="s">
        <v>5564</v>
      </c>
      <c r="BD65" s="49" t="s">
        <v>5565</v>
      </c>
      <c r="BE65" s="59" t="s">
        <v>5566</v>
      </c>
      <c r="BF65" s="49" t="s">
        <v>5567</v>
      </c>
      <c r="BG65" s="49" t="s">
        <v>5568</v>
      </c>
      <c r="BH65" s="49" t="s">
        <v>5569</v>
      </c>
      <c r="BI65" s="49" t="s">
        <v>5570</v>
      </c>
      <c r="BJ65" s="49" t="s">
        <v>5571</v>
      </c>
      <c r="BK65" s="49" t="s">
        <v>5572</v>
      </c>
      <c r="BL65" s="49" t="s">
        <v>5573</v>
      </c>
      <c r="BM65" s="59" t="s">
        <v>5574</v>
      </c>
      <c r="BN65" s="49" t="s">
        <v>5575</v>
      </c>
      <c r="BO65" s="49" t="s">
        <v>5576</v>
      </c>
      <c r="BP65" s="49" t="s">
        <v>5577</v>
      </c>
      <c r="BQ65" s="49" t="s">
        <v>5578</v>
      </c>
      <c r="BR65" s="59" t="s">
        <v>5579</v>
      </c>
      <c r="BS65" s="53" t="s">
        <v>5580</v>
      </c>
      <c r="BT65" s="49" t="s">
        <v>5581</v>
      </c>
      <c r="BU65" s="59" t="s">
        <v>5582</v>
      </c>
      <c r="BV65" s="49" t="s">
        <v>5583</v>
      </c>
      <c r="BW65" s="49" t="s">
        <v>5584</v>
      </c>
      <c r="BX65" s="49" t="s">
        <v>5585</v>
      </c>
      <c r="BY65" s="49" t="s">
        <v>5586</v>
      </c>
      <c r="BZ65" s="49" t="s">
        <v>5587</v>
      </c>
      <c r="CA65" s="52" t="s">
        <v>5588</v>
      </c>
      <c r="CB65" s="49" t="s">
        <v>5589</v>
      </c>
      <c r="CC65" s="49" t="s">
        <v>5590</v>
      </c>
      <c r="CD65" s="49" t="s">
        <v>5591</v>
      </c>
      <c r="CE65" s="49" t="s">
        <v>5592</v>
      </c>
      <c r="CF65" s="40"/>
      <c r="CG65" s="54">
        <v>183.1</v>
      </c>
      <c r="CH65" s="54">
        <v>161.9</v>
      </c>
      <c r="CI65" s="54">
        <v>144.80000000000001</v>
      </c>
      <c r="CJ65" s="54">
        <v>159.5</v>
      </c>
      <c r="CK65" s="54">
        <v>159.9</v>
      </c>
      <c r="CL65" s="54">
        <v>158.69999999999999</v>
      </c>
      <c r="CM65" s="54">
        <v>154.80000000000001</v>
      </c>
      <c r="CN65" s="54">
        <v>139.9</v>
      </c>
      <c r="CO65" s="54">
        <v>150.80000000000001</v>
      </c>
      <c r="CP65" s="54">
        <v>145.5</v>
      </c>
      <c r="CQ65" s="54">
        <v>152.30000000000001</v>
      </c>
      <c r="CR65" s="54">
        <v>160.4</v>
      </c>
      <c r="CS65" s="45">
        <v>170.4</v>
      </c>
      <c r="CT65" s="45">
        <v>153.30000000000001</v>
      </c>
      <c r="CU65" s="45">
        <v>156.1</v>
      </c>
      <c r="CV65" s="45">
        <v>152.19999999999999</v>
      </c>
      <c r="CW65" s="45">
        <v>161.5</v>
      </c>
      <c r="CX65" s="45">
        <v>161.6</v>
      </c>
      <c r="CY65" s="45">
        <v>151.69999999999999</v>
      </c>
      <c r="CZ65" s="45">
        <v>144.69999999999999</v>
      </c>
      <c r="DA65" s="45">
        <v>163.80000000000001</v>
      </c>
      <c r="DB65" s="45">
        <v>144.4</v>
      </c>
      <c r="DC65" s="45">
        <v>160.19999999999999</v>
      </c>
      <c r="DD65" s="45">
        <v>166.4</v>
      </c>
      <c r="DE65" s="54">
        <v>196.7</v>
      </c>
      <c r="DF65" s="54">
        <v>161.80000000000001</v>
      </c>
      <c r="DG65" s="54">
        <v>178</v>
      </c>
      <c r="DH65" s="54">
        <v>163.5</v>
      </c>
      <c r="DI65" s="54">
        <v>195.2</v>
      </c>
      <c r="DJ65" s="54">
        <v>190.1</v>
      </c>
      <c r="DK65" s="54">
        <v>161.30000000000001</v>
      </c>
      <c r="DL65" s="54">
        <v>166.3</v>
      </c>
      <c r="DM65" s="54">
        <v>169.3</v>
      </c>
      <c r="DN65" s="54">
        <v>159.4</v>
      </c>
      <c r="DO65" s="54">
        <v>182.3</v>
      </c>
      <c r="DP65" s="54">
        <v>176</v>
      </c>
      <c r="DQ65" s="45">
        <v>211.1</v>
      </c>
      <c r="DR65" s="45">
        <v>190.1</v>
      </c>
      <c r="DS65" s="45">
        <v>183.2</v>
      </c>
      <c r="DT65" s="45">
        <v>163</v>
      </c>
      <c r="DU65" s="45">
        <v>213.1</v>
      </c>
      <c r="DV65" s="45">
        <v>179.5</v>
      </c>
      <c r="DW65" s="45">
        <v>168.4</v>
      </c>
      <c r="DX65" s="45">
        <v>181.3</v>
      </c>
      <c r="DY65" s="45">
        <v>172.3</v>
      </c>
      <c r="DZ65" s="45">
        <v>175.2</v>
      </c>
      <c r="EA65" s="45">
        <v>192.4</v>
      </c>
      <c r="EB65" s="45">
        <v>184.2</v>
      </c>
      <c r="EC65" s="54">
        <v>266.3</v>
      </c>
      <c r="ED65" s="54">
        <v>208.2</v>
      </c>
      <c r="EE65" s="54">
        <v>206.1</v>
      </c>
      <c r="EF65" s="54">
        <v>202.7</v>
      </c>
      <c r="EG65" s="54">
        <v>230.7</v>
      </c>
      <c r="EH65" s="54">
        <v>212.9</v>
      </c>
      <c r="EI65" s="54">
        <v>205.9</v>
      </c>
      <c r="EJ65" s="54">
        <v>205.1</v>
      </c>
      <c r="EK65" s="54">
        <v>207.9</v>
      </c>
      <c r="EL65" s="54">
        <v>219.1</v>
      </c>
      <c r="EM65" s="54">
        <v>229.7</v>
      </c>
      <c r="EN65" s="54">
        <v>236</v>
      </c>
      <c r="EO65" s="45">
        <v>301.5</v>
      </c>
      <c r="EP65" s="45">
        <v>252.6</v>
      </c>
      <c r="EQ65" s="45">
        <v>248.5</v>
      </c>
      <c r="ER65" s="45">
        <v>246.1</v>
      </c>
      <c r="ES65" s="45">
        <v>272.2</v>
      </c>
      <c r="ET65" s="45">
        <v>239.3</v>
      </c>
      <c r="EU65" s="45">
        <v>236.3</v>
      </c>
      <c r="EV65" s="45">
        <v>216.4</v>
      </c>
      <c r="EW65" s="45">
        <v>221.1</v>
      </c>
      <c r="EX65" s="45">
        <v>231.8</v>
      </c>
      <c r="EY65" s="45">
        <v>235.8</v>
      </c>
      <c r="EZ65" s="45">
        <v>240.7</v>
      </c>
      <c r="FA65" s="54">
        <v>289.8</v>
      </c>
      <c r="FB65" s="54">
        <v>270.2</v>
      </c>
      <c r="FC65" s="54">
        <v>247.9</v>
      </c>
      <c r="FD65" s="54">
        <v>262.89999999999998</v>
      </c>
      <c r="FE65" s="54">
        <v>274.2</v>
      </c>
      <c r="FF65" s="54">
        <v>265.39999999999998</v>
      </c>
      <c r="FG65" s="54">
        <v>266.8</v>
      </c>
      <c r="FH65" s="54">
        <v>246.8</v>
      </c>
      <c r="FI65" s="54">
        <v>272.10000000000002</v>
      </c>
      <c r="FJ65" s="54">
        <v>265.10000000000002</v>
      </c>
      <c r="FK65" s="40"/>
      <c r="FL65" s="45">
        <v>203.1</v>
      </c>
      <c r="FM65" s="45">
        <v>204.7</v>
      </c>
      <c r="FN65" s="45">
        <v>227.8</v>
      </c>
      <c r="FO65" s="45">
        <v>240.2</v>
      </c>
      <c r="FP65" s="45">
        <v>285.39999999999998</v>
      </c>
      <c r="FQ65" s="45">
        <v>319.2</v>
      </c>
      <c r="FR65" s="45">
        <v>346.5</v>
      </c>
    </row>
    <row r="66" spans="1:174" ht="12.75" customHeight="1">
      <c r="A66" s="76" t="s">
        <v>176</v>
      </c>
      <c r="B66" s="49" t="s">
        <v>5593</v>
      </c>
      <c r="C66" s="49" t="s">
        <v>5594</v>
      </c>
      <c r="D66" s="61" t="s">
        <v>5595</v>
      </c>
      <c r="E66" s="55" t="s">
        <v>5596</v>
      </c>
      <c r="F66" s="55" t="s">
        <v>5597</v>
      </c>
      <c r="G66" s="55" t="s">
        <v>5598</v>
      </c>
      <c r="H66" s="49" t="s">
        <v>5599</v>
      </c>
      <c r="I66" s="56" t="s">
        <v>5600</v>
      </c>
      <c r="J66" s="56" t="s">
        <v>5601</v>
      </c>
      <c r="K66" s="57" t="s">
        <v>5602</v>
      </c>
      <c r="L66" s="58" t="s">
        <v>5603</v>
      </c>
      <c r="M66" s="53" t="s">
        <v>5604</v>
      </c>
      <c r="N66" s="49" t="s">
        <v>5605</v>
      </c>
      <c r="O66" s="49" t="s">
        <v>5606</v>
      </c>
      <c r="P66" s="56" t="s">
        <v>5607</v>
      </c>
      <c r="Q66" s="49" t="s">
        <v>5608</v>
      </c>
      <c r="R66" s="49" t="s">
        <v>5609</v>
      </c>
      <c r="S66" s="49" t="s">
        <v>5610</v>
      </c>
      <c r="T66" s="49" t="s">
        <v>5611</v>
      </c>
      <c r="U66" s="49" t="s">
        <v>5612</v>
      </c>
      <c r="V66" s="49" t="s">
        <v>5613</v>
      </c>
      <c r="W66" s="49" t="s">
        <v>5614</v>
      </c>
      <c r="X66" s="49" t="s">
        <v>5615</v>
      </c>
      <c r="Y66" s="49" t="s">
        <v>5616</v>
      </c>
      <c r="Z66" s="49" t="s">
        <v>5617</v>
      </c>
      <c r="AA66" s="49" t="s">
        <v>5618</v>
      </c>
      <c r="AB66" s="49" t="s">
        <v>5619</v>
      </c>
      <c r="AC66" s="49" t="s">
        <v>5620</v>
      </c>
      <c r="AD66" s="49" t="s">
        <v>5621</v>
      </c>
      <c r="AE66" s="49" t="s">
        <v>5622</v>
      </c>
      <c r="AF66" s="49" t="s">
        <v>5623</v>
      </c>
      <c r="AG66" s="49" t="s">
        <v>5624</v>
      </c>
      <c r="AH66" s="49" t="s">
        <v>5625</v>
      </c>
      <c r="AI66" s="49" t="s">
        <v>5626</v>
      </c>
      <c r="AJ66" s="49" t="s">
        <v>5627</v>
      </c>
      <c r="AK66" s="49" t="s">
        <v>5628</v>
      </c>
      <c r="AL66" s="49" t="s">
        <v>5629</v>
      </c>
      <c r="AM66" s="49" t="s">
        <v>5630</v>
      </c>
      <c r="AN66" s="49" t="s">
        <v>5631</v>
      </c>
      <c r="AO66" s="49" t="s">
        <v>5632</v>
      </c>
      <c r="AP66" s="49" t="s">
        <v>5633</v>
      </c>
      <c r="AQ66" s="59" t="s">
        <v>5634</v>
      </c>
      <c r="AR66" s="49" t="s">
        <v>5635</v>
      </c>
      <c r="AS66" s="49" t="s">
        <v>5636</v>
      </c>
      <c r="AT66" s="49" t="s">
        <v>5637</v>
      </c>
      <c r="AU66" s="49" t="s">
        <v>5638</v>
      </c>
      <c r="AV66" s="49" t="s">
        <v>5639</v>
      </c>
      <c r="AW66" s="59" t="s">
        <v>5640</v>
      </c>
      <c r="AX66" s="49" t="s">
        <v>5641</v>
      </c>
      <c r="AY66" s="49" t="s">
        <v>5642</v>
      </c>
      <c r="AZ66" s="49" t="s">
        <v>5643</v>
      </c>
      <c r="BA66" s="49" t="s">
        <v>5644</v>
      </c>
      <c r="BB66" s="49" t="s">
        <v>5645</v>
      </c>
      <c r="BC66" s="49" t="s">
        <v>5646</v>
      </c>
      <c r="BD66" s="49" t="s">
        <v>5647</v>
      </c>
      <c r="BE66" s="49" t="s">
        <v>5648</v>
      </c>
      <c r="BF66" s="59" t="s">
        <v>5649</v>
      </c>
      <c r="BG66" s="49" t="s">
        <v>5650</v>
      </c>
      <c r="BH66" s="49" t="s">
        <v>5651</v>
      </c>
      <c r="BI66" s="49" t="s">
        <v>5652</v>
      </c>
      <c r="BJ66" s="49" t="s">
        <v>5653</v>
      </c>
      <c r="BK66" s="49" t="s">
        <v>5654</v>
      </c>
      <c r="BL66" s="49" t="s">
        <v>5655</v>
      </c>
      <c r="BM66" s="49" t="s">
        <v>5656</v>
      </c>
      <c r="BN66" s="49" t="s">
        <v>5657</v>
      </c>
      <c r="BO66" s="49" t="s">
        <v>5658</v>
      </c>
      <c r="BP66" s="49" t="s">
        <v>5659</v>
      </c>
      <c r="BQ66" s="59" t="s">
        <v>5660</v>
      </c>
      <c r="BR66" s="49" t="s">
        <v>5661</v>
      </c>
      <c r="BS66" s="49" t="s">
        <v>5662</v>
      </c>
      <c r="BT66" s="49" t="s">
        <v>5663</v>
      </c>
      <c r="BU66" s="49" t="s">
        <v>5664</v>
      </c>
      <c r="BV66" s="49" t="s">
        <v>5665</v>
      </c>
      <c r="BW66" s="59" t="s">
        <v>5666</v>
      </c>
      <c r="BX66" s="49" t="s">
        <v>5667</v>
      </c>
      <c r="BY66" s="49" t="s">
        <v>5668</v>
      </c>
      <c r="BZ66" s="49" t="s">
        <v>5669</v>
      </c>
      <c r="CA66" s="49" t="s">
        <v>5670</v>
      </c>
      <c r="CB66" s="49" t="s">
        <v>5671</v>
      </c>
      <c r="CC66" s="49" t="s">
        <v>5672</v>
      </c>
      <c r="CD66" s="49" t="s">
        <v>5673</v>
      </c>
      <c r="CE66" s="49" t="s">
        <v>5674</v>
      </c>
      <c r="CF66" s="40"/>
      <c r="CG66" s="54">
        <v>166.9</v>
      </c>
      <c r="CH66" s="54">
        <v>155.69999999999999</v>
      </c>
      <c r="CI66" s="54">
        <v>138.69999999999999</v>
      </c>
      <c r="CJ66" s="54">
        <v>147.1</v>
      </c>
      <c r="CK66" s="54">
        <v>148.19999999999999</v>
      </c>
      <c r="CL66" s="54">
        <v>144.69999999999999</v>
      </c>
      <c r="CM66" s="54">
        <v>146.9</v>
      </c>
      <c r="CN66" s="54">
        <v>133.30000000000001</v>
      </c>
      <c r="CO66" s="54">
        <v>145</v>
      </c>
      <c r="CP66" s="54">
        <v>138.80000000000001</v>
      </c>
      <c r="CQ66" s="54">
        <v>144.69999999999999</v>
      </c>
      <c r="CR66" s="54">
        <v>156.4</v>
      </c>
      <c r="CS66" s="45">
        <v>155.4</v>
      </c>
      <c r="CT66" s="45">
        <v>141.4</v>
      </c>
      <c r="CU66" s="45">
        <v>144.19999999999999</v>
      </c>
      <c r="CV66" s="45">
        <v>135</v>
      </c>
      <c r="CW66" s="45">
        <v>145.69999999999999</v>
      </c>
      <c r="CX66" s="45">
        <v>149.30000000000001</v>
      </c>
      <c r="CY66" s="45">
        <v>141.19999999999999</v>
      </c>
      <c r="CZ66" s="45">
        <v>135.1</v>
      </c>
      <c r="DA66" s="45">
        <v>154.30000000000001</v>
      </c>
      <c r="DB66" s="45">
        <v>134.80000000000001</v>
      </c>
      <c r="DC66" s="45">
        <v>145.80000000000001</v>
      </c>
      <c r="DD66" s="45">
        <v>157.1</v>
      </c>
      <c r="DE66" s="54">
        <v>183.1</v>
      </c>
      <c r="DF66" s="54">
        <v>153.4</v>
      </c>
      <c r="DG66" s="54">
        <v>163.6</v>
      </c>
      <c r="DH66" s="54">
        <v>155.19999999999999</v>
      </c>
      <c r="DI66" s="54">
        <v>190.5</v>
      </c>
      <c r="DJ66" s="54">
        <v>182.3</v>
      </c>
      <c r="DK66" s="54">
        <v>155.1</v>
      </c>
      <c r="DL66" s="54">
        <v>160.19999999999999</v>
      </c>
      <c r="DM66" s="54">
        <v>162.30000000000001</v>
      </c>
      <c r="DN66" s="54">
        <v>152.4</v>
      </c>
      <c r="DO66" s="54">
        <v>171.3</v>
      </c>
      <c r="DP66" s="54">
        <v>172.8</v>
      </c>
      <c r="DQ66" s="45">
        <v>194.4</v>
      </c>
      <c r="DR66" s="45">
        <v>179.9</v>
      </c>
      <c r="DS66" s="45">
        <v>167.7</v>
      </c>
      <c r="DT66" s="45">
        <v>161.1</v>
      </c>
      <c r="DU66" s="45">
        <v>204.2</v>
      </c>
      <c r="DV66" s="45">
        <v>171.6</v>
      </c>
      <c r="DW66" s="45">
        <v>157.6</v>
      </c>
      <c r="DX66" s="45">
        <v>172</v>
      </c>
      <c r="DY66" s="45">
        <v>161.69999999999999</v>
      </c>
      <c r="DZ66" s="45">
        <v>160.80000000000001</v>
      </c>
      <c r="EA66" s="45">
        <v>175.7</v>
      </c>
      <c r="EB66" s="45">
        <v>179.1</v>
      </c>
      <c r="EC66" s="54">
        <v>250</v>
      </c>
      <c r="ED66" s="54">
        <v>197.5</v>
      </c>
      <c r="EE66" s="54">
        <v>185.3</v>
      </c>
      <c r="EF66" s="54">
        <v>186.8</v>
      </c>
      <c r="EG66" s="54">
        <v>215.3</v>
      </c>
      <c r="EH66" s="54">
        <v>204</v>
      </c>
      <c r="EI66" s="54">
        <v>194.8</v>
      </c>
      <c r="EJ66" s="54">
        <v>192.2</v>
      </c>
      <c r="EK66" s="54">
        <v>201.7</v>
      </c>
      <c r="EL66" s="54">
        <v>212.9</v>
      </c>
      <c r="EM66" s="54">
        <v>211.1</v>
      </c>
      <c r="EN66" s="54">
        <v>234.3</v>
      </c>
      <c r="EO66" s="45">
        <v>293.60000000000002</v>
      </c>
      <c r="EP66" s="45">
        <v>242.7</v>
      </c>
      <c r="EQ66" s="45">
        <v>235.4</v>
      </c>
      <c r="ER66" s="45">
        <v>234.7</v>
      </c>
      <c r="ES66" s="45">
        <v>270.7</v>
      </c>
      <c r="ET66" s="45">
        <v>244.4</v>
      </c>
      <c r="EU66" s="45">
        <v>241</v>
      </c>
      <c r="EV66" s="45">
        <v>220.1</v>
      </c>
      <c r="EW66" s="45">
        <v>221.3</v>
      </c>
      <c r="EX66" s="45">
        <v>227.2</v>
      </c>
      <c r="EY66" s="45">
        <v>227</v>
      </c>
      <c r="EZ66" s="45">
        <v>231.2</v>
      </c>
      <c r="FA66" s="54">
        <v>268</v>
      </c>
      <c r="FB66" s="54">
        <v>262.2</v>
      </c>
      <c r="FC66" s="54">
        <v>229.8</v>
      </c>
      <c r="FD66" s="54">
        <v>246.5</v>
      </c>
      <c r="FE66" s="54">
        <v>264.7</v>
      </c>
      <c r="FF66" s="54">
        <v>250.8</v>
      </c>
      <c r="FG66" s="54">
        <v>248.4</v>
      </c>
      <c r="FH66" s="54">
        <v>229.3</v>
      </c>
      <c r="FI66" s="54">
        <v>256.60000000000002</v>
      </c>
      <c r="FJ66" s="54">
        <v>243.3</v>
      </c>
      <c r="FK66" s="40"/>
      <c r="FL66" s="45">
        <v>191.7</v>
      </c>
      <c r="FM66" s="45">
        <v>188.7</v>
      </c>
      <c r="FN66" s="45">
        <v>217.2</v>
      </c>
      <c r="FO66" s="45">
        <v>226.3</v>
      </c>
      <c r="FP66" s="45">
        <v>269.7</v>
      </c>
      <c r="FQ66" s="45">
        <v>313.5</v>
      </c>
      <c r="FR66" s="45">
        <v>325.39999999999998</v>
      </c>
    </row>
    <row r="67" spans="1:174" ht="12.75" customHeight="1">
      <c r="A67" s="76" t="s">
        <v>177</v>
      </c>
      <c r="B67" s="49" t="s">
        <v>5675</v>
      </c>
      <c r="C67" s="49" t="s">
        <v>5676</v>
      </c>
      <c r="D67" s="55" t="s">
        <v>5677</v>
      </c>
      <c r="E67" s="55" t="s">
        <v>5678</v>
      </c>
      <c r="F67" s="55" t="s">
        <v>5679</v>
      </c>
      <c r="G67" s="55" t="s">
        <v>5680</v>
      </c>
      <c r="H67" s="49" t="s">
        <v>5681</v>
      </c>
      <c r="I67" s="56" t="s">
        <v>5682</v>
      </c>
      <c r="J67" s="56" t="s">
        <v>5683</v>
      </c>
      <c r="K67" s="57" t="s">
        <v>5684</v>
      </c>
      <c r="L67" s="58" t="s">
        <v>5685</v>
      </c>
      <c r="M67" s="53" t="s">
        <v>5686</v>
      </c>
      <c r="N67" s="49" t="s">
        <v>5687</v>
      </c>
      <c r="O67" s="49" t="s">
        <v>5688</v>
      </c>
      <c r="P67" s="56" t="s">
        <v>5689</v>
      </c>
      <c r="Q67" s="49" t="s">
        <v>5690</v>
      </c>
      <c r="R67" s="49" t="s">
        <v>5691</v>
      </c>
      <c r="S67" s="49" t="s">
        <v>5692</v>
      </c>
      <c r="T67" s="49" t="s">
        <v>5693</v>
      </c>
      <c r="U67" s="49" t="s">
        <v>5694</v>
      </c>
      <c r="V67" s="49" t="s">
        <v>5695</v>
      </c>
      <c r="W67" s="49" t="s">
        <v>5696</v>
      </c>
      <c r="X67" s="49" t="s">
        <v>5697</v>
      </c>
      <c r="Y67" s="49" t="s">
        <v>5698</v>
      </c>
      <c r="Z67" s="49" t="s">
        <v>5699</v>
      </c>
      <c r="AA67" s="49" t="s">
        <v>5700</v>
      </c>
      <c r="AB67" s="49" t="s">
        <v>5701</v>
      </c>
      <c r="AC67" s="49" t="s">
        <v>5702</v>
      </c>
      <c r="AD67" s="49" t="s">
        <v>5703</v>
      </c>
      <c r="AE67" s="49" t="s">
        <v>5704</v>
      </c>
      <c r="AF67" s="49" t="s">
        <v>5705</v>
      </c>
      <c r="AG67" s="49" t="s">
        <v>5706</v>
      </c>
      <c r="AH67" s="49" t="s">
        <v>5707</v>
      </c>
      <c r="AI67" s="49" t="s">
        <v>5708</v>
      </c>
      <c r="AJ67" s="49" t="s">
        <v>5709</v>
      </c>
      <c r="AK67" s="49" t="s">
        <v>5710</v>
      </c>
      <c r="AL67" s="49" t="s">
        <v>5711</v>
      </c>
      <c r="AM67" s="49" t="s">
        <v>5712</v>
      </c>
      <c r="AN67" s="49" t="s">
        <v>5713</v>
      </c>
      <c r="AO67" s="49" t="s">
        <v>5714</v>
      </c>
      <c r="AP67" s="59" t="s">
        <v>5715</v>
      </c>
      <c r="AQ67" s="53" t="s">
        <v>5716</v>
      </c>
      <c r="AR67" s="49" t="s">
        <v>5717</v>
      </c>
      <c r="AS67" s="49" t="s">
        <v>5718</v>
      </c>
      <c r="AT67" s="59" t="s">
        <v>5719</v>
      </c>
      <c r="AU67" s="49" t="s">
        <v>5720</v>
      </c>
      <c r="AV67" s="49" t="s">
        <v>5721</v>
      </c>
      <c r="AW67" s="49" t="s">
        <v>5722</v>
      </c>
      <c r="AX67" s="59" t="s">
        <v>5723</v>
      </c>
      <c r="AY67" s="49" t="s">
        <v>5724</v>
      </c>
      <c r="AZ67" s="49" t="s">
        <v>5725</v>
      </c>
      <c r="BA67" s="49" t="s">
        <v>5726</v>
      </c>
      <c r="BB67" s="49" t="s">
        <v>5727</v>
      </c>
      <c r="BC67" s="49" t="s">
        <v>5728</v>
      </c>
      <c r="BD67" s="49" t="s">
        <v>5729</v>
      </c>
      <c r="BE67" s="49" t="s">
        <v>5730</v>
      </c>
      <c r="BF67" s="49" t="s">
        <v>5731</v>
      </c>
      <c r="BG67" s="49" t="s">
        <v>5732</v>
      </c>
      <c r="BH67" s="59" t="s">
        <v>5733</v>
      </c>
      <c r="BI67" s="49" t="s">
        <v>5734</v>
      </c>
      <c r="BJ67" s="49" t="s">
        <v>5735</v>
      </c>
      <c r="BK67" s="49" t="s">
        <v>5736</v>
      </c>
      <c r="BL67" s="49" t="s">
        <v>5737</v>
      </c>
      <c r="BM67" s="49" t="s">
        <v>5738</v>
      </c>
      <c r="BN67" s="59" t="s">
        <v>5739</v>
      </c>
      <c r="BO67" s="60" t="s">
        <v>5740</v>
      </c>
      <c r="BP67" s="49" t="s">
        <v>5741</v>
      </c>
      <c r="BQ67" s="49" t="s">
        <v>5742</v>
      </c>
      <c r="BR67" s="49" t="s">
        <v>5743</v>
      </c>
      <c r="BS67" s="49" t="s">
        <v>5744</v>
      </c>
      <c r="BT67" s="49" t="s">
        <v>5745</v>
      </c>
      <c r="BU67" s="49" t="s">
        <v>5746</v>
      </c>
      <c r="BV67" s="49" t="s">
        <v>5747</v>
      </c>
      <c r="BW67" s="49" t="s">
        <v>5748</v>
      </c>
      <c r="BX67" s="49" t="s">
        <v>5749</v>
      </c>
      <c r="BY67" s="59" t="s">
        <v>5750</v>
      </c>
      <c r="BZ67" s="49" t="s">
        <v>5751</v>
      </c>
      <c r="CA67" s="49" t="s">
        <v>5752</v>
      </c>
      <c r="CB67" s="49" t="s">
        <v>5753</v>
      </c>
      <c r="CC67" s="49" t="s">
        <v>5754</v>
      </c>
      <c r="CD67" s="49" t="s">
        <v>5755</v>
      </c>
      <c r="CE67" s="49" t="s">
        <v>5756</v>
      </c>
      <c r="CF67" s="40"/>
      <c r="CG67" s="54">
        <v>194.4</v>
      </c>
      <c r="CH67" s="54">
        <v>166.5</v>
      </c>
      <c r="CI67" s="54">
        <v>149.4</v>
      </c>
      <c r="CJ67" s="54">
        <v>168.8</v>
      </c>
      <c r="CK67" s="54">
        <v>168.8</v>
      </c>
      <c r="CL67" s="54">
        <v>169.5</v>
      </c>
      <c r="CM67" s="54">
        <v>161</v>
      </c>
      <c r="CN67" s="54">
        <v>145</v>
      </c>
      <c r="CO67" s="54">
        <v>155.30000000000001</v>
      </c>
      <c r="CP67" s="54">
        <v>150.6</v>
      </c>
      <c r="CQ67" s="54">
        <v>158</v>
      </c>
      <c r="CR67" s="54">
        <v>163.4</v>
      </c>
      <c r="CS67" s="45">
        <v>181.1</v>
      </c>
      <c r="CT67" s="45">
        <v>162</v>
      </c>
      <c r="CU67" s="45">
        <v>164.8</v>
      </c>
      <c r="CV67" s="45">
        <v>165</v>
      </c>
      <c r="CW67" s="45">
        <v>173.4</v>
      </c>
      <c r="CX67" s="45">
        <v>170.8</v>
      </c>
      <c r="CY67" s="45">
        <v>159.4</v>
      </c>
      <c r="CZ67" s="45">
        <v>151.6</v>
      </c>
      <c r="DA67" s="45">
        <v>170.8</v>
      </c>
      <c r="DB67" s="45">
        <v>151.19999999999999</v>
      </c>
      <c r="DC67" s="45">
        <v>170.5</v>
      </c>
      <c r="DD67" s="45">
        <v>173</v>
      </c>
      <c r="DE67" s="54">
        <v>206.3</v>
      </c>
      <c r="DF67" s="54">
        <v>167.9</v>
      </c>
      <c r="DG67" s="54">
        <v>188.3</v>
      </c>
      <c r="DH67" s="54">
        <v>169.3</v>
      </c>
      <c r="DI67" s="54">
        <v>198.6</v>
      </c>
      <c r="DJ67" s="54">
        <v>195.8</v>
      </c>
      <c r="DK67" s="54">
        <v>165.9</v>
      </c>
      <c r="DL67" s="54">
        <v>170.8</v>
      </c>
      <c r="DM67" s="54">
        <v>174.5</v>
      </c>
      <c r="DN67" s="54">
        <v>164.6</v>
      </c>
      <c r="DO67" s="54">
        <v>190.4</v>
      </c>
      <c r="DP67" s="54">
        <v>178.3</v>
      </c>
      <c r="DQ67" s="45">
        <v>223.9</v>
      </c>
      <c r="DR67" s="45">
        <v>197.6</v>
      </c>
      <c r="DS67" s="45">
        <v>194.9</v>
      </c>
      <c r="DT67" s="45">
        <v>164.5</v>
      </c>
      <c r="DU67" s="45">
        <v>219.8</v>
      </c>
      <c r="DV67" s="45">
        <v>185.5</v>
      </c>
      <c r="DW67" s="45">
        <v>176.7</v>
      </c>
      <c r="DX67" s="45">
        <v>188.2</v>
      </c>
      <c r="DY67" s="45">
        <v>180</v>
      </c>
      <c r="DZ67" s="45">
        <v>185.4</v>
      </c>
      <c r="EA67" s="45">
        <v>203.9</v>
      </c>
      <c r="EB67" s="45">
        <v>187.7</v>
      </c>
      <c r="EC67" s="54">
        <v>277.60000000000002</v>
      </c>
      <c r="ED67" s="54">
        <v>215.5</v>
      </c>
      <c r="EE67" s="54">
        <v>220.6</v>
      </c>
      <c r="EF67" s="54">
        <v>213.6</v>
      </c>
      <c r="EG67" s="54">
        <v>241.2</v>
      </c>
      <c r="EH67" s="54">
        <v>218.9</v>
      </c>
      <c r="EI67" s="54">
        <v>213.3</v>
      </c>
      <c r="EJ67" s="54">
        <v>214</v>
      </c>
      <c r="EK67" s="54">
        <v>212.2</v>
      </c>
      <c r="EL67" s="54">
        <v>223.3</v>
      </c>
      <c r="EM67" s="54">
        <v>242.1</v>
      </c>
      <c r="EN67" s="54">
        <v>237.2</v>
      </c>
      <c r="EO67" s="45">
        <v>306.7</v>
      </c>
      <c r="EP67" s="45">
        <v>259.3</v>
      </c>
      <c r="EQ67" s="45">
        <v>257.39999999999998</v>
      </c>
      <c r="ER67" s="45">
        <v>254.1</v>
      </c>
      <c r="ES67" s="45">
        <v>273.2</v>
      </c>
      <c r="ET67" s="45">
        <v>235.6</v>
      </c>
      <c r="EU67" s="45">
        <v>233</v>
      </c>
      <c r="EV67" s="45">
        <v>213.7</v>
      </c>
      <c r="EW67" s="45">
        <v>220.9</v>
      </c>
      <c r="EX67" s="45">
        <v>235.1</v>
      </c>
      <c r="EY67" s="45">
        <v>242.3</v>
      </c>
      <c r="EZ67" s="45">
        <v>247.6</v>
      </c>
      <c r="FA67" s="54">
        <v>305.89999999999998</v>
      </c>
      <c r="FB67" s="54">
        <v>276.10000000000002</v>
      </c>
      <c r="FC67" s="54">
        <v>261.10000000000002</v>
      </c>
      <c r="FD67" s="54">
        <v>274.7</v>
      </c>
      <c r="FE67" s="54">
        <v>280.89999999999998</v>
      </c>
      <c r="FF67" s="54">
        <v>275.89999999999998</v>
      </c>
      <c r="FG67" s="54">
        <v>279.89999999999998</v>
      </c>
      <c r="FH67" s="54">
        <v>259.10000000000002</v>
      </c>
      <c r="FI67" s="54">
        <v>283</v>
      </c>
      <c r="FJ67" s="54">
        <v>280.39999999999998</v>
      </c>
      <c r="FK67" s="40"/>
      <c r="FL67" s="45">
        <v>211.6</v>
      </c>
      <c r="FM67" s="45">
        <v>216.3</v>
      </c>
      <c r="FN67" s="45">
        <v>235.5</v>
      </c>
      <c r="FO67" s="45">
        <v>250.4</v>
      </c>
      <c r="FP67" s="45">
        <v>296.10000000000002</v>
      </c>
      <c r="FQ67" s="45">
        <v>323.2</v>
      </c>
      <c r="FR67" s="45">
        <v>361.6</v>
      </c>
    </row>
    <row r="68" spans="1:174" ht="12.75" customHeight="1">
      <c r="A68" s="76" t="s">
        <v>178</v>
      </c>
      <c r="B68" s="49" t="s">
        <v>5757</v>
      </c>
      <c r="C68" s="49" t="s">
        <v>5758</v>
      </c>
      <c r="D68" s="55" t="s">
        <v>5759</v>
      </c>
      <c r="E68" s="61" t="s">
        <v>5760</v>
      </c>
      <c r="F68" s="55" t="s">
        <v>5761</v>
      </c>
      <c r="G68" s="55" t="s">
        <v>5762</v>
      </c>
      <c r="H68" s="49" t="s">
        <v>5763</v>
      </c>
      <c r="I68" s="56" t="s">
        <v>5764</v>
      </c>
      <c r="J68" s="56" t="s">
        <v>5765</v>
      </c>
      <c r="K68" s="57" t="s">
        <v>3470</v>
      </c>
      <c r="L68" s="58" t="s">
        <v>5766</v>
      </c>
      <c r="M68" s="53" t="s">
        <v>5767</v>
      </c>
      <c r="N68" s="49" t="s">
        <v>5768</v>
      </c>
      <c r="O68" s="49" t="s">
        <v>5769</v>
      </c>
      <c r="P68" s="56" t="s">
        <v>5770</v>
      </c>
      <c r="Q68" s="49" t="s">
        <v>5771</v>
      </c>
      <c r="R68" s="49" t="s">
        <v>5772</v>
      </c>
      <c r="S68" s="49" t="s">
        <v>5773</v>
      </c>
      <c r="T68" s="49" t="s">
        <v>5774</v>
      </c>
      <c r="U68" s="49" t="s">
        <v>5775</v>
      </c>
      <c r="V68" s="49" t="s">
        <v>5776</v>
      </c>
      <c r="W68" s="49" t="s">
        <v>5777</v>
      </c>
      <c r="X68" s="49" t="s">
        <v>5778</v>
      </c>
      <c r="Y68" s="49" t="s">
        <v>5779</v>
      </c>
      <c r="Z68" s="49" t="s">
        <v>5780</v>
      </c>
      <c r="AA68" s="49" t="s">
        <v>5781</v>
      </c>
      <c r="AB68" s="49" t="s">
        <v>5782</v>
      </c>
      <c r="AC68" s="49" t="s">
        <v>5783</v>
      </c>
      <c r="AD68" s="49" t="s">
        <v>5784</v>
      </c>
      <c r="AE68" s="49" t="s">
        <v>5785</v>
      </c>
      <c r="AF68" s="49" t="s">
        <v>5786</v>
      </c>
      <c r="AG68" s="49" t="s">
        <v>5787</v>
      </c>
      <c r="AH68" s="49" t="s">
        <v>5788</v>
      </c>
      <c r="AI68" s="49" t="s">
        <v>5789</v>
      </c>
      <c r="AJ68" s="49" t="s">
        <v>5790</v>
      </c>
      <c r="AK68" s="49" t="s">
        <v>5791</v>
      </c>
      <c r="AL68" s="49" t="s">
        <v>5792</v>
      </c>
      <c r="AM68" s="49" t="s">
        <v>5793</v>
      </c>
      <c r="AN68" s="49" t="s">
        <v>5794</v>
      </c>
      <c r="AO68" s="49" t="s">
        <v>5795</v>
      </c>
      <c r="AP68" s="49" t="s">
        <v>5796</v>
      </c>
      <c r="AQ68" s="52" t="s">
        <v>5797</v>
      </c>
      <c r="AR68" s="49" t="s">
        <v>5798</v>
      </c>
      <c r="AS68" s="49" t="s">
        <v>5799</v>
      </c>
      <c r="AT68" s="49" t="s">
        <v>5800</v>
      </c>
      <c r="AU68" s="49" t="s">
        <v>5801</v>
      </c>
      <c r="AV68" s="49" t="s">
        <v>5802</v>
      </c>
      <c r="AW68" s="49" t="s">
        <v>5803</v>
      </c>
      <c r="AX68" s="49" t="s">
        <v>5804</v>
      </c>
      <c r="AY68" s="49" t="s">
        <v>5805</v>
      </c>
      <c r="AZ68" s="49" t="s">
        <v>5806</v>
      </c>
      <c r="BA68" s="49" t="s">
        <v>5807</v>
      </c>
      <c r="BB68" s="49" t="s">
        <v>5808</v>
      </c>
      <c r="BC68" s="49" t="s">
        <v>5809</v>
      </c>
      <c r="BD68" s="49" t="s">
        <v>5810</v>
      </c>
      <c r="BE68" s="49" t="s">
        <v>5811</v>
      </c>
      <c r="BF68" s="49" t="s">
        <v>5812</v>
      </c>
      <c r="BG68" s="49" t="s">
        <v>5813</v>
      </c>
      <c r="BH68" s="49" t="s">
        <v>5814</v>
      </c>
      <c r="BI68" s="49" t="s">
        <v>5815</v>
      </c>
      <c r="BJ68" s="59" t="s">
        <v>5816</v>
      </c>
      <c r="BK68" s="49" t="s">
        <v>5817</v>
      </c>
      <c r="BL68" s="49" t="s">
        <v>5818</v>
      </c>
      <c r="BM68" s="49" t="s">
        <v>5819</v>
      </c>
      <c r="BN68" s="49" t="s">
        <v>5820</v>
      </c>
      <c r="BO68" s="49" t="s">
        <v>5821</v>
      </c>
      <c r="BP68" s="49" t="s">
        <v>5822</v>
      </c>
      <c r="BQ68" s="49" t="s">
        <v>5823</v>
      </c>
      <c r="BR68" s="49" t="s">
        <v>5824</v>
      </c>
      <c r="BS68" s="49" t="s">
        <v>5825</v>
      </c>
      <c r="BT68" s="49" t="s">
        <v>5826</v>
      </c>
      <c r="BU68" s="49" t="s">
        <v>5827</v>
      </c>
      <c r="BV68" s="49" t="s">
        <v>5828</v>
      </c>
      <c r="BW68" s="49" t="s">
        <v>5829</v>
      </c>
      <c r="BX68" s="49" t="s">
        <v>5830</v>
      </c>
      <c r="BY68" s="49" t="s">
        <v>5831</v>
      </c>
      <c r="BZ68" s="49" t="s">
        <v>5832</v>
      </c>
      <c r="CA68" s="49" t="s">
        <v>5833</v>
      </c>
      <c r="CB68" s="49" t="s">
        <v>5834</v>
      </c>
      <c r="CC68" s="49" t="s">
        <v>5835</v>
      </c>
      <c r="CD68" s="49" t="s">
        <v>5836</v>
      </c>
      <c r="CE68" s="49" t="s">
        <v>5837</v>
      </c>
      <c r="CF68" s="40"/>
      <c r="CG68" s="54">
        <v>288.10000000000002</v>
      </c>
      <c r="CH68" s="54">
        <v>273.10000000000002</v>
      </c>
      <c r="CI68" s="54">
        <v>222.7</v>
      </c>
      <c r="CJ68" s="54">
        <v>253.8</v>
      </c>
      <c r="CK68" s="54">
        <v>250.1</v>
      </c>
      <c r="CL68" s="54">
        <v>237</v>
      </c>
      <c r="CM68" s="54">
        <v>232.8</v>
      </c>
      <c r="CN68" s="54">
        <v>206.1</v>
      </c>
      <c r="CO68" s="54">
        <v>228.4</v>
      </c>
      <c r="CP68" s="54">
        <v>216.9</v>
      </c>
      <c r="CQ68" s="54">
        <v>227.3</v>
      </c>
      <c r="CR68" s="54">
        <v>260.39999999999998</v>
      </c>
      <c r="CS68" s="45">
        <v>288.89999999999998</v>
      </c>
      <c r="CT68" s="45">
        <v>293.2</v>
      </c>
      <c r="CU68" s="45">
        <v>262.3</v>
      </c>
      <c r="CV68" s="45">
        <v>261.60000000000002</v>
      </c>
      <c r="CW68" s="45">
        <v>253</v>
      </c>
      <c r="CX68" s="45">
        <v>265</v>
      </c>
      <c r="CY68" s="45">
        <v>242.6</v>
      </c>
      <c r="CZ68" s="45">
        <v>224.3</v>
      </c>
      <c r="DA68" s="45">
        <v>263.2</v>
      </c>
      <c r="DB68" s="45">
        <v>231.3</v>
      </c>
      <c r="DC68" s="45">
        <v>248.9</v>
      </c>
      <c r="DD68" s="45">
        <v>298.10000000000002</v>
      </c>
      <c r="DE68" s="54">
        <v>329.8</v>
      </c>
      <c r="DF68" s="54">
        <v>299.2</v>
      </c>
      <c r="DG68" s="54">
        <v>287.5</v>
      </c>
      <c r="DH68" s="54">
        <v>295.8</v>
      </c>
      <c r="DI68" s="54">
        <v>318.5</v>
      </c>
      <c r="DJ68" s="54">
        <v>308.60000000000002</v>
      </c>
      <c r="DK68" s="54">
        <v>259.39999999999998</v>
      </c>
      <c r="DL68" s="54">
        <v>262.60000000000002</v>
      </c>
      <c r="DM68" s="54">
        <v>280.5</v>
      </c>
      <c r="DN68" s="54">
        <v>254.8</v>
      </c>
      <c r="DO68" s="54">
        <v>285.2</v>
      </c>
      <c r="DP68" s="54">
        <v>298.10000000000002</v>
      </c>
      <c r="DQ68" s="45">
        <v>353.3</v>
      </c>
      <c r="DR68" s="45">
        <v>340.9</v>
      </c>
      <c r="DS68" s="45">
        <v>295</v>
      </c>
      <c r="DT68" s="45">
        <v>300.10000000000002</v>
      </c>
      <c r="DU68" s="45">
        <v>365.6</v>
      </c>
      <c r="DV68" s="45">
        <v>302.8</v>
      </c>
      <c r="DW68" s="45">
        <v>267.8</v>
      </c>
      <c r="DX68" s="45">
        <v>289.3</v>
      </c>
      <c r="DY68" s="45">
        <v>277.2</v>
      </c>
      <c r="DZ68" s="45">
        <v>280.5</v>
      </c>
      <c r="EA68" s="45">
        <v>307</v>
      </c>
      <c r="EB68" s="45">
        <v>330.6</v>
      </c>
      <c r="EC68" s="54">
        <v>431.4</v>
      </c>
      <c r="ED68" s="54">
        <v>349.4</v>
      </c>
      <c r="EE68" s="54">
        <v>308.39999999999998</v>
      </c>
      <c r="EF68" s="54">
        <v>329.1</v>
      </c>
      <c r="EG68" s="54">
        <v>358.6</v>
      </c>
      <c r="EH68" s="54">
        <v>332.3</v>
      </c>
      <c r="EI68" s="54">
        <v>318.2</v>
      </c>
      <c r="EJ68" s="54">
        <v>307.5</v>
      </c>
      <c r="EK68" s="54">
        <v>321.89999999999998</v>
      </c>
      <c r="EL68" s="54">
        <v>328.1</v>
      </c>
      <c r="EM68" s="54">
        <v>348.7</v>
      </c>
      <c r="EN68" s="54">
        <v>429.3</v>
      </c>
      <c r="EO68" s="45">
        <v>453.9</v>
      </c>
      <c r="EP68" s="45">
        <v>418.8</v>
      </c>
      <c r="EQ68" s="45">
        <v>377</v>
      </c>
      <c r="ER68" s="45">
        <v>411.4</v>
      </c>
      <c r="ES68" s="45">
        <v>437.2</v>
      </c>
      <c r="ET68" s="45">
        <v>385.2</v>
      </c>
      <c r="EU68" s="45">
        <v>384</v>
      </c>
      <c r="EV68" s="45">
        <v>348.9</v>
      </c>
      <c r="EW68" s="45">
        <v>365.7</v>
      </c>
      <c r="EX68" s="45">
        <v>383.8</v>
      </c>
      <c r="EY68" s="45">
        <v>386</v>
      </c>
      <c r="EZ68" s="45">
        <v>421.7</v>
      </c>
      <c r="FA68" s="54">
        <v>498.6</v>
      </c>
      <c r="FB68" s="54">
        <v>487.8</v>
      </c>
      <c r="FC68" s="54">
        <v>398.2</v>
      </c>
      <c r="FD68" s="54">
        <v>457.5</v>
      </c>
      <c r="FE68" s="54">
        <v>438.7</v>
      </c>
      <c r="FF68" s="54">
        <v>436.3</v>
      </c>
      <c r="FG68" s="54">
        <v>432.1</v>
      </c>
      <c r="FH68" s="54">
        <v>392.9</v>
      </c>
      <c r="FI68" s="54">
        <v>435.8</v>
      </c>
      <c r="FJ68" s="54">
        <v>431.9</v>
      </c>
      <c r="FK68" s="40"/>
      <c r="FL68" s="45">
        <v>314.3</v>
      </c>
      <c r="FM68" s="45">
        <v>339.9</v>
      </c>
      <c r="FN68" s="45">
        <v>377.6</v>
      </c>
      <c r="FO68" s="45">
        <v>402.5</v>
      </c>
      <c r="FP68" s="45">
        <v>451.7</v>
      </c>
      <c r="FQ68" s="45">
        <v>517.9</v>
      </c>
      <c r="FR68" s="45">
        <v>574.1</v>
      </c>
    </row>
    <row r="69" spans="1:174" ht="12.75" customHeight="1">
      <c r="A69" s="76" t="s">
        <v>179</v>
      </c>
      <c r="B69" s="49" t="s">
        <v>5838</v>
      </c>
      <c r="C69" s="49" t="s">
        <v>5839</v>
      </c>
      <c r="D69" s="55" t="s">
        <v>5840</v>
      </c>
      <c r="E69" s="55" t="s">
        <v>5841</v>
      </c>
      <c r="F69" s="55" t="s">
        <v>5842</v>
      </c>
      <c r="G69" s="61" t="s">
        <v>5843</v>
      </c>
      <c r="H69" s="49" t="s">
        <v>5844</v>
      </c>
      <c r="I69" s="56" t="s">
        <v>5845</v>
      </c>
      <c r="J69" s="56" t="s">
        <v>5846</v>
      </c>
      <c r="K69" s="57" t="s">
        <v>5847</v>
      </c>
      <c r="L69" s="58" t="s">
        <v>5848</v>
      </c>
      <c r="M69" s="53" t="s">
        <v>5849</v>
      </c>
      <c r="N69" s="49" t="s">
        <v>5850</v>
      </c>
      <c r="O69" s="49" t="s">
        <v>5851</v>
      </c>
      <c r="P69" s="56" t="s">
        <v>5852</v>
      </c>
      <c r="Q69" s="49" t="s">
        <v>5853</v>
      </c>
      <c r="R69" s="49" t="s">
        <v>5854</v>
      </c>
      <c r="S69" s="49" t="s">
        <v>5855</v>
      </c>
      <c r="T69" s="49" t="s">
        <v>5856</v>
      </c>
      <c r="U69" s="49" t="s">
        <v>5857</v>
      </c>
      <c r="V69" s="49" t="s">
        <v>5858</v>
      </c>
      <c r="W69" s="49" t="s">
        <v>5859</v>
      </c>
      <c r="X69" s="49" t="s">
        <v>5860</v>
      </c>
      <c r="Y69" s="49" t="s">
        <v>5861</v>
      </c>
      <c r="Z69" s="49" t="s">
        <v>5862</v>
      </c>
      <c r="AA69" s="49" t="s">
        <v>5863</v>
      </c>
      <c r="AB69" s="49" t="s">
        <v>5864</v>
      </c>
      <c r="AC69" s="49" t="s">
        <v>5865</v>
      </c>
      <c r="AD69" s="49" t="s">
        <v>5866</v>
      </c>
      <c r="AE69" s="49" t="s">
        <v>5867</v>
      </c>
      <c r="AF69" s="49" t="s">
        <v>5868</v>
      </c>
      <c r="AG69" s="49" t="s">
        <v>5869</v>
      </c>
      <c r="AH69" s="49" t="s">
        <v>5870</v>
      </c>
      <c r="AI69" s="49" t="s">
        <v>5871</v>
      </c>
      <c r="AJ69" s="49" t="s">
        <v>5872</v>
      </c>
      <c r="AK69" s="49" t="s">
        <v>5873</v>
      </c>
      <c r="AL69" s="49" t="s">
        <v>5874</v>
      </c>
      <c r="AM69" s="49" t="s">
        <v>5875</v>
      </c>
      <c r="AN69" s="59" t="s">
        <v>5876</v>
      </c>
      <c r="AO69" s="49" t="s">
        <v>5877</v>
      </c>
      <c r="AP69" s="49" t="s">
        <v>5878</v>
      </c>
      <c r="AQ69" s="49" t="s">
        <v>5879</v>
      </c>
      <c r="AR69" s="49" t="s">
        <v>5880</v>
      </c>
      <c r="AS69" s="59" t="s">
        <v>5881</v>
      </c>
      <c r="AT69" s="49" t="s">
        <v>5882</v>
      </c>
      <c r="AU69" s="49" t="s">
        <v>5883</v>
      </c>
      <c r="AV69" s="59" t="s">
        <v>5884</v>
      </c>
      <c r="AW69" s="49" t="s">
        <v>5885</v>
      </c>
      <c r="AX69" s="49" t="s">
        <v>5886</v>
      </c>
      <c r="AY69" s="49" t="s">
        <v>5887</v>
      </c>
      <c r="AZ69" s="49" t="s">
        <v>5888</v>
      </c>
      <c r="BA69" s="49" t="s">
        <v>5889</v>
      </c>
      <c r="BB69" s="49" t="s">
        <v>5890</v>
      </c>
      <c r="BC69" s="49" t="s">
        <v>5891</v>
      </c>
      <c r="BD69" s="49" t="s">
        <v>5892</v>
      </c>
      <c r="BE69" s="49" t="s">
        <v>5893</v>
      </c>
      <c r="BF69" s="49" t="s">
        <v>5894</v>
      </c>
      <c r="BG69" s="49" t="s">
        <v>5895</v>
      </c>
      <c r="BH69" s="49" t="s">
        <v>5896</v>
      </c>
      <c r="BI69" s="49" t="s">
        <v>5897</v>
      </c>
      <c r="BJ69" s="49" t="s">
        <v>5898</v>
      </c>
      <c r="BK69" s="49" t="s">
        <v>5899</v>
      </c>
      <c r="BL69" s="49" t="s">
        <v>5900</v>
      </c>
      <c r="BM69" s="49" t="s">
        <v>5901</v>
      </c>
      <c r="BN69" s="49" t="s">
        <v>5902</v>
      </c>
      <c r="BO69" s="49" t="s">
        <v>5903</v>
      </c>
      <c r="BP69" s="49" t="s">
        <v>5904</v>
      </c>
      <c r="BQ69" s="49" t="s">
        <v>5905</v>
      </c>
      <c r="BR69" s="49" t="s">
        <v>5906</v>
      </c>
      <c r="BS69" s="49" t="s">
        <v>5907</v>
      </c>
      <c r="BT69" s="49" t="s">
        <v>5908</v>
      </c>
      <c r="BU69" s="49" t="s">
        <v>5909</v>
      </c>
      <c r="BV69" s="49" t="s">
        <v>5910</v>
      </c>
      <c r="BW69" s="49" t="s">
        <v>5911</v>
      </c>
      <c r="BX69" s="49" t="s">
        <v>5912</v>
      </c>
      <c r="BY69" s="49" t="s">
        <v>5913</v>
      </c>
      <c r="BZ69" s="49" t="s">
        <v>5914</v>
      </c>
      <c r="CA69" s="49" t="s">
        <v>5915</v>
      </c>
      <c r="CB69" s="49" t="s">
        <v>5916</v>
      </c>
      <c r="CC69" s="49" t="s">
        <v>5917</v>
      </c>
      <c r="CD69" s="49" t="s">
        <v>5918</v>
      </c>
      <c r="CE69" s="49" t="s">
        <v>5919</v>
      </c>
      <c r="CF69" s="40"/>
      <c r="CG69" s="54">
        <v>352.4</v>
      </c>
      <c r="CH69" s="54">
        <v>337.8</v>
      </c>
      <c r="CI69" s="54">
        <v>267.10000000000002</v>
      </c>
      <c r="CJ69" s="54">
        <v>276.39999999999998</v>
      </c>
      <c r="CK69" s="54">
        <v>305.89999999999998</v>
      </c>
      <c r="CL69" s="54">
        <v>274.3</v>
      </c>
      <c r="CM69" s="54">
        <v>276.10000000000002</v>
      </c>
      <c r="CN69" s="54">
        <v>241.9</v>
      </c>
      <c r="CO69" s="54">
        <v>257.3</v>
      </c>
      <c r="CP69" s="54">
        <v>250.4</v>
      </c>
      <c r="CQ69" s="54">
        <v>265.3</v>
      </c>
      <c r="CR69" s="54">
        <v>303.3</v>
      </c>
      <c r="CS69" s="45">
        <v>336.1</v>
      </c>
      <c r="CT69" s="45">
        <v>352.6</v>
      </c>
      <c r="CU69" s="45">
        <v>311.60000000000002</v>
      </c>
      <c r="CV69" s="45">
        <v>319.60000000000002</v>
      </c>
      <c r="CW69" s="45">
        <v>296.89999999999998</v>
      </c>
      <c r="CX69" s="45">
        <v>298.3</v>
      </c>
      <c r="CY69" s="45">
        <v>276.60000000000002</v>
      </c>
      <c r="CZ69" s="45">
        <v>254</v>
      </c>
      <c r="DA69" s="45">
        <v>288.89999999999998</v>
      </c>
      <c r="DB69" s="45">
        <v>261.89999999999998</v>
      </c>
      <c r="DC69" s="45">
        <v>279</v>
      </c>
      <c r="DD69" s="45">
        <v>347.2</v>
      </c>
      <c r="DE69" s="54">
        <v>368.9</v>
      </c>
      <c r="DF69" s="54">
        <v>355.6</v>
      </c>
      <c r="DG69" s="54">
        <v>325.60000000000002</v>
      </c>
      <c r="DH69" s="54">
        <v>345.7</v>
      </c>
      <c r="DI69" s="54">
        <v>357</v>
      </c>
      <c r="DJ69" s="54">
        <v>333.3</v>
      </c>
      <c r="DK69" s="54">
        <v>295.3</v>
      </c>
      <c r="DL69" s="54">
        <v>295.89999999999998</v>
      </c>
      <c r="DM69" s="54">
        <v>306.60000000000002</v>
      </c>
      <c r="DN69" s="54">
        <v>282.10000000000002</v>
      </c>
      <c r="DO69" s="54">
        <v>312.89999999999998</v>
      </c>
      <c r="DP69" s="54">
        <v>319</v>
      </c>
      <c r="DQ69" s="45">
        <v>401.9</v>
      </c>
      <c r="DR69" s="45">
        <v>389.1</v>
      </c>
      <c r="DS69" s="45">
        <v>323.89999999999998</v>
      </c>
      <c r="DT69" s="45">
        <v>328.4</v>
      </c>
      <c r="DU69" s="45">
        <v>428.3</v>
      </c>
      <c r="DV69" s="45">
        <v>323.60000000000002</v>
      </c>
      <c r="DW69" s="45">
        <v>297.60000000000002</v>
      </c>
      <c r="DX69" s="45">
        <v>314.2</v>
      </c>
      <c r="DY69" s="45">
        <v>297.7</v>
      </c>
      <c r="DZ69" s="45">
        <v>293.8</v>
      </c>
      <c r="EA69" s="45">
        <v>331.6</v>
      </c>
      <c r="EB69" s="45">
        <v>336.1</v>
      </c>
      <c r="EC69" s="54">
        <v>475.3</v>
      </c>
      <c r="ED69" s="54">
        <v>388.8</v>
      </c>
      <c r="EE69" s="54">
        <v>331.8</v>
      </c>
      <c r="EF69" s="54">
        <v>351.6</v>
      </c>
      <c r="EG69" s="54">
        <v>406.6</v>
      </c>
      <c r="EH69" s="54">
        <v>371.9</v>
      </c>
      <c r="EI69" s="54">
        <v>350</v>
      </c>
      <c r="EJ69" s="54">
        <v>344.2</v>
      </c>
      <c r="EK69" s="54">
        <v>341.2</v>
      </c>
      <c r="EL69" s="54">
        <v>361.5</v>
      </c>
      <c r="EM69" s="54">
        <v>387.1</v>
      </c>
      <c r="EN69" s="54">
        <v>552.4</v>
      </c>
      <c r="EO69" s="45">
        <v>518.5</v>
      </c>
      <c r="EP69" s="45">
        <v>464.7</v>
      </c>
      <c r="EQ69" s="45">
        <v>414.6</v>
      </c>
      <c r="ER69" s="45">
        <v>523.5</v>
      </c>
      <c r="ES69" s="45">
        <v>497.7</v>
      </c>
      <c r="ET69" s="45">
        <v>431.1</v>
      </c>
      <c r="EU69" s="45">
        <v>421.5</v>
      </c>
      <c r="EV69" s="45">
        <v>410.8</v>
      </c>
      <c r="EW69" s="45">
        <v>397.4</v>
      </c>
      <c r="EX69" s="45">
        <v>414.6</v>
      </c>
      <c r="EY69" s="45">
        <v>417.2</v>
      </c>
      <c r="EZ69" s="45">
        <v>492.9</v>
      </c>
      <c r="FA69" s="54">
        <v>537.4</v>
      </c>
      <c r="FB69" s="54">
        <v>544.4</v>
      </c>
      <c r="FC69" s="54">
        <v>436.1</v>
      </c>
      <c r="FD69" s="54">
        <v>536.4</v>
      </c>
      <c r="FE69" s="54">
        <v>484.7</v>
      </c>
      <c r="FF69" s="54">
        <v>493.3</v>
      </c>
      <c r="FG69" s="54">
        <v>448.6</v>
      </c>
      <c r="FH69" s="54">
        <v>416.1</v>
      </c>
      <c r="FI69" s="54">
        <v>465.1</v>
      </c>
      <c r="FJ69" s="54">
        <v>459.5</v>
      </c>
      <c r="FK69" s="40"/>
      <c r="FL69" s="45">
        <v>369.8</v>
      </c>
      <c r="FM69" s="45">
        <v>393.1</v>
      </c>
      <c r="FN69" s="45">
        <v>422.9</v>
      </c>
      <c r="FO69" s="45">
        <v>441.2</v>
      </c>
      <c r="FP69" s="45">
        <v>505.9</v>
      </c>
      <c r="FQ69" s="45">
        <v>586.4</v>
      </c>
      <c r="FR69" s="45">
        <v>627.70000000000005</v>
      </c>
    </row>
    <row r="70" spans="1:174" ht="12.75" customHeight="1">
      <c r="A70" s="76" t="s">
        <v>180</v>
      </c>
      <c r="B70" s="49" t="s">
        <v>5920</v>
      </c>
      <c r="C70" s="49" t="s">
        <v>5921</v>
      </c>
      <c r="D70" s="55" t="s">
        <v>5922</v>
      </c>
      <c r="E70" s="55" t="s">
        <v>5923</v>
      </c>
      <c r="F70" s="55" t="s">
        <v>5924</v>
      </c>
      <c r="G70" s="55" t="s">
        <v>5925</v>
      </c>
      <c r="H70" s="49" t="s">
        <v>5926</v>
      </c>
      <c r="I70" s="56" t="s">
        <v>5927</v>
      </c>
      <c r="J70" s="56" t="s">
        <v>5928</v>
      </c>
      <c r="K70" s="57" t="s">
        <v>5929</v>
      </c>
      <c r="L70" s="58" t="s">
        <v>5930</v>
      </c>
      <c r="M70" s="53" t="s">
        <v>5931</v>
      </c>
      <c r="N70" s="49" t="s">
        <v>5932</v>
      </c>
      <c r="O70" s="49" t="s">
        <v>5933</v>
      </c>
      <c r="P70" s="56" t="s">
        <v>5934</v>
      </c>
      <c r="Q70" s="49" t="s">
        <v>5935</v>
      </c>
      <c r="R70" s="49" t="s">
        <v>5936</v>
      </c>
      <c r="S70" s="49" t="s">
        <v>5937</v>
      </c>
      <c r="T70" s="49" t="s">
        <v>5938</v>
      </c>
      <c r="U70" s="49" t="s">
        <v>5939</v>
      </c>
      <c r="V70" s="49" t="s">
        <v>5940</v>
      </c>
      <c r="W70" s="49" t="s">
        <v>5941</v>
      </c>
      <c r="X70" s="49" t="s">
        <v>5942</v>
      </c>
      <c r="Y70" s="49" t="s">
        <v>5943</v>
      </c>
      <c r="Z70" s="49" t="s">
        <v>5944</v>
      </c>
      <c r="AA70" s="49" t="s">
        <v>5945</v>
      </c>
      <c r="AB70" s="49" t="s">
        <v>5946</v>
      </c>
      <c r="AC70" s="49" t="s">
        <v>5947</v>
      </c>
      <c r="AD70" s="49" t="s">
        <v>5948</v>
      </c>
      <c r="AE70" s="49" t="s">
        <v>5949</v>
      </c>
      <c r="AF70" s="49" t="s">
        <v>5950</v>
      </c>
      <c r="AG70" s="49" t="s">
        <v>5951</v>
      </c>
      <c r="AH70" s="49" t="s">
        <v>5952</v>
      </c>
      <c r="AI70" s="49" t="s">
        <v>5953</v>
      </c>
      <c r="AJ70" s="49" t="s">
        <v>5954</v>
      </c>
      <c r="AK70" s="49" t="s">
        <v>5955</v>
      </c>
      <c r="AL70" s="49" t="s">
        <v>5956</v>
      </c>
      <c r="AM70" s="49" t="s">
        <v>5957</v>
      </c>
      <c r="AN70" s="49" t="s">
        <v>5958</v>
      </c>
      <c r="AO70" s="49" t="s">
        <v>5959</v>
      </c>
      <c r="AP70" s="49" t="s">
        <v>5960</v>
      </c>
      <c r="AQ70" s="49" t="s">
        <v>5961</v>
      </c>
      <c r="AR70" s="49" t="s">
        <v>5962</v>
      </c>
      <c r="AS70" s="49" t="s">
        <v>5963</v>
      </c>
      <c r="AT70" s="49" t="s">
        <v>5964</v>
      </c>
      <c r="AU70" s="49" t="s">
        <v>5965</v>
      </c>
      <c r="AV70" s="49" t="s">
        <v>5966</v>
      </c>
      <c r="AW70" s="49" t="s">
        <v>5967</v>
      </c>
      <c r="AX70" s="49" t="s">
        <v>5968</v>
      </c>
      <c r="AY70" s="49" t="s">
        <v>5969</v>
      </c>
      <c r="AZ70" s="49" t="s">
        <v>5970</v>
      </c>
      <c r="BA70" s="49" t="s">
        <v>5971</v>
      </c>
      <c r="BB70" s="49" t="s">
        <v>5972</v>
      </c>
      <c r="BC70" s="49" t="s">
        <v>5973</v>
      </c>
      <c r="BD70" s="49" t="s">
        <v>5974</v>
      </c>
      <c r="BE70" s="49" t="s">
        <v>5975</v>
      </c>
      <c r="BF70" s="49" t="s">
        <v>5976</v>
      </c>
      <c r="BG70" s="49" t="s">
        <v>5977</v>
      </c>
      <c r="BH70" s="49" t="s">
        <v>5978</v>
      </c>
      <c r="BI70" s="49" t="s">
        <v>5979</v>
      </c>
      <c r="BJ70" s="49" t="s">
        <v>5980</v>
      </c>
      <c r="BK70" s="49" t="s">
        <v>5981</v>
      </c>
      <c r="BL70" s="49" t="s">
        <v>5982</v>
      </c>
      <c r="BM70" s="49" t="s">
        <v>5983</v>
      </c>
      <c r="BN70" s="59" t="s">
        <v>5984</v>
      </c>
      <c r="BO70" s="49" t="s">
        <v>5985</v>
      </c>
      <c r="BP70" s="49" t="s">
        <v>5986</v>
      </c>
      <c r="BQ70" s="49" t="s">
        <v>5987</v>
      </c>
      <c r="BR70" s="49" t="s">
        <v>5988</v>
      </c>
      <c r="BS70" s="49" t="s">
        <v>5989</v>
      </c>
      <c r="BT70" s="49" t="s">
        <v>5990</v>
      </c>
      <c r="BU70" s="49" t="s">
        <v>5991</v>
      </c>
      <c r="BV70" s="49" t="s">
        <v>5992</v>
      </c>
      <c r="BW70" s="49" t="s">
        <v>5993</v>
      </c>
      <c r="BX70" s="49" t="s">
        <v>5994</v>
      </c>
      <c r="BY70" s="49" t="s">
        <v>5995</v>
      </c>
      <c r="BZ70" s="49" t="s">
        <v>5996</v>
      </c>
      <c r="CA70" s="49" t="s">
        <v>5997</v>
      </c>
      <c r="CB70" s="49" t="s">
        <v>5998</v>
      </c>
      <c r="CC70" s="49" t="s">
        <v>5999</v>
      </c>
      <c r="CD70" s="49" t="s">
        <v>6000</v>
      </c>
      <c r="CE70" s="49" t="s">
        <v>6001</v>
      </c>
      <c r="CF70" s="40"/>
      <c r="CG70" s="54">
        <v>233.9</v>
      </c>
      <c r="CH70" s="54">
        <v>219.4</v>
      </c>
      <c r="CI70" s="54">
        <v>186.9</v>
      </c>
      <c r="CJ70" s="54">
        <v>235.8</v>
      </c>
      <c r="CK70" s="54">
        <v>204.7</v>
      </c>
      <c r="CL70" s="54">
        <v>206.6</v>
      </c>
      <c r="CM70" s="54">
        <v>198.1</v>
      </c>
      <c r="CN70" s="54">
        <v>177.2</v>
      </c>
      <c r="CO70" s="54">
        <v>204.9</v>
      </c>
      <c r="CP70" s="54">
        <v>189.3</v>
      </c>
      <c r="CQ70" s="54">
        <v>196.2</v>
      </c>
      <c r="CR70" s="54">
        <v>225.9</v>
      </c>
      <c r="CS70" s="45">
        <v>258.10000000000002</v>
      </c>
      <c r="CT70" s="45">
        <v>255.4</v>
      </c>
      <c r="CU70" s="45">
        <v>231.1</v>
      </c>
      <c r="CV70" s="45">
        <v>224.2</v>
      </c>
      <c r="CW70" s="45">
        <v>224.6</v>
      </c>
      <c r="CX70" s="45">
        <v>243.4</v>
      </c>
      <c r="CY70" s="45">
        <v>221.1</v>
      </c>
      <c r="CZ70" s="45">
        <v>205.3</v>
      </c>
      <c r="DA70" s="45">
        <v>246.9</v>
      </c>
      <c r="DB70" s="45">
        <v>211.9</v>
      </c>
      <c r="DC70" s="45">
        <v>229.8</v>
      </c>
      <c r="DD70" s="45">
        <v>267</v>
      </c>
      <c r="DE70" s="54">
        <v>304.7</v>
      </c>
      <c r="DF70" s="54">
        <v>263.10000000000002</v>
      </c>
      <c r="DG70" s="54">
        <v>263.60000000000002</v>
      </c>
      <c r="DH70" s="54">
        <v>263.7</v>
      </c>
      <c r="DI70" s="54">
        <v>293.60000000000002</v>
      </c>
      <c r="DJ70" s="54">
        <v>292.5</v>
      </c>
      <c r="DK70" s="54">
        <v>236.4</v>
      </c>
      <c r="DL70" s="54">
        <v>241.2</v>
      </c>
      <c r="DM70" s="54">
        <v>263.8</v>
      </c>
      <c r="DN70" s="54">
        <v>237.3</v>
      </c>
      <c r="DO70" s="54">
        <v>267.5</v>
      </c>
      <c r="DP70" s="54">
        <v>284.7</v>
      </c>
      <c r="DQ70" s="45">
        <v>322.3</v>
      </c>
      <c r="DR70" s="45">
        <v>311.3</v>
      </c>
      <c r="DS70" s="45">
        <v>277.5</v>
      </c>
      <c r="DT70" s="45">
        <v>282.8</v>
      </c>
      <c r="DU70" s="45">
        <v>327.7</v>
      </c>
      <c r="DV70" s="45">
        <v>290.10000000000002</v>
      </c>
      <c r="DW70" s="45">
        <v>249.4</v>
      </c>
      <c r="DX70" s="45">
        <v>273.7</v>
      </c>
      <c r="DY70" s="45">
        <v>264.5</v>
      </c>
      <c r="DZ70" s="45">
        <v>272.10000000000002</v>
      </c>
      <c r="EA70" s="45">
        <v>291.60000000000002</v>
      </c>
      <c r="EB70" s="45">
        <v>327.3</v>
      </c>
      <c r="EC70" s="54">
        <v>405.5</v>
      </c>
      <c r="ED70" s="54">
        <v>326.89999999999998</v>
      </c>
      <c r="EE70" s="54">
        <v>294.89999999999998</v>
      </c>
      <c r="EF70" s="54">
        <v>316.10000000000002</v>
      </c>
      <c r="EG70" s="54">
        <v>331</v>
      </c>
      <c r="EH70" s="54">
        <v>309.5</v>
      </c>
      <c r="EI70" s="54">
        <v>299.89999999999998</v>
      </c>
      <c r="EJ70" s="54">
        <v>286.5</v>
      </c>
      <c r="EK70" s="54">
        <v>311</v>
      </c>
      <c r="EL70" s="54">
        <v>309.10000000000002</v>
      </c>
      <c r="EM70" s="54">
        <v>327</v>
      </c>
      <c r="EN70" s="54">
        <v>360.6</v>
      </c>
      <c r="EO70" s="45">
        <v>418.9</v>
      </c>
      <c r="EP70" s="45">
        <v>392.3</v>
      </c>
      <c r="EQ70" s="45">
        <v>354.8</v>
      </c>
      <c r="ER70" s="45">
        <v>347.4</v>
      </c>
      <c r="ES70" s="45">
        <v>402.9</v>
      </c>
      <c r="ET70" s="45">
        <v>359</v>
      </c>
      <c r="EU70" s="45">
        <v>362.4</v>
      </c>
      <c r="EV70" s="45">
        <v>313.5</v>
      </c>
      <c r="EW70" s="45">
        <v>347.6</v>
      </c>
      <c r="EX70" s="45">
        <v>366.5</v>
      </c>
      <c r="EY70" s="45">
        <v>368.5</v>
      </c>
      <c r="EZ70" s="45">
        <v>382</v>
      </c>
      <c r="FA70" s="54">
        <v>477.4</v>
      </c>
      <c r="FB70" s="54">
        <v>456.9</v>
      </c>
      <c r="FC70" s="54">
        <v>377.7</v>
      </c>
      <c r="FD70" s="54">
        <v>414.9</v>
      </c>
      <c r="FE70" s="54">
        <v>414</v>
      </c>
      <c r="FF70" s="54">
        <v>405.7</v>
      </c>
      <c r="FG70" s="54">
        <v>423.3</v>
      </c>
      <c r="FH70" s="54">
        <v>380.7</v>
      </c>
      <c r="FI70" s="54">
        <v>420.5</v>
      </c>
      <c r="FJ70" s="54">
        <v>417.5</v>
      </c>
      <c r="FK70" s="40"/>
      <c r="FL70" s="45">
        <v>269</v>
      </c>
      <c r="FM70" s="45">
        <v>305.8</v>
      </c>
      <c r="FN70" s="45">
        <v>348.5</v>
      </c>
      <c r="FO70" s="45">
        <v>378.7</v>
      </c>
      <c r="FP70" s="45">
        <v>420.8</v>
      </c>
      <c r="FQ70" s="45">
        <v>479.1</v>
      </c>
      <c r="FR70" s="45">
        <v>545.4</v>
      </c>
    </row>
    <row r="71" spans="1:174" ht="12.75" customHeight="1">
      <c r="A71" s="76" t="s">
        <v>181</v>
      </c>
      <c r="B71" s="49" t="s">
        <v>6002</v>
      </c>
      <c r="C71" s="49" t="s">
        <v>6003</v>
      </c>
      <c r="D71" s="55" t="s">
        <v>6004</v>
      </c>
      <c r="E71" s="55" t="s">
        <v>6005</v>
      </c>
      <c r="F71" s="55" t="s">
        <v>6006</v>
      </c>
      <c r="G71" s="55" t="s">
        <v>6007</v>
      </c>
      <c r="H71" s="49" t="s">
        <v>6008</v>
      </c>
      <c r="I71" s="56" t="s">
        <v>6009</v>
      </c>
      <c r="J71" s="56" t="s">
        <v>6010</v>
      </c>
      <c r="K71" s="57" t="s">
        <v>6011</v>
      </c>
      <c r="L71" s="58" t="s">
        <v>6012</v>
      </c>
      <c r="M71" s="53" t="s">
        <v>6013</v>
      </c>
      <c r="N71" s="49" t="s">
        <v>6014</v>
      </c>
      <c r="O71" s="49" t="s">
        <v>6015</v>
      </c>
      <c r="P71" s="56" t="s">
        <v>6016</v>
      </c>
      <c r="Q71" s="49" t="s">
        <v>6017</v>
      </c>
      <c r="R71" s="49" t="s">
        <v>6018</v>
      </c>
      <c r="S71" s="49" t="s">
        <v>6019</v>
      </c>
      <c r="T71" s="49" t="s">
        <v>6020</v>
      </c>
      <c r="U71" s="49" t="s">
        <v>6021</v>
      </c>
      <c r="V71" s="49" t="s">
        <v>6022</v>
      </c>
      <c r="W71" s="49" t="s">
        <v>6023</v>
      </c>
      <c r="X71" s="49" t="s">
        <v>6024</v>
      </c>
      <c r="Y71" s="49" t="s">
        <v>6025</v>
      </c>
      <c r="Z71" s="49" t="s">
        <v>6026</v>
      </c>
      <c r="AA71" s="49" t="s">
        <v>6027</v>
      </c>
      <c r="AB71" s="49" t="s">
        <v>6028</v>
      </c>
      <c r="AC71" s="49" t="s">
        <v>6029</v>
      </c>
      <c r="AD71" s="49" t="s">
        <v>6030</v>
      </c>
      <c r="AE71" s="49" t="s">
        <v>6031</v>
      </c>
      <c r="AF71" s="49" t="s">
        <v>6032</v>
      </c>
      <c r="AG71" s="49" t="s">
        <v>6033</v>
      </c>
      <c r="AH71" s="49" t="s">
        <v>6034</v>
      </c>
      <c r="AI71" s="49" t="s">
        <v>6035</v>
      </c>
      <c r="AJ71" s="49" t="s">
        <v>6036</v>
      </c>
      <c r="AK71" s="49" t="s">
        <v>6037</v>
      </c>
      <c r="AL71" s="49" t="s">
        <v>6038</v>
      </c>
      <c r="AM71" s="49" t="s">
        <v>6039</v>
      </c>
      <c r="AN71" s="49" t="s">
        <v>6040</v>
      </c>
      <c r="AO71" s="49" t="s">
        <v>6041</v>
      </c>
      <c r="AP71" s="49" t="s">
        <v>6042</v>
      </c>
      <c r="AQ71" s="49" t="s">
        <v>6043</v>
      </c>
      <c r="AR71" s="49" t="s">
        <v>6044</v>
      </c>
      <c r="AS71" s="49" t="s">
        <v>6045</v>
      </c>
      <c r="AT71" s="49" t="s">
        <v>6046</v>
      </c>
      <c r="AU71" s="59" t="s">
        <v>6047</v>
      </c>
      <c r="AV71" s="49" t="s">
        <v>6048</v>
      </c>
      <c r="AW71" s="49" t="s">
        <v>6049</v>
      </c>
      <c r="AX71" s="49" t="s">
        <v>6050</v>
      </c>
      <c r="AY71" s="49" t="s">
        <v>6051</v>
      </c>
      <c r="AZ71" s="59" t="s">
        <v>6052</v>
      </c>
      <c r="BA71" s="49" t="s">
        <v>6053</v>
      </c>
      <c r="BB71" s="49" t="s">
        <v>6054</v>
      </c>
      <c r="BC71" s="49" t="s">
        <v>6055</v>
      </c>
      <c r="BD71" s="59" t="s">
        <v>6056</v>
      </c>
      <c r="BE71" s="49" t="s">
        <v>6057</v>
      </c>
      <c r="BF71" s="59" t="s">
        <v>6058</v>
      </c>
      <c r="BG71" s="49" t="s">
        <v>6059</v>
      </c>
      <c r="BH71" s="49" t="s">
        <v>6060</v>
      </c>
      <c r="BI71" s="49" t="s">
        <v>6061</v>
      </c>
      <c r="BJ71" s="49" t="s">
        <v>6062</v>
      </c>
      <c r="BK71" s="49" t="s">
        <v>6063</v>
      </c>
      <c r="BL71" s="49" t="s">
        <v>6064</v>
      </c>
      <c r="BM71" s="49" t="s">
        <v>6065</v>
      </c>
      <c r="BN71" s="49" t="s">
        <v>6066</v>
      </c>
      <c r="BO71" s="49" t="s">
        <v>4329</v>
      </c>
      <c r="BP71" s="49" t="s">
        <v>6067</v>
      </c>
      <c r="BQ71" s="49" t="s">
        <v>6068</v>
      </c>
      <c r="BR71" s="49" t="s">
        <v>6069</v>
      </c>
      <c r="BS71" s="49" t="s">
        <v>6070</v>
      </c>
      <c r="BT71" s="49" t="s">
        <v>6071</v>
      </c>
      <c r="BU71" s="49" t="s">
        <v>6072</v>
      </c>
      <c r="BV71" s="49" t="s">
        <v>6073</v>
      </c>
      <c r="BW71" s="59" t="s">
        <v>6074</v>
      </c>
      <c r="BX71" s="49" t="s">
        <v>6075</v>
      </c>
      <c r="BY71" s="49" t="s">
        <v>6076</v>
      </c>
      <c r="BZ71" s="49" t="s">
        <v>6077</v>
      </c>
      <c r="CA71" s="49" t="s">
        <v>6078</v>
      </c>
      <c r="CB71" s="49" t="s">
        <v>6079</v>
      </c>
      <c r="CC71" s="49" t="s">
        <v>6080</v>
      </c>
      <c r="CD71" s="49" t="s">
        <v>6081</v>
      </c>
      <c r="CE71" s="49" t="s">
        <v>6082</v>
      </c>
      <c r="CF71" s="40"/>
      <c r="CG71" s="54">
        <v>203.8</v>
      </c>
      <c r="CH71" s="54">
        <v>232.2</v>
      </c>
      <c r="CI71" s="54">
        <v>176</v>
      </c>
      <c r="CJ71" s="54">
        <v>201.9</v>
      </c>
      <c r="CK71" s="54">
        <v>197.9</v>
      </c>
      <c r="CL71" s="54">
        <v>196.9</v>
      </c>
      <c r="CM71" s="54">
        <v>190.9</v>
      </c>
      <c r="CN71" s="54">
        <v>181.2</v>
      </c>
      <c r="CO71" s="54">
        <v>199.8</v>
      </c>
      <c r="CP71" s="54">
        <v>178.4</v>
      </c>
      <c r="CQ71" s="54">
        <v>195.8</v>
      </c>
      <c r="CR71" s="54">
        <v>220.8</v>
      </c>
      <c r="CS71" s="45">
        <v>217.7</v>
      </c>
      <c r="CT71" s="45">
        <v>229</v>
      </c>
      <c r="CU71" s="45">
        <v>209.7</v>
      </c>
      <c r="CV71" s="45">
        <v>189.7</v>
      </c>
      <c r="CW71" s="45">
        <v>204.1</v>
      </c>
      <c r="CX71" s="45">
        <v>232.5</v>
      </c>
      <c r="CY71" s="45">
        <v>190.9</v>
      </c>
      <c r="CZ71" s="45">
        <v>180.7</v>
      </c>
      <c r="DA71" s="45">
        <v>236.8</v>
      </c>
      <c r="DB71" s="45">
        <v>216.1</v>
      </c>
      <c r="DC71" s="45">
        <v>207</v>
      </c>
      <c r="DD71" s="45">
        <v>220.3</v>
      </c>
      <c r="DE71" s="54">
        <v>228.2</v>
      </c>
      <c r="DF71" s="54">
        <v>192.2</v>
      </c>
      <c r="DG71" s="54">
        <v>208</v>
      </c>
      <c r="DH71" s="54">
        <v>223</v>
      </c>
      <c r="DI71" s="54">
        <v>232.4</v>
      </c>
      <c r="DJ71" s="54">
        <v>222.1</v>
      </c>
      <c r="DK71" s="54">
        <v>189.6</v>
      </c>
      <c r="DL71" s="54">
        <v>194.1</v>
      </c>
      <c r="DM71" s="54">
        <v>197.6</v>
      </c>
      <c r="DN71" s="54">
        <v>186.9</v>
      </c>
      <c r="DO71" s="54">
        <v>216.9</v>
      </c>
      <c r="DP71" s="54">
        <v>213.9</v>
      </c>
      <c r="DQ71" s="45">
        <v>246.7</v>
      </c>
      <c r="DR71" s="45">
        <v>218.8</v>
      </c>
      <c r="DS71" s="45">
        <v>207.6</v>
      </c>
      <c r="DT71" s="45">
        <v>207.7</v>
      </c>
      <c r="DU71" s="45">
        <v>257</v>
      </c>
      <c r="DV71" s="45">
        <v>202.2</v>
      </c>
      <c r="DW71" s="45">
        <v>194.7</v>
      </c>
      <c r="DX71" s="45">
        <v>203.7</v>
      </c>
      <c r="DY71" s="45">
        <v>193.9</v>
      </c>
      <c r="DZ71" s="45">
        <v>199.6</v>
      </c>
      <c r="EA71" s="45">
        <v>213.4</v>
      </c>
      <c r="EB71" s="45">
        <v>214.7</v>
      </c>
      <c r="EC71" s="54">
        <v>290.3</v>
      </c>
      <c r="ED71" s="54">
        <v>232</v>
      </c>
      <c r="EE71" s="54">
        <v>217.8</v>
      </c>
      <c r="EF71" s="54">
        <v>224.3</v>
      </c>
      <c r="EG71" s="54">
        <v>258.8</v>
      </c>
      <c r="EH71" s="54">
        <v>235.2</v>
      </c>
      <c r="EI71" s="54">
        <v>234.2</v>
      </c>
      <c r="EJ71" s="54">
        <v>218.7</v>
      </c>
      <c r="EK71" s="54">
        <v>223.5</v>
      </c>
      <c r="EL71" s="54">
        <v>235.7</v>
      </c>
      <c r="EM71" s="54">
        <v>249</v>
      </c>
      <c r="EN71" s="54">
        <v>255.6</v>
      </c>
      <c r="EO71" s="45">
        <v>318</v>
      </c>
      <c r="EP71" s="45">
        <v>273.7</v>
      </c>
      <c r="EQ71" s="45">
        <v>284.5</v>
      </c>
      <c r="ER71" s="45">
        <v>280.89999999999998</v>
      </c>
      <c r="ES71" s="45">
        <v>346.5</v>
      </c>
      <c r="ET71" s="45">
        <v>282.8</v>
      </c>
      <c r="EU71" s="45">
        <v>286.60000000000002</v>
      </c>
      <c r="EV71" s="45">
        <v>260.39999999999998</v>
      </c>
      <c r="EW71" s="45">
        <v>267.7</v>
      </c>
      <c r="EX71" s="45">
        <v>296.60000000000002</v>
      </c>
      <c r="EY71" s="45">
        <v>305.60000000000002</v>
      </c>
      <c r="EZ71" s="45">
        <v>331.3</v>
      </c>
      <c r="FA71" s="54">
        <v>373.4</v>
      </c>
      <c r="FB71" s="54">
        <v>341.4</v>
      </c>
      <c r="FC71" s="54">
        <v>301.89999999999998</v>
      </c>
      <c r="FD71" s="54">
        <v>346.4</v>
      </c>
      <c r="FE71" s="54">
        <v>359.1</v>
      </c>
      <c r="FF71" s="54">
        <v>325.89999999999998</v>
      </c>
      <c r="FG71" s="54">
        <v>328.6</v>
      </c>
      <c r="FH71" s="54">
        <v>297.60000000000002</v>
      </c>
      <c r="FI71" s="54">
        <v>327.5</v>
      </c>
      <c r="FJ71" s="54">
        <v>319.7</v>
      </c>
      <c r="FK71" s="40"/>
      <c r="FL71" s="45">
        <v>257.8</v>
      </c>
      <c r="FM71" s="45">
        <v>275</v>
      </c>
      <c r="FN71" s="45">
        <v>271.8</v>
      </c>
      <c r="FO71" s="45">
        <v>277.8</v>
      </c>
      <c r="FP71" s="45">
        <v>311.89999999999998</v>
      </c>
      <c r="FQ71" s="45">
        <v>383.5</v>
      </c>
      <c r="FR71" s="45">
        <v>432.4</v>
      </c>
    </row>
    <row r="72" spans="1:174" ht="12.75" customHeight="1">
      <c r="A72" s="76" t="s">
        <v>182</v>
      </c>
      <c r="B72" s="49" t="s">
        <v>6083</v>
      </c>
      <c r="C72" s="49" t="s">
        <v>6084</v>
      </c>
      <c r="D72" s="55" t="s">
        <v>6085</v>
      </c>
      <c r="E72" s="55" t="s">
        <v>6086</v>
      </c>
      <c r="F72" s="55" t="s">
        <v>6087</v>
      </c>
      <c r="G72" s="55" t="s">
        <v>6088</v>
      </c>
      <c r="H72" s="49" t="s">
        <v>6089</v>
      </c>
      <c r="I72" s="56" t="s">
        <v>6090</v>
      </c>
      <c r="J72" s="56" t="s">
        <v>6091</v>
      </c>
      <c r="K72" s="57" t="s">
        <v>6011</v>
      </c>
      <c r="L72" s="58" t="s">
        <v>6092</v>
      </c>
      <c r="M72" s="53" t="s">
        <v>6093</v>
      </c>
      <c r="N72" s="49" t="s">
        <v>6094</v>
      </c>
      <c r="O72" s="49" t="s">
        <v>6095</v>
      </c>
      <c r="P72" s="56" t="s">
        <v>6096</v>
      </c>
      <c r="Q72" s="49" t="s">
        <v>6097</v>
      </c>
      <c r="R72" s="49" t="s">
        <v>6098</v>
      </c>
      <c r="S72" s="49" t="s">
        <v>6099</v>
      </c>
      <c r="T72" s="49" t="s">
        <v>6100</v>
      </c>
      <c r="U72" s="49" t="s">
        <v>6101</v>
      </c>
      <c r="V72" s="49" t="s">
        <v>6102</v>
      </c>
      <c r="W72" s="49" t="s">
        <v>6103</v>
      </c>
      <c r="X72" s="49" t="s">
        <v>6104</v>
      </c>
      <c r="Y72" s="49" t="s">
        <v>6105</v>
      </c>
      <c r="Z72" s="49" t="s">
        <v>6106</v>
      </c>
      <c r="AA72" s="49" t="s">
        <v>6107</v>
      </c>
      <c r="AB72" s="49" t="s">
        <v>6108</v>
      </c>
      <c r="AC72" s="49" t="s">
        <v>6109</v>
      </c>
      <c r="AD72" s="49" t="s">
        <v>6110</v>
      </c>
      <c r="AE72" s="49" t="s">
        <v>6111</v>
      </c>
      <c r="AF72" s="49" t="s">
        <v>6112</v>
      </c>
      <c r="AG72" s="49" t="s">
        <v>6113</v>
      </c>
      <c r="AH72" s="49" t="s">
        <v>6114</v>
      </c>
      <c r="AI72" s="49" t="s">
        <v>6115</v>
      </c>
      <c r="AJ72" s="49" t="s">
        <v>6116</v>
      </c>
      <c r="AK72" s="49" t="s">
        <v>6117</v>
      </c>
      <c r="AL72" s="49" t="s">
        <v>6118</v>
      </c>
      <c r="AM72" s="49" t="s">
        <v>6119</v>
      </c>
      <c r="AN72" s="49" t="s">
        <v>6120</v>
      </c>
      <c r="AO72" s="49" t="s">
        <v>6121</v>
      </c>
      <c r="AP72" s="59" t="s">
        <v>1653</v>
      </c>
      <c r="AQ72" s="49" t="s">
        <v>6122</v>
      </c>
      <c r="AR72" s="49" t="s">
        <v>6123</v>
      </c>
      <c r="AS72" s="49" t="s">
        <v>6124</v>
      </c>
      <c r="AT72" s="49" t="s">
        <v>6125</v>
      </c>
      <c r="AU72" s="49" t="s">
        <v>6126</v>
      </c>
      <c r="AV72" s="49" t="s">
        <v>6127</v>
      </c>
      <c r="AW72" s="59" t="s">
        <v>6128</v>
      </c>
      <c r="AX72" s="49" t="s">
        <v>6129</v>
      </c>
      <c r="AY72" s="49" t="s">
        <v>6130</v>
      </c>
      <c r="AZ72" s="49" t="s">
        <v>6131</v>
      </c>
      <c r="BA72" s="49" t="s">
        <v>6132</v>
      </c>
      <c r="BB72" s="49" t="s">
        <v>6133</v>
      </c>
      <c r="BC72" s="49" t="s">
        <v>6134</v>
      </c>
      <c r="BD72" s="49" t="s">
        <v>6135</v>
      </c>
      <c r="BE72" s="49" t="s">
        <v>6136</v>
      </c>
      <c r="BF72" s="49" t="s">
        <v>6137</v>
      </c>
      <c r="BG72" s="49" t="s">
        <v>6138</v>
      </c>
      <c r="BH72" s="49" t="s">
        <v>6139</v>
      </c>
      <c r="BI72" s="49" t="s">
        <v>6140</v>
      </c>
      <c r="BJ72" s="49" t="s">
        <v>6141</v>
      </c>
      <c r="BK72" s="49" t="s">
        <v>6142</v>
      </c>
      <c r="BL72" s="49" t="s">
        <v>6143</v>
      </c>
      <c r="BM72" s="49" t="s">
        <v>6144</v>
      </c>
      <c r="BN72" s="49" t="s">
        <v>6145</v>
      </c>
      <c r="BO72" s="49" t="s">
        <v>6146</v>
      </c>
      <c r="BP72" s="49" t="s">
        <v>6147</v>
      </c>
      <c r="BQ72" s="49" t="s">
        <v>6148</v>
      </c>
      <c r="BR72" s="49" t="s">
        <v>6149</v>
      </c>
      <c r="BS72" s="59" t="s">
        <v>6150</v>
      </c>
      <c r="BT72" s="60" t="s">
        <v>6151</v>
      </c>
      <c r="BU72" s="49" t="s">
        <v>6152</v>
      </c>
      <c r="BV72" s="59" t="s">
        <v>6153</v>
      </c>
      <c r="BW72" s="49" t="s">
        <v>6154</v>
      </c>
      <c r="BX72" s="49" t="s">
        <v>6155</v>
      </c>
      <c r="BY72" s="49" t="s">
        <v>6156</v>
      </c>
      <c r="BZ72" s="49" t="s">
        <v>6157</v>
      </c>
      <c r="CA72" s="59" t="s">
        <v>6158</v>
      </c>
      <c r="CB72" s="49" t="s">
        <v>6159</v>
      </c>
      <c r="CC72" s="49" t="s">
        <v>6160</v>
      </c>
      <c r="CD72" s="59" t="s">
        <v>6161</v>
      </c>
      <c r="CE72" s="49" t="s">
        <v>6162</v>
      </c>
      <c r="CF72" s="40"/>
      <c r="CG72" s="54">
        <v>203.4</v>
      </c>
      <c r="CH72" s="54">
        <v>232.2</v>
      </c>
      <c r="CI72" s="54">
        <v>175.8</v>
      </c>
      <c r="CJ72" s="54">
        <v>198.6</v>
      </c>
      <c r="CK72" s="54">
        <v>197.8</v>
      </c>
      <c r="CL72" s="54">
        <v>196.8</v>
      </c>
      <c r="CM72" s="54">
        <v>190.9</v>
      </c>
      <c r="CN72" s="54">
        <v>181.2</v>
      </c>
      <c r="CO72" s="54">
        <v>199.8</v>
      </c>
      <c r="CP72" s="54">
        <v>178.4</v>
      </c>
      <c r="CQ72" s="54">
        <v>195.7</v>
      </c>
      <c r="CR72" s="54">
        <v>220.7</v>
      </c>
      <c r="CS72" s="45">
        <v>217.8</v>
      </c>
      <c r="CT72" s="45">
        <v>229.3</v>
      </c>
      <c r="CU72" s="45">
        <v>210</v>
      </c>
      <c r="CV72" s="45">
        <v>189.9</v>
      </c>
      <c r="CW72" s="45">
        <v>204.3</v>
      </c>
      <c r="CX72" s="45">
        <v>232.7</v>
      </c>
      <c r="CY72" s="45">
        <v>191.1</v>
      </c>
      <c r="CZ72" s="45">
        <v>180.9</v>
      </c>
      <c r="DA72" s="45">
        <v>237.1</v>
      </c>
      <c r="DB72" s="45">
        <v>216.3</v>
      </c>
      <c r="DC72" s="45">
        <v>207.2</v>
      </c>
      <c r="DD72" s="45">
        <v>220.5</v>
      </c>
      <c r="DE72" s="54">
        <v>228.5</v>
      </c>
      <c r="DF72" s="54">
        <v>192.2</v>
      </c>
      <c r="DG72" s="54">
        <v>208.1</v>
      </c>
      <c r="DH72" s="54">
        <v>223.2</v>
      </c>
      <c r="DI72" s="54">
        <v>232.5</v>
      </c>
      <c r="DJ72" s="54">
        <v>222.2</v>
      </c>
      <c r="DK72" s="54">
        <v>189.7</v>
      </c>
      <c r="DL72" s="54">
        <v>194.2</v>
      </c>
      <c r="DM72" s="54">
        <v>197.7</v>
      </c>
      <c r="DN72" s="54">
        <v>187</v>
      </c>
      <c r="DO72" s="54">
        <v>217</v>
      </c>
      <c r="DP72" s="54">
        <v>214.1</v>
      </c>
      <c r="DQ72" s="45">
        <v>246.1</v>
      </c>
      <c r="DR72" s="45">
        <v>218.4</v>
      </c>
      <c r="DS72" s="45">
        <v>206.8</v>
      </c>
      <c r="DT72" s="45">
        <v>207.2</v>
      </c>
      <c r="DU72" s="45">
        <v>256.8</v>
      </c>
      <c r="DV72" s="45">
        <v>201.4</v>
      </c>
      <c r="DW72" s="45">
        <v>194.4</v>
      </c>
      <c r="DX72" s="45">
        <v>203.8</v>
      </c>
      <c r="DY72" s="45">
        <v>194</v>
      </c>
      <c r="DZ72" s="45">
        <v>199.6</v>
      </c>
      <c r="EA72" s="45">
        <v>213.2</v>
      </c>
      <c r="EB72" s="45">
        <v>214.7</v>
      </c>
      <c r="EC72" s="54">
        <v>289.89999999999998</v>
      </c>
      <c r="ED72" s="54">
        <v>231.5</v>
      </c>
      <c r="EE72" s="54">
        <v>217.5</v>
      </c>
      <c r="EF72" s="54">
        <v>224</v>
      </c>
      <c r="EG72" s="54">
        <v>258.5</v>
      </c>
      <c r="EH72" s="54">
        <v>234.8</v>
      </c>
      <c r="EI72" s="54">
        <v>233.8</v>
      </c>
      <c r="EJ72" s="54">
        <v>218.1</v>
      </c>
      <c r="EK72" s="54">
        <v>222.9</v>
      </c>
      <c r="EL72" s="54">
        <v>235.1</v>
      </c>
      <c r="EM72" s="54">
        <v>248.4</v>
      </c>
      <c r="EN72" s="54">
        <v>255.1</v>
      </c>
      <c r="EO72" s="45">
        <v>316.3</v>
      </c>
      <c r="EP72" s="45">
        <v>273.3</v>
      </c>
      <c r="EQ72" s="45">
        <v>283.2</v>
      </c>
      <c r="ER72" s="45">
        <v>278.89999999999998</v>
      </c>
      <c r="ES72" s="45">
        <v>344.3</v>
      </c>
      <c r="ET72" s="45">
        <v>280.89999999999998</v>
      </c>
      <c r="EU72" s="45">
        <v>286.10000000000002</v>
      </c>
      <c r="EV72" s="45">
        <v>259.89999999999998</v>
      </c>
      <c r="EW72" s="45">
        <v>267.2</v>
      </c>
      <c r="EX72" s="45">
        <v>296.2</v>
      </c>
      <c r="EY72" s="45">
        <v>305.3</v>
      </c>
      <c r="EZ72" s="45">
        <v>330.8</v>
      </c>
      <c r="FA72" s="54">
        <v>372.9</v>
      </c>
      <c r="FB72" s="54">
        <v>340.9</v>
      </c>
      <c r="FC72" s="54">
        <v>301.2</v>
      </c>
      <c r="FD72" s="54">
        <v>345.5</v>
      </c>
      <c r="FE72" s="54">
        <v>358.3</v>
      </c>
      <c r="FF72" s="54">
        <v>325.7</v>
      </c>
      <c r="FG72" s="54">
        <v>328.1</v>
      </c>
      <c r="FH72" s="54">
        <v>297</v>
      </c>
      <c r="FI72" s="54">
        <v>327</v>
      </c>
      <c r="FJ72" s="54">
        <v>319.10000000000002</v>
      </c>
      <c r="FK72" s="40"/>
      <c r="FL72" s="45">
        <v>257.3</v>
      </c>
      <c r="FM72" s="45">
        <v>275.3</v>
      </c>
      <c r="FN72" s="45">
        <v>272</v>
      </c>
      <c r="FO72" s="45">
        <v>277.39999999999998</v>
      </c>
      <c r="FP72" s="45">
        <v>311.39999999999998</v>
      </c>
      <c r="FQ72" s="45">
        <v>382.2</v>
      </c>
      <c r="FR72" s="45">
        <v>431.7</v>
      </c>
    </row>
    <row r="73" spans="1:174" ht="12.75" customHeight="1">
      <c r="A73" s="76" t="s">
        <v>183</v>
      </c>
      <c r="B73" s="49" t="s">
        <v>6163</v>
      </c>
      <c r="C73" s="49" t="s">
        <v>6164</v>
      </c>
      <c r="D73" s="55" t="s">
        <v>6165</v>
      </c>
      <c r="E73" s="61" t="s">
        <v>6166</v>
      </c>
      <c r="F73" s="55" t="s">
        <v>6167</v>
      </c>
      <c r="G73" s="55" t="s">
        <v>6168</v>
      </c>
      <c r="H73" s="49" t="s">
        <v>6169</v>
      </c>
      <c r="I73" s="56" t="s">
        <v>6170</v>
      </c>
      <c r="J73" s="56" t="s">
        <v>6171</v>
      </c>
      <c r="K73" s="57" t="s">
        <v>6172</v>
      </c>
      <c r="L73" s="58" t="s">
        <v>6173</v>
      </c>
      <c r="M73" s="53" t="s">
        <v>6174</v>
      </c>
      <c r="N73" s="49" t="s">
        <v>6175</v>
      </c>
      <c r="O73" s="49" t="s">
        <v>6176</v>
      </c>
      <c r="P73" s="56" t="s">
        <v>6177</v>
      </c>
      <c r="Q73" s="49" t="s">
        <v>6178</v>
      </c>
      <c r="R73" s="49" t="s">
        <v>6179</v>
      </c>
      <c r="S73" s="49" t="s">
        <v>6180</v>
      </c>
      <c r="T73" s="49" t="s">
        <v>6181</v>
      </c>
      <c r="U73" s="49" t="s">
        <v>6182</v>
      </c>
      <c r="V73" s="49" t="s">
        <v>6183</v>
      </c>
      <c r="W73" s="49" t="s">
        <v>6184</v>
      </c>
      <c r="X73" s="49" t="s">
        <v>6185</v>
      </c>
      <c r="Y73" s="49" t="s">
        <v>6186</v>
      </c>
      <c r="Z73" s="49" t="s">
        <v>6187</v>
      </c>
      <c r="AA73" s="49" t="s">
        <v>6188</v>
      </c>
      <c r="AB73" s="49" t="s">
        <v>6189</v>
      </c>
      <c r="AC73" s="49" t="s">
        <v>6190</v>
      </c>
      <c r="AD73" s="49" t="s">
        <v>6191</v>
      </c>
      <c r="AE73" s="49" t="s">
        <v>6192</v>
      </c>
      <c r="AF73" s="49" t="s">
        <v>6193</v>
      </c>
      <c r="AG73" s="49" t="s">
        <v>6194</v>
      </c>
      <c r="AH73" s="49" t="s">
        <v>6195</v>
      </c>
      <c r="AI73" s="49" t="s">
        <v>6196</v>
      </c>
      <c r="AJ73" s="49" t="s">
        <v>6197</v>
      </c>
      <c r="AK73" s="49" t="s">
        <v>6198</v>
      </c>
      <c r="AL73" s="49" t="s">
        <v>6199</v>
      </c>
      <c r="AM73" s="49" t="s">
        <v>6200</v>
      </c>
      <c r="AN73" s="49" t="s">
        <v>6201</v>
      </c>
      <c r="AO73" s="49" t="s">
        <v>6202</v>
      </c>
      <c r="AP73" s="49" t="s">
        <v>6203</v>
      </c>
      <c r="AQ73" s="49" t="s">
        <v>6204</v>
      </c>
      <c r="AR73" s="49" t="s">
        <v>6205</v>
      </c>
      <c r="AS73" s="49" t="s">
        <v>6206</v>
      </c>
      <c r="AT73" s="49" t="s">
        <v>6207</v>
      </c>
      <c r="AU73" s="49" t="s">
        <v>6208</v>
      </c>
      <c r="AV73" s="49" t="s">
        <v>6209</v>
      </c>
      <c r="AW73" s="52" t="s">
        <v>6210</v>
      </c>
      <c r="AX73" s="49" t="s">
        <v>6211</v>
      </c>
      <c r="AY73" s="49" t="s">
        <v>6212</v>
      </c>
      <c r="AZ73" s="49" t="s">
        <v>6213</v>
      </c>
      <c r="BA73" s="49" t="s">
        <v>6214</v>
      </c>
      <c r="BB73" s="49" t="s">
        <v>6215</v>
      </c>
      <c r="BC73" s="59" t="s">
        <v>6216</v>
      </c>
      <c r="BD73" s="49" t="s">
        <v>6217</v>
      </c>
      <c r="BE73" s="49" t="s">
        <v>6218</v>
      </c>
      <c r="BF73" s="49" t="s">
        <v>6219</v>
      </c>
      <c r="BG73" s="49" t="s">
        <v>6220</v>
      </c>
      <c r="BH73" s="49" t="s">
        <v>6221</v>
      </c>
      <c r="BI73" s="49" t="s">
        <v>6222</v>
      </c>
      <c r="BJ73" s="49" t="s">
        <v>6223</v>
      </c>
      <c r="BK73" s="49" t="s">
        <v>6224</v>
      </c>
      <c r="BL73" s="49" t="s">
        <v>6225</v>
      </c>
      <c r="BM73" s="49" t="s">
        <v>6226</v>
      </c>
      <c r="BN73" s="49" t="s">
        <v>6227</v>
      </c>
      <c r="BO73" s="49" t="s">
        <v>6228</v>
      </c>
      <c r="BP73" s="49" t="s">
        <v>6229</v>
      </c>
      <c r="BQ73" s="49" t="s">
        <v>6230</v>
      </c>
      <c r="BR73" s="49" t="s">
        <v>6231</v>
      </c>
      <c r="BS73" s="49" t="s">
        <v>6232</v>
      </c>
      <c r="BT73" s="52" t="s">
        <v>6233</v>
      </c>
      <c r="BU73" s="49" t="s">
        <v>6234</v>
      </c>
      <c r="BV73" s="49" t="s">
        <v>6235</v>
      </c>
      <c r="BW73" s="59" t="s">
        <v>6236</v>
      </c>
      <c r="BX73" s="49" t="s">
        <v>6237</v>
      </c>
      <c r="BY73" s="49" t="s">
        <v>6238</v>
      </c>
      <c r="BZ73" s="49" t="s">
        <v>6239</v>
      </c>
      <c r="CA73" s="49" t="s">
        <v>6240</v>
      </c>
      <c r="CB73" s="49" t="s">
        <v>6241</v>
      </c>
      <c r="CC73" s="49" t="s">
        <v>6242</v>
      </c>
      <c r="CD73" s="49" t="s">
        <v>6243</v>
      </c>
      <c r="CE73" s="49" t="s">
        <v>6244</v>
      </c>
      <c r="CF73" s="40"/>
      <c r="CG73" s="54">
        <v>301.60000000000002</v>
      </c>
      <c r="CH73" s="54">
        <v>238.4</v>
      </c>
      <c r="CI73" s="54">
        <v>228.2</v>
      </c>
      <c r="CJ73" s="54">
        <v>1055.7</v>
      </c>
      <c r="CK73" s="54">
        <v>216.2</v>
      </c>
      <c r="CL73" s="54">
        <v>247.9</v>
      </c>
      <c r="CM73" s="54">
        <v>187.8</v>
      </c>
      <c r="CN73" s="54">
        <v>173.8</v>
      </c>
      <c r="CO73" s="54">
        <v>189.6</v>
      </c>
      <c r="CP73" s="54">
        <v>177.5</v>
      </c>
      <c r="CQ73" s="54">
        <v>236.6</v>
      </c>
      <c r="CR73" s="54">
        <v>251.3</v>
      </c>
      <c r="CS73" s="45">
        <v>196.8</v>
      </c>
      <c r="CT73" s="45">
        <v>120.2</v>
      </c>
      <c r="CU73" s="45">
        <v>124.3</v>
      </c>
      <c r="CV73" s="45">
        <v>113.7</v>
      </c>
      <c r="CW73" s="45">
        <v>125.6</v>
      </c>
      <c r="CX73" s="45">
        <v>125.6</v>
      </c>
      <c r="CY73" s="45">
        <v>123.2</v>
      </c>
      <c r="CZ73" s="45">
        <v>80.7</v>
      </c>
      <c r="DA73" s="45">
        <v>99.4</v>
      </c>
      <c r="DB73" s="45">
        <v>80.900000000000006</v>
      </c>
      <c r="DC73" s="45">
        <v>100.5</v>
      </c>
      <c r="DD73" s="45">
        <v>100.2</v>
      </c>
      <c r="DE73" s="54">
        <v>105.3</v>
      </c>
      <c r="DF73" s="54">
        <v>172.1</v>
      </c>
      <c r="DG73" s="54">
        <v>174.8</v>
      </c>
      <c r="DH73" s="54">
        <v>154</v>
      </c>
      <c r="DI73" s="54">
        <v>188.4</v>
      </c>
      <c r="DJ73" s="54">
        <v>181.1</v>
      </c>
      <c r="DK73" s="54">
        <v>149.80000000000001</v>
      </c>
      <c r="DL73" s="54">
        <v>154.1</v>
      </c>
      <c r="DM73" s="54">
        <v>164.2</v>
      </c>
      <c r="DN73" s="54">
        <v>149.1</v>
      </c>
      <c r="DO73" s="54">
        <v>170.5</v>
      </c>
      <c r="DP73" s="54">
        <v>155.6</v>
      </c>
      <c r="DQ73" s="45">
        <v>368.4</v>
      </c>
      <c r="DR73" s="45">
        <v>295.39999999999998</v>
      </c>
      <c r="DS73" s="45">
        <v>320.5</v>
      </c>
      <c r="DT73" s="45">
        <v>271.2</v>
      </c>
      <c r="DU73" s="45">
        <v>298.10000000000002</v>
      </c>
      <c r="DV73" s="45">
        <v>314.8</v>
      </c>
      <c r="DW73" s="45">
        <v>283.5</v>
      </c>
      <c r="DX73" s="45">
        <v>156.5</v>
      </c>
      <c r="DY73" s="45">
        <v>154.30000000000001</v>
      </c>
      <c r="DZ73" s="45">
        <v>204</v>
      </c>
      <c r="EA73" s="45">
        <v>285.2</v>
      </c>
      <c r="EB73" s="45">
        <v>247.5</v>
      </c>
      <c r="EC73" s="54">
        <v>439.6</v>
      </c>
      <c r="ED73" s="54">
        <v>405.5</v>
      </c>
      <c r="EE73" s="54">
        <v>334.3</v>
      </c>
      <c r="EF73" s="54">
        <v>386</v>
      </c>
      <c r="EG73" s="54">
        <v>417.4</v>
      </c>
      <c r="EH73" s="54">
        <v>365.4</v>
      </c>
      <c r="EI73" s="54">
        <v>343.4</v>
      </c>
      <c r="EJ73" s="54">
        <v>405.5</v>
      </c>
      <c r="EK73" s="54">
        <v>408</v>
      </c>
      <c r="EL73" s="54">
        <v>423.4</v>
      </c>
      <c r="EM73" s="54">
        <v>448.6</v>
      </c>
      <c r="EN73" s="54">
        <v>413.2</v>
      </c>
      <c r="EO73" s="45">
        <v>683.1</v>
      </c>
      <c r="EP73" s="45">
        <v>346.3</v>
      </c>
      <c r="EQ73" s="45">
        <v>515.9</v>
      </c>
      <c r="ER73" s="45">
        <v>798.6</v>
      </c>
      <c r="ES73" s="45">
        <v>909</v>
      </c>
      <c r="ET73" s="45">
        <v>752.8</v>
      </c>
      <c r="EU73" s="45">
        <v>437.4</v>
      </c>
      <c r="EV73" s="45">
        <v>396</v>
      </c>
      <c r="EW73" s="45">
        <v>422.5</v>
      </c>
      <c r="EX73" s="45">
        <v>384.6</v>
      </c>
      <c r="EY73" s="45">
        <v>381.3</v>
      </c>
      <c r="EZ73" s="45">
        <v>466.4</v>
      </c>
      <c r="FA73" s="54">
        <v>490.6</v>
      </c>
      <c r="FB73" s="54">
        <v>490.1</v>
      </c>
      <c r="FC73" s="54">
        <v>492.1</v>
      </c>
      <c r="FD73" s="54">
        <v>624.79999999999995</v>
      </c>
      <c r="FE73" s="54">
        <v>589.9</v>
      </c>
      <c r="FF73" s="54">
        <v>436.7</v>
      </c>
      <c r="FG73" s="54">
        <v>592.79999999999995</v>
      </c>
      <c r="FH73" s="54">
        <v>541.20000000000005</v>
      </c>
      <c r="FI73" s="54">
        <v>592.79999999999995</v>
      </c>
      <c r="FJ73" s="54">
        <v>573</v>
      </c>
      <c r="FK73" s="40"/>
      <c r="FL73" s="45">
        <v>380.3</v>
      </c>
      <c r="FM73" s="45">
        <v>150.9</v>
      </c>
      <c r="FN73" s="45">
        <v>208.2</v>
      </c>
      <c r="FO73" s="45">
        <v>347.1</v>
      </c>
      <c r="FP73" s="45">
        <v>519.70000000000005</v>
      </c>
      <c r="FQ73" s="45">
        <v>704.6</v>
      </c>
      <c r="FR73" s="45">
        <v>706.2</v>
      </c>
    </row>
    <row r="74" spans="1:174" ht="12.75" customHeight="1">
      <c r="A74" s="76" t="s">
        <v>184</v>
      </c>
      <c r="B74" s="49" t="s">
        <v>6245</v>
      </c>
      <c r="C74" s="49" t="s">
        <v>6246</v>
      </c>
      <c r="D74" s="61" t="s">
        <v>6247</v>
      </c>
      <c r="E74" s="55" t="s">
        <v>6248</v>
      </c>
      <c r="F74" s="55" t="s">
        <v>6249</v>
      </c>
      <c r="G74" s="55" t="s">
        <v>6250</v>
      </c>
      <c r="H74" s="49" t="s">
        <v>6251</v>
      </c>
      <c r="I74" s="56" t="s">
        <v>6252</v>
      </c>
      <c r="J74" s="56" t="s">
        <v>6253</v>
      </c>
      <c r="K74" s="57" t="s">
        <v>6254</v>
      </c>
      <c r="L74" s="58" t="s">
        <v>6255</v>
      </c>
      <c r="M74" s="53" t="s">
        <v>6256</v>
      </c>
      <c r="N74" s="49" t="s">
        <v>6257</v>
      </c>
      <c r="O74" s="49" t="s">
        <v>6258</v>
      </c>
      <c r="P74" s="56" t="s">
        <v>6259</v>
      </c>
      <c r="Q74" s="59" t="s">
        <v>6260</v>
      </c>
      <c r="R74" s="49" t="s">
        <v>6261</v>
      </c>
      <c r="S74" s="49" t="s">
        <v>6262</v>
      </c>
      <c r="T74" s="49" t="s">
        <v>6263</v>
      </c>
      <c r="U74" s="49" t="s">
        <v>6264</v>
      </c>
      <c r="V74" s="49" t="s">
        <v>6265</v>
      </c>
      <c r="W74" s="49" t="s">
        <v>6266</v>
      </c>
      <c r="X74" s="49" t="s">
        <v>6267</v>
      </c>
      <c r="Y74" s="49" t="s">
        <v>6268</v>
      </c>
      <c r="Z74" s="49" t="s">
        <v>6269</v>
      </c>
      <c r="AA74" s="49" t="s">
        <v>6270</v>
      </c>
      <c r="AB74" s="49" t="s">
        <v>6271</v>
      </c>
      <c r="AC74" s="49" t="s">
        <v>6272</v>
      </c>
      <c r="AD74" s="49" t="s">
        <v>6273</v>
      </c>
      <c r="AE74" s="49" t="s">
        <v>6274</v>
      </c>
      <c r="AF74" s="49" t="s">
        <v>6275</v>
      </c>
      <c r="AG74" s="49" t="s">
        <v>6276</v>
      </c>
      <c r="AH74" s="49" t="s">
        <v>6277</v>
      </c>
      <c r="AI74" s="49" t="s">
        <v>6278</v>
      </c>
      <c r="AJ74" s="49" t="s">
        <v>6279</v>
      </c>
      <c r="AK74" s="49" t="s">
        <v>6280</v>
      </c>
      <c r="AL74" s="49" t="s">
        <v>6281</v>
      </c>
      <c r="AM74" s="49" t="s">
        <v>6282</v>
      </c>
      <c r="AN74" s="49" t="s">
        <v>6283</v>
      </c>
      <c r="AO74" s="49" t="s">
        <v>6284</v>
      </c>
      <c r="AP74" s="49" t="s">
        <v>6285</v>
      </c>
      <c r="AQ74" s="49" t="s">
        <v>6286</v>
      </c>
      <c r="AR74" s="49" t="s">
        <v>6287</v>
      </c>
      <c r="AS74" s="49" t="s">
        <v>6288</v>
      </c>
      <c r="AT74" s="49" t="s">
        <v>6289</v>
      </c>
      <c r="AU74" s="49" t="s">
        <v>2461</v>
      </c>
      <c r="AV74" s="49" t="s">
        <v>6290</v>
      </c>
      <c r="AW74" s="49" t="s">
        <v>6291</v>
      </c>
      <c r="AX74" s="49" t="s">
        <v>6292</v>
      </c>
      <c r="AY74" s="59" t="s">
        <v>6293</v>
      </c>
      <c r="AZ74" s="49" t="s">
        <v>6294</v>
      </c>
      <c r="BA74" s="59" t="s">
        <v>6295</v>
      </c>
      <c r="BB74" s="49" t="s">
        <v>6296</v>
      </c>
      <c r="BC74" s="49" t="s">
        <v>6297</v>
      </c>
      <c r="BD74" s="49" t="s">
        <v>6298</v>
      </c>
      <c r="BE74" s="59" t="s">
        <v>6299</v>
      </c>
      <c r="BF74" s="49" t="s">
        <v>6300</v>
      </c>
      <c r="BG74" s="49" t="s">
        <v>6301</v>
      </c>
      <c r="BH74" s="49" t="s">
        <v>6302</v>
      </c>
      <c r="BI74" s="49" t="s">
        <v>6303</v>
      </c>
      <c r="BJ74" s="49" t="s">
        <v>6304</v>
      </c>
      <c r="BK74" s="49" t="s">
        <v>6305</v>
      </c>
      <c r="BL74" s="49" t="s">
        <v>6306</v>
      </c>
      <c r="BM74" s="59" t="s">
        <v>6307</v>
      </c>
      <c r="BN74" s="49" t="s">
        <v>6308</v>
      </c>
      <c r="BO74" s="49" t="s">
        <v>6309</v>
      </c>
      <c r="BP74" s="49" t="s">
        <v>6310</v>
      </c>
      <c r="BQ74" s="49" t="s">
        <v>6311</v>
      </c>
      <c r="BR74" s="49" t="s">
        <v>6312</v>
      </c>
      <c r="BS74" s="49" t="s">
        <v>6313</v>
      </c>
      <c r="BT74" s="49" t="s">
        <v>6314</v>
      </c>
      <c r="BU74" s="49" t="s">
        <v>6315</v>
      </c>
      <c r="BV74" s="49" t="s">
        <v>6316</v>
      </c>
      <c r="BW74" s="49" t="s">
        <v>6317</v>
      </c>
      <c r="BX74" s="49" t="s">
        <v>6318</v>
      </c>
      <c r="BY74" s="49" t="s">
        <v>6319</v>
      </c>
      <c r="BZ74" s="49" t="s">
        <v>6320</v>
      </c>
      <c r="CA74" s="49" t="s">
        <v>6321</v>
      </c>
      <c r="CB74" s="49" t="s">
        <v>6322</v>
      </c>
      <c r="CC74" s="59" t="s">
        <v>6323</v>
      </c>
      <c r="CD74" s="49" t="s">
        <v>6324</v>
      </c>
      <c r="CE74" s="49" t="s">
        <v>6325</v>
      </c>
      <c r="CF74" s="40"/>
      <c r="CG74" s="54">
        <v>649.29999999999995</v>
      </c>
      <c r="CH74" s="54">
        <v>503</v>
      </c>
      <c r="CI74" s="54">
        <v>548.5</v>
      </c>
      <c r="CJ74" s="54">
        <v>615.1</v>
      </c>
      <c r="CK74" s="54">
        <v>640.4</v>
      </c>
      <c r="CL74" s="54">
        <v>931.5</v>
      </c>
      <c r="CM74" s="54">
        <v>456.2</v>
      </c>
      <c r="CN74" s="54">
        <v>459.5</v>
      </c>
      <c r="CO74" s="54">
        <v>469.9</v>
      </c>
      <c r="CP74" s="54">
        <v>440.2</v>
      </c>
      <c r="CQ74" s="54">
        <v>454.6</v>
      </c>
      <c r="CR74" s="54">
        <v>808.3</v>
      </c>
      <c r="CS74" s="45">
        <v>1010.8</v>
      </c>
      <c r="CT74" s="45">
        <v>475.9</v>
      </c>
      <c r="CU74" s="45">
        <v>714.1</v>
      </c>
      <c r="CV74" s="45">
        <v>516.4</v>
      </c>
      <c r="CW74" s="45">
        <v>594</v>
      </c>
      <c r="CX74" s="45">
        <v>475.1</v>
      </c>
      <c r="CY74" s="45">
        <v>432</v>
      </c>
      <c r="CZ74" s="45">
        <v>444.8</v>
      </c>
      <c r="DA74" s="45">
        <v>443.3</v>
      </c>
      <c r="DB74" s="45">
        <v>388.4</v>
      </c>
      <c r="DC74" s="45">
        <v>399.5</v>
      </c>
      <c r="DD74" s="45">
        <v>591</v>
      </c>
      <c r="DE74" s="54">
        <v>525.20000000000005</v>
      </c>
      <c r="DF74" s="54">
        <v>455.2</v>
      </c>
      <c r="DG74" s="54">
        <v>644.5</v>
      </c>
      <c r="DH74" s="54">
        <v>497.4</v>
      </c>
      <c r="DI74" s="54">
        <v>692.8</v>
      </c>
      <c r="DJ74" s="54">
        <v>543.1</v>
      </c>
      <c r="DK74" s="54">
        <v>438.2</v>
      </c>
      <c r="DL74" s="54">
        <v>493.4</v>
      </c>
      <c r="DM74" s="54">
        <v>418</v>
      </c>
      <c r="DN74" s="54">
        <v>383.5</v>
      </c>
      <c r="DO74" s="54">
        <v>446.3</v>
      </c>
      <c r="DP74" s="54">
        <v>516.4</v>
      </c>
      <c r="DQ74" s="45">
        <v>540.4</v>
      </c>
      <c r="DR74" s="45">
        <v>505.6</v>
      </c>
      <c r="DS74" s="45">
        <v>501.1</v>
      </c>
      <c r="DT74" s="45">
        <v>447.7</v>
      </c>
      <c r="DU74" s="45">
        <v>748.6</v>
      </c>
      <c r="DV74" s="45">
        <v>521.1</v>
      </c>
      <c r="DW74" s="45">
        <v>435</v>
      </c>
      <c r="DX74" s="45">
        <v>507.6</v>
      </c>
      <c r="DY74" s="45">
        <v>429</v>
      </c>
      <c r="DZ74" s="45">
        <v>407.1</v>
      </c>
      <c r="EA74" s="45">
        <v>478.5</v>
      </c>
      <c r="EB74" s="45">
        <v>520.20000000000005</v>
      </c>
      <c r="EC74" s="54">
        <v>639.29999999999995</v>
      </c>
      <c r="ED74" s="54">
        <v>546.29999999999995</v>
      </c>
      <c r="EE74" s="54">
        <v>473.5</v>
      </c>
      <c r="EF74" s="54">
        <v>487</v>
      </c>
      <c r="EG74" s="54">
        <v>626.79999999999995</v>
      </c>
      <c r="EH74" s="54">
        <v>624.4</v>
      </c>
      <c r="EI74" s="54">
        <v>479.6</v>
      </c>
      <c r="EJ74" s="54">
        <v>525.9</v>
      </c>
      <c r="EK74" s="54">
        <v>447.9</v>
      </c>
      <c r="EL74" s="54">
        <v>470.5</v>
      </c>
      <c r="EM74" s="54">
        <v>493.4</v>
      </c>
      <c r="EN74" s="54">
        <v>604.6</v>
      </c>
      <c r="EO74" s="45">
        <v>658.7</v>
      </c>
      <c r="EP74" s="45">
        <v>588.20000000000005</v>
      </c>
      <c r="EQ74" s="45">
        <v>555.79999999999995</v>
      </c>
      <c r="ER74" s="45">
        <v>537.79999999999995</v>
      </c>
      <c r="ES74" s="45">
        <v>743.6</v>
      </c>
      <c r="ET74" s="45">
        <v>558.1</v>
      </c>
      <c r="EU74" s="45">
        <v>707.2</v>
      </c>
      <c r="EV74" s="45">
        <v>578.6</v>
      </c>
      <c r="EW74" s="45">
        <v>516.70000000000005</v>
      </c>
      <c r="EX74" s="45">
        <v>535.6</v>
      </c>
      <c r="EY74" s="45">
        <v>534.70000000000005</v>
      </c>
      <c r="EZ74" s="45">
        <v>723.4</v>
      </c>
      <c r="FA74" s="54">
        <v>697.2</v>
      </c>
      <c r="FB74" s="54">
        <v>719.9</v>
      </c>
      <c r="FC74" s="54">
        <v>600.79999999999995</v>
      </c>
      <c r="FD74" s="54">
        <v>657.1</v>
      </c>
      <c r="FE74" s="54">
        <v>764.8</v>
      </c>
      <c r="FF74" s="54">
        <v>644.1</v>
      </c>
      <c r="FG74" s="54">
        <v>778</v>
      </c>
      <c r="FH74" s="54">
        <v>630.20000000000005</v>
      </c>
      <c r="FI74" s="54">
        <v>587.70000000000005</v>
      </c>
      <c r="FJ74" s="54">
        <v>560.79999999999995</v>
      </c>
      <c r="FK74" s="40"/>
      <c r="FL74" s="45">
        <v>756.9</v>
      </c>
      <c r="FM74" s="45">
        <v>703.6</v>
      </c>
      <c r="FN74" s="45">
        <v>656.8</v>
      </c>
      <c r="FO74" s="45">
        <v>655.6</v>
      </c>
      <c r="FP74" s="45">
        <v>696.5</v>
      </c>
      <c r="FQ74" s="45">
        <v>785.4</v>
      </c>
      <c r="FR74" s="45">
        <v>864.6</v>
      </c>
    </row>
    <row r="75" spans="1:174" ht="12.75" customHeight="1">
      <c r="A75" s="76" t="s">
        <v>185</v>
      </c>
      <c r="B75" s="60" t="s">
        <v>6326</v>
      </c>
      <c r="C75" s="49" t="s">
        <v>6327</v>
      </c>
      <c r="D75" s="55" t="s">
        <v>6328</v>
      </c>
      <c r="E75" s="61" t="s">
        <v>6329</v>
      </c>
      <c r="F75" s="55" t="s">
        <v>6330</v>
      </c>
      <c r="G75" s="55" t="s">
        <v>6331</v>
      </c>
      <c r="H75" s="49" t="s">
        <v>6332</v>
      </c>
      <c r="I75" s="56" t="s">
        <v>6333</v>
      </c>
      <c r="J75" s="56" t="s">
        <v>6334</v>
      </c>
      <c r="K75" s="57" t="s">
        <v>6335</v>
      </c>
      <c r="L75" s="58" t="s">
        <v>6336</v>
      </c>
      <c r="M75" s="53" t="s">
        <v>6337</v>
      </c>
      <c r="N75" s="49" t="s">
        <v>6338</v>
      </c>
      <c r="O75" s="49" t="s">
        <v>6339</v>
      </c>
      <c r="P75" s="56" t="s">
        <v>6340</v>
      </c>
      <c r="Q75" s="49" t="s">
        <v>6341</v>
      </c>
      <c r="R75" s="49" t="s">
        <v>6342</v>
      </c>
      <c r="S75" s="49" t="s">
        <v>6343</v>
      </c>
      <c r="T75" s="49" t="s">
        <v>6344</v>
      </c>
      <c r="U75" s="49" t="s">
        <v>6345</v>
      </c>
      <c r="V75" s="49" t="s">
        <v>6346</v>
      </c>
      <c r="W75" s="49" t="s">
        <v>6347</v>
      </c>
      <c r="X75" s="49" t="s">
        <v>6348</v>
      </c>
      <c r="Y75" s="49" t="s">
        <v>6349</v>
      </c>
      <c r="Z75" s="49" t="s">
        <v>6350</v>
      </c>
      <c r="AA75" s="49" t="s">
        <v>6351</v>
      </c>
      <c r="AB75" s="49" t="s">
        <v>6352</v>
      </c>
      <c r="AC75" s="49" t="s">
        <v>6353</v>
      </c>
      <c r="AD75" s="49" t="s">
        <v>6354</v>
      </c>
      <c r="AE75" s="49" t="s">
        <v>6355</v>
      </c>
      <c r="AF75" s="49" t="s">
        <v>6356</v>
      </c>
      <c r="AG75" s="49" t="s">
        <v>6357</v>
      </c>
      <c r="AH75" s="49" t="s">
        <v>6358</v>
      </c>
      <c r="AI75" s="49" t="s">
        <v>6359</v>
      </c>
      <c r="AJ75" s="49" t="s">
        <v>6360</v>
      </c>
      <c r="AK75" s="49" t="s">
        <v>6361</v>
      </c>
      <c r="AL75" s="49" t="s">
        <v>6362</v>
      </c>
      <c r="AM75" s="49" t="s">
        <v>6363</v>
      </c>
      <c r="AN75" s="49" t="s">
        <v>6364</v>
      </c>
      <c r="AO75" s="49" t="s">
        <v>6365</v>
      </c>
      <c r="AP75" s="49" t="s">
        <v>6366</v>
      </c>
      <c r="AQ75" s="59" t="s">
        <v>6367</v>
      </c>
      <c r="AR75" s="49" t="s">
        <v>6368</v>
      </c>
      <c r="AS75" s="59" t="s">
        <v>6369</v>
      </c>
      <c r="AT75" s="49" t="s">
        <v>6370</v>
      </c>
      <c r="AU75" s="49" t="s">
        <v>6371</v>
      </c>
      <c r="AV75" s="49" t="s">
        <v>6372</v>
      </c>
      <c r="AW75" s="49" t="s">
        <v>6373</v>
      </c>
      <c r="AX75" s="49" t="s">
        <v>6374</v>
      </c>
      <c r="AY75" s="49" t="s">
        <v>6375</v>
      </c>
      <c r="AZ75" s="49" t="s">
        <v>6376</v>
      </c>
      <c r="BA75" s="49" t="s">
        <v>6377</v>
      </c>
      <c r="BB75" s="49" t="s">
        <v>6378</v>
      </c>
      <c r="BC75" s="49" t="s">
        <v>6379</v>
      </c>
      <c r="BD75" s="49" t="s">
        <v>6380</v>
      </c>
      <c r="BE75" s="49" t="s">
        <v>6381</v>
      </c>
      <c r="BF75" s="49" t="s">
        <v>6382</v>
      </c>
      <c r="BG75" s="59" t="s">
        <v>6383</v>
      </c>
      <c r="BH75" s="49" t="s">
        <v>6384</v>
      </c>
      <c r="BI75" s="49" t="s">
        <v>6385</v>
      </c>
      <c r="BJ75" s="49" t="s">
        <v>6386</v>
      </c>
      <c r="BK75" s="49" t="s">
        <v>6387</v>
      </c>
      <c r="BL75" s="49" t="s">
        <v>6388</v>
      </c>
      <c r="BM75" s="52" t="s">
        <v>6389</v>
      </c>
      <c r="BN75" s="49" t="s">
        <v>6390</v>
      </c>
      <c r="BO75" s="49" t="s">
        <v>6391</v>
      </c>
      <c r="BP75" s="49" t="s">
        <v>6392</v>
      </c>
      <c r="BQ75" s="49" t="s">
        <v>6393</v>
      </c>
      <c r="BR75" s="49" t="s">
        <v>6394</v>
      </c>
      <c r="BS75" s="49" t="s">
        <v>6395</v>
      </c>
      <c r="BT75" s="59" t="s">
        <v>6396</v>
      </c>
      <c r="BU75" s="49" t="s">
        <v>6397</v>
      </c>
      <c r="BV75" s="49" t="s">
        <v>6398</v>
      </c>
      <c r="BW75" s="49" t="s">
        <v>6399</v>
      </c>
      <c r="BX75" s="49" t="s">
        <v>6400</v>
      </c>
      <c r="BY75" s="49" t="s">
        <v>6401</v>
      </c>
      <c r="BZ75" s="49" t="s">
        <v>6402</v>
      </c>
      <c r="CA75" s="49" t="s">
        <v>6403</v>
      </c>
      <c r="CB75" s="49" t="s">
        <v>6404</v>
      </c>
      <c r="CC75" s="49" t="s">
        <v>6405</v>
      </c>
      <c r="CD75" s="49" t="s">
        <v>6406</v>
      </c>
      <c r="CE75" s="49" t="s">
        <v>6407</v>
      </c>
      <c r="CF75" s="40"/>
      <c r="CG75" s="54">
        <v>292.60000000000002</v>
      </c>
      <c r="CH75" s="54">
        <v>250.6</v>
      </c>
      <c r="CI75" s="54">
        <v>227.3</v>
      </c>
      <c r="CJ75" s="54">
        <v>281.60000000000002</v>
      </c>
      <c r="CK75" s="54">
        <v>257.7</v>
      </c>
      <c r="CL75" s="54">
        <v>244.2</v>
      </c>
      <c r="CM75" s="54">
        <v>256.10000000000002</v>
      </c>
      <c r="CN75" s="54">
        <v>233.1</v>
      </c>
      <c r="CO75" s="54">
        <v>238.6</v>
      </c>
      <c r="CP75" s="54">
        <v>236.4</v>
      </c>
      <c r="CQ75" s="54">
        <v>253</v>
      </c>
      <c r="CR75" s="54">
        <v>348.2</v>
      </c>
      <c r="CS75" s="45">
        <v>368.8</v>
      </c>
      <c r="CT75" s="45">
        <v>330.7</v>
      </c>
      <c r="CU75" s="45">
        <v>309.2</v>
      </c>
      <c r="CV75" s="45">
        <v>291.89999999999998</v>
      </c>
      <c r="CW75" s="45">
        <v>305.3</v>
      </c>
      <c r="CX75" s="45">
        <v>306.60000000000002</v>
      </c>
      <c r="CY75" s="45">
        <v>285.3</v>
      </c>
      <c r="CZ75" s="45">
        <v>267.8</v>
      </c>
      <c r="DA75" s="45">
        <v>293.3</v>
      </c>
      <c r="DB75" s="45">
        <v>268.60000000000002</v>
      </c>
      <c r="DC75" s="45">
        <v>289</v>
      </c>
      <c r="DD75" s="45">
        <v>366.8</v>
      </c>
      <c r="DE75" s="54">
        <v>376.7</v>
      </c>
      <c r="DF75" s="54">
        <v>336.4</v>
      </c>
      <c r="DG75" s="54">
        <v>329.6</v>
      </c>
      <c r="DH75" s="54">
        <v>294.2</v>
      </c>
      <c r="DI75" s="54">
        <v>358.1</v>
      </c>
      <c r="DJ75" s="54">
        <v>335.4</v>
      </c>
      <c r="DK75" s="54">
        <v>290.60000000000002</v>
      </c>
      <c r="DL75" s="54">
        <v>292.5</v>
      </c>
      <c r="DM75" s="54">
        <v>298.2</v>
      </c>
      <c r="DN75" s="54">
        <v>284</v>
      </c>
      <c r="DO75" s="54">
        <v>315</v>
      </c>
      <c r="DP75" s="54">
        <v>336.1</v>
      </c>
      <c r="DQ75" s="45">
        <v>412.4</v>
      </c>
      <c r="DR75" s="45">
        <v>366.2</v>
      </c>
      <c r="DS75" s="45">
        <v>333.2</v>
      </c>
      <c r="DT75" s="45">
        <v>301.10000000000002</v>
      </c>
      <c r="DU75" s="45">
        <v>381.4</v>
      </c>
      <c r="DV75" s="45">
        <v>322.39999999999998</v>
      </c>
      <c r="DW75" s="45">
        <v>304.2</v>
      </c>
      <c r="DX75" s="45">
        <v>314</v>
      </c>
      <c r="DY75" s="45">
        <v>297.89999999999998</v>
      </c>
      <c r="DZ75" s="45">
        <v>296.8</v>
      </c>
      <c r="EA75" s="45">
        <v>360.3</v>
      </c>
      <c r="EB75" s="45">
        <v>398.1</v>
      </c>
      <c r="EC75" s="54">
        <v>476.7</v>
      </c>
      <c r="ED75" s="54">
        <v>372.2</v>
      </c>
      <c r="EE75" s="54">
        <v>340.1</v>
      </c>
      <c r="EF75" s="54">
        <v>333.5</v>
      </c>
      <c r="EG75" s="54">
        <v>381.9</v>
      </c>
      <c r="EH75" s="54">
        <v>369.1</v>
      </c>
      <c r="EI75" s="54">
        <v>372</v>
      </c>
      <c r="EJ75" s="54">
        <v>347.3</v>
      </c>
      <c r="EK75" s="54">
        <v>344.1</v>
      </c>
      <c r="EL75" s="54">
        <v>361</v>
      </c>
      <c r="EM75" s="54">
        <v>368</v>
      </c>
      <c r="EN75" s="54">
        <v>447</v>
      </c>
      <c r="EO75" s="45">
        <v>504.6</v>
      </c>
      <c r="EP75" s="45">
        <v>485.3</v>
      </c>
      <c r="EQ75" s="45">
        <v>473.1</v>
      </c>
      <c r="ER75" s="45">
        <v>391.6</v>
      </c>
      <c r="ES75" s="45">
        <v>456.8</v>
      </c>
      <c r="ET75" s="45">
        <v>393.2</v>
      </c>
      <c r="EU75" s="45">
        <v>429.8</v>
      </c>
      <c r="EV75" s="45">
        <v>356.1</v>
      </c>
      <c r="EW75" s="45">
        <v>359.4</v>
      </c>
      <c r="EX75" s="45">
        <v>388.2</v>
      </c>
      <c r="EY75" s="45">
        <v>379.7</v>
      </c>
      <c r="EZ75" s="45">
        <v>435.5</v>
      </c>
      <c r="FA75" s="54">
        <v>508</v>
      </c>
      <c r="FB75" s="54">
        <v>519.20000000000005</v>
      </c>
      <c r="FC75" s="54">
        <v>425.9</v>
      </c>
      <c r="FD75" s="54">
        <v>436.7</v>
      </c>
      <c r="FE75" s="54">
        <v>461.1</v>
      </c>
      <c r="FF75" s="54">
        <v>438.1</v>
      </c>
      <c r="FG75" s="54">
        <v>491.9</v>
      </c>
      <c r="FH75" s="54">
        <v>417.3</v>
      </c>
      <c r="FI75" s="54">
        <v>442.9</v>
      </c>
      <c r="FJ75" s="54">
        <v>468.1</v>
      </c>
      <c r="FK75" s="40"/>
      <c r="FL75" s="45">
        <v>338.4</v>
      </c>
      <c r="FM75" s="45">
        <v>399.6</v>
      </c>
      <c r="FN75" s="45">
        <v>417.4</v>
      </c>
      <c r="FO75" s="45">
        <v>443.5</v>
      </c>
      <c r="FP75" s="45">
        <v>489.7</v>
      </c>
      <c r="FQ75" s="45">
        <v>548.29999999999995</v>
      </c>
      <c r="FR75" s="45">
        <v>600.1</v>
      </c>
    </row>
    <row r="76" spans="1:174" ht="12.75" customHeight="1">
      <c r="A76" s="76" t="s">
        <v>186</v>
      </c>
      <c r="B76" s="49" t="s">
        <v>6408</v>
      </c>
      <c r="C76" s="49" t="s">
        <v>6409</v>
      </c>
      <c r="D76" s="55" t="s">
        <v>6410</v>
      </c>
      <c r="E76" s="55" t="s">
        <v>6411</v>
      </c>
      <c r="F76" s="55" t="s">
        <v>6412</v>
      </c>
      <c r="G76" s="55" t="s">
        <v>6413</v>
      </c>
      <c r="H76" s="49" t="s">
        <v>6414</v>
      </c>
      <c r="I76" s="56" t="s">
        <v>6415</v>
      </c>
      <c r="J76" s="56" t="s">
        <v>6416</v>
      </c>
      <c r="K76" s="57" t="s">
        <v>6417</v>
      </c>
      <c r="L76" s="58" t="s">
        <v>6418</v>
      </c>
      <c r="M76" s="53" t="s">
        <v>6419</v>
      </c>
      <c r="N76" s="49" t="s">
        <v>6420</v>
      </c>
      <c r="O76" s="49" t="s">
        <v>6421</v>
      </c>
      <c r="P76" s="56" t="s">
        <v>6422</v>
      </c>
      <c r="Q76" s="49" t="s">
        <v>6423</v>
      </c>
      <c r="R76" s="49" t="s">
        <v>6424</v>
      </c>
      <c r="S76" s="49" t="s">
        <v>6425</v>
      </c>
      <c r="T76" s="49" t="s">
        <v>6426</v>
      </c>
      <c r="U76" s="49" t="s">
        <v>6427</v>
      </c>
      <c r="V76" s="49" t="s">
        <v>6428</v>
      </c>
      <c r="W76" s="49" t="s">
        <v>6429</v>
      </c>
      <c r="X76" s="49" t="s">
        <v>6430</v>
      </c>
      <c r="Y76" s="49" t="s">
        <v>6431</v>
      </c>
      <c r="Z76" s="49" t="s">
        <v>6432</v>
      </c>
      <c r="AA76" s="49" t="s">
        <v>6433</v>
      </c>
      <c r="AB76" s="49" t="s">
        <v>6434</v>
      </c>
      <c r="AC76" s="49" t="s">
        <v>6435</v>
      </c>
      <c r="AD76" s="49" t="s">
        <v>6436</v>
      </c>
      <c r="AE76" s="49" t="s">
        <v>6437</v>
      </c>
      <c r="AF76" s="49" t="s">
        <v>6438</v>
      </c>
      <c r="AG76" s="49" t="s">
        <v>6439</v>
      </c>
      <c r="AH76" s="49" t="s">
        <v>6440</v>
      </c>
      <c r="AI76" s="49" t="s">
        <v>6441</v>
      </c>
      <c r="AJ76" s="49" t="s">
        <v>6442</v>
      </c>
      <c r="AK76" s="49" t="s">
        <v>6443</v>
      </c>
      <c r="AL76" s="49" t="s">
        <v>6444</v>
      </c>
      <c r="AM76" s="49" t="s">
        <v>6445</v>
      </c>
      <c r="AN76" s="49" t="s">
        <v>6446</v>
      </c>
      <c r="AO76" s="49" t="s">
        <v>6447</v>
      </c>
      <c r="AP76" s="49" t="s">
        <v>6448</v>
      </c>
      <c r="AQ76" s="49" t="s">
        <v>6449</v>
      </c>
      <c r="AR76" s="49" t="s">
        <v>6450</v>
      </c>
      <c r="AS76" s="49" t="s">
        <v>6451</v>
      </c>
      <c r="AT76" s="49" t="s">
        <v>6452</v>
      </c>
      <c r="AU76" s="49" t="s">
        <v>6453</v>
      </c>
      <c r="AV76" s="49" t="s">
        <v>6454</v>
      </c>
      <c r="AW76" s="49" t="s">
        <v>6455</v>
      </c>
      <c r="AX76" s="59" t="s">
        <v>6456</v>
      </c>
      <c r="AY76" s="49" t="s">
        <v>6457</v>
      </c>
      <c r="AZ76" s="49" t="s">
        <v>6458</v>
      </c>
      <c r="BA76" s="49" t="s">
        <v>6459</v>
      </c>
      <c r="BB76" s="59" t="s">
        <v>6460</v>
      </c>
      <c r="BC76" s="60" t="s">
        <v>6461</v>
      </c>
      <c r="BD76" s="49" t="s">
        <v>6462</v>
      </c>
      <c r="BE76" s="49" t="s">
        <v>6463</v>
      </c>
      <c r="BF76" s="49" t="s">
        <v>6464</v>
      </c>
      <c r="BG76" s="52" t="s">
        <v>6465</v>
      </c>
      <c r="BH76" s="49" t="s">
        <v>6466</v>
      </c>
      <c r="BI76" s="49" t="s">
        <v>6467</v>
      </c>
      <c r="BJ76" s="49" t="s">
        <v>6468</v>
      </c>
      <c r="BK76" s="49" t="s">
        <v>6469</v>
      </c>
      <c r="BL76" s="49" t="s">
        <v>6470</v>
      </c>
      <c r="BM76" s="49" t="s">
        <v>6471</v>
      </c>
      <c r="BN76" s="49" t="s">
        <v>6472</v>
      </c>
      <c r="BO76" s="49" t="s">
        <v>6473</v>
      </c>
      <c r="BP76" s="59" t="s">
        <v>6474</v>
      </c>
      <c r="BQ76" s="49" t="s">
        <v>6475</v>
      </c>
      <c r="BR76" s="49" t="s">
        <v>6476</v>
      </c>
      <c r="BS76" s="49" t="s">
        <v>6477</v>
      </c>
      <c r="BT76" s="49" t="s">
        <v>6478</v>
      </c>
      <c r="BU76" s="59" t="s">
        <v>6479</v>
      </c>
      <c r="BV76" s="49" t="s">
        <v>6480</v>
      </c>
      <c r="BW76" s="49" t="s">
        <v>6481</v>
      </c>
      <c r="BX76" s="49" t="s">
        <v>6482</v>
      </c>
      <c r="BY76" s="49" t="s">
        <v>6483</v>
      </c>
      <c r="BZ76" s="49" t="s">
        <v>6484</v>
      </c>
      <c r="CA76" s="59" t="s">
        <v>6485</v>
      </c>
      <c r="CB76" s="60" t="s">
        <v>6486</v>
      </c>
      <c r="CC76" s="49" t="s">
        <v>6487</v>
      </c>
      <c r="CD76" s="59" t="s">
        <v>6488</v>
      </c>
      <c r="CE76" s="49" t="s">
        <v>6489</v>
      </c>
      <c r="CF76" s="40"/>
      <c r="CG76" s="54">
        <v>678.9</v>
      </c>
      <c r="CH76" s="54">
        <v>524.29999999999995</v>
      </c>
      <c r="CI76" s="54">
        <v>575.5</v>
      </c>
      <c r="CJ76" s="54">
        <v>643.5</v>
      </c>
      <c r="CK76" s="54">
        <v>670.8</v>
      </c>
      <c r="CL76" s="54">
        <v>984.8</v>
      </c>
      <c r="CM76" s="54">
        <v>471.7</v>
      </c>
      <c r="CN76" s="54">
        <v>476.9</v>
      </c>
      <c r="CO76" s="54">
        <v>487.7</v>
      </c>
      <c r="CP76" s="54">
        <v>455.9</v>
      </c>
      <c r="CQ76" s="54">
        <v>470.2</v>
      </c>
      <c r="CR76" s="54">
        <v>843.6</v>
      </c>
      <c r="CS76" s="45">
        <v>1081.3</v>
      </c>
      <c r="CT76" s="45">
        <v>491.9</v>
      </c>
      <c r="CU76" s="45">
        <v>758.4</v>
      </c>
      <c r="CV76" s="45">
        <v>541</v>
      </c>
      <c r="CW76" s="45">
        <v>625.5</v>
      </c>
      <c r="CX76" s="45">
        <v>493.5</v>
      </c>
      <c r="CY76" s="45">
        <v>448</v>
      </c>
      <c r="CZ76" s="45">
        <v>464</v>
      </c>
      <c r="DA76" s="45">
        <v>459.5</v>
      </c>
      <c r="DB76" s="45">
        <v>401.5</v>
      </c>
      <c r="DC76" s="45">
        <v>410.8</v>
      </c>
      <c r="DD76" s="45">
        <v>613.9</v>
      </c>
      <c r="DE76" s="54">
        <v>540</v>
      </c>
      <c r="DF76" s="54">
        <v>467</v>
      </c>
      <c r="DG76" s="54">
        <v>675.3</v>
      </c>
      <c r="DH76" s="54">
        <v>517.29999999999995</v>
      </c>
      <c r="DI76" s="54">
        <v>725.6</v>
      </c>
      <c r="DJ76" s="54">
        <v>563.4</v>
      </c>
      <c r="DK76" s="54">
        <v>452.6</v>
      </c>
      <c r="DL76" s="54">
        <v>512.9</v>
      </c>
      <c r="DM76" s="54">
        <v>429.7</v>
      </c>
      <c r="DN76" s="54">
        <v>393.3</v>
      </c>
      <c r="DO76" s="54">
        <v>459.2</v>
      </c>
      <c r="DP76" s="54">
        <v>534.20000000000005</v>
      </c>
      <c r="DQ76" s="45">
        <v>553.20000000000005</v>
      </c>
      <c r="DR76" s="45">
        <v>519.5</v>
      </c>
      <c r="DS76" s="45">
        <v>517.70000000000005</v>
      </c>
      <c r="DT76" s="45">
        <v>462.1</v>
      </c>
      <c r="DU76" s="45">
        <v>784.5</v>
      </c>
      <c r="DV76" s="45">
        <v>540.6</v>
      </c>
      <c r="DW76" s="45">
        <v>447.8</v>
      </c>
      <c r="DX76" s="45">
        <v>526.5</v>
      </c>
      <c r="DY76" s="45">
        <v>441.8</v>
      </c>
      <c r="DZ76" s="45">
        <v>417.9</v>
      </c>
      <c r="EA76" s="45">
        <v>490</v>
      </c>
      <c r="EB76" s="45">
        <v>532.29999999999995</v>
      </c>
      <c r="EC76" s="54">
        <v>655.5</v>
      </c>
      <c r="ED76" s="54">
        <v>563.79999999999995</v>
      </c>
      <c r="EE76" s="54">
        <v>486.8</v>
      </c>
      <c r="EF76" s="54">
        <v>502.3</v>
      </c>
      <c r="EG76" s="54">
        <v>651.20000000000005</v>
      </c>
      <c r="EH76" s="54">
        <v>649.70000000000005</v>
      </c>
      <c r="EI76" s="54">
        <v>490.3</v>
      </c>
      <c r="EJ76" s="54">
        <v>543.6</v>
      </c>
      <c r="EK76" s="54">
        <v>458.3</v>
      </c>
      <c r="EL76" s="54">
        <v>481.5</v>
      </c>
      <c r="EM76" s="54">
        <v>506</v>
      </c>
      <c r="EN76" s="54">
        <v>620.5</v>
      </c>
      <c r="EO76" s="45">
        <v>674.6</v>
      </c>
      <c r="EP76" s="45">
        <v>598.70000000000005</v>
      </c>
      <c r="EQ76" s="45">
        <v>564.29999999999995</v>
      </c>
      <c r="ER76" s="45">
        <v>552.70000000000005</v>
      </c>
      <c r="ES76" s="45">
        <v>772.7</v>
      </c>
      <c r="ET76" s="45">
        <v>574.79999999999995</v>
      </c>
      <c r="EU76" s="45">
        <v>735</v>
      </c>
      <c r="EV76" s="45">
        <v>600.79999999999995</v>
      </c>
      <c r="EW76" s="45">
        <v>532.29999999999995</v>
      </c>
      <c r="EX76" s="45">
        <v>550.29999999999995</v>
      </c>
      <c r="EY76" s="45">
        <v>550</v>
      </c>
      <c r="EZ76" s="45">
        <v>751.8</v>
      </c>
      <c r="FA76" s="54">
        <v>715.7</v>
      </c>
      <c r="FB76" s="54">
        <v>739.6</v>
      </c>
      <c r="FC76" s="54">
        <v>618</v>
      </c>
      <c r="FD76" s="54">
        <v>678.7</v>
      </c>
      <c r="FE76" s="54">
        <v>794.5</v>
      </c>
      <c r="FF76" s="54">
        <v>664.1</v>
      </c>
      <c r="FG76" s="54">
        <v>805.6</v>
      </c>
      <c r="FH76" s="54">
        <v>650.9</v>
      </c>
      <c r="FI76" s="54">
        <v>601.79999999999995</v>
      </c>
      <c r="FJ76" s="54">
        <v>569.79999999999995</v>
      </c>
      <c r="FK76" s="40"/>
      <c r="FL76" s="45">
        <v>790.3</v>
      </c>
      <c r="FM76" s="45">
        <v>736.6</v>
      </c>
      <c r="FN76" s="45">
        <v>680.4</v>
      </c>
      <c r="FO76" s="45">
        <v>676.4</v>
      </c>
      <c r="FP76" s="45">
        <v>717.1</v>
      </c>
      <c r="FQ76" s="45">
        <v>809.2</v>
      </c>
      <c r="FR76" s="45">
        <v>890.4</v>
      </c>
    </row>
    <row r="77" spans="1:174" ht="12.75" customHeight="1">
      <c r="A77" s="76" t="s">
        <v>187</v>
      </c>
      <c r="B77" s="49" t="s">
        <v>6490</v>
      </c>
      <c r="C77" s="49" t="s">
        <v>6491</v>
      </c>
      <c r="D77" s="55" t="s">
        <v>6492</v>
      </c>
      <c r="E77" s="55" t="s">
        <v>6493</v>
      </c>
      <c r="F77" s="55" t="s">
        <v>6494</v>
      </c>
      <c r="G77" s="55" t="s">
        <v>6495</v>
      </c>
      <c r="H77" s="49" t="s">
        <v>6496</v>
      </c>
      <c r="I77" s="56" t="s">
        <v>6497</v>
      </c>
      <c r="J77" s="56" t="s">
        <v>6498</v>
      </c>
      <c r="K77" s="57" t="s">
        <v>6499</v>
      </c>
      <c r="L77" s="58" t="s">
        <v>6500</v>
      </c>
      <c r="M77" s="53" t="s">
        <v>6501</v>
      </c>
      <c r="N77" s="49" t="s">
        <v>6502</v>
      </c>
      <c r="O77" s="49" t="s">
        <v>6503</v>
      </c>
      <c r="P77" s="56" t="s">
        <v>6504</v>
      </c>
      <c r="Q77" s="49" t="s">
        <v>6505</v>
      </c>
      <c r="R77" s="49" t="s">
        <v>6506</v>
      </c>
      <c r="S77" s="49" t="s">
        <v>6507</v>
      </c>
      <c r="T77" s="49" t="s">
        <v>6508</v>
      </c>
      <c r="U77" s="49" t="s">
        <v>6509</v>
      </c>
      <c r="V77" s="49" t="s">
        <v>6510</v>
      </c>
      <c r="W77" s="49" t="s">
        <v>6511</v>
      </c>
      <c r="X77" s="49" t="s">
        <v>6512</v>
      </c>
      <c r="Y77" s="49" t="s">
        <v>6513</v>
      </c>
      <c r="Z77" s="49" t="s">
        <v>6514</v>
      </c>
      <c r="AA77" s="49" t="s">
        <v>6515</v>
      </c>
      <c r="AB77" s="49" t="s">
        <v>6515</v>
      </c>
      <c r="AC77" s="49" t="s">
        <v>6516</v>
      </c>
      <c r="AD77" s="49" t="s">
        <v>6516</v>
      </c>
      <c r="AE77" s="49" t="s">
        <v>6517</v>
      </c>
      <c r="AF77" s="49" t="s">
        <v>6517</v>
      </c>
      <c r="AG77" s="49" t="s">
        <v>6517</v>
      </c>
      <c r="AH77" s="49" t="s">
        <v>6517</v>
      </c>
      <c r="AI77" s="49" t="s">
        <v>6517</v>
      </c>
      <c r="AJ77" s="49" t="s">
        <v>6518</v>
      </c>
      <c r="AK77" s="49" t="s">
        <v>6518</v>
      </c>
      <c r="AL77" s="49" t="s">
        <v>6519</v>
      </c>
      <c r="AM77" s="49" t="s">
        <v>6520</v>
      </c>
      <c r="AN77" s="49" t="s">
        <v>6521</v>
      </c>
      <c r="AO77" s="49" t="s">
        <v>6522</v>
      </c>
      <c r="AP77" s="59" t="s">
        <v>6523</v>
      </c>
      <c r="AQ77" s="60" t="s">
        <v>6523</v>
      </c>
      <c r="AR77" s="60" t="s">
        <v>6523</v>
      </c>
      <c r="AS77" s="49" t="s">
        <v>6524</v>
      </c>
      <c r="AT77" s="49" t="s">
        <v>6525</v>
      </c>
      <c r="AU77" s="49" t="s">
        <v>6525</v>
      </c>
      <c r="AV77" s="49" t="s">
        <v>6525</v>
      </c>
      <c r="AW77" s="49" t="s">
        <v>6525</v>
      </c>
      <c r="AX77" s="49" t="s">
        <v>6526</v>
      </c>
      <c r="AY77" s="49" t="s">
        <v>6527</v>
      </c>
      <c r="AZ77" s="49" t="s">
        <v>6527</v>
      </c>
      <c r="BA77" s="49" t="s">
        <v>6528</v>
      </c>
      <c r="BB77" s="49" t="s">
        <v>6529</v>
      </c>
      <c r="BC77" s="49" t="s">
        <v>6529</v>
      </c>
      <c r="BD77" s="49" t="s">
        <v>6530</v>
      </c>
      <c r="BE77" s="49" t="s">
        <v>6530</v>
      </c>
      <c r="BF77" s="49" t="s">
        <v>6530</v>
      </c>
      <c r="BG77" s="49" t="s">
        <v>6531</v>
      </c>
      <c r="BH77" s="49" t="s">
        <v>6531</v>
      </c>
      <c r="BI77" s="49" t="s">
        <v>6531</v>
      </c>
      <c r="BJ77" s="49" t="s">
        <v>6532</v>
      </c>
      <c r="BK77" s="49" t="s">
        <v>6533</v>
      </c>
      <c r="BL77" s="49" t="s">
        <v>6534</v>
      </c>
      <c r="BM77" s="49" t="s">
        <v>6535</v>
      </c>
      <c r="BN77" s="49" t="s">
        <v>6535</v>
      </c>
      <c r="BO77" s="49" t="s">
        <v>6536</v>
      </c>
      <c r="BP77" s="49" t="s">
        <v>6537</v>
      </c>
      <c r="BQ77" s="49" t="s">
        <v>6537</v>
      </c>
      <c r="BR77" s="49" t="s">
        <v>6538</v>
      </c>
      <c r="BS77" s="49" t="s">
        <v>6539</v>
      </c>
      <c r="BT77" s="49" t="s">
        <v>6540</v>
      </c>
      <c r="BU77" s="49" t="s">
        <v>6541</v>
      </c>
      <c r="BV77" s="49" t="s">
        <v>6542</v>
      </c>
      <c r="BW77" s="49" t="s">
        <v>6543</v>
      </c>
      <c r="BX77" s="49" t="s">
        <v>6544</v>
      </c>
      <c r="BY77" s="59" t="s">
        <v>6545</v>
      </c>
      <c r="BZ77" s="60" t="s">
        <v>6546</v>
      </c>
      <c r="CA77" s="53" t="s">
        <v>6546</v>
      </c>
      <c r="CB77" s="53" t="s">
        <v>6546</v>
      </c>
      <c r="CC77" s="60" t="s">
        <v>6546</v>
      </c>
      <c r="CD77" s="53" t="s">
        <v>6546</v>
      </c>
      <c r="CE77" s="60" t="s">
        <v>6546</v>
      </c>
      <c r="CF77" s="40"/>
      <c r="CG77" s="54">
        <v>173.6</v>
      </c>
      <c r="CH77" s="54">
        <v>185.4</v>
      </c>
      <c r="CI77" s="54">
        <v>148.4</v>
      </c>
      <c r="CJ77" s="54">
        <v>156.30000000000001</v>
      </c>
      <c r="CK77" s="54">
        <v>141.6</v>
      </c>
      <c r="CL77" s="54">
        <v>165.2</v>
      </c>
      <c r="CM77" s="54">
        <v>163.69999999999999</v>
      </c>
      <c r="CN77" s="54">
        <v>136.9</v>
      </c>
      <c r="CO77" s="54">
        <v>146.69999999999999</v>
      </c>
      <c r="CP77" s="54">
        <v>142.19999999999999</v>
      </c>
      <c r="CQ77" s="54">
        <v>149.5</v>
      </c>
      <c r="CR77" s="54">
        <v>154.80000000000001</v>
      </c>
      <c r="CS77" s="45">
        <v>167.8</v>
      </c>
      <c r="CT77" s="45">
        <v>170.4</v>
      </c>
      <c r="CU77" s="45">
        <v>160.6</v>
      </c>
      <c r="CV77" s="45">
        <v>132.19999999999999</v>
      </c>
      <c r="CW77" s="45">
        <v>139.4</v>
      </c>
      <c r="CX77" s="45">
        <v>140.1</v>
      </c>
      <c r="CY77" s="45">
        <v>128.1</v>
      </c>
      <c r="CZ77" s="45">
        <v>121.3</v>
      </c>
      <c r="DA77" s="45">
        <v>134.30000000000001</v>
      </c>
      <c r="DB77" s="45">
        <v>108.8</v>
      </c>
      <c r="DC77" s="45">
        <v>117.4</v>
      </c>
      <c r="DD77" s="45">
        <v>124.9</v>
      </c>
      <c r="DE77" s="54">
        <v>131.30000000000001</v>
      </c>
      <c r="DF77" s="54">
        <v>93.1</v>
      </c>
      <c r="DG77" s="54">
        <v>93.1</v>
      </c>
      <c r="DH77" s="54">
        <v>90.1</v>
      </c>
      <c r="DI77" s="54">
        <v>110.1</v>
      </c>
      <c r="DJ77" s="54">
        <v>110.1</v>
      </c>
      <c r="DK77" s="54">
        <v>90.9</v>
      </c>
      <c r="DL77" s="54">
        <v>95.1</v>
      </c>
      <c r="DM77" s="54">
        <v>99.6</v>
      </c>
      <c r="DN77" s="54">
        <v>90.9</v>
      </c>
      <c r="DO77" s="54">
        <v>108.3</v>
      </c>
      <c r="DP77" s="54">
        <v>98.5</v>
      </c>
      <c r="DQ77" s="45">
        <v>139.69999999999999</v>
      </c>
      <c r="DR77" s="45">
        <v>124.3</v>
      </c>
      <c r="DS77" s="45">
        <v>129.5</v>
      </c>
      <c r="DT77" s="45">
        <v>142.1</v>
      </c>
      <c r="DU77" s="45">
        <v>196.3</v>
      </c>
      <c r="DV77" s="45">
        <v>158.9</v>
      </c>
      <c r="DW77" s="45">
        <v>145.1</v>
      </c>
      <c r="DX77" s="45">
        <v>167</v>
      </c>
      <c r="DY77" s="45">
        <v>170.7</v>
      </c>
      <c r="DZ77" s="45">
        <v>170.7</v>
      </c>
      <c r="EA77" s="45">
        <v>187.8</v>
      </c>
      <c r="EB77" s="45">
        <v>163.30000000000001</v>
      </c>
      <c r="EC77" s="54">
        <v>234.2</v>
      </c>
      <c r="ED77" s="54">
        <v>130.9</v>
      </c>
      <c r="EE77" s="54">
        <v>113.1</v>
      </c>
      <c r="EF77" s="54">
        <v>123</v>
      </c>
      <c r="EG77" s="54">
        <v>124.3</v>
      </c>
      <c r="EH77" s="54">
        <v>112.4</v>
      </c>
      <c r="EI77" s="54">
        <v>109.8</v>
      </c>
      <c r="EJ77" s="54">
        <v>109.8</v>
      </c>
      <c r="EK77" s="54">
        <v>109.8</v>
      </c>
      <c r="EL77" s="54">
        <v>115.1</v>
      </c>
      <c r="EM77" s="54">
        <v>120.8</v>
      </c>
      <c r="EN77" s="54">
        <v>109.8</v>
      </c>
      <c r="EO77" s="45">
        <v>139.69999999999999</v>
      </c>
      <c r="EP77" s="45">
        <v>185</v>
      </c>
      <c r="EQ77" s="45">
        <v>159.5</v>
      </c>
      <c r="ER77" s="45">
        <v>124.9</v>
      </c>
      <c r="ES77" s="45">
        <v>145.69999999999999</v>
      </c>
      <c r="ET77" s="45">
        <v>124.9</v>
      </c>
      <c r="EU77" s="45">
        <v>159.5</v>
      </c>
      <c r="EV77" s="45">
        <v>145.69999999999999</v>
      </c>
      <c r="EW77" s="45">
        <v>156.69999999999999</v>
      </c>
      <c r="EX77" s="45">
        <v>130.19999999999999</v>
      </c>
      <c r="EY77" s="45">
        <v>133.6</v>
      </c>
      <c r="EZ77" s="45">
        <v>128.5</v>
      </c>
      <c r="FA77" s="54">
        <v>162</v>
      </c>
      <c r="FB77" s="54">
        <v>140.5</v>
      </c>
      <c r="FC77" s="54">
        <v>116.1</v>
      </c>
      <c r="FD77" s="54">
        <v>193.2</v>
      </c>
      <c r="FE77" s="54">
        <v>210.6</v>
      </c>
      <c r="FF77" s="54">
        <v>200.6</v>
      </c>
      <c r="FG77" s="54">
        <v>200.6</v>
      </c>
      <c r="FH77" s="54">
        <v>183.2</v>
      </c>
      <c r="FI77" s="54">
        <v>200.6</v>
      </c>
      <c r="FJ77" s="54">
        <v>191.5</v>
      </c>
      <c r="FK77" s="40"/>
      <c r="FL77" s="45">
        <v>202.3</v>
      </c>
      <c r="FM77" s="45">
        <v>178.5</v>
      </c>
      <c r="FN77" s="45">
        <v>131.4</v>
      </c>
      <c r="FO77" s="45">
        <v>205.7</v>
      </c>
      <c r="FP77" s="45">
        <v>164.2</v>
      </c>
      <c r="FQ77" s="45">
        <v>188.1</v>
      </c>
      <c r="FR77" s="45">
        <v>234.2</v>
      </c>
    </row>
    <row r="78" spans="1:174" ht="12.75" customHeight="1">
      <c r="A78" s="76" t="s">
        <v>188</v>
      </c>
      <c r="B78" s="49" t="s">
        <v>6547</v>
      </c>
      <c r="C78" s="49" t="s">
        <v>6548</v>
      </c>
      <c r="D78" s="55" t="s">
        <v>6549</v>
      </c>
      <c r="E78" s="55" t="s">
        <v>6550</v>
      </c>
      <c r="F78" s="55" t="s">
        <v>6551</v>
      </c>
      <c r="G78" s="55" t="s">
        <v>6552</v>
      </c>
      <c r="H78" s="49" t="s">
        <v>6553</v>
      </c>
      <c r="I78" s="56" t="s">
        <v>6554</v>
      </c>
      <c r="J78" s="56" t="s">
        <v>6555</v>
      </c>
      <c r="K78" s="57" t="s">
        <v>6556</v>
      </c>
      <c r="L78" s="58" t="s">
        <v>6557</v>
      </c>
      <c r="M78" s="53" t="s">
        <v>6558</v>
      </c>
      <c r="N78" s="49" t="s">
        <v>6559</v>
      </c>
      <c r="O78" s="49" t="s">
        <v>6560</v>
      </c>
      <c r="P78" s="56" t="s">
        <v>6561</v>
      </c>
      <c r="Q78" s="49" t="s">
        <v>6562</v>
      </c>
      <c r="R78" s="49" t="s">
        <v>6563</v>
      </c>
      <c r="S78" s="49" t="s">
        <v>6564</v>
      </c>
      <c r="T78" s="49" t="s">
        <v>6565</v>
      </c>
      <c r="U78" s="49" t="s">
        <v>6566</v>
      </c>
      <c r="V78" s="49" t="s">
        <v>6567</v>
      </c>
      <c r="W78" s="49" t="s">
        <v>6568</v>
      </c>
      <c r="X78" s="49" t="s">
        <v>6569</v>
      </c>
      <c r="Y78" s="49" t="s">
        <v>6570</v>
      </c>
      <c r="Z78" s="49" t="s">
        <v>6571</v>
      </c>
      <c r="AA78" s="49" t="s">
        <v>6572</v>
      </c>
      <c r="AB78" s="49" t="s">
        <v>6573</v>
      </c>
      <c r="AC78" s="49" t="s">
        <v>6574</v>
      </c>
      <c r="AD78" s="49" t="s">
        <v>6575</v>
      </c>
      <c r="AE78" s="49" t="s">
        <v>6576</v>
      </c>
      <c r="AF78" s="49" t="s">
        <v>6577</v>
      </c>
      <c r="AG78" s="49" t="s">
        <v>6578</v>
      </c>
      <c r="AH78" s="49" t="s">
        <v>6579</v>
      </c>
      <c r="AI78" s="49" t="s">
        <v>6580</v>
      </c>
      <c r="AJ78" s="49" t="s">
        <v>6581</v>
      </c>
      <c r="AK78" s="49" t="s">
        <v>6582</v>
      </c>
      <c r="AL78" s="49" t="s">
        <v>6583</v>
      </c>
      <c r="AM78" s="49" t="s">
        <v>6584</v>
      </c>
      <c r="AN78" s="49" t="s">
        <v>6585</v>
      </c>
      <c r="AO78" s="49" t="s">
        <v>6586</v>
      </c>
      <c r="AP78" s="49" t="s">
        <v>6587</v>
      </c>
      <c r="AQ78" s="49" t="s">
        <v>6588</v>
      </c>
      <c r="AR78" s="49" t="s">
        <v>6589</v>
      </c>
      <c r="AS78" s="49" t="s">
        <v>6590</v>
      </c>
      <c r="AT78" s="59" t="s">
        <v>6591</v>
      </c>
      <c r="AU78" s="49" t="s">
        <v>6592</v>
      </c>
      <c r="AV78" s="49" t="s">
        <v>6593</v>
      </c>
      <c r="AW78" s="49" t="s">
        <v>6594</v>
      </c>
      <c r="AX78" s="59" t="s">
        <v>6595</v>
      </c>
      <c r="AY78" s="49" t="s">
        <v>6596</v>
      </c>
      <c r="AZ78" s="49" t="s">
        <v>6597</v>
      </c>
      <c r="BA78" s="49" t="s">
        <v>6598</v>
      </c>
      <c r="BB78" s="49" t="s">
        <v>6599</v>
      </c>
      <c r="BC78" s="49" t="s">
        <v>6600</v>
      </c>
      <c r="BD78" s="49" t="s">
        <v>6601</v>
      </c>
      <c r="BE78" s="49" t="s">
        <v>6602</v>
      </c>
      <c r="BF78" s="49" t="s">
        <v>6603</v>
      </c>
      <c r="BG78" s="49" t="s">
        <v>6604</v>
      </c>
      <c r="BH78" s="49" t="s">
        <v>6605</v>
      </c>
      <c r="BI78" s="49" t="s">
        <v>6606</v>
      </c>
      <c r="BJ78" s="49" t="s">
        <v>6607</v>
      </c>
      <c r="BK78" s="49" t="s">
        <v>6608</v>
      </c>
      <c r="BL78" s="49" t="s">
        <v>6609</v>
      </c>
      <c r="BM78" s="59" t="s">
        <v>6610</v>
      </c>
      <c r="BN78" s="49" t="s">
        <v>6611</v>
      </c>
      <c r="BO78" s="59" t="s">
        <v>6612</v>
      </c>
      <c r="BP78" s="49" t="s">
        <v>6613</v>
      </c>
      <c r="BQ78" s="49" t="s">
        <v>6614</v>
      </c>
      <c r="BR78" s="59" t="s">
        <v>6615</v>
      </c>
      <c r="BS78" s="49" t="s">
        <v>6616</v>
      </c>
      <c r="BT78" s="49" t="s">
        <v>6617</v>
      </c>
      <c r="BU78" s="49" t="s">
        <v>6618</v>
      </c>
      <c r="BV78" s="49" t="s">
        <v>6619</v>
      </c>
      <c r="BW78" s="49" t="s">
        <v>6620</v>
      </c>
      <c r="BX78" s="49" t="s">
        <v>6621</v>
      </c>
      <c r="BY78" s="49" t="s">
        <v>6622</v>
      </c>
      <c r="BZ78" s="49" t="s">
        <v>6623</v>
      </c>
      <c r="CA78" s="49" t="s">
        <v>6624</v>
      </c>
      <c r="CB78" s="49" t="s">
        <v>6625</v>
      </c>
      <c r="CC78" s="49" t="s">
        <v>6626</v>
      </c>
      <c r="CD78" s="49" t="s">
        <v>6627</v>
      </c>
      <c r="CE78" s="49" t="s">
        <v>6628</v>
      </c>
      <c r="CF78" s="40"/>
      <c r="CG78" s="54">
        <v>312.10000000000002</v>
      </c>
      <c r="CH78" s="54">
        <v>289</v>
      </c>
      <c r="CI78" s="54">
        <v>261.2</v>
      </c>
      <c r="CJ78" s="54">
        <v>298.8</v>
      </c>
      <c r="CK78" s="54">
        <v>296.60000000000002</v>
      </c>
      <c r="CL78" s="54">
        <v>270.2</v>
      </c>
      <c r="CM78" s="54">
        <v>279</v>
      </c>
      <c r="CN78" s="54">
        <v>248.1</v>
      </c>
      <c r="CO78" s="54">
        <v>260.7</v>
      </c>
      <c r="CP78" s="54">
        <v>249.8</v>
      </c>
      <c r="CQ78" s="54">
        <v>261.39999999999998</v>
      </c>
      <c r="CR78" s="54">
        <v>326.89999999999998</v>
      </c>
      <c r="CS78" s="45">
        <v>348.9</v>
      </c>
      <c r="CT78" s="45">
        <v>303.2</v>
      </c>
      <c r="CU78" s="45">
        <v>307.2</v>
      </c>
      <c r="CV78" s="45">
        <v>299.10000000000002</v>
      </c>
      <c r="CW78" s="45">
        <v>317.10000000000002</v>
      </c>
      <c r="CX78" s="45">
        <v>295.8</v>
      </c>
      <c r="CY78" s="45">
        <v>280.3</v>
      </c>
      <c r="CZ78" s="45">
        <v>259.89999999999998</v>
      </c>
      <c r="DA78" s="45">
        <v>289.2</v>
      </c>
      <c r="DB78" s="45">
        <v>260</v>
      </c>
      <c r="DC78" s="45">
        <v>285.3</v>
      </c>
      <c r="DD78" s="45">
        <v>355.1</v>
      </c>
      <c r="DE78" s="54">
        <v>369.1</v>
      </c>
      <c r="DF78" s="54">
        <v>320.60000000000002</v>
      </c>
      <c r="DG78" s="54">
        <v>345.5</v>
      </c>
      <c r="DH78" s="54">
        <v>320.10000000000002</v>
      </c>
      <c r="DI78" s="54">
        <v>396.9</v>
      </c>
      <c r="DJ78" s="54">
        <v>358.8</v>
      </c>
      <c r="DK78" s="54">
        <v>300.3</v>
      </c>
      <c r="DL78" s="54">
        <v>303</v>
      </c>
      <c r="DM78" s="54">
        <v>300.5</v>
      </c>
      <c r="DN78" s="54">
        <v>288.5</v>
      </c>
      <c r="DO78" s="54">
        <v>318.7</v>
      </c>
      <c r="DP78" s="54">
        <v>362</v>
      </c>
      <c r="DQ78" s="45">
        <v>398.1</v>
      </c>
      <c r="DR78" s="45">
        <v>346.7</v>
      </c>
      <c r="DS78" s="45">
        <v>349.1</v>
      </c>
      <c r="DT78" s="45">
        <v>342.3</v>
      </c>
      <c r="DU78" s="45">
        <v>420</v>
      </c>
      <c r="DV78" s="45">
        <v>334.6</v>
      </c>
      <c r="DW78" s="45">
        <v>313.10000000000002</v>
      </c>
      <c r="DX78" s="45">
        <v>331.4</v>
      </c>
      <c r="DY78" s="45">
        <v>299.5</v>
      </c>
      <c r="DZ78" s="45">
        <v>304.39999999999998</v>
      </c>
      <c r="EA78" s="45">
        <v>331.1</v>
      </c>
      <c r="EB78" s="45">
        <v>380.4</v>
      </c>
      <c r="EC78" s="54">
        <v>488.2</v>
      </c>
      <c r="ED78" s="54">
        <v>372.8</v>
      </c>
      <c r="EE78" s="54">
        <v>375.4</v>
      </c>
      <c r="EF78" s="54">
        <v>371.2</v>
      </c>
      <c r="EG78" s="54">
        <v>416.2</v>
      </c>
      <c r="EH78" s="54">
        <v>362.8</v>
      </c>
      <c r="EI78" s="54">
        <v>362.2</v>
      </c>
      <c r="EJ78" s="54">
        <v>350.8</v>
      </c>
      <c r="EK78" s="54">
        <v>348.9</v>
      </c>
      <c r="EL78" s="54">
        <v>376.1</v>
      </c>
      <c r="EM78" s="54">
        <v>388</v>
      </c>
      <c r="EN78" s="54">
        <v>478.1</v>
      </c>
      <c r="EO78" s="45">
        <v>558.70000000000005</v>
      </c>
      <c r="EP78" s="45">
        <v>418.8</v>
      </c>
      <c r="EQ78" s="45">
        <v>485.8</v>
      </c>
      <c r="ER78" s="45">
        <v>437.7</v>
      </c>
      <c r="ES78" s="45">
        <v>505.6</v>
      </c>
      <c r="ET78" s="45">
        <v>428.4</v>
      </c>
      <c r="EU78" s="45">
        <v>441.2</v>
      </c>
      <c r="EV78" s="45">
        <v>403.8</v>
      </c>
      <c r="EW78" s="45">
        <v>395.9</v>
      </c>
      <c r="EX78" s="45">
        <v>433.6</v>
      </c>
      <c r="EY78" s="45">
        <v>429.2</v>
      </c>
      <c r="EZ78" s="45">
        <v>538.9</v>
      </c>
      <c r="FA78" s="54">
        <v>612.9</v>
      </c>
      <c r="FB78" s="54">
        <v>523.4</v>
      </c>
      <c r="FC78" s="54">
        <v>500.4</v>
      </c>
      <c r="FD78" s="54">
        <v>545.5</v>
      </c>
      <c r="FE78" s="54">
        <v>535.9</v>
      </c>
      <c r="FF78" s="54">
        <v>505.1</v>
      </c>
      <c r="FG78" s="54">
        <v>548.79999999999995</v>
      </c>
      <c r="FH78" s="54">
        <v>469.4</v>
      </c>
      <c r="FI78" s="54">
        <v>495.3</v>
      </c>
      <c r="FJ78" s="54">
        <v>487.7</v>
      </c>
      <c r="FK78" s="40"/>
      <c r="FL78" s="45">
        <v>363.9</v>
      </c>
      <c r="FM78" s="45">
        <v>390.7</v>
      </c>
      <c r="FN78" s="45">
        <v>432.3</v>
      </c>
      <c r="FO78" s="45">
        <v>450.3</v>
      </c>
      <c r="FP78" s="45">
        <v>508.9</v>
      </c>
      <c r="FQ78" s="45">
        <v>594.29999999999995</v>
      </c>
      <c r="FR78" s="45">
        <v>680.2</v>
      </c>
    </row>
    <row r="79" spans="1:174" ht="12.75" customHeight="1">
      <c r="A79" s="76" t="s">
        <v>189</v>
      </c>
      <c r="B79" s="49" t="s">
        <v>6629</v>
      </c>
      <c r="C79" s="49" t="s">
        <v>6630</v>
      </c>
      <c r="D79" s="55" t="s">
        <v>6631</v>
      </c>
      <c r="E79" s="55" t="s">
        <v>6632</v>
      </c>
      <c r="F79" s="55" t="s">
        <v>6633</v>
      </c>
      <c r="G79" s="61" t="s">
        <v>6634</v>
      </c>
      <c r="H79" s="49" t="s">
        <v>6635</v>
      </c>
      <c r="I79" s="56" t="s">
        <v>6636</v>
      </c>
      <c r="J79" s="56" t="s">
        <v>6637</v>
      </c>
      <c r="K79" s="57" t="s">
        <v>6638</v>
      </c>
      <c r="L79" s="58" t="s">
        <v>6639</v>
      </c>
      <c r="M79" s="53" t="s">
        <v>6640</v>
      </c>
      <c r="N79" s="49" t="s">
        <v>6641</v>
      </c>
      <c r="O79" s="49" t="s">
        <v>6642</v>
      </c>
      <c r="P79" s="56" t="s">
        <v>6643</v>
      </c>
      <c r="Q79" s="49" t="s">
        <v>6644</v>
      </c>
      <c r="R79" s="49" t="s">
        <v>6645</v>
      </c>
      <c r="S79" s="49" t="s">
        <v>6646</v>
      </c>
      <c r="T79" s="49" t="s">
        <v>6647</v>
      </c>
      <c r="U79" s="49" t="s">
        <v>6648</v>
      </c>
      <c r="V79" s="49" t="s">
        <v>6649</v>
      </c>
      <c r="W79" s="49" t="s">
        <v>6650</v>
      </c>
      <c r="X79" s="49" t="s">
        <v>6651</v>
      </c>
      <c r="Y79" s="49" t="s">
        <v>6652</v>
      </c>
      <c r="Z79" s="49" t="s">
        <v>6653</v>
      </c>
      <c r="AA79" s="49" t="s">
        <v>6654</v>
      </c>
      <c r="AB79" s="49" t="s">
        <v>6655</v>
      </c>
      <c r="AC79" s="49" t="s">
        <v>6656</v>
      </c>
      <c r="AD79" s="49" t="s">
        <v>6657</v>
      </c>
      <c r="AE79" s="49" t="s">
        <v>6658</v>
      </c>
      <c r="AF79" s="49" t="s">
        <v>6659</v>
      </c>
      <c r="AG79" s="49" t="s">
        <v>6660</v>
      </c>
      <c r="AH79" s="49" t="s">
        <v>6661</v>
      </c>
      <c r="AI79" s="49" t="s">
        <v>6662</v>
      </c>
      <c r="AJ79" s="49" t="s">
        <v>6663</v>
      </c>
      <c r="AK79" s="49" t="s">
        <v>6664</v>
      </c>
      <c r="AL79" s="49" t="s">
        <v>6665</v>
      </c>
      <c r="AM79" s="49" t="s">
        <v>6666</v>
      </c>
      <c r="AN79" s="49" t="s">
        <v>6667</v>
      </c>
      <c r="AO79" s="49" t="s">
        <v>6668</v>
      </c>
      <c r="AP79" s="49" t="s">
        <v>6669</v>
      </c>
      <c r="AQ79" s="59" t="s">
        <v>6670</v>
      </c>
      <c r="AR79" s="49" t="s">
        <v>6671</v>
      </c>
      <c r="AS79" s="49" t="s">
        <v>6672</v>
      </c>
      <c r="AT79" s="49" t="s">
        <v>6673</v>
      </c>
      <c r="AU79" s="59" t="s">
        <v>6674</v>
      </c>
      <c r="AV79" s="49" t="s">
        <v>6675</v>
      </c>
      <c r="AW79" s="49" t="s">
        <v>6676</v>
      </c>
      <c r="AX79" s="49" t="s">
        <v>6677</v>
      </c>
      <c r="AY79" s="49" t="s">
        <v>6678</v>
      </c>
      <c r="AZ79" s="59" t="s">
        <v>6679</v>
      </c>
      <c r="BA79" s="49" t="s">
        <v>6680</v>
      </c>
      <c r="BB79" s="49" t="s">
        <v>6681</v>
      </c>
      <c r="BC79" s="49" t="s">
        <v>6682</v>
      </c>
      <c r="BD79" s="49" t="s">
        <v>6683</v>
      </c>
      <c r="BE79" s="49" t="s">
        <v>6684</v>
      </c>
      <c r="BF79" s="49" t="s">
        <v>6685</v>
      </c>
      <c r="BG79" s="49" t="s">
        <v>6686</v>
      </c>
      <c r="BH79" s="49" t="s">
        <v>6687</v>
      </c>
      <c r="BI79" s="49" t="s">
        <v>6688</v>
      </c>
      <c r="BJ79" s="49" t="s">
        <v>6689</v>
      </c>
      <c r="BK79" s="49" t="s">
        <v>6690</v>
      </c>
      <c r="BL79" s="49" t="s">
        <v>6691</v>
      </c>
      <c r="BM79" s="49" t="s">
        <v>6692</v>
      </c>
      <c r="BN79" s="49" t="s">
        <v>6693</v>
      </c>
      <c r="BO79" s="49" t="s">
        <v>6694</v>
      </c>
      <c r="BP79" s="49" t="s">
        <v>6695</v>
      </c>
      <c r="BQ79" s="49" t="s">
        <v>6696</v>
      </c>
      <c r="BR79" s="49" t="s">
        <v>6697</v>
      </c>
      <c r="BS79" s="49" t="s">
        <v>6698</v>
      </c>
      <c r="BT79" s="59" t="s">
        <v>6699</v>
      </c>
      <c r="BU79" s="49" t="s">
        <v>6700</v>
      </c>
      <c r="BV79" s="49" t="s">
        <v>6701</v>
      </c>
      <c r="BW79" s="49" t="s">
        <v>6702</v>
      </c>
      <c r="BX79" s="59" t="s">
        <v>6703</v>
      </c>
      <c r="BY79" s="49" t="s">
        <v>6704</v>
      </c>
      <c r="BZ79" s="49" t="s">
        <v>6705</v>
      </c>
      <c r="CA79" s="49" t="s">
        <v>6706</v>
      </c>
      <c r="CB79" s="49" t="s">
        <v>6707</v>
      </c>
      <c r="CC79" s="49" t="s">
        <v>6708</v>
      </c>
      <c r="CD79" s="49" t="s">
        <v>6709</v>
      </c>
      <c r="CE79" s="49" t="s">
        <v>6710</v>
      </c>
      <c r="CF79" s="40"/>
      <c r="CG79" s="54">
        <v>321.3</v>
      </c>
      <c r="CH79" s="54">
        <v>294.2</v>
      </c>
      <c r="CI79" s="54">
        <v>259.5</v>
      </c>
      <c r="CJ79" s="54">
        <v>312</v>
      </c>
      <c r="CK79" s="54">
        <v>307.2</v>
      </c>
      <c r="CL79" s="54">
        <v>272.7</v>
      </c>
      <c r="CM79" s="54">
        <v>281.5</v>
      </c>
      <c r="CN79" s="54">
        <v>252.5</v>
      </c>
      <c r="CO79" s="54">
        <v>265.2</v>
      </c>
      <c r="CP79" s="54">
        <v>252.2</v>
      </c>
      <c r="CQ79" s="54">
        <v>264.39999999999998</v>
      </c>
      <c r="CR79" s="54">
        <v>336.9</v>
      </c>
      <c r="CS79" s="45">
        <v>374.8</v>
      </c>
      <c r="CT79" s="45">
        <v>322.10000000000002</v>
      </c>
      <c r="CU79" s="45">
        <v>321</v>
      </c>
      <c r="CV79" s="45">
        <v>316.10000000000002</v>
      </c>
      <c r="CW79" s="45">
        <v>336.7</v>
      </c>
      <c r="CX79" s="45">
        <v>305.89999999999998</v>
      </c>
      <c r="CY79" s="45">
        <v>290.89999999999998</v>
      </c>
      <c r="CZ79" s="45">
        <v>270.10000000000002</v>
      </c>
      <c r="DA79" s="45">
        <v>299.7</v>
      </c>
      <c r="DB79" s="45">
        <v>268.7</v>
      </c>
      <c r="DC79" s="45">
        <v>298.2</v>
      </c>
      <c r="DD79" s="45">
        <v>373.2</v>
      </c>
      <c r="DE79" s="54">
        <v>391.9</v>
      </c>
      <c r="DF79" s="54">
        <v>341.2</v>
      </c>
      <c r="DG79" s="54">
        <v>362.3</v>
      </c>
      <c r="DH79" s="54">
        <v>335.2</v>
      </c>
      <c r="DI79" s="54">
        <v>408</v>
      </c>
      <c r="DJ79" s="54">
        <v>371.8</v>
      </c>
      <c r="DK79" s="54">
        <v>303.5</v>
      </c>
      <c r="DL79" s="54">
        <v>312.3</v>
      </c>
      <c r="DM79" s="54">
        <v>303.7</v>
      </c>
      <c r="DN79" s="54">
        <v>294.2</v>
      </c>
      <c r="DO79" s="54">
        <v>323.8</v>
      </c>
      <c r="DP79" s="54">
        <v>379.2</v>
      </c>
      <c r="DQ79" s="45">
        <v>415.9</v>
      </c>
      <c r="DR79" s="45">
        <v>360.5</v>
      </c>
      <c r="DS79" s="45">
        <v>362.1</v>
      </c>
      <c r="DT79" s="45">
        <v>366.8</v>
      </c>
      <c r="DU79" s="45">
        <v>441.2</v>
      </c>
      <c r="DV79" s="45">
        <v>345.6</v>
      </c>
      <c r="DW79" s="45">
        <v>318.2</v>
      </c>
      <c r="DX79" s="45">
        <v>329.3</v>
      </c>
      <c r="DY79" s="45">
        <v>303.8</v>
      </c>
      <c r="DZ79" s="45">
        <v>305.7</v>
      </c>
      <c r="EA79" s="45">
        <v>335.7</v>
      </c>
      <c r="EB79" s="45">
        <v>390.4</v>
      </c>
      <c r="EC79" s="54">
        <v>509.7</v>
      </c>
      <c r="ED79" s="54">
        <v>381.5</v>
      </c>
      <c r="EE79" s="54">
        <v>387</v>
      </c>
      <c r="EF79" s="54">
        <v>378.2</v>
      </c>
      <c r="EG79" s="54">
        <v>431.7</v>
      </c>
      <c r="EH79" s="54">
        <v>372.2</v>
      </c>
      <c r="EI79" s="54">
        <v>367.2</v>
      </c>
      <c r="EJ79" s="54">
        <v>363.8</v>
      </c>
      <c r="EK79" s="54">
        <v>358.9</v>
      </c>
      <c r="EL79" s="54">
        <v>391.4</v>
      </c>
      <c r="EM79" s="54">
        <v>403.7</v>
      </c>
      <c r="EN79" s="54">
        <v>519.29999999999995</v>
      </c>
      <c r="EO79" s="45">
        <v>605</v>
      </c>
      <c r="EP79" s="45">
        <v>437.3</v>
      </c>
      <c r="EQ79" s="45">
        <v>522.1</v>
      </c>
      <c r="ER79" s="45">
        <v>455.6</v>
      </c>
      <c r="ES79" s="45">
        <v>530.5</v>
      </c>
      <c r="ET79" s="45">
        <v>441</v>
      </c>
      <c r="EU79" s="45">
        <v>459.8</v>
      </c>
      <c r="EV79" s="45">
        <v>424.5</v>
      </c>
      <c r="EW79" s="45">
        <v>401.7</v>
      </c>
      <c r="EX79" s="45">
        <v>440.6</v>
      </c>
      <c r="EY79" s="45">
        <v>436</v>
      </c>
      <c r="EZ79" s="45">
        <v>553.6</v>
      </c>
      <c r="FA79" s="54">
        <v>665.2</v>
      </c>
      <c r="FB79" s="54">
        <v>545.1</v>
      </c>
      <c r="FC79" s="54">
        <v>531.20000000000005</v>
      </c>
      <c r="FD79" s="54">
        <v>557.70000000000005</v>
      </c>
      <c r="FE79" s="54">
        <v>558.20000000000005</v>
      </c>
      <c r="FF79" s="54">
        <v>511.2</v>
      </c>
      <c r="FG79" s="54">
        <v>584.6</v>
      </c>
      <c r="FH79" s="54">
        <v>489.2</v>
      </c>
      <c r="FI79" s="54">
        <v>497.6</v>
      </c>
      <c r="FJ79" s="54">
        <v>500.4</v>
      </c>
      <c r="FK79" s="40"/>
      <c r="FL79" s="45">
        <v>371</v>
      </c>
      <c r="FM79" s="45">
        <v>409.8</v>
      </c>
      <c r="FN79" s="45">
        <v>447.8</v>
      </c>
      <c r="FO79" s="45">
        <v>463.8</v>
      </c>
      <c r="FP79" s="45">
        <v>527.79999999999995</v>
      </c>
      <c r="FQ79" s="45">
        <v>619.29999999999995</v>
      </c>
      <c r="FR79" s="45">
        <v>708.3</v>
      </c>
    </row>
    <row r="80" spans="1:174" ht="12.75" customHeight="1">
      <c r="A80" s="76" t="s">
        <v>190</v>
      </c>
      <c r="B80" s="49" t="s">
        <v>6711</v>
      </c>
      <c r="C80" s="49" t="s">
        <v>6712</v>
      </c>
      <c r="D80" s="55" t="s">
        <v>6713</v>
      </c>
      <c r="E80" s="55" t="s">
        <v>6714</v>
      </c>
      <c r="F80" s="55" t="s">
        <v>6715</v>
      </c>
      <c r="G80" s="55" t="s">
        <v>6716</v>
      </c>
      <c r="H80" s="49" t="s">
        <v>6717</v>
      </c>
      <c r="I80" s="56" t="s">
        <v>6718</v>
      </c>
      <c r="J80" s="56" t="s">
        <v>6719</v>
      </c>
      <c r="K80" s="57" t="s">
        <v>6720</v>
      </c>
      <c r="L80" s="58" t="s">
        <v>6721</v>
      </c>
      <c r="M80" s="53" t="s">
        <v>6722</v>
      </c>
      <c r="N80" s="49" t="s">
        <v>6723</v>
      </c>
      <c r="O80" s="49" t="s">
        <v>6724</v>
      </c>
      <c r="P80" s="56" t="s">
        <v>6725</v>
      </c>
      <c r="Q80" s="49" t="s">
        <v>6726</v>
      </c>
      <c r="R80" s="49" t="s">
        <v>6727</v>
      </c>
      <c r="S80" s="49" t="s">
        <v>6728</v>
      </c>
      <c r="T80" s="49" t="s">
        <v>6729</v>
      </c>
      <c r="U80" s="49" t="s">
        <v>6730</v>
      </c>
      <c r="V80" s="49" t="s">
        <v>6731</v>
      </c>
      <c r="W80" s="49" t="s">
        <v>6732</v>
      </c>
      <c r="X80" s="49" t="s">
        <v>6733</v>
      </c>
      <c r="Y80" s="49" t="s">
        <v>6734</v>
      </c>
      <c r="Z80" s="49" t="s">
        <v>6735</v>
      </c>
      <c r="AA80" s="49" t="s">
        <v>6736</v>
      </c>
      <c r="AB80" s="49" t="s">
        <v>6737</v>
      </c>
      <c r="AC80" s="49" t="s">
        <v>6738</v>
      </c>
      <c r="AD80" s="49" t="s">
        <v>6739</v>
      </c>
      <c r="AE80" s="49" t="s">
        <v>6740</v>
      </c>
      <c r="AF80" s="49" t="s">
        <v>6741</v>
      </c>
      <c r="AG80" s="49" t="s">
        <v>6742</v>
      </c>
      <c r="AH80" s="49" t="s">
        <v>6743</v>
      </c>
      <c r="AI80" s="49" t="s">
        <v>6744</v>
      </c>
      <c r="AJ80" s="49" t="s">
        <v>6745</v>
      </c>
      <c r="AK80" s="49" t="s">
        <v>6746</v>
      </c>
      <c r="AL80" s="49" t="s">
        <v>6747</v>
      </c>
      <c r="AM80" s="49" t="s">
        <v>6748</v>
      </c>
      <c r="AN80" s="49" t="s">
        <v>6749</v>
      </c>
      <c r="AO80" s="59" t="s">
        <v>6750</v>
      </c>
      <c r="AP80" s="49" t="s">
        <v>6751</v>
      </c>
      <c r="AQ80" s="49" t="s">
        <v>6752</v>
      </c>
      <c r="AR80" s="49" t="s">
        <v>6753</v>
      </c>
      <c r="AS80" s="49" t="s">
        <v>6754</v>
      </c>
      <c r="AT80" s="49" t="s">
        <v>6755</v>
      </c>
      <c r="AU80" s="49" t="s">
        <v>6756</v>
      </c>
      <c r="AV80" s="59" t="s">
        <v>6757</v>
      </c>
      <c r="AW80" s="49" t="s">
        <v>6758</v>
      </c>
      <c r="AX80" s="49" t="s">
        <v>6759</v>
      </c>
      <c r="AY80" s="49" t="s">
        <v>6760</v>
      </c>
      <c r="AZ80" s="49" t="s">
        <v>6761</v>
      </c>
      <c r="BA80" s="49" t="s">
        <v>6762</v>
      </c>
      <c r="BB80" s="49" t="s">
        <v>6763</v>
      </c>
      <c r="BC80" s="49" t="s">
        <v>6764</v>
      </c>
      <c r="BD80" s="49" t="s">
        <v>6765</v>
      </c>
      <c r="BE80" s="49" t="s">
        <v>6766</v>
      </c>
      <c r="BF80" s="49" t="s">
        <v>6767</v>
      </c>
      <c r="BG80" s="49" t="s">
        <v>6768</v>
      </c>
      <c r="BH80" s="49" t="s">
        <v>6769</v>
      </c>
      <c r="BI80" s="49" t="s">
        <v>6770</v>
      </c>
      <c r="BJ80" s="49" t="s">
        <v>6771</v>
      </c>
      <c r="BK80" s="49" t="s">
        <v>6772</v>
      </c>
      <c r="BL80" s="49" t="s">
        <v>6773</v>
      </c>
      <c r="BM80" s="49" t="s">
        <v>6774</v>
      </c>
      <c r="BN80" s="49" t="s">
        <v>6775</v>
      </c>
      <c r="BO80" s="59" t="s">
        <v>6776</v>
      </c>
      <c r="BP80" s="49" t="s">
        <v>6777</v>
      </c>
      <c r="BQ80" s="59" t="s">
        <v>6778</v>
      </c>
      <c r="BR80" s="49" t="s">
        <v>6779</v>
      </c>
      <c r="BS80" s="49" t="s">
        <v>6780</v>
      </c>
      <c r="BT80" s="49" t="s">
        <v>6781</v>
      </c>
      <c r="BU80" s="49" t="s">
        <v>6782</v>
      </c>
      <c r="BV80" s="59" t="s">
        <v>6783</v>
      </c>
      <c r="BW80" s="49" t="s">
        <v>6784</v>
      </c>
      <c r="BX80" s="49" t="s">
        <v>6785</v>
      </c>
      <c r="BY80" s="49" t="s">
        <v>6786</v>
      </c>
      <c r="BZ80" s="49" t="s">
        <v>6787</v>
      </c>
      <c r="CA80" s="49" t="s">
        <v>6788</v>
      </c>
      <c r="CB80" s="49" t="s">
        <v>6789</v>
      </c>
      <c r="CC80" s="59" t="s">
        <v>6790</v>
      </c>
      <c r="CD80" s="60" t="s">
        <v>6791</v>
      </c>
      <c r="CE80" s="49" t="s">
        <v>6792</v>
      </c>
      <c r="CF80" s="40"/>
      <c r="CG80" s="54">
        <v>298.60000000000002</v>
      </c>
      <c r="CH80" s="54">
        <v>293.10000000000002</v>
      </c>
      <c r="CI80" s="54">
        <v>278.8</v>
      </c>
      <c r="CJ80" s="54">
        <v>384.4</v>
      </c>
      <c r="CK80" s="54">
        <v>402</v>
      </c>
      <c r="CL80" s="54">
        <v>249.2</v>
      </c>
      <c r="CM80" s="54">
        <v>337.2</v>
      </c>
      <c r="CN80" s="54">
        <v>322.2</v>
      </c>
      <c r="CO80" s="54">
        <v>234.9</v>
      </c>
      <c r="CP80" s="54">
        <v>228.9</v>
      </c>
      <c r="CQ80" s="54">
        <v>255.2</v>
      </c>
      <c r="CR80" s="54">
        <v>536</v>
      </c>
      <c r="CS80" s="45">
        <v>308.10000000000002</v>
      </c>
      <c r="CT80" s="45">
        <v>306.3</v>
      </c>
      <c r="CU80" s="45">
        <v>307.7</v>
      </c>
      <c r="CV80" s="45">
        <v>406.3</v>
      </c>
      <c r="CW80" s="45">
        <v>454.1</v>
      </c>
      <c r="CX80" s="45">
        <v>327.39999999999998</v>
      </c>
      <c r="CY80" s="45">
        <v>323.7</v>
      </c>
      <c r="CZ80" s="45">
        <v>306.7</v>
      </c>
      <c r="DA80" s="45">
        <v>280.89999999999998</v>
      </c>
      <c r="DB80" s="45">
        <v>292.39999999999998</v>
      </c>
      <c r="DC80" s="45">
        <v>275.7</v>
      </c>
      <c r="DD80" s="45">
        <v>561.4</v>
      </c>
      <c r="DE80" s="54">
        <v>372.9</v>
      </c>
      <c r="DF80" s="54">
        <v>323.39999999999998</v>
      </c>
      <c r="DG80" s="54">
        <v>348.8</v>
      </c>
      <c r="DH80" s="54">
        <v>395.7</v>
      </c>
      <c r="DI80" s="54">
        <v>582.79999999999995</v>
      </c>
      <c r="DJ80" s="54">
        <v>383.9</v>
      </c>
      <c r="DK80" s="54">
        <v>356.9</v>
      </c>
      <c r="DL80" s="54">
        <v>367.2</v>
      </c>
      <c r="DM80" s="54">
        <v>388.9</v>
      </c>
      <c r="DN80" s="54">
        <v>356.8</v>
      </c>
      <c r="DO80" s="54">
        <v>344.1</v>
      </c>
      <c r="DP80" s="54">
        <v>582.79999999999995</v>
      </c>
      <c r="DQ80" s="45">
        <v>439.1</v>
      </c>
      <c r="DR80" s="45">
        <v>399.5</v>
      </c>
      <c r="DS80" s="45">
        <v>379.4</v>
      </c>
      <c r="DT80" s="45">
        <v>477</v>
      </c>
      <c r="DU80" s="45">
        <v>686.5</v>
      </c>
      <c r="DV80" s="45">
        <v>365</v>
      </c>
      <c r="DW80" s="45">
        <v>420.8</v>
      </c>
      <c r="DX80" s="45">
        <v>726.8</v>
      </c>
      <c r="DY80" s="45">
        <v>432.3</v>
      </c>
      <c r="DZ80" s="45">
        <v>339.9</v>
      </c>
      <c r="EA80" s="45">
        <v>366.8</v>
      </c>
      <c r="EB80" s="45">
        <v>651.6</v>
      </c>
      <c r="EC80" s="54">
        <v>479.2</v>
      </c>
      <c r="ED80" s="54">
        <v>382.7</v>
      </c>
      <c r="EE80" s="54">
        <v>345.4</v>
      </c>
      <c r="EF80" s="54">
        <v>425.1</v>
      </c>
      <c r="EG80" s="54">
        <v>621.70000000000005</v>
      </c>
      <c r="EH80" s="54">
        <v>409.5</v>
      </c>
      <c r="EI80" s="54">
        <v>434</v>
      </c>
      <c r="EJ80" s="54">
        <v>374</v>
      </c>
      <c r="EK80" s="54">
        <v>442.1</v>
      </c>
      <c r="EL80" s="54">
        <v>380.8</v>
      </c>
      <c r="EM80" s="54">
        <v>404.7</v>
      </c>
      <c r="EN80" s="54">
        <v>847.3</v>
      </c>
      <c r="EO80" s="45">
        <v>538.29999999999995</v>
      </c>
      <c r="EP80" s="45">
        <v>447.3</v>
      </c>
      <c r="EQ80" s="45">
        <v>472.5</v>
      </c>
      <c r="ER80" s="45">
        <v>608.79999999999995</v>
      </c>
      <c r="ES80" s="45">
        <v>871.7</v>
      </c>
      <c r="ET80" s="45">
        <v>448.8</v>
      </c>
      <c r="EU80" s="45">
        <v>457.5</v>
      </c>
      <c r="EV80" s="45">
        <v>481.3</v>
      </c>
      <c r="EW80" s="45">
        <v>405.9</v>
      </c>
      <c r="EX80" s="45">
        <v>494</v>
      </c>
      <c r="EY80" s="45">
        <v>587.4</v>
      </c>
      <c r="EZ80" s="45">
        <v>963.5</v>
      </c>
      <c r="FA80" s="54">
        <v>617.29999999999995</v>
      </c>
      <c r="FB80" s="54">
        <v>611</v>
      </c>
      <c r="FC80" s="54">
        <v>494.8</v>
      </c>
      <c r="FD80" s="54">
        <v>627.79999999999995</v>
      </c>
      <c r="FE80" s="54">
        <v>1015.1</v>
      </c>
      <c r="FF80" s="54">
        <v>565.70000000000005</v>
      </c>
      <c r="FG80" s="54">
        <v>581.5</v>
      </c>
      <c r="FH80" s="54">
        <v>475.3</v>
      </c>
      <c r="FI80" s="54">
        <v>587.9</v>
      </c>
      <c r="FJ80" s="54">
        <v>488</v>
      </c>
      <c r="FK80" s="40"/>
      <c r="FL80" s="45">
        <v>414.5</v>
      </c>
      <c r="FM80" s="45">
        <v>450.4</v>
      </c>
      <c r="FN80" s="45">
        <v>521.29999999999995</v>
      </c>
      <c r="FO80" s="45">
        <v>616.79999999999995</v>
      </c>
      <c r="FP80" s="45">
        <v>601.79999999999995</v>
      </c>
      <c r="FQ80" s="45">
        <v>735.3</v>
      </c>
      <c r="FR80" s="45">
        <v>789.6</v>
      </c>
    </row>
    <row r="81" spans="1:174" ht="12.75" customHeight="1">
      <c r="A81" s="76" t="s">
        <v>191</v>
      </c>
      <c r="B81" s="49" t="s">
        <v>6793</v>
      </c>
      <c r="C81" s="49" t="s">
        <v>6794</v>
      </c>
      <c r="D81" s="55" t="s">
        <v>6795</v>
      </c>
      <c r="E81" s="55" t="s">
        <v>6796</v>
      </c>
      <c r="F81" s="61" t="s">
        <v>6797</v>
      </c>
      <c r="G81" s="62" t="s">
        <v>6798</v>
      </c>
      <c r="H81" s="49" t="s">
        <v>6799</v>
      </c>
      <c r="I81" s="56" t="s">
        <v>6800</v>
      </c>
      <c r="J81" s="56" t="s">
        <v>6801</v>
      </c>
      <c r="K81" s="57" t="s">
        <v>6802</v>
      </c>
      <c r="L81" s="58" t="s">
        <v>6803</v>
      </c>
      <c r="M81" s="53" t="s">
        <v>6804</v>
      </c>
      <c r="N81" s="49" t="s">
        <v>6805</v>
      </c>
      <c r="O81" s="49" t="s">
        <v>6806</v>
      </c>
      <c r="P81" s="56" t="s">
        <v>6807</v>
      </c>
      <c r="Q81" s="49" t="s">
        <v>6808</v>
      </c>
      <c r="R81" s="49" t="s">
        <v>6809</v>
      </c>
      <c r="S81" s="49" t="s">
        <v>6810</v>
      </c>
      <c r="T81" s="49" t="s">
        <v>6811</v>
      </c>
      <c r="U81" s="49" t="s">
        <v>6812</v>
      </c>
      <c r="V81" s="49" t="s">
        <v>6813</v>
      </c>
      <c r="W81" s="49" t="s">
        <v>6814</v>
      </c>
      <c r="X81" s="49" t="s">
        <v>6815</v>
      </c>
      <c r="Y81" s="49" t="s">
        <v>6816</v>
      </c>
      <c r="Z81" s="49" t="s">
        <v>6817</v>
      </c>
      <c r="AA81" s="49" t="s">
        <v>6818</v>
      </c>
      <c r="AB81" s="49" t="s">
        <v>6819</v>
      </c>
      <c r="AC81" s="49" t="s">
        <v>6820</v>
      </c>
      <c r="AD81" s="49" t="s">
        <v>6821</v>
      </c>
      <c r="AE81" s="49" t="s">
        <v>6822</v>
      </c>
      <c r="AF81" s="49" t="s">
        <v>6823</v>
      </c>
      <c r="AG81" s="49" t="s">
        <v>6824</v>
      </c>
      <c r="AH81" s="49" t="s">
        <v>6825</v>
      </c>
      <c r="AI81" s="49" t="s">
        <v>6826</v>
      </c>
      <c r="AJ81" s="49" t="s">
        <v>6827</v>
      </c>
      <c r="AK81" s="49" t="s">
        <v>6828</v>
      </c>
      <c r="AL81" s="49" t="s">
        <v>6829</v>
      </c>
      <c r="AM81" s="49" t="s">
        <v>6830</v>
      </c>
      <c r="AN81" s="49" t="s">
        <v>6831</v>
      </c>
      <c r="AO81" s="49" t="s">
        <v>6832</v>
      </c>
      <c r="AP81" s="49" t="s">
        <v>6833</v>
      </c>
      <c r="AQ81" s="49" t="s">
        <v>6834</v>
      </c>
      <c r="AR81" s="59" t="s">
        <v>6835</v>
      </c>
      <c r="AS81" s="49" t="s">
        <v>6836</v>
      </c>
      <c r="AT81" s="49" t="s">
        <v>6837</v>
      </c>
      <c r="AU81" s="59" t="s">
        <v>6838</v>
      </c>
      <c r="AV81" s="49" t="s">
        <v>6839</v>
      </c>
      <c r="AW81" s="49" t="s">
        <v>6840</v>
      </c>
      <c r="AX81" s="49" t="s">
        <v>6841</v>
      </c>
      <c r="AY81" s="49" t="s">
        <v>6842</v>
      </c>
      <c r="AZ81" s="49" t="s">
        <v>6843</v>
      </c>
      <c r="BA81" s="59" t="s">
        <v>6844</v>
      </c>
      <c r="BB81" s="60" t="s">
        <v>6845</v>
      </c>
      <c r="BC81" s="49" t="s">
        <v>6846</v>
      </c>
      <c r="BD81" s="49" t="s">
        <v>6847</v>
      </c>
      <c r="BE81" s="49" t="s">
        <v>6848</v>
      </c>
      <c r="BF81" s="49" t="s">
        <v>6849</v>
      </c>
      <c r="BG81" s="49" t="s">
        <v>6850</v>
      </c>
      <c r="BH81" s="49" t="s">
        <v>6851</v>
      </c>
      <c r="BI81" s="49" t="s">
        <v>6852</v>
      </c>
      <c r="BJ81" s="49" t="s">
        <v>6853</v>
      </c>
      <c r="BK81" s="59" t="s">
        <v>6854</v>
      </c>
      <c r="BL81" s="49" t="s">
        <v>6855</v>
      </c>
      <c r="BM81" s="49" t="s">
        <v>6856</v>
      </c>
      <c r="BN81" s="49" t="s">
        <v>6857</v>
      </c>
      <c r="BO81" s="52" t="s">
        <v>6858</v>
      </c>
      <c r="BP81" s="49" t="s">
        <v>6859</v>
      </c>
      <c r="BQ81" s="49" t="s">
        <v>6860</v>
      </c>
      <c r="BR81" s="49" t="s">
        <v>6861</v>
      </c>
      <c r="BS81" s="49" t="s">
        <v>6862</v>
      </c>
      <c r="BT81" s="49" t="s">
        <v>6863</v>
      </c>
      <c r="BU81" s="49" t="s">
        <v>6864</v>
      </c>
      <c r="BV81" s="49" t="s">
        <v>6865</v>
      </c>
      <c r="BW81" s="49" t="s">
        <v>6866</v>
      </c>
      <c r="BX81" s="49" t="s">
        <v>6867</v>
      </c>
      <c r="BY81" s="49" t="s">
        <v>6868</v>
      </c>
      <c r="BZ81" s="49" t="s">
        <v>6869</v>
      </c>
      <c r="CA81" s="49" t="s">
        <v>6870</v>
      </c>
      <c r="CB81" s="49" t="s">
        <v>6871</v>
      </c>
      <c r="CC81" s="49" t="s">
        <v>6872</v>
      </c>
      <c r="CD81" s="49" t="s">
        <v>6873</v>
      </c>
      <c r="CE81" s="49" t="s">
        <v>6874</v>
      </c>
      <c r="CF81" s="40"/>
      <c r="CG81" s="54">
        <v>248</v>
      </c>
      <c r="CH81" s="54">
        <v>257.89999999999998</v>
      </c>
      <c r="CI81" s="54">
        <v>245.9</v>
      </c>
      <c r="CJ81" s="54">
        <v>261</v>
      </c>
      <c r="CK81" s="54">
        <v>242.3</v>
      </c>
      <c r="CL81" s="54">
        <v>245</v>
      </c>
      <c r="CM81" s="54">
        <v>252.6</v>
      </c>
      <c r="CN81" s="54">
        <v>218.7</v>
      </c>
      <c r="CO81" s="54">
        <v>237.5</v>
      </c>
      <c r="CP81" s="54">
        <v>232.9</v>
      </c>
      <c r="CQ81" s="54">
        <v>237.3</v>
      </c>
      <c r="CR81" s="54">
        <v>263.2</v>
      </c>
      <c r="CS81" s="45">
        <v>268.39999999999998</v>
      </c>
      <c r="CT81" s="45">
        <v>246.3</v>
      </c>
      <c r="CU81" s="45">
        <v>268</v>
      </c>
      <c r="CV81" s="45">
        <v>265.60000000000002</v>
      </c>
      <c r="CW81" s="45">
        <v>265</v>
      </c>
      <c r="CX81" s="45">
        <v>269.10000000000002</v>
      </c>
      <c r="CY81" s="45">
        <v>259.10000000000002</v>
      </c>
      <c r="CZ81" s="45">
        <v>230.1</v>
      </c>
      <c r="DA81" s="45">
        <v>258.39999999999998</v>
      </c>
      <c r="DB81" s="45">
        <v>234.9</v>
      </c>
      <c r="DC81" s="45">
        <v>245.1</v>
      </c>
      <c r="DD81" s="45">
        <v>271.7</v>
      </c>
      <c r="DE81" s="54">
        <v>290.5</v>
      </c>
      <c r="DF81" s="54">
        <v>256.60000000000002</v>
      </c>
      <c r="DG81" s="54">
        <v>281.89999999999998</v>
      </c>
      <c r="DH81" s="54">
        <v>259.60000000000002</v>
      </c>
      <c r="DI81" s="54">
        <v>308.10000000000002</v>
      </c>
      <c r="DJ81" s="54">
        <v>291.5</v>
      </c>
      <c r="DK81" s="54">
        <v>263.10000000000002</v>
      </c>
      <c r="DL81" s="54">
        <v>256.8</v>
      </c>
      <c r="DM81" s="54">
        <v>265.60000000000002</v>
      </c>
      <c r="DN81" s="54">
        <v>247.3</v>
      </c>
      <c r="DO81" s="54">
        <v>278.3</v>
      </c>
      <c r="DP81" s="54">
        <v>274.60000000000002</v>
      </c>
      <c r="DQ81" s="45">
        <v>351</v>
      </c>
      <c r="DR81" s="45">
        <v>309.2</v>
      </c>
      <c r="DS81" s="45">
        <v>314.60000000000002</v>
      </c>
      <c r="DT81" s="45">
        <v>273.3</v>
      </c>
      <c r="DU81" s="45">
        <v>321.39999999999998</v>
      </c>
      <c r="DV81" s="45">
        <v>291.39999999999998</v>
      </c>
      <c r="DW81" s="45">
        <v>284.2</v>
      </c>
      <c r="DX81" s="45">
        <v>293.8</v>
      </c>
      <c r="DY81" s="45">
        <v>274.39999999999998</v>
      </c>
      <c r="DZ81" s="45">
        <v>279.5</v>
      </c>
      <c r="EA81" s="45">
        <v>299.10000000000002</v>
      </c>
      <c r="EB81" s="45">
        <v>313.89999999999998</v>
      </c>
      <c r="EC81" s="54">
        <v>425.4</v>
      </c>
      <c r="ED81" s="54">
        <v>328.5</v>
      </c>
      <c r="EE81" s="54">
        <v>354.5</v>
      </c>
      <c r="EF81" s="54">
        <v>321.89999999999998</v>
      </c>
      <c r="EG81" s="54">
        <v>360.8</v>
      </c>
      <c r="EH81" s="54">
        <v>329.8</v>
      </c>
      <c r="EI81" s="54">
        <v>352.9</v>
      </c>
      <c r="EJ81" s="54">
        <v>322.39999999999998</v>
      </c>
      <c r="EK81" s="54">
        <v>308.10000000000002</v>
      </c>
      <c r="EL81" s="54">
        <v>347.5</v>
      </c>
      <c r="EM81" s="54">
        <v>361.2</v>
      </c>
      <c r="EN81" s="54">
        <v>350.3</v>
      </c>
      <c r="EO81" s="45">
        <v>433.4</v>
      </c>
      <c r="EP81" s="45">
        <v>360.6</v>
      </c>
      <c r="EQ81" s="45">
        <v>469.9</v>
      </c>
      <c r="ER81" s="45">
        <v>355.5</v>
      </c>
      <c r="ES81" s="45">
        <v>393.7</v>
      </c>
      <c r="ET81" s="45">
        <v>365.3</v>
      </c>
      <c r="EU81" s="45">
        <v>374.6</v>
      </c>
      <c r="EV81" s="45">
        <v>340.5</v>
      </c>
      <c r="EW81" s="45">
        <v>409.3</v>
      </c>
      <c r="EX81" s="45">
        <v>395</v>
      </c>
      <c r="EY81" s="45">
        <v>390.4</v>
      </c>
      <c r="EZ81" s="45">
        <v>445.4</v>
      </c>
      <c r="FA81" s="54">
        <v>459</v>
      </c>
      <c r="FB81" s="54">
        <v>452.6</v>
      </c>
      <c r="FC81" s="54">
        <v>428.5</v>
      </c>
      <c r="FD81" s="54">
        <v>460.7</v>
      </c>
      <c r="FE81" s="54">
        <v>449.1</v>
      </c>
      <c r="FF81" s="54">
        <v>582.5</v>
      </c>
      <c r="FG81" s="54">
        <v>475.4</v>
      </c>
      <c r="FH81" s="54">
        <v>434.2</v>
      </c>
      <c r="FI81" s="54">
        <v>625.9</v>
      </c>
      <c r="FJ81" s="54">
        <v>443</v>
      </c>
      <c r="FK81" s="40"/>
      <c r="FL81" s="45">
        <v>319.2</v>
      </c>
      <c r="FM81" s="45">
        <v>334.4</v>
      </c>
      <c r="FN81" s="45">
        <v>355.2</v>
      </c>
      <c r="FO81" s="45">
        <v>391.2</v>
      </c>
      <c r="FP81" s="45">
        <v>451.7</v>
      </c>
      <c r="FQ81" s="45">
        <v>513.6</v>
      </c>
      <c r="FR81" s="45">
        <v>626.4</v>
      </c>
    </row>
    <row r="82" spans="1:174" ht="12.75" customHeight="1">
      <c r="A82" s="76" t="s">
        <v>192</v>
      </c>
      <c r="B82" s="49" t="s">
        <v>6875</v>
      </c>
      <c r="C82" s="49" t="s">
        <v>6876</v>
      </c>
      <c r="D82" s="61" t="s">
        <v>6877</v>
      </c>
      <c r="E82" s="55" t="s">
        <v>6878</v>
      </c>
      <c r="F82" s="55" t="s">
        <v>6879</v>
      </c>
      <c r="G82" s="55" t="s">
        <v>6880</v>
      </c>
      <c r="H82" s="49" t="s">
        <v>6881</v>
      </c>
      <c r="I82" s="56" t="s">
        <v>6882</v>
      </c>
      <c r="J82" s="56" t="s">
        <v>6883</v>
      </c>
      <c r="K82" s="57" t="s">
        <v>6884</v>
      </c>
      <c r="L82" s="58" t="s">
        <v>6885</v>
      </c>
      <c r="M82" s="53" t="s">
        <v>6886</v>
      </c>
      <c r="N82" s="49" t="s">
        <v>6887</v>
      </c>
      <c r="O82" s="49" t="s">
        <v>6888</v>
      </c>
      <c r="P82" s="56" t="s">
        <v>6889</v>
      </c>
      <c r="Q82" s="49" t="s">
        <v>6890</v>
      </c>
      <c r="R82" s="49" t="s">
        <v>6891</v>
      </c>
      <c r="S82" s="49" t="s">
        <v>6892</v>
      </c>
      <c r="T82" s="49" t="s">
        <v>6893</v>
      </c>
      <c r="U82" s="49" t="s">
        <v>6894</v>
      </c>
      <c r="V82" s="49" t="s">
        <v>6895</v>
      </c>
      <c r="W82" s="49" t="s">
        <v>6896</v>
      </c>
      <c r="X82" s="49" t="s">
        <v>6897</v>
      </c>
      <c r="Y82" s="49" t="s">
        <v>6898</v>
      </c>
      <c r="Z82" s="59" t="s">
        <v>6899</v>
      </c>
      <c r="AA82" s="49" t="s">
        <v>6900</v>
      </c>
      <c r="AB82" s="49" t="s">
        <v>6901</v>
      </c>
      <c r="AC82" s="49" t="s">
        <v>6902</v>
      </c>
      <c r="AD82" s="49" t="s">
        <v>6903</v>
      </c>
      <c r="AE82" s="49" t="s">
        <v>6904</v>
      </c>
      <c r="AF82" s="49" t="s">
        <v>6905</v>
      </c>
      <c r="AG82" s="49" t="s">
        <v>6906</v>
      </c>
      <c r="AH82" s="49" t="s">
        <v>6907</v>
      </c>
      <c r="AI82" s="49" t="s">
        <v>6908</v>
      </c>
      <c r="AJ82" s="49" t="s">
        <v>6909</v>
      </c>
      <c r="AK82" s="49" t="s">
        <v>6910</v>
      </c>
      <c r="AL82" s="49" t="s">
        <v>6911</v>
      </c>
      <c r="AM82" s="49" t="s">
        <v>6912</v>
      </c>
      <c r="AN82" s="49" t="s">
        <v>6913</v>
      </c>
      <c r="AO82" s="49" t="s">
        <v>6914</v>
      </c>
      <c r="AP82" s="49" t="s">
        <v>6915</v>
      </c>
      <c r="AQ82" s="59" t="s">
        <v>6916</v>
      </c>
      <c r="AR82" s="49" t="s">
        <v>6917</v>
      </c>
      <c r="AS82" s="49" t="s">
        <v>6918</v>
      </c>
      <c r="AT82" s="49" t="s">
        <v>6919</v>
      </c>
      <c r="AU82" s="49" t="s">
        <v>6920</v>
      </c>
      <c r="AV82" s="49" t="s">
        <v>6921</v>
      </c>
      <c r="AW82" s="49" t="s">
        <v>6922</v>
      </c>
      <c r="AX82" s="49" t="s">
        <v>6923</v>
      </c>
      <c r="AY82" s="59" t="s">
        <v>6924</v>
      </c>
      <c r="AZ82" s="49" t="s">
        <v>6925</v>
      </c>
      <c r="BA82" s="49" t="s">
        <v>6926</v>
      </c>
      <c r="BB82" s="49" t="s">
        <v>6927</v>
      </c>
      <c r="BC82" s="49" t="s">
        <v>6928</v>
      </c>
      <c r="BD82" s="49" t="s">
        <v>6929</v>
      </c>
      <c r="BE82" s="49" t="s">
        <v>6930</v>
      </c>
      <c r="BF82" s="49" t="s">
        <v>6931</v>
      </c>
      <c r="BG82" s="49" t="s">
        <v>6932</v>
      </c>
      <c r="BH82" s="49" t="s">
        <v>6933</v>
      </c>
      <c r="BI82" s="59" t="s">
        <v>6934</v>
      </c>
      <c r="BJ82" s="49" t="s">
        <v>6935</v>
      </c>
      <c r="BK82" s="49" t="s">
        <v>6936</v>
      </c>
      <c r="BL82" s="49" t="s">
        <v>6937</v>
      </c>
      <c r="BM82" s="49" t="s">
        <v>6938</v>
      </c>
      <c r="BN82" s="49" t="s">
        <v>6939</v>
      </c>
      <c r="BO82" s="49" t="s">
        <v>6940</v>
      </c>
      <c r="BP82" s="59" t="s">
        <v>6941</v>
      </c>
      <c r="BQ82" s="60" t="s">
        <v>6942</v>
      </c>
      <c r="BR82" s="49" t="s">
        <v>6943</v>
      </c>
      <c r="BS82" s="49" t="s">
        <v>6944</v>
      </c>
      <c r="BT82" s="49" t="s">
        <v>6945</v>
      </c>
      <c r="BU82" s="49" t="s">
        <v>6946</v>
      </c>
      <c r="BV82" s="49" t="s">
        <v>6947</v>
      </c>
      <c r="BW82" s="49" t="s">
        <v>6948</v>
      </c>
      <c r="BX82" s="49" t="s">
        <v>6949</v>
      </c>
      <c r="BY82" s="49" t="s">
        <v>6950</v>
      </c>
      <c r="BZ82" s="49" t="s">
        <v>6951</v>
      </c>
      <c r="CA82" s="49" t="s">
        <v>6952</v>
      </c>
      <c r="CB82" s="49" t="s">
        <v>6953</v>
      </c>
      <c r="CC82" s="49" t="s">
        <v>6954</v>
      </c>
      <c r="CD82" s="49" t="s">
        <v>6955</v>
      </c>
      <c r="CE82" s="59" t="s">
        <v>6956</v>
      </c>
      <c r="CF82" s="40"/>
      <c r="CG82" s="54">
        <v>363.9</v>
      </c>
      <c r="CH82" s="54">
        <v>323.60000000000002</v>
      </c>
      <c r="CI82" s="54">
        <v>353.7</v>
      </c>
      <c r="CJ82" s="54">
        <v>321.10000000000002</v>
      </c>
      <c r="CK82" s="54">
        <v>302.5</v>
      </c>
      <c r="CL82" s="54">
        <v>321.89999999999998</v>
      </c>
      <c r="CM82" s="54">
        <v>344.7</v>
      </c>
      <c r="CN82" s="54">
        <v>276.10000000000002</v>
      </c>
      <c r="CO82" s="54">
        <v>293.60000000000002</v>
      </c>
      <c r="CP82" s="54">
        <v>288.7</v>
      </c>
      <c r="CQ82" s="54">
        <v>306</v>
      </c>
      <c r="CR82" s="54">
        <v>358</v>
      </c>
      <c r="CS82" s="45">
        <v>329.7</v>
      </c>
      <c r="CT82" s="45">
        <v>288.89999999999998</v>
      </c>
      <c r="CU82" s="45">
        <v>321.2</v>
      </c>
      <c r="CV82" s="45">
        <v>285.3</v>
      </c>
      <c r="CW82" s="45">
        <v>283.7</v>
      </c>
      <c r="CX82" s="45">
        <v>298.2</v>
      </c>
      <c r="CY82" s="45">
        <v>282.8</v>
      </c>
      <c r="CZ82" s="45">
        <v>252.9</v>
      </c>
      <c r="DA82" s="45">
        <v>286.89999999999998</v>
      </c>
      <c r="DB82" s="45">
        <v>270.39999999999998</v>
      </c>
      <c r="DC82" s="45">
        <v>284.7</v>
      </c>
      <c r="DD82" s="45">
        <v>329.4</v>
      </c>
      <c r="DE82" s="54">
        <v>392</v>
      </c>
      <c r="DF82" s="54">
        <v>312</v>
      </c>
      <c r="DG82" s="54">
        <v>388.8</v>
      </c>
      <c r="DH82" s="54">
        <v>335.3</v>
      </c>
      <c r="DI82" s="54">
        <v>392.6</v>
      </c>
      <c r="DJ82" s="54">
        <v>380.1</v>
      </c>
      <c r="DK82" s="54">
        <v>338.1</v>
      </c>
      <c r="DL82" s="54">
        <v>310.60000000000002</v>
      </c>
      <c r="DM82" s="54">
        <v>334.3</v>
      </c>
      <c r="DN82" s="54">
        <v>322.2</v>
      </c>
      <c r="DO82" s="54">
        <v>362.7</v>
      </c>
      <c r="DP82" s="54">
        <v>343.2</v>
      </c>
      <c r="DQ82" s="45">
        <v>404</v>
      </c>
      <c r="DR82" s="45">
        <v>359.9</v>
      </c>
      <c r="DS82" s="45">
        <v>407.3</v>
      </c>
      <c r="DT82" s="45">
        <v>351.5</v>
      </c>
      <c r="DU82" s="45">
        <v>408.2</v>
      </c>
      <c r="DV82" s="45">
        <v>357.3</v>
      </c>
      <c r="DW82" s="45">
        <v>350.8</v>
      </c>
      <c r="DX82" s="45">
        <v>362.8</v>
      </c>
      <c r="DY82" s="45">
        <v>334.9</v>
      </c>
      <c r="DZ82" s="45">
        <v>354.2</v>
      </c>
      <c r="EA82" s="45">
        <v>380.3</v>
      </c>
      <c r="EB82" s="45">
        <v>384.8</v>
      </c>
      <c r="EC82" s="54">
        <v>523.70000000000005</v>
      </c>
      <c r="ED82" s="54">
        <v>413.7</v>
      </c>
      <c r="EE82" s="54">
        <v>432.2</v>
      </c>
      <c r="EF82" s="54">
        <v>389.3</v>
      </c>
      <c r="EG82" s="54">
        <v>413.9</v>
      </c>
      <c r="EH82" s="54">
        <v>368.4</v>
      </c>
      <c r="EI82" s="54">
        <v>387.8</v>
      </c>
      <c r="EJ82" s="54">
        <v>351.1</v>
      </c>
      <c r="EK82" s="54">
        <v>364</v>
      </c>
      <c r="EL82" s="54">
        <v>385.1</v>
      </c>
      <c r="EM82" s="54">
        <v>382.2</v>
      </c>
      <c r="EN82" s="54">
        <v>391.5</v>
      </c>
      <c r="EO82" s="45">
        <v>521.4</v>
      </c>
      <c r="EP82" s="45">
        <v>400.9</v>
      </c>
      <c r="EQ82" s="45">
        <v>443.4</v>
      </c>
      <c r="ER82" s="45">
        <v>424.2</v>
      </c>
      <c r="ES82" s="45">
        <v>505.2</v>
      </c>
      <c r="ET82" s="45">
        <v>460.5</v>
      </c>
      <c r="EU82" s="45">
        <v>448.7</v>
      </c>
      <c r="EV82" s="45">
        <v>378.1</v>
      </c>
      <c r="EW82" s="45">
        <v>406.6</v>
      </c>
      <c r="EX82" s="45">
        <v>445.8</v>
      </c>
      <c r="EY82" s="45">
        <v>432.5</v>
      </c>
      <c r="EZ82" s="45">
        <v>525.20000000000005</v>
      </c>
      <c r="FA82" s="54">
        <v>573.5</v>
      </c>
      <c r="FB82" s="54">
        <v>488.6</v>
      </c>
      <c r="FC82" s="54">
        <v>485.5</v>
      </c>
      <c r="FD82" s="54">
        <v>570.20000000000005</v>
      </c>
      <c r="FE82" s="54">
        <v>473.2</v>
      </c>
      <c r="FF82" s="54">
        <v>466.3</v>
      </c>
      <c r="FG82" s="54">
        <v>499.7</v>
      </c>
      <c r="FH82" s="54">
        <v>413</v>
      </c>
      <c r="FI82" s="54">
        <v>451.6</v>
      </c>
      <c r="FJ82" s="54">
        <v>475.6</v>
      </c>
      <c r="FK82" s="40"/>
      <c r="FL82" s="45">
        <v>418.1</v>
      </c>
      <c r="FM82" s="45">
        <v>381.3</v>
      </c>
      <c r="FN82" s="45">
        <v>457</v>
      </c>
      <c r="FO82" s="45">
        <v>483.5</v>
      </c>
      <c r="FP82" s="45">
        <v>521.1</v>
      </c>
      <c r="FQ82" s="45">
        <v>585.1</v>
      </c>
      <c r="FR82" s="45">
        <v>637.6</v>
      </c>
    </row>
    <row r="83" spans="1:174" ht="12.75" customHeight="1">
      <c r="A83" s="76" t="s">
        <v>193</v>
      </c>
      <c r="B83" s="49" t="s">
        <v>6957</v>
      </c>
      <c r="C83" s="49" t="s">
        <v>6958</v>
      </c>
      <c r="D83" s="55" t="s">
        <v>6959</v>
      </c>
      <c r="E83" s="55" t="s">
        <v>6960</v>
      </c>
      <c r="F83" s="55" t="s">
        <v>6961</v>
      </c>
      <c r="G83" s="55" t="s">
        <v>6962</v>
      </c>
      <c r="H83" s="49" t="s">
        <v>6963</v>
      </c>
      <c r="I83" s="56" t="s">
        <v>6964</v>
      </c>
      <c r="J83" s="56" t="s">
        <v>6965</v>
      </c>
      <c r="K83" s="57" t="s">
        <v>6966</v>
      </c>
      <c r="L83" s="58" t="s">
        <v>6967</v>
      </c>
      <c r="M83" s="53" t="s">
        <v>6968</v>
      </c>
      <c r="N83" s="49" t="s">
        <v>6969</v>
      </c>
      <c r="O83" s="49" t="s">
        <v>6970</v>
      </c>
      <c r="P83" s="56" t="s">
        <v>6971</v>
      </c>
      <c r="Q83" s="49" t="s">
        <v>6972</v>
      </c>
      <c r="R83" s="49" t="s">
        <v>6973</v>
      </c>
      <c r="S83" s="49" t="s">
        <v>6974</v>
      </c>
      <c r="T83" s="49" t="s">
        <v>6975</v>
      </c>
      <c r="U83" s="49" t="s">
        <v>6976</v>
      </c>
      <c r="V83" s="49" t="s">
        <v>6977</v>
      </c>
      <c r="W83" s="49" t="s">
        <v>6978</v>
      </c>
      <c r="X83" s="49" t="s">
        <v>6979</v>
      </c>
      <c r="Y83" s="49" t="s">
        <v>6980</v>
      </c>
      <c r="Z83" s="49" t="s">
        <v>6981</v>
      </c>
      <c r="AA83" s="49" t="s">
        <v>6982</v>
      </c>
      <c r="AB83" s="49" t="s">
        <v>6983</v>
      </c>
      <c r="AC83" s="49" t="s">
        <v>6984</v>
      </c>
      <c r="AD83" s="49" t="s">
        <v>6985</v>
      </c>
      <c r="AE83" s="49" t="s">
        <v>6986</v>
      </c>
      <c r="AF83" s="49" t="s">
        <v>6987</v>
      </c>
      <c r="AG83" s="49" t="s">
        <v>6988</v>
      </c>
      <c r="AH83" s="49" t="s">
        <v>6989</v>
      </c>
      <c r="AI83" s="49" t="s">
        <v>6990</v>
      </c>
      <c r="AJ83" s="49" t="s">
        <v>6991</v>
      </c>
      <c r="AK83" s="49" t="s">
        <v>6992</v>
      </c>
      <c r="AL83" s="49" t="s">
        <v>6993</v>
      </c>
      <c r="AM83" s="49" t="s">
        <v>6994</v>
      </c>
      <c r="AN83" s="49" t="s">
        <v>6995</v>
      </c>
      <c r="AO83" s="59" t="s">
        <v>6996</v>
      </c>
      <c r="AP83" s="49" t="s">
        <v>6997</v>
      </c>
      <c r="AQ83" s="49" t="s">
        <v>6998</v>
      </c>
      <c r="AR83" s="49" t="s">
        <v>6999</v>
      </c>
      <c r="AS83" s="49" t="s">
        <v>7000</v>
      </c>
      <c r="AT83" s="49" t="s">
        <v>7001</v>
      </c>
      <c r="AU83" s="49" t="s">
        <v>7002</v>
      </c>
      <c r="AV83" s="49" t="s">
        <v>7003</v>
      </c>
      <c r="AW83" s="49" t="s">
        <v>7004</v>
      </c>
      <c r="AX83" s="49" t="s">
        <v>7005</v>
      </c>
      <c r="AY83" s="49" t="s">
        <v>7006</v>
      </c>
      <c r="AZ83" s="49" t="s">
        <v>7007</v>
      </c>
      <c r="BA83" s="49" t="s">
        <v>7008</v>
      </c>
      <c r="BB83" s="49" t="s">
        <v>7009</v>
      </c>
      <c r="BC83" s="49" t="s">
        <v>7010</v>
      </c>
      <c r="BD83" s="49" t="s">
        <v>7011</v>
      </c>
      <c r="BE83" s="49" t="s">
        <v>7012</v>
      </c>
      <c r="BF83" s="49" t="s">
        <v>7013</v>
      </c>
      <c r="BG83" s="49" t="s">
        <v>7014</v>
      </c>
      <c r="BH83" s="49" t="s">
        <v>7015</v>
      </c>
      <c r="BI83" s="49" t="s">
        <v>7016</v>
      </c>
      <c r="BJ83" s="49" t="s">
        <v>7017</v>
      </c>
      <c r="BK83" s="49" t="s">
        <v>7018</v>
      </c>
      <c r="BL83" s="49" t="s">
        <v>7019</v>
      </c>
      <c r="BM83" s="49" t="s">
        <v>7020</v>
      </c>
      <c r="BN83" s="49" t="s">
        <v>7021</v>
      </c>
      <c r="BO83" s="49" t="s">
        <v>7022</v>
      </c>
      <c r="BP83" s="49" t="s">
        <v>7023</v>
      </c>
      <c r="BQ83" s="49" t="s">
        <v>7024</v>
      </c>
      <c r="BR83" s="59" t="s">
        <v>7025</v>
      </c>
      <c r="BS83" s="49" t="s">
        <v>7026</v>
      </c>
      <c r="BT83" s="49" t="s">
        <v>7027</v>
      </c>
      <c r="BU83" s="49" t="s">
        <v>7028</v>
      </c>
      <c r="BV83" s="49" t="s">
        <v>7029</v>
      </c>
      <c r="BW83" s="49" t="s">
        <v>7030</v>
      </c>
      <c r="BX83" s="49" t="s">
        <v>7031</v>
      </c>
      <c r="BY83" s="59" t="s">
        <v>7032</v>
      </c>
      <c r="BZ83" s="49" t="s">
        <v>7033</v>
      </c>
      <c r="CA83" s="59" t="s">
        <v>7034</v>
      </c>
      <c r="CB83" s="49" t="s">
        <v>7035</v>
      </c>
      <c r="CC83" s="49" t="s">
        <v>7036</v>
      </c>
      <c r="CD83" s="49" t="s">
        <v>7037</v>
      </c>
      <c r="CE83" s="49" t="s">
        <v>7038</v>
      </c>
      <c r="CF83" s="40"/>
      <c r="CG83" s="54">
        <v>270.10000000000002</v>
      </c>
      <c r="CH83" s="54">
        <v>263.2</v>
      </c>
      <c r="CI83" s="54">
        <v>214.3</v>
      </c>
      <c r="CJ83" s="54">
        <v>237.3</v>
      </c>
      <c r="CK83" s="54">
        <v>267.60000000000002</v>
      </c>
      <c r="CL83" s="54">
        <v>241.1</v>
      </c>
      <c r="CM83" s="54">
        <v>235.4</v>
      </c>
      <c r="CN83" s="54">
        <v>221.4</v>
      </c>
      <c r="CO83" s="54">
        <v>234.6</v>
      </c>
      <c r="CP83" s="54">
        <v>225.6</v>
      </c>
      <c r="CQ83" s="54">
        <v>234.2</v>
      </c>
      <c r="CR83" s="54">
        <v>283.60000000000002</v>
      </c>
      <c r="CS83" s="45">
        <v>297.5</v>
      </c>
      <c r="CT83" s="45">
        <v>263.89999999999998</v>
      </c>
      <c r="CU83" s="45">
        <v>266.39999999999998</v>
      </c>
      <c r="CV83" s="45">
        <v>246.4</v>
      </c>
      <c r="CW83" s="45">
        <v>273.3</v>
      </c>
      <c r="CX83" s="45">
        <v>268</v>
      </c>
      <c r="CY83" s="45">
        <v>246.6</v>
      </c>
      <c r="CZ83" s="45">
        <v>236.2</v>
      </c>
      <c r="DA83" s="45">
        <v>267.60000000000002</v>
      </c>
      <c r="DB83" s="45">
        <v>232.1</v>
      </c>
      <c r="DC83" s="45">
        <v>256.60000000000002</v>
      </c>
      <c r="DD83" s="45">
        <v>324.7</v>
      </c>
      <c r="DE83" s="54">
        <v>300.2</v>
      </c>
      <c r="DF83" s="54">
        <v>272</v>
      </c>
      <c r="DG83" s="54">
        <v>281.89999999999998</v>
      </c>
      <c r="DH83" s="54">
        <v>271.8</v>
      </c>
      <c r="DI83" s="54">
        <v>384.2</v>
      </c>
      <c r="DJ83" s="54">
        <v>320.7</v>
      </c>
      <c r="DK83" s="54">
        <v>281</v>
      </c>
      <c r="DL83" s="54">
        <v>276.5</v>
      </c>
      <c r="DM83" s="54">
        <v>278.2</v>
      </c>
      <c r="DN83" s="54">
        <v>259.60000000000002</v>
      </c>
      <c r="DO83" s="54">
        <v>288.2</v>
      </c>
      <c r="DP83" s="54">
        <v>321.8</v>
      </c>
      <c r="DQ83" s="45">
        <v>342.2</v>
      </c>
      <c r="DR83" s="45">
        <v>296.60000000000002</v>
      </c>
      <c r="DS83" s="45">
        <v>273.89999999999998</v>
      </c>
      <c r="DT83" s="45">
        <v>255.3</v>
      </c>
      <c r="DU83" s="45">
        <v>365.1</v>
      </c>
      <c r="DV83" s="45">
        <v>290.89999999999998</v>
      </c>
      <c r="DW83" s="45">
        <v>274.8</v>
      </c>
      <c r="DX83" s="45">
        <v>308</v>
      </c>
      <c r="DY83" s="45">
        <v>260.5</v>
      </c>
      <c r="DZ83" s="45">
        <v>277.2</v>
      </c>
      <c r="EA83" s="45">
        <v>291.60000000000002</v>
      </c>
      <c r="EB83" s="45">
        <v>338</v>
      </c>
      <c r="EC83" s="54">
        <v>399.8</v>
      </c>
      <c r="ED83" s="54">
        <v>329.1</v>
      </c>
      <c r="EE83" s="54">
        <v>303.2</v>
      </c>
      <c r="EF83" s="54">
        <v>351.6</v>
      </c>
      <c r="EG83" s="54">
        <v>351.9</v>
      </c>
      <c r="EH83" s="54">
        <v>330.6</v>
      </c>
      <c r="EI83" s="54">
        <v>324.7</v>
      </c>
      <c r="EJ83" s="54">
        <v>306.60000000000002</v>
      </c>
      <c r="EK83" s="54">
        <v>305.39999999999998</v>
      </c>
      <c r="EL83" s="54">
        <v>315.8</v>
      </c>
      <c r="EM83" s="54">
        <v>335.4</v>
      </c>
      <c r="EN83" s="54">
        <v>373.8</v>
      </c>
      <c r="EO83" s="45">
        <v>436.3</v>
      </c>
      <c r="EP83" s="45">
        <v>376.8</v>
      </c>
      <c r="EQ83" s="45">
        <v>368.5</v>
      </c>
      <c r="ER83" s="45">
        <v>394.2</v>
      </c>
      <c r="ES83" s="45">
        <v>414.4</v>
      </c>
      <c r="ET83" s="45">
        <v>380.1</v>
      </c>
      <c r="EU83" s="45">
        <v>385.2</v>
      </c>
      <c r="EV83" s="45">
        <v>356.7</v>
      </c>
      <c r="EW83" s="45">
        <v>355.9</v>
      </c>
      <c r="EX83" s="45">
        <v>410.2</v>
      </c>
      <c r="EY83" s="45">
        <v>404.8</v>
      </c>
      <c r="EZ83" s="45">
        <v>474.6</v>
      </c>
      <c r="FA83" s="54">
        <v>493.4</v>
      </c>
      <c r="FB83" s="54">
        <v>484</v>
      </c>
      <c r="FC83" s="54">
        <v>418.1</v>
      </c>
      <c r="FD83" s="54">
        <v>509.3</v>
      </c>
      <c r="FE83" s="54">
        <v>486</v>
      </c>
      <c r="FF83" s="54">
        <v>479.4</v>
      </c>
      <c r="FG83" s="54">
        <v>473.8</v>
      </c>
      <c r="FH83" s="54">
        <v>453.7</v>
      </c>
      <c r="FI83" s="54">
        <v>465.9</v>
      </c>
      <c r="FJ83" s="54">
        <v>470.4</v>
      </c>
      <c r="FK83" s="40"/>
      <c r="FL83" s="45">
        <v>317.7</v>
      </c>
      <c r="FM83" s="45">
        <v>344.9</v>
      </c>
      <c r="FN83" s="45">
        <v>383.7</v>
      </c>
      <c r="FO83" s="45">
        <v>387.8</v>
      </c>
      <c r="FP83" s="45">
        <v>437</v>
      </c>
      <c r="FQ83" s="45">
        <v>516.20000000000005</v>
      </c>
      <c r="FR83" s="45">
        <v>616.4</v>
      </c>
    </row>
    <row r="84" spans="1:174" ht="12.75" customHeight="1">
      <c r="A84" s="76" t="s">
        <v>194</v>
      </c>
      <c r="B84" s="49" t="s">
        <v>7039</v>
      </c>
      <c r="C84" s="49" t="s">
        <v>7040</v>
      </c>
      <c r="D84" s="55" t="s">
        <v>7041</v>
      </c>
      <c r="E84" s="55" t="s">
        <v>7042</v>
      </c>
      <c r="F84" s="55" t="s">
        <v>7043</v>
      </c>
      <c r="G84" s="55" t="s">
        <v>7044</v>
      </c>
      <c r="H84" s="49" t="s">
        <v>7045</v>
      </c>
      <c r="I84" s="56" t="s">
        <v>7046</v>
      </c>
      <c r="J84" s="56" t="s">
        <v>7047</v>
      </c>
      <c r="K84" s="57" t="s">
        <v>7048</v>
      </c>
      <c r="L84" s="58" t="s">
        <v>7049</v>
      </c>
      <c r="M84" s="53" t="s">
        <v>7050</v>
      </c>
      <c r="N84" s="49" t="s">
        <v>7051</v>
      </c>
      <c r="O84" s="49" t="s">
        <v>7052</v>
      </c>
      <c r="P84" s="56" t="s">
        <v>7053</v>
      </c>
      <c r="Q84" s="49" t="s">
        <v>7054</v>
      </c>
      <c r="R84" s="49" t="s">
        <v>7055</v>
      </c>
      <c r="S84" s="49" t="s">
        <v>7056</v>
      </c>
      <c r="T84" s="49" t="s">
        <v>7057</v>
      </c>
      <c r="U84" s="49" t="s">
        <v>7058</v>
      </c>
      <c r="V84" s="49" t="s">
        <v>7059</v>
      </c>
      <c r="W84" s="49" t="s">
        <v>7060</v>
      </c>
      <c r="X84" s="49" t="s">
        <v>7061</v>
      </c>
      <c r="Y84" s="49" t="s">
        <v>7062</v>
      </c>
      <c r="Z84" s="49" t="s">
        <v>7063</v>
      </c>
      <c r="AA84" s="49" t="s">
        <v>7064</v>
      </c>
      <c r="AB84" s="49" t="s">
        <v>7065</v>
      </c>
      <c r="AC84" s="49" t="s">
        <v>7066</v>
      </c>
      <c r="AD84" s="49" t="s">
        <v>7067</v>
      </c>
      <c r="AE84" s="49" t="s">
        <v>7068</v>
      </c>
      <c r="AF84" s="59" t="s">
        <v>7069</v>
      </c>
      <c r="AG84" s="49" t="s">
        <v>7070</v>
      </c>
      <c r="AH84" s="49" t="s">
        <v>7071</v>
      </c>
      <c r="AI84" s="49" t="s">
        <v>7072</v>
      </c>
      <c r="AJ84" s="49" t="s">
        <v>7073</v>
      </c>
      <c r="AK84" s="49" t="s">
        <v>7074</v>
      </c>
      <c r="AL84" s="49" t="s">
        <v>7075</v>
      </c>
      <c r="AM84" s="49" t="s">
        <v>7076</v>
      </c>
      <c r="AN84" s="59" t="s">
        <v>7077</v>
      </c>
      <c r="AO84" s="49" t="s">
        <v>7078</v>
      </c>
      <c r="AP84" s="49" t="s">
        <v>7079</v>
      </c>
      <c r="AQ84" s="49" t="s">
        <v>7080</v>
      </c>
      <c r="AR84" s="49" t="s">
        <v>7081</v>
      </c>
      <c r="AS84" s="49" t="s">
        <v>7082</v>
      </c>
      <c r="AT84" s="49" t="s">
        <v>7083</v>
      </c>
      <c r="AU84" s="59" t="s">
        <v>7084</v>
      </c>
      <c r="AV84" s="49" t="s">
        <v>7085</v>
      </c>
      <c r="AW84" s="49" t="s">
        <v>7086</v>
      </c>
      <c r="AX84" s="49" t="s">
        <v>7087</v>
      </c>
      <c r="AY84" s="49" t="s">
        <v>7088</v>
      </c>
      <c r="AZ84" s="49" t="s">
        <v>7089</v>
      </c>
      <c r="BA84" s="49" t="s">
        <v>7090</v>
      </c>
      <c r="BB84" s="49" t="s">
        <v>7091</v>
      </c>
      <c r="BC84" s="49" t="s">
        <v>7092</v>
      </c>
      <c r="BD84" s="49" t="s">
        <v>7093</v>
      </c>
      <c r="BE84" s="49" t="s">
        <v>7094</v>
      </c>
      <c r="BF84" s="49" t="s">
        <v>7095</v>
      </c>
      <c r="BG84" s="49" t="s">
        <v>7096</v>
      </c>
      <c r="BH84" s="59" t="s">
        <v>7097</v>
      </c>
      <c r="BI84" s="49" t="s">
        <v>7098</v>
      </c>
      <c r="BJ84" s="49" t="s">
        <v>7099</v>
      </c>
      <c r="BK84" s="49" t="s">
        <v>7100</v>
      </c>
      <c r="BL84" s="49" t="s">
        <v>7101</v>
      </c>
      <c r="BM84" s="49" t="s">
        <v>7102</v>
      </c>
      <c r="BN84" s="49" t="s">
        <v>7103</v>
      </c>
      <c r="BO84" s="49" t="s">
        <v>7104</v>
      </c>
      <c r="BP84" s="49" t="s">
        <v>7105</v>
      </c>
      <c r="BQ84" s="49" t="s">
        <v>7106</v>
      </c>
      <c r="BR84" s="49" t="s">
        <v>7107</v>
      </c>
      <c r="BS84" s="49" t="s">
        <v>7108</v>
      </c>
      <c r="BT84" s="49" t="s">
        <v>7109</v>
      </c>
      <c r="BU84" s="49" t="s">
        <v>7110</v>
      </c>
      <c r="BV84" s="49" t="s">
        <v>7111</v>
      </c>
      <c r="BW84" s="49" t="s">
        <v>7112</v>
      </c>
      <c r="BX84" s="59" t="s">
        <v>7113</v>
      </c>
      <c r="BY84" s="53" t="s">
        <v>7114</v>
      </c>
      <c r="BZ84" s="49" t="s">
        <v>7115</v>
      </c>
      <c r="CA84" s="49" t="s">
        <v>7116</v>
      </c>
      <c r="CB84" s="59" t="s">
        <v>7117</v>
      </c>
      <c r="CC84" s="49" t="s">
        <v>7118</v>
      </c>
      <c r="CD84" s="49" t="s">
        <v>7119</v>
      </c>
      <c r="CE84" s="49" t="s">
        <v>7120</v>
      </c>
      <c r="CF84" s="40"/>
      <c r="CG84" s="54">
        <v>220.9</v>
      </c>
      <c r="CH84" s="54">
        <v>201.3</v>
      </c>
      <c r="CI84" s="54">
        <v>176.6</v>
      </c>
      <c r="CJ84" s="54">
        <v>250.1</v>
      </c>
      <c r="CK84" s="54">
        <v>214.4</v>
      </c>
      <c r="CL84" s="54">
        <v>193</v>
      </c>
      <c r="CM84" s="54">
        <v>193.1</v>
      </c>
      <c r="CN84" s="54">
        <v>185.9</v>
      </c>
      <c r="CO84" s="54">
        <v>192</v>
      </c>
      <c r="CP84" s="54">
        <v>188.7</v>
      </c>
      <c r="CQ84" s="54">
        <v>184.5</v>
      </c>
      <c r="CR84" s="54">
        <v>209.4</v>
      </c>
      <c r="CS84" s="45">
        <v>231.9</v>
      </c>
      <c r="CT84" s="45">
        <v>208.3</v>
      </c>
      <c r="CU84" s="45">
        <v>214</v>
      </c>
      <c r="CV84" s="45">
        <v>222</v>
      </c>
      <c r="CW84" s="45">
        <v>235.1</v>
      </c>
      <c r="CX84" s="45">
        <v>219.5</v>
      </c>
      <c r="CY84" s="45">
        <v>204.6</v>
      </c>
      <c r="CZ84" s="45">
        <v>197.5</v>
      </c>
      <c r="DA84" s="45">
        <v>214.4</v>
      </c>
      <c r="DB84" s="45">
        <v>188.6</v>
      </c>
      <c r="DC84" s="45">
        <v>200.3</v>
      </c>
      <c r="DD84" s="45">
        <v>229.4</v>
      </c>
      <c r="DE84" s="54">
        <v>253.9</v>
      </c>
      <c r="DF84" s="54">
        <v>215.7</v>
      </c>
      <c r="DG84" s="54">
        <v>221.8</v>
      </c>
      <c r="DH84" s="54">
        <v>210.7</v>
      </c>
      <c r="DI84" s="54">
        <v>269</v>
      </c>
      <c r="DJ84" s="54">
        <v>256.3</v>
      </c>
      <c r="DK84" s="54">
        <v>211.7</v>
      </c>
      <c r="DL84" s="54">
        <v>224.7</v>
      </c>
      <c r="DM84" s="54">
        <v>224</v>
      </c>
      <c r="DN84" s="54">
        <v>202</v>
      </c>
      <c r="DO84" s="54">
        <v>238.1</v>
      </c>
      <c r="DP84" s="54">
        <v>268.60000000000002</v>
      </c>
      <c r="DQ84" s="45">
        <v>280.10000000000002</v>
      </c>
      <c r="DR84" s="45">
        <v>249.4</v>
      </c>
      <c r="DS84" s="45">
        <v>235.6</v>
      </c>
      <c r="DT84" s="45">
        <v>234.2</v>
      </c>
      <c r="DU84" s="45">
        <v>303.39999999999998</v>
      </c>
      <c r="DV84" s="45">
        <v>245.9</v>
      </c>
      <c r="DW84" s="45">
        <v>229.4</v>
      </c>
      <c r="DX84" s="45">
        <v>261.60000000000002</v>
      </c>
      <c r="DY84" s="45">
        <v>239.9</v>
      </c>
      <c r="DZ84" s="45">
        <v>235</v>
      </c>
      <c r="EA84" s="45">
        <v>252.5</v>
      </c>
      <c r="EB84" s="45">
        <v>317.89999999999998</v>
      </c>
      <c r="EC84" s="54">
        <v>359.5</v>
      </c>
      <c r="ED84" s="54">
        <v>283.89999999999998</v>
      </c>
      <c r="EE84" s="54">
        <v>258.5</v>
      </c>
      <c r="EF84" s="54">
        <v>258</v>
      </c>
      <c r="EG84" s="54">
        <v>349.1</v>
      </c>
      <c r="EH84" s="54">
        <v>288.10000000000002</v>
      </c>
      <c r="EI84" s="54">
        <v>282.3</v>
      </c>
      <c r="EJ84" s="54">
        <v>265</v>
      </c>
      <c r="EK84" s="54">
        <v>275.5</v>
      </c>
      <c r="EL84" s="54">
        <v>287.89999999999998</v>
      </c>
      <c r="EM84" s="54">
        <v>297.60000000000002</v>
      </c>
      <c r="EN84" s="54">
        <v>385.8</v>
      </c>
      <c r="EO84" s="45">
        <v>404.8</v>
      </c>
      <c r="EP84" s="45">
        <v>311.2</v>
      </c>
      <c r="EQ84" s="45">
        <v>334.9</v>
      </c>
      <c r="ER84" s="45">
        <v>312.7</v>
      </c>
      <c r="ES84" s="45">
        <v>353.1</v>
      </c>
      <c r="ET84" s="45">
        <v>323.7</v>
      </c>
      <c r="EU84" s="45">
        <v>343.1</v>
      </c>
      <c r="EV84" s="45">
        <v>302.60000000000002</v>
      </c>
      <c r="EW84" s="45">
        <v>392.7</v>
      </c>
      <c r="EX84" s="45">
        <v>360.5</v>
      </c>
      <c r="EY84" s="45">
        <v>337.8</v>
      </c>
      <c r="EZ84" s="45">
        <v>591.29999999999995</v>
      </c>
      <c r="FA84" s="54">
        <v>415.6</v>
      </c>
      <c r="FB84" s="54">
        <v>425.5</v>
      </c>
      <c r="FC84" s="54">
        <v>369.1</v>
      </c>
      <c r="FD84" s="54">
        <v>419.6</v>
      </c>
      <c r="FE84" s="54">
        <v>438</v>
      </c>
      <c r="FF84" s="54">
        <v>412.1</v>
      </c>
      <c r="FG84" s="54">
        <v>402.5</v>
      </c>
      <c r="FH84" s="54">
        <v>362.6</v>
      </c>
      <c r="FI84" s="54">
        <v>395.6</v>
      </c>
      <c r="FJ84" s="54">
        <v>391.8</v>
      </c>
      <c r="FK84" s="40"/>
      <c r="FL84" s="45">
        <v>261.5</v>
      </c>
      <c r="FM84" s="45">
        <v>278.3</v>
      </c>
      <c r="FN84" s="45">
        <v>303.39999999999998</v>
      </c>
      <c r="FO84" s="45">
        <v>334.7</v>
      </c>
      <c r="FP84" s="45">
        <v>389.6</v>
      </c>
      <c r="FQ84" s="45">
        <v>474</v>
      </c>
      <c r="FR84" s="45">
        <v>525</v>
      </c>
    </row>
    <row r="85" spans="1:174" ht="12.75" customHeight="1">
      <c r="A85" s="76" t="s">
        <v>195</v>
      </c>
      <c r="B85" s="49" t="s">
        <v>7121</v>
      </c>
      <c r="C85" s="49" t="s">
        <v>7122</v>
      </c>
      <c r="D85" s="55" t="s">
        <v>7123</v>
      </c>
      <c r="E85" s="55" t="s">
        <v>7124</v>
      </c>
      <c r="F85" s="55" t="s">
        <v>7125</v>
      </c>
      <c r="G85" s="61" t="s">
        <v>7126</v>
      </c>
      <c r="H85" s="49" t="s">
        <v>7127</v>
      </c>
      <c r="I85" s="56" t="s">
        <v>7128</v>
      </c>
      <c r="J85" s="56" t="s">
        <v>7129</v>
      </c>
      <c r="K85" s="57" t="s">
        <v>7130</v>
      </c>
      <c r="L85" s="58" t="s">
        <v>7131</v>
      </c>
      <c r="M85" s="53" t="s">
        <v>7132</v>
      </c>
      <c r="N85" s="49" t="s">
        <v>7133</v>
      </c>
      <c r="O85" s="49" t="s">
        <v>7134</v>
      </c>
      <c r="P85" s="56" t="s">
        <v>7135</v>
      </c>
      <c r="Q85" s="49" t="s">
        <v>7136</v>
      </c>
      <c r="R85" s="49" t="s">
        <v>7137</v>
      </c>
      <c r="S85" s="49" t="s">
        <v>7138</v>
      </c>
      <c r="T85" s="49" t="s">
        <v>7139</v>
      </c>
      <c r="U85" s="49" t="s">
        <v>7140</v>
      </c>
      <c r="V85" s="49" t="s">
        <v>7141</v>
      </c>
      <c r="W85" s="49" t="s">
        <v>7142</v>
      </c>
      <c r="X85" s="49" t="s">
        <v>7143</v>
      </c>
      <c r="Y85" s="49" t="s">
        <v>7144</v>
      </c>
      <c r="Z85" s="49" t="s">
        <v>7145</v>
      </c>
      <c r="AA85" s="49" t="s">
        <v>7146</v>
      </c>
      <c r="AB85" s="49" t="s">
        <v>7147</v>
      </c>
      <c r="AC85" s="49" t="s">
        <v>7148</v>
      </c>
      <c r="AD85" s="49" t="s">
        <v>7149</v>
      </c>
      <c r="AE85" s="49" t="s">
        <v>7150</v>
      </c>
      <c r="AF85" s="49" t="s">
        <v>7151</v>
      </c>
      <c r="AG85" s="49" t="s">
        <v>7152</v>
      </c>
      <c r="AH85" s="49" t="s">
        <v>7153</v>
      </c>
      <c r="AI85" s="49" t="s">
        <v>7154</v>
      </c>
      <c r="AJ85" s="49" t="s">
        <v>7155</v>
      </c>
      <c r="AK85" s="49" t="s">
        <v>7156</v>
      </c>
      <c r="AL85" s="49" t="s">
        <v>7157</v>
      </c>
      <c r="AM85" s="49" t="s">
        <v>7158</v>
      </c>
      <c r="AN85" s="49" t="s">
        <v>7159</v>
      </c>
      <c r="AO85" s="49" t="s">
        <v>7160</v>
      </c>
      <c r="AP85" s="49" t="s">
        <v>7161</v>
      </c>
      <c r="AQ85" s="49" t="s">
        <v>7162</v>
      </c>
      <c r="AR85" s="49" t="s">
        <v>7163</v>
      </c>
      <c r="AS85" s="49" t="s">
        <v>7164</v>
      </c>
      <c r="AT85" s="49" t="s">
        <v>7165</v>
      </c>
      <c r="AU85" s="49" t="s">
        <v>7166</v>
      </c>
      <c r="AV85" s="49" t="s">
        <v>7167</v>
      </c>
      <c r="AW85" s="59" t="s">
        <v>7168</v>
      </c>
      <c r="AX85" s="60" t="s">
        <v>7169</v>
      </c>
      <c r="AY85" s="49" t="s">
        <v>7170</v>
      </c>
      <c r="AZ85" s="49" t="s">
        <v>7171</v>
      </c>
      <c r="BA85" s="49" t="s">
        <v>7172</v>
      </c>
      <c r="BB85" s="49" t="s">
        <v>7173</v>
      </c>
      <c r="BC85" s="49" t="s">
        <v>7174</v>
      </c>
      <c r="BD85" s="49" t="s">
        <v>7175</v>
      </c>
      <c r="BE85" s="49" t="s">
        <v>7176</v>
      </c>
      <c r="BF85" s="49" t="s">
        <v>7177</v>
      </c>
      <c r="BG85" s="49" t="s">
        <v>7178</v>
      </c>
      <c r="BH85" s="49" t="s">
        <v>7179</v>
      </c>
      <c r="BI85" s="49" t="s">
        <v>7180</v>
      </c>
      <c r="BJ85" s="49" t="s">
        <v>7181</v>
      </c>
      <c r="BK85" s="49" t="s">
        <v>7182</v>
      </c>
      <c r="BL85" s="49" t="s">
        <v>7183</v>
      </c>
      <c r="BM85" s="49" t="s">
        <v>7184</v>
      </c>
      <c r="BN85" s="49" t="s">
        <v>7185</v>
      </c>
      <c r="BO85" s="49" t="s">
        <v>7186</v>
      </c>
      <c r="BP85" s="49" t="s">
        <v>7187</v>
      </c>
      <c r="BQ85" s="49" t="s">
        <v>7188</v>
      </c>
      <c r="BR85" s="49" t="s">
        <v>7189</v>
      </c>
      <c r="BS85" s="59" t="s">
        <v>7190</v>
      </c>
      <c r="BT85" s="49" t="s">
        <v>7191</v>
      </c>
      <c r="BU85" s="49" t="s">
        <v>7192</v>
      </c>
      <c r="BV85" s="49" t="s">
        <v>7193</v>
      </c>
      <c r="BW85" s="49" t="s">
        <v>7194</v>
      </c>
      <c r="BX85" s="49" t="s">
        <v>7195</v>
      </c>
      <c r="BY85" s="49" t="s">
        <v>7196</v>
      </c>
      <c r="BZ85" s="49" t="s">
        <v>7197</v>
      </c>
      <c r="CA85" s="49" t="s">
        <v>7198</v>
      </c>
      <c r="CB85" s="49" t="s">
        <v>7199</v>
      </c>
      <c r="CC85" s="49" t="s">
        <v>7200</v>
      </c>
      <c r="CD85" s="59" t="s">
        <v>7201</v>
      </c>
      <c r="CE85" s="49" t="s">
        <v>7202</v>
      </c>
      <c r="CF85" s="40"/>
      <c r="CG85" s="54">
        <v>375.8</v>
      </c>
      <c r="CH85" s="54">
        <v>416.2</v>
      </c>
      <c r="CI85" s="54">
        <v>298.7</v>
      </c>
      <c r="CJ85" s="54">
        <v>350.5</v>
      </c>
      <c r="CK85" s="54">
        <v>323.10000000000002</v>
      </c>
      <c r="CL85" s="54">
        <v>348.4</v>
      </c>
      <c r="CM85" s="54">
        <v>311.89999999999998</v>
      </c>
      <c r="CN85" s="54">
        <v>277.10000000000002</v>
      </c>
      <c r="CO85" s="54">
        <v>306</v>
      </c>
      <c r="CP85" s="54">
        <v>303.39999999999998</v>
      </c>
      <c r="CQ85" s="54">
        <v>306</v>
      </c>
      <c r="CR85" s="54">
        <v>381.2</v>
      </c>
      <c r="CS85" s="45">
        <v>371.1</v>
      </c>
      <c r="CT85" s="45">
        <v>347.2</v>
      </c>
      <c r="CU85" s="45">
        <v>361.2</v>
      </c>
      <c r="CV85" s="45">
        <v>345.2</v>
      </c>
      <c r="CW85" s="45">
        <v>340.4</v>
      </c>
      <c r="CX85" s="45">
        <v>352.6</v>
      </c>
      <c r="CY85" s="45">
        <v>327</v>
      </c>
      <c r="CZ85" s="45">
        <v>296.8</v>
      </c>
      <c r="DA85" s="45">
        <v>342.8</v>
      </c>
      <c r="DB85" s="45">
        <v>307.5</v>
      </c>
      <c r="DC85" s="45">
        <v>334.1</v>
      </c>
      <c r="DD85" s="45">
        <v>391</v>
      </c>
      <c r="DE85" s="54">
        <v>419.9</v>
      </c>
      <c r="DF85" s="54">
        <v>377.5</v>
      </c>
      <c r="DG85" s="54">
        <v>400.4</v>
      </c>
      <c r="DH85" s="54">
        <v>386.3</v>
      </c>
      <c r="DI85" s="54">
        <v>428.9</v>
      </c>
      <c r="DJ85" s="54">
        <v>431.3</v>
      </c>
      <c r="DK85" s="54">
        <v>343.4</v>
      </c>
      <c r="DL85" s="54">
        <v>346.6</v>
      </c>
      <c r="DM85" s="54">
        <v>373.3</v>
      </c>
      <c r="DN85" s="54">
        <v>338.7</v>
      </c>
      <c r="DO85" s="54">
        <v>382.2</v>
      </c>
      <c r="DP85" s="54">
        <v>436.3</v>
      </c>
      <c r="DQ85" s="45">
        <v>481.2</v>
      </c>
      <c r="DR85" s="45">
        <v>442.5</v>
      </c>
      <c r="DS85" s="45">
        <v>422.7</v>
      </c>
      <c r="DT85" s="45">
        <v>434.3</v>
      </c>
      <c r="DU85" s="45">
        <v>495.1</v>
      </c>
      <c r="DV85" s="45">
        <v>421.5</v>
      </c>
      <c r="DW85" s="45">
        <v>398.8</v>
      </c>
      <c r="DX85" s="45">
        <v>389.8</v>
      </c>
      <c r="DY85" s="45">
        <v>386.9</v>
      </c>
      <c r="DZ85" s="45">
        <v>381.2</v>
      </c>
      <c r="EA85" s="45">
        <v>420.7</v>
      </c>
      <c r="EB85" s="45">
        <v>532.9</v>
      </c>
      <c r="EC85" s="54">
        <v>591</v>
      </c>
      <c r="ED85" s="54">
        <v>469.4</v>
      </c>
      <c r="EE85" s="54">
        <v>472.3</v>
      </c>
      <c r="EF85" s="54">
        <v>450</v>
      </c>
      <c r="EG85" s="54">
        <v>478.2</v>
      </c>
      <c r="EH85" s="54">
        <v>471.2</v>
      </c>
      <c r="EI85" s="54">
        <v>440.4</v>
      </c>
      <c r="EJ85" s="54">
        <v>399.4</v>
      </c>
      <c r="EK85" s="54">
        <v>432</v>
      </c>
      <c r="EL85" s="54">
        <v>435.3</v>
      </c>
      <c r="EM85" s="54">
        <v>453.9</v>
      </c>
      <c r="EN85" s="54">
        <v>585.4</v>
      </c>
      <c r="EO85" s="45">
        <v>604.70000000000005</v>
      </c>
      <c r="EP85" s="45">
        <v>608.6</v>
      </c>
      <c r="EQ85" s="45">
        <v>586.70000000000005</v>
      </c>
      <c r="ER85" s="45">
        <v>514.9</v>
      </c>
      <c r="ES85" s="45">
        <v>561.29999999999995</v>
      </c>
      <c r="ET85" s="45">
        <v>539.1</v>
      </c>
      <c r="EU85" s="45">
        <v>488.6</v>
      </c>
      <c r="EV85" s="45">
        <v>431.9</v>
      </c>
      <c r="EW85" s="45">
        <v>465</v>
      </c>
      <c r="EX85" s="45">
        <v>499</v>
      </c>
      <c r="EY85" s="45">
        <v>496.8</v>
      </c>
      <c r="EZ85" s="45">
        <v>600</v>
      </c>
      <c r="FA85" s="54">
        <v>620.9</v>
      </c>
      <c r="FB85" s="54">
        <v>681.1</v>
      </c>
      <c r="FC85" s="54">
        <v>627.20000000000005</v>
      </c>
      <c r="FD85" s="54">
        <v>610</v>
      </c>
      <c r="FE85" s="54">
        <v>574.1</v>
      </c>
      <c r="FF85" s="54">
        <v>577.5</v>
      </c>
      <c r="FG85" s="54">
        <v>565.5</v>
      </c>
      <c r="FH85" s="54">
        <v>501.9</v>
      </c>
      <c r="FI85" s="54">
        <v>553.29999999999995</v>
      </c>
      <c r="FJ85" s="54">
        <v>551.29999999999995</v>
      </c>
      <c r="FK85" s="40"/>
      <c r="FL85" s="45">
        <v>433.8</v>
      </c>
      <c r="FM85" s="45">
        <v>446.7</v>
      </c>
      <c r="FN85" s="45">
        <v>506.1</v>
      </c>
      <c r="FO85" s="45">
        <v>565</v>
      </c>
      <c r="FP85" s="45">
        <v>616.1</v>
      </c>
      <c r="FQ85" s="45">
        <v>694</v>
      </c>
      <c r="FR85" s="45">
        <v>763.3</v>
      </c>
    </row>
    <row r="86" spans="1:174" ht="12.75" customHeight="1">
      <c r="A86" s="76" t="s">
        <v>196</v>
      </c>
      <c r="B86" s="49" t="s">
        <v>7203</v>
      </c>
      <c r="C86" s="49" t="s">
        <v>7204</v>
      </c>
      <c r="D86" s="55" t="s">
        <v>7205</v>
      </c>
      <c r="E86" s="55" t="s">
        <v>7206</v>
      </c>
      <c r="F86" s="61" t="s">
        <v>7207</v>
      </c>
      <c r="G86" s="61" t="s">
        <v>7208</v>
      </c>
      <c r="H86" s="49" t="s">
        <v>7209</v>
      </c>
      <c r="I86" s="56" t="s">
        <v>7210</v>
      </c>
      <c r="J86" s="56" t="s">
        <v>7211</v>
      </c>
      <c r="K86" s="57" t="s">
        <v>7212</v>
      </c>
      <c r="L86" s="58" t="s">
        <v>7213</v>
      </c>
      <c r="M86" s="53" t="s">
        <v>7214</v>
      </c>
      <c r="N86" s="49" t="s">
        <v>7215</v>
      </c>
      <c r="O86" s="49" t="s">
        <v>7216</v>
      </c>
      <c r="P86" s="56" t="s">
        <v>7217</v>
      </c>
      <c r="Q86" s="49" t="s">
        <v>7218</v>
      </c>
      <c r="R86" s="49" t="s">
        <v>7219</v>
      </c>
      <c r="S86" s="49" t="s">
        <v>7220</v>
      </c>
      <c r="T86" s="49" t="s">
        <v>7221</v>
      </c>
      <c r="U86" s="49" t="s">
        <v>7222</v>
      </c>
      <c r="V86" s="49" t="s">
        <v>7223</v>
      </c>
      <c r="W86" s="49" t="s">
        <v>7224</v>
      </c>
      <c r="X86" s="49" t="s">
        <v>7225</v>
      </c>
      <c r="Y86" s="49" t="s">
        <v>7226</v>
      </c>
      <c r="Z86" s="49" t="s">
        <v>7227</v>
      </c>
      <c r="AA86" s="49" t="s">
        <v>7228</v>
      </c>
      <c r="AB86" s="49" t="s">
        <v>7229</v>
      </c>
      <c r="AC86" s="49" t="s">
        <v>7230</v>
      </c>
      <c r="AD86" s="49" t="s">
        <v>7231</v>
      </c>
      <c r="AE86" s="49" t="s">
        <v>7232</v>
      </c>
      <c r="AF86" s="49" t="s">
        <v>7233</v>
      </c>
      <c r="AG86" s="49" t="s">
        <v>7234</v>
      </c>
      <c r="AH86" s="49" t="s">
        <v>7235</v>
      </c>
      <c r="AI86" s="49" t="s">
        <v>7236</v>
      </c>
      <c r="AJ86" s="49" t="s">
        <v>7237</v>
      </c>
      <c r="AK86" s="49" t="s">
        <v>7238</v>
      </c>
      <c r="AL86" s="49" t="s">
        <v>7239</v>
      </c>
      <c r="AM86" s="49" t="s">
        <v>7240</v>
      </c>
      <c r="AN86" s="49" t="s">
        <v>7241</v>
      </c>
      <c r="AO86" s="59" t="s">
        <v>7242</v>
      </c>
      <c r="AP86" s="49" t="s">
        <v>7243</v>
      </c>
      <c r="AQ86" s="49" t="s">
        <v>7244</v>
      </c>
      <c r="AR86" s="59" t="s">
        <v>7245</v>
      </c>
      <c r="AS86" s="49" t="s">
        <v>7246</v>
      </c>
      <c r="AT86" s="49" t="s">
        <v>7247</v>
      </c>
      <c r="AU86" s="49" t="s">
        <v>7248</v>
      </c>
      <c r="AV86" s="49" t="s">
        <v>7249</v>
      </c>
      <c r="AW86" s="49" t="s">
        <v>7250</v>
      </c>
      <c r="AX86" s="49" t="s">
        <v>7251</v>
      </c>
      <c r="AY86" s="49" t="s">
        <v>7252</v>
      </c>
      <c r="AZ86" s="59" t="s">
        <v>7253</v>
      </c>
      <c r="BA86" s="49" t="s">
        <v>7254</v>
      </c>
      <c r="BB86" s="49" t="s">
        <v>7255</v>
      </c>
      <c r="BC86" s="49" t="s">
        <v>7256</v>
      </c>
      <c r="BD86" s="49" t="s">
        <v>7257</v>
      </c>
      <c r="BE86" s="49" t="s">
        <v>7258</v>
      </c>
      <c r="BF86" s="49" t="s">
        <v>7259</v>
      </c>
      <c r="BG86" s="49" t="s">
        <v>7260</v>
      </c>
      <c r="BH86" s="49" t="s">
        <v>7261</v>
      </c>
      <c r="BI86" s="49" t="s">
        <v>7262</v>
      </c>
      <c r="BJ86" s="49" t="s">
        <v>7263</v>
      </c>
      <c r="BK86" s="49" t="s">
        <v>7264</v>
      </c>
      <c r="BL86" s="49" t="s">
        <v>7265</v>
      </c>
      <c r="BM86" s="49" t="s">
        <v>7266</v>
      </c>
      <c r="BN86" s="49" t="s">
        <v>7267</v>
      </c>
      <c r="BO86" s="49" t="s">
        <v>7268</v>
      </c>
      <c r="BP86" s="49" t="s">
        <v>7269</v>
      </c>
      <c r="BQ86" s="49" t="s">
        <v>7270</v>
      </c>
      <c r="BR86" s="49" t="s">
        <v>7271</v>
      </c>
      <c r="BS86" s="49" t="s">
        <v>7272</v>
      </c>
      <c r="BT86" s="49" t="s">
        <v>7273</v>
      </c>
      <c r="BU86" s="49" t="s">
        <v>7274</v>
      </c>
      <c r="BV86" s="49" t="s">
        <v>7275</v>
      </c>
      <c r="BW86" s="49" t="s">
        <v>7276</v>
      </c>
      <c r="BX86" s="49" t="s">
        <v>7277</v>
      </c>
      <c r="BY86" s="49" t="s">
        <v>7278</v>
      </c>
      <c r="BZ86" s="49" t="s">
        <v>7279</v>
      </c>
      <c r="CA86" s="49" t="s">
        <v>7280</v>
      </c>
      <c r="CB86" s="49" t="s">
        <v>7281</v>
      </c>
      <c r="CC86" s="49" t="s">
        <v>7282</v>
      </c>
      <c r="CD86" s="49" t="s">
        <v>7283</v>
      </c>
      <c r="CE86" s="49" t="s">
        <v>7284</v>
      </c>
      <c r="CF86" s="40"/>
      <c r="CG86" s="54">
        <v>500.1</v>
      </c>
      <c r="CH86" s="54">
        <v>634.4</v>
      </c>
      <c r="CI86" s="54">
        <v>386.3</v>
      </c>
      <c r="CJ86" s="54">
        <v>430.7</v>
      </c>
      <c r="CK86" s="54">
        <v>403.7</v>
      </c>
      <c r="CL86" s="54">
        <v>521.29999999999995</v>
      </c>
      <c r="CM86" s="54">
        <v>373.1</v>
      </c>
      <c r="CN86" s="54">
        <v>338.6</v>
      </c>
      <c r="CO86" s="54">
        <v>393.9</v>
      </c>
      <c r="CP86" s="54">
        <v>372.2</v>
      </c>
      <c r="CQ86" s="54">
        <v>377</v>
      </c>
      <c r="CR86" s="54">
        <v>437.9</v>
      </c>
      <c r="CS86" s="45">
        <v>390.4</v>
      </c>
      <c r="CT86" s="45">
        <v>480.6</v>
      </c>
      <c r="CU86" s="45">
        <v>500.5</v>
      </c>
      <c r="CV86" s="45">
        <v>343.4</v>
      </c>
      <c r="CW86" s="45">
        <v>407.8</v>
      </c>
      <c r="CX86" s="45">
        <v>382.6</v>
      </c>
      <c r="CY86" s="45">
        <v>333.2</v>
      </c>
      <c r="CZ86" s="45">
        <v>367.9</v>
      </c>
      <c r="DA86" s="45">
        <v>407.3</v>
      </c>
      <c r="DB86" s="45">
        <v>325.3</v>
      </c>
      <c r="DC86" s="45">
        <v>373.5</v>
      </c>
      <c r="DD86" s="45">
        <v>405.6</v>
      </c>
      <c r="DE86" s="54">
        <v>439.7</v>
      </c>
      <c r="DF86" s="54">
        <v>446.2</v>
      </c>
      <c r="DG86" s="54">
        <v>482.6</v>
      </c>
      <c r="DH86" s="54">
        <v>397.6</v>
      </c>
      <c r="DI86" s="54">
        <v>556.4</v>
      </c>
      <c r="DJ86" s="54">
        <v>494.7</v>
      </c>
      <c r="DK86" s="54">
        <v>395.4</v>
      </c>
      <c r="DL86" s="54">
        <v>436.9</v>
      </c>
      <c r="DM86" s="54">
        <v>415.4</v>
      </c>
      <c r="DN86" s="54">
        <v>387.9</v>
      </c>
      <c r="DO86" s="54">
        <v>471.4</v>
      </c>
      <c r="DP86" s="54">
        <v>673.6</v>
      </c>
      <c r="DQ86" s="45">
        <v>522.9</v>
      </c>
      <c r="DR86" s="45">
        <v>468.1</v>
      </c>
      <c r="DS86" s="45">
        <v>544.20000000000005</v>
      </c>
      <c r="DT86" s="45">
        <v>422.6</v>
      </c>
      <c r="DU86" s="45">
        <v>523.79999999999995</v>
      </c>
      <c r="DV86" s="45">
        <v>487.1</v>
      </c>
      <c r="DW86" s="45">
        <v>408.6</v>
      </c>
      <c r="DX86" s="45">
        <v>417.1</v>
      </c>
      <c r="DY86" s="45">
        <v>426.1</v>
      </c>
      <c r="DZ86" s="45">
        <v>386.9</v>
      </c>
      <c r="EA86" s="45">
        <v>429.3</v>
      </c>
      <c r="EB86" s="45">
        <v>609</v>
      </c>
      <c r="EC86" s="54">
        <v>608.20000000000005</v>
      </c>
      <c r="ED86" s="54">
        <v>509.2</v>
      </c>
      <c r="EE86" s="54">
        <v>499</v>
      </c>
      <c r="EF86" s="54">
        <v>445.7</v>
      </c>
      <c r="EG86" s="54">
        <v>501.9</v>
      </c>
      <c r="EH86" s="54">
        <v>484.5</v>
      </c>
      <c r="EI86" s="54">
        <v>463.8</v>
      </c>
      <c r="EJ86" s="54">
        <v>427.6</v>
      </c>
      <c r="EK86" s="54">
        <v>456.6</v>
      </c>
      <c r="EL86" s="54">
        <v>440.6</v>
      </c>
      <c r="EM86" s="54">
        <v>477.7</v>
      </c>
      <c r="EN86" s="54">
        <v>796</v>
      </c>
      <c r="EO86" s="45">
        <v>685.4</v>
      </c>
      <c r="EP86" s="45">
        <v>744.7</v>
      </c>
      <c r="EQ86" s="45">
        <v>655.4</v>
      </c>
      <c r="ER86" s="45">
        <v>573</v>
      </c>
      <c r="ES86" s="45">
        <v>624.20000000000005</v>
      </c>
      <c r="ET86" s="45">
        <v>786.4</v>
      </c>
      <c r="EU86" s="45">
        <v>573.4</v>
      </c>
      <c r="EV86" s="45">
        <v>614.5</v>
      </c>
      <c r="EW86" s="45">
        <v>524</v>
      </c>
      <c r="EX86" s="45">
        <v>573.9</v>
      </c>
      <c r="EY86" s="45">
        <v>553.20000000000005</v>
      </c>
      <c r="EZ86" s="45">
        <v>861.3</v>
      </c>
      <c r="FA86" s="54">
        <v>696.1</v>
      </c>
      <c r="FB86" s="54">
        <v>700</v>
      </c>
      <c r="FC86" s="54">
        <v>1039</v>
      </c>
      <c r="FD86" s="54">
        <v>608</v>
      </c>
      <c r="FE86" s="54">
        <v>583.5</v>
      </c>
      <c r="FF86" s="54">
        <v>606.20000000000005</v>
      </c>
      <c r="FG86" s="54">
        <v>580.5</v>
      </c>
      <c r="FH86" s="54">
        <v>518.1</v>
      </c>
      <c r="FI86" s="54">
        <v>580</v>
      </c>
      <c r="FJ86" s="54">
        <v>559.20000000000005</v>
      </c>
      <c r="FK86" s="40"/>
      <c r="FL86" s="45">
        <v>560.79999999999995</v>
      </c>
      <c r="FM86" s="45">
        <v>511.9</v>
      </c>
      <c r="FN86" s="45">
        <v>607.4</v>
      </c>
      <c r="FO86" s="45">
        <v>612.6</v>
      </c>
      <c r="FP86" s="45">
        <v>663</v>
      </c>
      <c r="FQ86" s="45">
        <v>843</v>
      </c>
      <c r="FR86" s="45">
        <v>842.5</v>
      </c>
    </row>
    <row r="87" spans="1:174" ht="12.75" customHeight="1">
      <c r="A87" s="76" t="s">
        <v>197</v>
      </c>
      <c r="B87" s="49" t="s">
        <v>7285</v>
      </c>
      <c r="C87" s="49" t="s">
        <v>7286</v>
      </c>
      <c r="D87" s="55" t="s">
        <v>7287</v>
      </c>
      <c r="E87" s="55" t="s">
        <v>7288</v>
      </c>
      <c r="F87" s="55" t="s">
        <v>7289</v>
      </c>
      <c r="G87" s="55" t="s">
        <v>7290</v>
      </c>
      <c r="H87" s="49" t="s">
        <v>7291</v>
      </c>
      <c r="I87" s="56" t="s">
        <v>7292</v>
      </c>
      <c r="J87" s="56" t="s">
        <v>7293</v>
      </c>
      <c r="K87" s="57" t="s">
        <v>7294</v>
      </c>
      <c r="L87" s="58" t="s">
        <v>7295</v>
      </c>
      <c r="M87" s="53" t="s">
        <v>7296</v>
      </c>
      <c r="N87" s="49" t="s">
        <v>7297</v>
      </c>
      <c r="O87" s="49" t="s">
        <v>7298</v>
      </c>
      <c r="P87" s="56" t="s">
        <v>7299</v>
      </c>
      <c r="Q87" s="49" t="s">
        <v>7300</v>
      </c>
      <c r="R87" s="49" t="s">
        <v>7301</v>
      </c>
      <c r="S87" s="49" t="s">
        <v>7302</v>
      </c>
      <c r="T87" s="49" t="s">
        <v>7303</v>
      </c>
      <c r="U87" s="49" t="s">
        <v>7304</v>
      </c>
      <c r="V87" s="49" t="s">
        <v>7305</v>
      </c>
      <c r="W87" s="49" t="s">
        <v>7306</v>
      </c>
      <c r="X87" s="49" t="s">
        <v>7307</v>
      </c>
      <c r="Y87" s="49" t="s">
        <v>7308</v>
      </c>
      <c r="Z87" s="49" t="s">
        <v>7309</v>
      </c>
      <c r="AA87" s="49" t="s">
        <v>7310</v>
      </c>
      <c r="AB87" s="49" t="s">
        <v>7311</v>
      </c>
      <c r="AC87" s="49" t="s">
        <v>7312</v>
      </c>
      <c r="AD87" s="49" t="s">
        <v>7313</v>
      </c>
      <c r="AE87" s="49" t="s">
        <v>7314</v>
      </c>
      <c r="AF87" s="49" t="s">
        <v>7315</v>
      </c>
      <c r="AG87" s="49" t="s">
        <v>7316</v>
      </c>
      <c r="AH87" s="49" t="s">
        <v>7317</v>
      </c>
      <c r="AI87" s="49" t="s">
        <v>7318</v>
      </c>
      <c r="AJ87" s="49" t="s">
        <v>7319</v>
      </c>
      <c r="AK87" s="49" t="s">
        <v>7320</v>
      </c>
      <c r="AL87" s="49" t="s">
        <v>7321</v>
      </c>
      <c r="AM87" s="49" t="s">
        <v>7322</v>
      </c>
      <c r="AN87" s="49" t="s">
        <v>7323</v>
      </c>
      <c r="AO87" s="52" t="s">
        <v>7324</v>
      </c>
      <c r="AP87" s="49" t="s">
        <v>7325</v>
      </c>
      <c r="AQ87" s="49" t="s">
        <v>7326</v>
      </c>
      <c r="AR87" s="49" t="s">
        <v>7327</v>
      </c>
      <c r="AS87" s="49" t="s">
        <v>7328</v>
      </c>
      <c r="AT87" s="49" t="s">
        <v>7329</v>
      </c>
      <c r="AU87" s="49" t="s">
        <v>7330</v>
      </c>
      <c r="AV87" s="49" t="s">
        <v>7331</v>
      </c>
      <c r="AW87" s="49" t="s">
        <v>7332</v>
      </c>
      <c r="AX87" s="49" t="s">
        <v>7333</v>
      </c>
      <c r="AY87" s="49" t="s">
        <v>7334</v>
      </c>
      <c r="AZ87" s="49" t="s">
        <v>7335</v>
      </c>
      <c r="BA87" s="49" t="s">
        <v>7336</v>
      </c>
      <c r="BB87" s="49" t="s">
        <v>7337</v>
      </c>
      <c r="BC87" s="49" t="s">
        <v>7338</v>
      </c>
      <c r="BD87" s="49" t="s">
        <v>7339</v>
      </c>
      <c r="BE87" s="59" t="s">
        <v>7340</v>
      </c>
      <c r="BF87" s="49" t="s">
        <v>7341</v>
      </c>
      <c r="BG87" s="49" t="s">
        <v>7342</v>
      </c>
      <c r="BH87" s="49" t="s">
        <v>7343</v>
      </c>
      <c r="BI87" s="49" t="s">
        <v>7344</v>
      </c>
      <c r="BJ87" s="49" t="s">
        <v>7345</v>
      </c>
      <c r="BK87" s="59" t="s">
        <v>7346</v>
      </c>
      <c r="BL87" s="49" t="s">
        <v>7347</v>
      </c>
      <c r="BM87" s="49" t="s">
        <v>7348</v>
      </c>
      <c r="BN87" s="49" t="s">
        <v>7349</v>
      </c>
      <c r="BO87" s="49" t="s">
        <v>7350</v>
      </c>
      <c r="BP87" s="59" t="s">
        <v>7351</v>
      </c>
      <c r="BQ87" s="49" t="s">
        <v>7352</v>
      </c>
      <c r="BR87" s="49" t="s">
        <v>7353</v>
      </c>
      <c r="BS87" s="49" t="s">
        <v>7354</v>
      </c>
      <c r="BT87" s="49" t="s">
        <v>7355</v>
      </c>
      <c r="BU87" s="49" t="s">
        <v>7356</v>
      </c>
      <c r="BV87" s="49" t="s">
        <v>7357</v>
      </c>
      <c r="BW87" s="49" t="s">
        <v>7358</v>
      </c>
      <c r="BX87" s="49" t="s">
        <v>7359</v>
      </c>
      <c r="BY87" s="49" t="s">
        <v>7360</v>
      </c>
      <c r="BZ87" s="49" t="s">
        <v>7361</v>
      </c>
      <c r="CA87" s="49" t="s">
        <v>7362</v>
      </c>
      <c r="CB87" s="49" t="s">
        <v>7363</v>
      </c>
      <c r="CC87" s="49" t="s">
        <v>7364</v>
      </c>
      <c r="CD87" s="49" t="s">
        <v>7365</v>
      </c>
      <c r="CE87" s="49" t="s">
        <v>7366</v>
      </c>
      <c r="CF87" s="40"/>
      <c r="CG87" s="54">
        <v>341.4</v>
      </c>
      <c r="CH87" s="54">
        <v>355.7</v>
      </c>
      <c r="CI87" s="54">
        <v>273.10000000000002</v>
      </c>
      <c r="CJ87" s="54">
        <v>327.2</v>
      </c>
      <c r="CK87" s="54">
        <v>300</v>
      </c>
      <c r="CL87" s="54">
        <v>302.3</v>
      </c>
      <c r="CM87" s="54">
        <v>296</v>
      </c>
      <c r="CN87" s="54">
        <v>261.39999999999998</v>
      </c>
      <c r="CO87" s="54">
        <v>284</v>
      </c>
      <c r="CP87" s="54">
        <v>285.8</v>
      </c>
      <c r="CQ87" s="54">
        <v>288.10000000000002</v>
      </c>
      <c r="CR87" s="54">
        <v>366.6</v>
      </c>
      <c r="CS87" s="45">
        <v>368</v>
      </c>
      <c r="CT87" s="45">
        <v>333</v>
      </c>
      <c r="CU87" s="45">
        <v>345.7</v>
      </c>
      <c r="CV87" s="45">
        <v>345.4</v>
      </c>
      <c r="CW87" s="45">
        <v>332.3</v>
      </c>
      <c r="CX87" s="45">
        <v>348.9</v>
      </c>
      <c r="CY87" s="45">
        <v>326.3</v>
      </c>
      <c r="CZ87" s="45">
        <v>288.8</v>
      </c>
      <c r="DA87" s="45">
        <v>335.8</v>
      </c>
      <c r="DB87" s="45">
        <v>305.7</v>
      </c>
      <c r="DC87" s="45">
        <v>330.1</v>
      </c>
      <c r="DD87" s="45">
        <v>389.5</v>
      </c>
      <c r="DE87" s="54">
        <v>417.5</v>
      </c>
      <c r="DF87" s="54">
        <v>369.1</v>
      </c>
      <c r="DG87" s="54">
        <v>390.1</v>
      </c>
      <c r="DH87" s="54">
        <v>385</v>
      </c>
      <c r="DI87" s="54">
        <v>412.9</v>
      </c>
      <c r="DJ87" s="54">
        <v>423.4</v>
      </c>
      <c r="DK87" s="54">
        <v>336.8</v>
      </c>
      <c r="DL87" s="54">
        <v>335</v>
      </c>
      <c r="DM87" s="54">
        <v>368</v>
      </c>
      <c r="DN87" s="54">
        <v>332.4</v>
      </c>
      <c r="DO87" s="54">
        <v>370.7</v>
      </c>
      <c r="DP87" s="54">
        <v>405.9</v>
      </c>
      <c r="DQ87" s="45">
        <v>475.3</v>
      </c>
      <c r="DR87" s="45">
        <v>438.9</v>
      </c>
      <c r="DS87" s="45">
        <v>405.6</v>
      </c>
      <c r="DT87" s="45">
        <v>436</v>
      </c>
      <c r="DU87" s="45">
        <v>490.9</v>
      </c>
      <c r="DV87" s="45">
        <v>412</v>
      </c>
      <c r="DW87" s="45">
        <v>397.5</v>
      </c>
      <c r="DX87" s="45">
        <v>386</v>
      </c>
      <c r="DY87" s="45">
        <v>381.4</v>
      </c>
      <c r="DZ87" s="45">
        <v>380.5</v>
      </c>
      <c r="EA87" s="45">
        <v>419.5</v>
      </c>
      <c r="EB87" s="45">
        <v>522.5</v>
      </c>
      <c r="EC87" s="54">
        <v>588.6</v>
      </c>
      <c r="ED87" s="54">
        <v>463.8</v>
      </c>
      <c r="EE87" s="54">
        <v>468.8</v>
      </c>
      <c r="EF87" s="54">
        <v>450.6</v>
      </c>
      <c r="EG87" s="54">
        <v>475</v>
      </c>
      <c r="EH87" s="54">
        <v>469.4</v>
      </c>
      <c r="EI87" s="54">
        <v>437.4</v>
      </c>
      <c r="EJ87" s="54">
        <v>395.6</v>
      </c>
      <c r="EK87" s="54">
        <v>428.7</v>
      </c>
      <c r="EL87" s="54">
        <v>434.6</v>
      </c>
      <c r="EM87" s="54">
        <v>450.7</v>
      </c>
      <c r="EN87" s="54">
        <v>556.79999999999995</v>
      </c>
      <c r="EO87" s="45">
        <v>594.1</v>
      </c>
      <c r="EP87" s="45">
        <v>590.79999999999995</v>
      </c>
      <c r="EQ87" s="45">
        <v>577.70000000000005</v>
      </c>
      <c r="ER87" s="45">
        <v>507.7</v>
      </c>
      <c r="ES87" s="45">
        <v>553.5</v>
      </c>
      <c r="ET87" s="45">
        <v>508.6</v>
      </c>
      <c r="EU87" s="45">
        <v>478.4</v>
      </c>
      <c r="EV87" s="45">
        <v>409.8</v>
      </c>
      <c r="EW87" s="45">
        <v>457.9</v>
      </c>
      <c r="EX87" s="45">
        <v>489.9</v>
      </c>
      <c r="EY87" s="45">
        <v>490</v>
      </c>
      <c r="EZ87" s="45">
        <v>568</v>
      </c>
      <c r="FA87" s="54">
        <v>611.70000000000005</v>
      </c>
      <c r="FB87" s="54">
        <v>678.8</v>
      </c>
      <c r="FC87" s="54">
        <v>577.4</v>
      </c>
      <c r="FD87" s="54">
        <v>610.20000000000005</v>
      </c>
      <c r="FE87" s="54">
        <v>573.1</v>
      </c>
      <c r="FF87" s="54">
        <v>574.29999999999995</v>
      </c>
      <c r="FG87" s="54">
        <v>563.79999999999995</v>
      </c>
      <c r="FH87" s="54">
        <v>500.2</v>
      </c>
      <c r="FI87" s="54">
        <v>550.4</v>
      </c>
      <c r="FJ87" s="54">
        <v>550.4</v>
      </c>
      <c r="FK87" s="40"/>
      <c r="FL87" s="45">
        <v>399.4</v>
      </c>
      <c r="FM87" s="45">
        <v>439.4</v>
      </c>
      <c r="FN87" s="45">
        <v>493.3</v>
      </c>
      <c r="FO87" s="45">
        <v>558.29999999999995</v>
      </c>
      <c r="FP87" s="45">
        <v>609.79999999999995</v>
      </c>
      <c r="FQ87" s="45">
        <v>675.6</v>
      </c>
      <c r="FR87" s="45">
        <v>753.9</v>
      </c>
    </row>
    <row r="88" spans="1:174" ht="12.75" customHeight="1">
      <c r="A88" s="76" t="s">
        <v>198</v>
      </c>
      <c r="B88" s="49" t="s">
        <v>7367</v>
      </c>
      <c r="C88" s="49" t="s">
        <v>7368</v>
      </c>
      <c r="D88" s="55" t="s">
        <v>7369</v>
      </c>
      <c r="E88" s="55" t="s">
        <v>7370</v>
      </c>
      <c r="F88" s="55" t="s">
        <v>7371</v>
      </c>
      <c r="G88" s="55" t="s">
        <v>7372</v>
      </c>
      <c r="H88" s="49" t="s">
        <v>7373</v>
      </c>
      <c r="I88" s="56" t="s">
        <v>7374</v>
      </c>
      <c r="J88" s="56" t="s">
        <v>7375</v>
      </c>
      <c r="K88" s="57" t="s">
        <v>7376</v>
      </c>
      <c r="L88" s="58" t="s">
        <v>7377</v>
      </c>
      <c r="M88" s="53" t="s">
        <v>7378</v>
      </c>
      <c r="N88" s="49" t="s">
        <v>7379</v>
      </c>
      <c r="O88" s="49" t="s">
        <v>7380</v>
      </c>
      <c r="P88" s="56" t="s">
        <v>7381</v>
      </c>
      <c r="Q88" s="49" t="s">
        <v>7382</v>
      </c>
      <c r="R88" s="59" t="s">
        <v>7383</v>
      </c>
      <c r="S88" s="49" t="s">
        <v>7384</v>
      </c>
      <c r="T88" s="49" t="s">
        <v>7385</v>
      </c>
      <c r="U88" s="49" t="s">
        <v>7386</v>
      </c>
      <c r="V88" s="49" t="s">
        <v>7387</v>
      </c>
      <c r="W88" s="49" t="s">
        <v>7388</v>
      </c>
      <c r="X88" s="49" t="s">
        <v>7389</v>
      </c>
      <c r="Y88" s="49" t="s">
        <v>7390</v>
      </c>
      <c r="Z88" s="49" t="s">
        <v>7391</v>
      </c>
      <c r="AA88" s="49" t="s">
        <v>7392</v>
      </c>
      <c r="AB88" s="49" t="s">
        <v>7393</v>
      </c>
      <c r="AC88" s="49" t="s">
        <v>7394</v>
      </c>
      <c r="AD88" s="49" t="s">
        <v>7395</v>
      </c>
      <c r="AE88" s="49" t="s">
        <v>7396</v>
      </c>
      <c r="AF88" s="49" t="s">
        <v>7397</v>
      </c>
      <c r="AG88" s="49" t="s">
        <v>7398</v>
      </c>
      <c r="AH88" s="49" t="s">
        <v>7399</v>
      </c>
      <c r="AI88" s="49" t="s">
        <v>7400</v>
      </c>
      <c r="AJ88" s="49" t="s">
        <v>7401</v>
      </c>
      <c r="AK88" s="49" t="s">
        <v>7402</v>
      </c>
      <c r="AL88" s="49" t="s">
        <v>7403</v>
      </c>
      <c r="AM88" s="49" t="s">
        <v>7404</v>
      </c>
      <c r="AN88" s="49" t="s">
        <v>7405</v>
      </c>
      <c r="AO88" s="49" t="s">
        <v>7406</v>
      </c>
      <c r="AP88" s="49" t="s">
        <v>7407</v>
      </c>
      <c r="AQ88" s="49" t="s">
        <v>7408</v>
      </c>
      <c r="AR88" s="49" t="s">
        <v>7409</v>
      </c>
      <c r="AS88" s="49" t="s">
        <v>7410</v>
      </c>
      <c r="AT88" s="49" t="s">
        <v>7411</v>
      </c>
      <c r="AU88" s="49" t="s">
        <v>7412</v>
      </c>
      <c r="AV88" s="59" t="s">
        <v>7413</v>
      </c>
      <c r="AW88" s="49" t="s">
        <v>7414</v>
      </c>
      <c r="AX88" s="49" t="s">
        <v>7415</v>
      </c>
      <c r="AY88" s="49" t="s">
        <v>7416</v>
      </c>
      <c r="AZ88" s="49" t="s">
        <v>7417</v>
      </c>
      <c r="BA88" s="49" t="s">
        <v>7418</v>
      </c>
      <c r="BB88" s="49" t="s">
        <v>7419</v>
      </c>
      <c r="BC88" s="49" t="s">
        <v>7420</v>
      </c>
      <c r="BD88" s="49" t="s">
        <v>7421</v>
      </c>
      <c r="BE88" s="49" t="s">
        <v>7422</v>
      </c>
      <c r="BF88" s="49" t="s">
        <v>7423</v>
      </c>
      <c r="BG88" s="49" t="s">
        <v>7424</v>
      </c>
      <c r="BH88" s="49" t="s">
        <v>7425</v>
      </c>
      <c r="BI88" s="49" t="s">
        <v>7426</v>
      </c>
      <c r="BJ88" s="49" t="s">
        <v>7427</v>
      </c>
      <c r="BK88" s="52" t="s">
        <v>7428</v>
      </c>
      <c r="BL88" s="49" t="s">
        <v>7429</v>
      </c>
      <c r="BM88" s="49" t="s">
        <v>7430</v>
      </c>
      <c r="BN88" s="49" t="s">
        <v>7431</v>
      </c>
      <c r="BO88" s="49" t="s">
        <v>7432</v>
      </c>
      <c r="BP88" s="49" t="s">
        <v>7433</v>
      </c>
      <c r="BQ88" s="49" t="s">
        <v>7434</v>
      </c>
      <c r="BR88" s="49" t="s">
        <v>7435</v>
      </c>
      <c r="BS88" s="49" t="s">
        <v>7436</v>
      </c>
      <c r="BT88" s="49" t="s">
        <v>7437</v>
      </c>
      <c r="BU88" s="49" t="s">
        <v>7438</v>
      </c>
      <c r="BV88" s="49" t="s">
        <v>7439</v>
      </c>
      <c r="BW88" s="49" t="s">
        <v>7440</v>
      </c>
      <c r="BX88" s="49" t="s">
        <v>7441</v>
      </c>
      <c r="BY88" s="49" t="s">
        <v>7442</v>
      </c>
      <c r="BZ88" s="49" t="s">
        <v>7443</v>
      </c>
      <c r="CA88" s="59" t="s">
        <v>7444</v>
      </c>
      <c r="CB88" s="60" t="s">
        <v>7445</v>
      </c>
      <c r="CC88" s="49" t="s">
        <v>7446</v>
      </c>
      <c r="CD88" s="49" t="s">
        <v>7447</v>
      </c>
      <c r="CE88" s="49" t="s">
        <v>7448</v>
      </c>
      <c r="CF88" s="40"/>
      <c r="CG88" s="54">
        <v>211.4</v>
      </c>
      <c r="CH88" s="54">
        <v>189.5</v>
      </c>
      <c r="CI88" s="54">
        <v>171</v>
      </c>
      <c r="CJ88" s="54">
        <v>190.2</v>
      </c>
      <c r="CK88" s="54">
        <v>182.1</v>
      </c>
      <c r="CL88" s="54">
        <v>181.6</v>
      </c>
      <c r="CM88" s="54">
        <v>182.6</v>
      </c>
      <c r="CN88" s="54">
        <v>165.3</v>
      </c>
      <c r="CO88" s="54">
        <v>177.8</v>
      </c>
      <c r="CP88" s="54">
        <v>174.1</v>
      </c>
      <c r="CQ88" s="54">
        <v>179.3</v>
      </c>
      <c r="CR88" s="54">
        <v>199.1</v>
      </c>
      <c r="CS88" s="45">
        <v>236.3</v>
      </c>
      <c r="CT88" s="45">
        <v>200.1</v>
      </c>
      <c r="CU88" s="45">
        <v>207.5</v>
      </c>
      <c r="CV88" s="45">
        <v>199.3</v>
      </c>
      <c r="CW88" s="45">
        <v>201.3</v>
      </c>
      <c r="CX88" s="45">
        <v>207.5</v>
      </c>
      <c r="CY88" s="45">
        <v>189</v>
      </c>
      <c r="CZ88" s="45">
        <v>180.5</v>
      </c>
      <c r="DA88" s="45">
        <v>202.4</v>
      </c>
      <c r="DB88" s="45">
        <v>180.6</v>
      </c>
      <c r="DC88" s="45">
        <v>196.8</v>
      </c>
      <c r="DD88" s="45">
        <v>212.8</v>
      </c>
      <c r="DE88" s="54">
        <v>251.4</v>
      </c>
      <c r="DF88" s="54">
        <v>204.6</v>
      </c>
      <c r="DG88" s="54">
        <v>228</v>
      </c>
      <c r="DH88" s="54">
        <v>204.3</v>
      </c>
      <c r="DI88" s="54">
        <v>247.1</v>
      </c>
      <c r="DJ88" s="54">
        <v>232.5</v>
      </c>
      <c r="DK88" s="54">
        <v>194.6</v>
      </c>
      <c r="DL88" s="54">
        <v>203</v>
      </c>
      <c r="DM88" s="54">
        <v>213.4</v>
      </c>
      <c r="DN88" s="54">
        <v>195</v>
      </c>
      <c r="DO88" s="54">
        <v>221.2</v>
      </c>
      <c r="DP88" s="54">
        <v>222.4</v>
      </c>
      <c r="DQ88" s="45">
        <v>267</v>
      </c>
      <c r="DR88" s="45">
        <v>232.7</v>
      </c>
      <c r="DS88" s="45">
        <v>231.5</v>
      </c>
      <c r="DT88" s="45">
        <v>207.3</v>
      </c>
      <c r="DU88" s="45">
        <v>252.9</v>
      </c>
      <c r="DV88" s="45">
        <v>221.4</v>
      </c>
      <c r="DW88" s="45">
        <v>205.2</v>
      </c>
      <c r="DX88" s="45">
        <v>222.9</v>
      </c>
      <c r="DY88" s="45">
        <v>210.6</v>
      </c>
      <c r="DZ88" s="45">
        <v>221.1</v>
      </c>
      <c r="EA88" s="45">
        <v>248.3</v>
      </c>
      <c r="EB88" s="45">
        <v>233.1</v>
      </c>
      <c r="EC88" s="54">
        <v>336.9</v>
      </c>
      <c r="ED88" s="54">
        <v>260.7</v>
      </c>
      <c r="EE88" s="54">
        <v>253.7</v>
      </c>
      <c r="EF88" s="54">
        <v>252.6</v>
      </c>
      <c r="EG88" s="54">
        <v>279.7</v>
      </c>
      <c r="EH88" s="54">
        <v>257.39999999999998</v>
      </c>
      <c r="EI88" s="54">
        <v>251.9</v>
      </c>
      <c r="EJ88" s="54">
        <v>242.9</v>
      </c>
      <c r="EK88" s="54">
        <v>242.2</v>
      </c>
      <c r="EL88" s="54">
        <v>261.5</v>
      </c>
      <c r="EM88" s="54">
        <v>282.3</v>
      </c>
      <c r="EN88" s="54">
        <v>290.8</v>
      </c>
      <c r="EO88" s="45">
        <v>353.4</v>
      </c>
      <c r="EP88" s="45">
        <v>308.8</v>
      </c>
      <c r="EQ88" s="45">
        <v>292.89999999999998</v>
      </c>
      <c r="ER88" s="45">
        <v>288.89999999999998</v>
      </c>
      <c r="ES88" s="45">
        <v>334.1</v>
      </c>
      <c r="ET88" s="45">
        <v>295.10000000000002</v>
      </c>
      <c r="EU88" s="45">
        <v>290.5</v>
      </c>
      <c r="EV88" s="45">
        <v>269.39999999999998</v>
      </c>
      <c r="EW88" s="45">
        <v>276.8</v>
      </c>
      <c r="EX88" s="45">
        <v>302.60000000000002</v>
      </c>
      <c r="EY88" s="45">
        <v>310.2</v>
      </c>
      <c r="EZ88" s="45">
        <v>337.9</v>
      </c>
      <c r="FA88" s="54">
        <v>376.8</v>
      </c>
      <c r="FB88" s="54">
        <v>356.1</v>
      </c>
      <c r="FC88" s="54">
        <v>349.8</v>
      </c>
      <c r="FD88" s="54">
        <v>378</v>
      </c>
      <c r="FE88" s="54">
        <v>375.2</v>
      </c>
      <c r="FF88" s="54">
        <v>371.4</v>
      </c>
      <c r="FG88" s="54">
        <v>350.6</v>
      </c>
      <c r="FH88" s="54">
        <v>330</v>
      </c>
      <c r="FI88" s="54">
        <v>367.6</v>
      </c>
      <c r="FJ88" s="54">
        <v>359.3</v>
      </c>
      <c r="FK88" s="40"/>
      <c r="FL88" s="45">
        <v>239.1</v>
      </c>
      <c r="FM88" s="45">
        <v>261.89999999999998</v>
      </c>
      <c r="FN88" s="45">
        <v>284</v>
      </c>
      <c r="FO88" s="45">
        <v>298.8</v>
      </c>
      <c r="FP88" s="45">
        <v>348.6</v>
      </c>
      <c r="FQ88" s="45">
        <v>397.2</v>
      </c>
      <c r="FR88" s="45">
        <v>470.6</v>
      </c>
    </row>
    <row r="89" spans="1:174" ht="12.75" customHeight="1">
      <c r="A89" s="76" t="s">
        <v>199</v>
      </c>
      <c r="B89" s="49" t="s">
        <v>7449</v>
      </c>
      <c r="C89" s="49" t="s">
        <v>7450</v>
      </c>
      <c r="D89" s="55" t="s">
        <v>7451</v>
      </c>
      <c r="E89" s="55" t="s">
        <v>7452</v>
      </c>
      <c r="F89" s="55" t="s">
        <v>7453</v>
      </c>
      <c r="G89" s="55" t="s">
        <v>7454</v>
      </c>
      <c r="H89" s="49" t="s">
        <v>7455</v>
      </c>
      <c r="I89" s="56" t="s">
        <v>7456</v>
      </c>
      <c r="J89" s="56" t="s">
        <v>7457</v>
      </c>
      <c r="K89" s="57" t="s">
        <v>7458</v>
      </c>
      <c r="L89" s="58" t="s">
        <v>7459</v>
      </c>
      <c r="M89" s="53" t="s">
        <v>7460</v>
      </c>
      <c r="N89" s="49" t="s">
        <v>7461</v>
      </c>
      <c r="O89" s="49" t="s">
        <v>7462</v>
      </c>
      <c r="P89" s="56" t="s">
        <v>7463</v>
      </c>
      <c r="Q89" s="49" t="s">
        <v>7464</v>
      </c>
      <c r="R89" s="49" t="s">
        <v>7465</v>
      </c>
      <c r="S89" s="49" t="s">
        <v>7466</v>
      </c>
      <c r="T89" s="49" t="s">
        <v>7467</v>
      </c>
      <c r="U89" s="49" t="s">
        <v>7468</v>
      </c>
      <c r="V89" s="49" t="s">
        <v>7469</v>
      </c>
      <c r="W89" s="49" t="s">
        <v>7470</v>
      </c>
      <c r="X89" s="49" t="s">
        <v>7471</v>
      </c>
      <c r="Y89" s="49" t="s">
        <v>7472</v>
      </c>
      <c r="Z89" s="49" t="s">
        <v>7473</v>
      </c>
      <c r="AA89" s="49" t="s">
        <v>7474</v>
      </c>
      <c r="AB89" s="49" t="s">
        <v>7475</v>
      </c>
      <c r="AC89" s="49" t="s">
        <v>7476</v>
      </c>
      <c r="AD89" s="49" t="s">
        <v>7477</v>
      </c>
      <c r="AE89" s="49" t="s">
        <v>7478</v>
      </c>
      <c r="AF89" s="49" t="s">
        <v>7479</v>
      </c>
      <c r="AG89" s="49" t="s">
        <v>7480</v>
      </c>
      <c r="AH89" s="49" t="s">
        <v>7481</v>
      </c>
      <c r="AI89" s="49" t="s">
        <v>7482</v>
      </c>
      <c r="AJ89" s="49" t="s">
        <v>7483</v>
      </c>
      <c r="AK89" s="49" t="s">
        <v>7484</v>
      </c>
      <c r="AL89" s="49" t="s">
        <v>7485</v>
      </c>
      <c r="AM89" s="49" t="s">
        <v>7486</v>
      </c>
      <c r="AN89" s="59" t="s">
        <v>7487</v>
      </c>
      <c r="AO89" s="49" t="s">
        <v>7488</v>
      </c>
      <c r="AP89" s="49" t="s">
        <v>7489</v>
      </c>
      <c r="AQ89" s="49" t="s">
        <v>7490</v>
      </c>
      <c r="AR89" s="49" t="s">
        <v>7491</v>
      </c>
      <c r="AS89" s="49" t="s">
        <v>7492</v>
      </c>
      <c r="AT89" s="59" t="s">
        <v>7493</v>
      </c>
      <c r="AU89" s="49" t="s">
        <v>7494</v>
      </c>
      <c r="AV89" s="52" t="s">
        <v>7495</v>
      </c>
      <c r="AW89" s="49" t="s">
        <v>7496</v>
      </c>
      <c r="AX89" s="49" t="s">
        <v>7497</v>
      </c>
      <c r="AY89" s="49" t="s">
        <v>7498</v>
      </c>
      <c r="AZ89" s="49" t="s">
        <v>7499</v>
      </c>
      <c r="BA89" s="49" t="s">
        <v>7500</v>
      </c>
      <c r="BB89" s="49" t="s">
        <v>7501</v>
      </c>
      <c r="BC89" s="49" t="s">
        <v>7502</v>
      </c>
      <c r="BD89" s="59" t="s">
        <v>7503</v>
      </c>
      <c r="BE89" s="60" t="s">
        <v>7504</v>
      </c>
      <c r="BF89" s="49" t="s">
        <v>7505</v>
      </c>
      <c r="BG89" s="49" t="s">
        <v>7506</v>
      </c>
      <c r="BH89" s="49" t="s">
        <v>7507</v>
      </c>
      <c r="BI89" s="49" t="s">
        <v>7508</v>
      </c>
      <c r="BJ89" s="49" t="s">
        <v>7509</v>
      </c>
      <c r="BK89" s="49" t="s">
        <v>7510</v>
      </c>
      <c r="BL89" s="49" t="s">
        <v>7511</v>
      </c>
      <c r="BM89" s="49" t="s">
        <v>7512</v>
      </c>
      <c r="BN89" s="49" t="s">
        <v>7513</v>
      </c>
      <c r="BO89" s="49" t="s">
        <v>7514</v>
      </c>
      <c r="BP89" s="49" t="s">
        <v>7515</v>
      </c>
      <c r="BQ89" s="49" t="s">
        <v>7516</v>
      </c>
      <c r="BR89" s="59" t="s">
        <v>7517</v>
      </c>
      <c r="BS89" s="49" t="s">
        <v>7518</v>
      </c>
      <c r="BT89" s="49" t="s">
        <v>7519</v>
      </c>
      <c r="BU89" s="49" t="s">
        <v>7520</v>
      </c>
      <c r="BV89" s="49" t="s">
        <v>7521</v>
      </c>
      <c r="BW89" s="49" t="s">
        <v>7522</v>
      </c>
      <c r="BX89" s="49" t="s">
        <v>7523</v>
      </c>
      <c r="BY89" s="49" t="s">
        <v>7524</v>
      </c>
      <c r="BZ89" s="49" t="s">
        <v>7525</v>
      </c>
      <c r="CA89" s="49" t="s">
        <v>7526</v>
      </c>
      <c r="CB89" s="49" t="s">
        <v>7527</v>
      </c>
      <c r="CC89" s="49" t="s">
        <v>7528</v>
      </c>
      <c r="CD89" s="49" t="s">
        <v>7529</v>
      </c>
      <c r="CE89" s="49" t="s">
        <v>7530</v>
      </c>
      <c r="CF89" s="40"/>
      <c r="CG89" s="54">
        <v>262.89999999999998</v>
      </c>
      <c r="CH89" s="54">
        <v>207.7</v>
      </c>
      <c r="CI89" s="54">
        <v>187.1</v>
      </c>
      <c r="CJ89" s="54">
        <v>223.4</v>
      </c>
      <c r="CK89" s="54">
        <v>201.7</v>
      </c>
      <c r="CL89" s="54">
        <v>201.3</v>
      </c>
      <c r="CM89" s="54">
        <v>192.3</v>
      </c>
      <c r="CN89" s="54">
        <v>177.6</v>
      </c>
      <c r="CO89" s="54">
        <v>193.3</v>
      </c>
      <c r="CP89" s="54">
        <v>190.5</v>
      </c>
      <c r="CQ89" s="54">
        <v>194.2</v>
      </c>
      <c r="CR89" s="54">
        <v>213.6</v>
      </c>
      <c r="CS89" s="45">
        <v>295.7</v>
      </c>
      <c r="CT89" s="45">
        <v>219.1</v>
      </c>
      <c r="CU89" s="45">
        <v>226.6</v>
      </c>
      <c r="CV89" s="45">
        <v>226.6</v>
      </c>
      <c r="CW89" s="45">
        <v>231.8</v>
      </c>
      <c r="CX89" s="45">
        <v>235.6</v>
      </c>
      <c r="CY89" s="45">
        <v>213.3</v>
      </c>
      <c r="CZ89" s="45">
        <v>204.5</v>
      </c>
      <c r="DA89" s="45">
        <v>228.9</v>
      </c>
      <c r="DB89" s="45">
        <v>201</v>
      </c>
      <c r="DC89" s="45">
        <v>218.7</v>
      </c>
      <c r="DD89" s="45">
        <v>228.8</v>
      </c>
      <c r="DE89" s="54">
        <v>312.3</v>
      </c>
      <c r="DF89" s="54">
        <v>220.1</v>
      </c>
      <c r="DG89" s="54">
        <v>231.1</v>
      </c>
      <c r="DH89" s="54">
        <v>232.3</v>
      </c>
      <c r="DI89" s="54">
        <v>262</v>
      </c>
      <c r="DJ89" s="54">
        <v>246.9</v>
      </c>
      <c r="DK89" s="54">
        <v>211.2</v>
      </c>
      <c r="DL89" s="54">
        <v>218.5</v>
      </c>
      <c r="DM89" s="54">
        <v>230.4</v>
      </c>
      <c r="DN89" s="54">
        <v>210.3</v>
      </c>
      <c r="DO89" s="54">
        <v>238.7</v>
      </c>
      <c r="DP89" s="54">
        <v>226.4</v>
      </c>
      <c r="DQ89" s="45">
        <v>323.89999999999998</v>
      </c>
      <c r="DR89" s="45">
        <v>255.2</v>
      </c>
      <c r="DS89" s="45">
        <v>234.7</v>
      </c>
      <c r="DT89" s="45">
        <v>228</v>
      </c>
      <c r="DU89" s="45">
        <v>268.5</v>
      </c>
      <c r="DV89" s="45">
        <v>235.9</v>
      </c>
      <c r="DW89" s="45">
        <v>212</v>
      </c>
      <c r="DX89" s="45">
        <v>231.8</v>
      </c>
      <c r="DY89" s="45">
        <v>225.4</v>
      </c>
      <c r="DZ89" s="45">
        <v>231.6</v>
      </c>
      <c r="EA89" s="45">
        <v>260.89999999999998</v>
      </c>
      <c r="EB89" s="45">
        <v>238.7</v>
      </c>
      <c r="EC89" s="54">
        <v>404.4</v>
      </c>
      <c r="ED89" s="54">
        <v>278.5</v>
      </c>
      <c r="EE89" s="54">
        <v>263.89999999999998</v>
      </c>
      <c r="EF89" s="54">
        <v>272.3</v>
      </c>
      <c r="EG89" s="54">
        <v>308.2</v>
      </c>
      <c r="EH89" s="54">
        <v>286.3</v>
      </c>
      <c r="EI89" s="54">
        <v>272.8</v>
      </c>
      <c r="EJ89" s="54">
        <v>268.2</v>
      </c>
      <c r="EK89" s="54">
        <v>269.89999999999998</v>
      </c>
      <c r="EL89" s="54">
        <v>291.89999999999998</v>
      </c>
      <c r="EM89" s="54">
        <v>315</v>
      </c>
      <c r="EN89" s="54">
        <v>346</v>
      </c>
      <c r="EO89" s="45">
        <v>432.3</v>
      </c>
      <c r="EP89" s="45">
        <v>333.3</v>
      </c>
      <c r="EQ89" s="45">
        <v>326.5</v>
      </c>
      <c r="ER89" s="45">
        <v>344.1</v>
      </c>
      <c r="ES89" s="45">
        <v>376.4</v>
      </c>
      <c r="ET89" s="45">
        <v>346.5</v>
      </c>
      <c r="EU89" s="45">
        <v>343.7</v>
      </c>
      <c r="EV89" s="45">
        <v>313.2</v>
      </c>
      <c r="EW89" s="45">
        <v>331.5</v>
      </c>
      <c r="EX89" s="45">
        <v>350.4</v>
      </c>
      <c r="EY89" s="45">
        <v>356.2</v>
      </c>
      <c r="EZ89" s="45">
        <v>418.2</v>
      </c>
      <c r="FA89" s="54">
        <v>409.7</v>
      </c>
      <c r="FB89" s="54">
        <v>393.2</v>
      </c>
      <c r="FC89" s="54">
        <v>353.6</v>
      </c>
      <c r="FD89" s="54">
        <v>396.1</v>
      </c>
      <c r="FE89" s="54">
        <v>403.5</v>
      </c>
      <c r="FF89" s="54">
        <v>428.7</v>
      </c>
      <c r="FG89" s="54">
        <v>378</v>
      </c>
      <c r="FH89" s="54">
        <v>376.3</v>
      </c>
      <c r="FI89" s="54">
        <v>398.8</v>
      </c>
      <c r="FJ89" s="54">
        <v>389.4</v>
      </c>
      <c r="FK89" s="40"/>
      <c r="FL89" s="45">
        <v>265.39999999999998</v>
      </c>
      <c r="FM89" s="45">
        <v>296.3</v>
      </c>
      <c r="FN89" s="45">
        <v>308.2</v>
      </c>
      <c r="FO89" s="45">
        <v>319.7</v>
      </c>
      <c r="FP89" s="45">
        <v>388.1</v>
      </c>
      <c r="FQ89" s="45">
        <v>463.5</v>
      </c>
      <c r="FR89" s="45">
        <v>511.3</v>
      </c>
    </row>
    <row r="90" spans="1:174" ht="12.75" customHeight="1">
      <c r="A90" s="76" t="s">
        <v>200</v>
      </c>
      <c r="B90" s="49" t="s">
        <v>7531</v>
      </c>
      <c r="C90" s="49" t="s">
        <v>7532</v>
      </c>
      <c r="D90" s="55" t="s">
        <v>7533</v>
      </c>
      <c r="E90" s="55" t="s">
        <v>7534</v>
      </c>
      <c r="F90" s="55" t="s">
        <v>7535</v>
      </c>
      <c r="G90" s="55" t="s">
        <v>7536</v>
      </c>
      <c r="H90" s="49" t="s">
        <v>7537</v>
      </c>
      <c r="I90" s="56" t="s">
        <v>7538</v>
      </c>
      <c r="J90" s="56" t="s">
        <v>7539</v>
      </c>
      <c r="K90" s="57" t="s">
        <v>7540</v>
      </c>
      <c r="L90" s="58" t="s">
        <v>7541</v>
      </c>
      <c r="M90" s="53" t="s">
        <v>7542</v>
      </c>
      <c r="N90" s="49" t="s">
        <v>7543</v>
      </c>
      <c r="O90" s="49" t="s">
        <v>7544</v>
      </c>
      <c r="P90" s="56" t="s">
        <v>7545</v>
      </c>
      <c r="Q90" s="49" t="s">
        <v>7546</v>
      </c>
      <c r="R90" s="49" t="s">
        <v>7547</v>
      </c>
      <c r="S90" s="49" t="s">
        <v>7548</v>
      </c>
      <c r="T90" s="49" t="s">
        <v>7549</v>
      </c>
      <c r="U90" s="49" t="s">
        <v>7550</v>
      </c>
      <c r="V90" s="49" t="s">
        <v>7551</v>
      </c>
      <c r="W90" s="49" t="s">
        <v>7552</v>
      </c>
      <c r="X90" s="49" t="s">
        <v>7553</v>
      </c>
      <c r="Y90" s="49" t="s">
        <v>7554</v>
      </c>
      <c r="Z90" s="49" t="s">
        <v>7555</v>
      </c>
      <c r="AA90" s="49" t="s">
        <v>7556</v>
      </c>
      <c r="AB90" s="49" t="s">
        <v>7557</v>
      </c>
      <c r="AC90" s="59" t="s">
        <v>7558</v>
      </c>
      <c r="AD90" s="49" t="s">
        <v>7559</v>
      </c>
      <c r="AE90" s="49" t="s">
        <v>7560</v>
      </c>
      <c r="AF90" s="49" t="s">
        <v>7561</v>
      </c>
      <c r="AG90" s="49" t="s">
        <v>7562</v>
      </c>
      <c r="AH90" s="49" t="s">
        <v>7563</v>
      </c>
      <c r="AI90" s="49" t="s">
        <v>7564</v>
      </c>
      <c r="AJ90" s="49" t="s">
        <v>7565</v>
      </c>
      <c r="AK90" s="49" t="s">
        <v>7566</v>
      </c>
      <c r="AL90" s="49" t="s">
        <v>7567</v>
      </c>
      <c r="AM90" s="49" t="s">
        <v>7568</v>
      </c>
      <c r="AN90" s="49" t="s">
        <v>7569</v>
      </c>
      <c r="AO90" s="49" t="s">
        <v>7570</v>
      </c>
      <c r="AP90" s="49" t="s">
        <v>7571</v>
      </c>
      <c r="AQ90" s="49" t="s">
        <v>7572</v>
      </c>
      <c r="AR90" s="49" t="s">
        <v>7573</v>
      </c>
      <c r="AS90" s="49" t="s">
        <v>7574</v>
      </c>
      <c r="AT90" s="49" t="s">
        <v>7575</v>
      </c>
      <c r="AU90" s="49" t="s">
        <v>7576</v>
      </c>
      <c r="AV90" s="49" t="s">
        <v>7577</v>
      </c>
      <c r="AW90" s="49" t="s">
        <v>7578</v>
      </c>
      <c r="AX90" s="49" t="s">
        <v>7579</v>
      </c>
      <c r="AY90" s="49" t="s">
        <v>7580</v>
      </c>
      <c r="AZ90" s="49" t="s">
        <v>7581</v>
      </c>
      <c r="BA90" s="49" t="s">
        <v>7582</v>
      </c>
      <c r="BB90" s="49" t="s">
        <v>7583</v>
      </c>
      <c r="BC90" s="49" t="s">
        <v>7584</v>
      </c>
      <c r="BD90" s="52" t="s">
        <v>7585</v>
      </c>
      <c r="BE90" s="49" t="s">
        <v>7586</v>
      </c>
      <c r="BF90" s="49" t="s">
        <v>7587</v>
      </c>
      <c r="BG90" s="49" t="s">
        <v>7588</v>
      </c>
      <c r="BH90" s="49" t="s">
        <v>7589</v>
      </c>
      <c r="BI90" s="49" t="s">
        <v>7590</v>
      </c>
      <c r="BJ90" s="49" t="s">
        <v>7591</v>
      </c>
      <c r="BK90" s="49" t="s">
        <v>7592</v>
      </c>
      <c r="BL90" s="49" t="s">
        <v>7593</v>
      </c>
      <c r="BM90" s="49" t="s">
        <v>7594</v>
      </c>
      <c r="BN90" s="49" t="s">
        <v>7595</v>
      </c>
      <c r="BO90" s="49" t="s">
        <v>7596</v>
      </c>
      <c r="BP90" s="49" t="s">
        <v>7597</v>
      </c>
      <c r="BQ90" s="49" t="s">
        <v>7598</v>
      </c>
      <c r="BR90" s="52" t="s">
        <v>7599</v>
      </c>
      <c r="BS90" s="49" t="s">
        <v>7600</v>
      </c>
      <c r="BT90" s="49" t="s">
        <v>7601</v>
      </c>
      <c r="BU90" s="49" t="s">
        <v>7602</v>
      </c>
      <c r="BV90" s="49" t="s">
        <v>7603</v>
      </c>
      <c r="BW90" s="59" t="s">
        <v>7604</v>
      </c>
      <c r="BX90" s="49" t="s">
        <v>7605</v>
      </c>
      <c r="BY90" s="49" t="s">
        <v>7606</v>
      </c>
      <c r="BZ90" s="49" t="s">
        <v>7607</v>
      </c>
      <c r="CA90" s="49" t="s">
        <v>7608</v>
      </c>
      <c r="CB90" s="59" t="s">
        <v>7609</v>
      </c>
      <c r="CC90" s="49" t="s">
        <v>7610</v>
      </c>
      <c r="CD90" s="49" t="s">
        <v>7611</v>
      </c>
      <c r="CE90" s="49" t="s">
        <v>7612</v>
      </c>
      <c r="CF90" s="40"/>
      <c r="CG90" s="54">
        <v>197.6</v>
      </c>
      <c r="CH90" s="54">
        <v>184.7</v>
      </c>
      <c r="CI90" s="54">
        <v>166.8</v>
      </c>
      <c r="CJ90" s="54">
        <v>181.8</v>
      </c>
      <c r="CK90" s="54">
        <v>177.2</v>
      </c>
      <c r="CL90" s="54">
        <v>176.7</v>
      </c>
      <c r="CM90" s="54">
        <v>180.2</v>
      </c>
      <c r="CN90" s="54">
        <v>162.19999999999999</v>
      </c>
      <c r="CO90" s="54">
        <v>173.9</v>
      </c>
      <c r="CP90" s="54">
        <v>170</v>
      </c>
      <c r="CQ90" s="54">
        <v>175.6</v>
      </c>
      <c r="CR90" s="54">
        <v>195.5</v>
      </c>
      <c r="CS90" s="45">
        <v>219.8</v>
      </c>
      <c r="CT90" s="45">
        <v>194.9</v>
      </c>
      <c r="CU90" s="45">
        <v>202.3</v>
      </c>
      <c r="CV90" s="45">
        <v>192</v>
      </c>
      <c r="CW90" s="45">
        <v>193.1</v>
      </c>
      <c r="CX90" s="45">
        <v>200</v>
      </c>
      <c r="CY90" s="45">
        <v>182.6</v>
      </c>
      <c r="CZ90" s="45">
        <v>174.2</v>
      </c>
      <c r="DA90" s="45">
        <v>195.5</v>
      </c>
      <c r="DB90" s="45">
        <v>175.3</v>
      </c>
      <c r="DC90" s="45">
        <v>191</v>
      </c>
      <c r="DD90" s="45">
        <v>208.7</v>
      </c>
      <c r="DE90" s="54">
        <v>235.7</v>
      </c>
      <c r="DF90" s="54">
        <v>200.6</v>
      </c>
      <c r="DG90" s="54">
        <v>227.2</v>
      </c>
      <c r="DH90" s="54">
        <v>197.2</v>
      </c>
      <c r="DI90" s="54">
        <v>243.4</v>
      </c>
      <c r="DJ90" s="54">
        <v>228.9</v>
      </c>
      <c r="DK90" s="54">
        <v>190.5</v>
      </c>
      <c r="DL90" s="54">
        <v>199.2</v>
      </c>
      <c r="DM90" s="54">
        <v>209.3</v>
      </c>
      <c r="DN90" s="54">
        <v>191.2</v>
      </c>
      <c r="DO90" s="54">
        <v>216.9</v>
      </c>
      <c r="DP90" s="54">
        <v>221.4</v>
      </c>
      <c r="DQ90" s="45">
        <v>253</v>
      </c>
      <c r="DR90" s="45">
        <v>227.1</v>
      </c>
      <c r="DS90" s="45">
        <v>230.7</v>
      </c>
      <c r="DT90" s="45">
        <v>202.3</v>
      </c>
      <c r="DU90" s="45">
        <v>249</v>
      </c>
      <c r="DV90" s="45">
        <v>217.8</v>
      </c>
      <c r="DW90" s="45">
        <v>203.6</v>
      </c>
      <c r="DX90" s="45">
        <v>220.8</v>
      </c>
      <c r="DY90" s="45">
        <v>207</v>
      </c>
      <c r="DZ90" s="45">
        <v>218.5</v>
      </c>
      <c r="EA90" s="45">
        <v>245.2</v>
      </c>
      <c r="EB90" s="45">
        <v>231.7</v>
      </c>
      <c r="EC90" s="54">
        <v>320.60000000000002</v>
      </c>
      <c r="ED90" s="54">
        <v>256.5</v>
      </c>
      <c r="EE90" s="54">
        <v>251.3</v>
      </c>
      <c r="EF90" s="54">
        <v>247.9</v>
      </c>
      <c r="EG90" s="54">
        <v>273</v>
      </c>
      <c r="EH90" s="54">
        <v>250.5</v>
      </c>
      <c r="EI90" s="54">
        <v>246.9</v>
      </c>
      <c r="EJ90" s="54">
        <v>236.8</v>
      </c>
      <c r="EK90" s="54">
        <v>235.5</v>
      </c>
      <c r="EL90" s="54">
        <v>254.1</v>
      </c>
      <c r="EM90" s="54">
        <v>274.2</v>
      </c>
      <c r="EN90" s="54">
        <v>277.3</v>
      </c>
      <c r="EO90" s="45">
        <v>333.9</v>
      </c>
      <c r="EP90" s="45">
        <v>303</v>
      </c>
      <c r="EQ90" s="45">
        <v>285.10000000000002</v>
      </c>
      <c r="ER90" s="45">
        <v>276.2</v>
      </c>
      <c r="ES90" s="45">
        <v>324.3</v>
      </c>
      <c r="ET90" s="45">
        <v>283.2</v>
      </c>
      <c r="EU90" s="45">
        <v>278.5</v>
      </c>
      <c r="EV90" s="45">
        <v>259.60000000000002</v>
      </c>
      <c r="EW90" s="45">
        <v>264.39999999999998</v>
      </c>
      <c r="EX90" s="45">
        <v>291.8</v>
      </c>
      <c r="EY90" s="45">
        <v>299.8</v>
      </c>
      <c r="EZ90" s="45">
        <v>319.60000000000002</v>
      </c>
      <c r="FA90" s="54">
        <v>369.4</v>
      </c>
      <c r="FB90" s="54">
        <v>348</v>
      </c>
      <c r="FC90" s="54">
        <v>349</v>
      </c>
      <c r="FD90" s="54">
        <v>373.9</v>
      </c>
      <c r="FE90" s="54">
        <v>368.9</v>
      </c>
      <c r="FF90" s="54">
        <v>358.5</v>
      </c>
      <c r="FG90" s="54">
        <v>344.5</v>
      </c>
      <c r="FH90" s="54">
        <v>319.60000000000002</v>
      </c>
      <c r="FI90" s="54">
        <v>360.5</v>
      </c>
      <c r="FJ90" s="54">
        <v>352.5</v>
      </c>
      <c r="FK90" s="40"/>
      <c r="FL90" s="45">
        <v>232.4</v>
      </c>
      <c r="FM90" s="45">
        <v>252.7</v>
      </c>
      <c r="FN90" s="45">
        <v>277.89999999999998</v>
      </c>
      <c r="FO90" s="45">
        <v>293.7</v>
      </c>
      <c r="FP90" s="45">
        <v>339</v>
      </c>
      <c r="FQ90" s="45">
        <v>381.9</v>
      </c>
      <c r="FR90" s="45">
        <v>461.5</v>
      </c>
    </row>
    <row r="91" spans="1:174" ht="12.75" customHeight="1">
      <c r="A91" s="76" t="s">
        <v>201</v>
      </c>
      <c r="B91" s="49" t="s">
        <v>7613</v>
      </c>
      <c r="C91" s="49" t="s">
        <v>7614</v>
      </c>
      <c r="D91" s="55" t="s">
        <v>7615</v>
      </c>
      <c r="E91" s="55" t="s">
        <v>7616</v>
      </c>
      <c r="F91" s="55" t="s">
        <v>7617</v>
      </c>
      <c r="G91" s="55" t="s">
        <v>7618</v>
      </c>
      <c r="H91" s="49" t="s">
        <v>7619</v>
      </c>
      <c r="I91" s="56" t="s">
        <v>7620</v>
      </c>
      <c r="J91" s="56" t="s">
        <v>7621</v>
      </c>
      <c r="K91" s="57" t="s">
        <v>7622</v>
      </c>
      <c r="L91" s="58" t="s">
        <v>7623</v>
      </c>
      <c r="M91" s="53" t="s">
        <v>7624</v>
      </c>
      <c r="N91" s="49" t="s">
        <v>7625</v>
      </c>
      <c r="O91" s="49" t="s">
        <v>7626</v>
      </c>
      <c r="P91" s="56" t="s">
        <v>7627</v>
      </c>
      <c r="Q91" s="49" t="s">
        <v>7628</v>
      </c>
      <c r="R91" s="49" t="s">
        <v>7629</v>
      </c>
      <c r="S91" s="49" t="s">
        <v>7630</v>
      </c>
      <c r="T91" s="49" t="s">
        <v>7631</v>
      </c>
      <c r="U91" s="49" t="s">
        <v>7632</v>
      </c>
      <c r="V91" s="49" t="s">
        <v>7633</v>
      </c>
      <c r="W91" s="49" t="s">
        <v>7634</v>
      </c>
      <c r="X91" s="49" t="s">
        <v>7635</v>
      </c>
      <c r="Y91" s="49" t="s">
        <v>7636</v>
      </c>
      <c r="Z91" s="49" t="s">
        <v>7637</v>
      </c>
      <c r="AA91" s="49" t="s">
        <v>7638</v>
      </c>
      <c r="AB91" s="49" t="s">
        <v>7639</v>
      </c>
      <c r="AC91" s="49" t="s">
        <v>7640</v>
      </c>
      <c r="AD91" s="49" t="s">
        <v>7641</v>
      </c>
      <c r="AE91" s="49" t="s">
        <v>7642</v>
      </c>
      <c r="AF91" s="49" t="s">
        <v>7643</v>
      </c>
      <c r="AG91" s="49" t="s">
        <v>7644</v>
      </c>
      <c r="AH91" s="49" t="s">
        <v>7645</v>
      </c>
      <c r="AI91" s="49" t="s">
        <v>7646</v>
      </c>
      <c r="AJ91" s="49" t="s">
        <v>7647</v>
      </c>
      <c r="AK91" s="49" t="s">
        <v>7648</v>
      </c>
      <c r="AL91" s="49" t="s">
        <v>7649</v>
      </c>
      <c r="AM91" s="49" t="s">
        <v>7650</v>
      </c>
      <c r="AN91" s="49" t="s">
        <v>7651</v>
      </c>
      <c r="AO91" s="49" t="s">
        <v>7652</v>
      </c>
      <c r="AP91" s="49" t="s">
        <v>7653</v>
      </c>
      <c r="AQ91" s="49" t="s">
        <v>7654</v>
      </c>
      <c r="AR91" s="49" t="s">
        <v>7655</v>
      </c>
      <c r="AS91" s="49" t="s">
        <v>7656</v>
      </c>
      <c r="AT91" s="49" t="s">
        <v>7657</v>
      </c>
      <c r="AU91" s="49" t="s">
        <v>7658</v>
      </c>
      <c r="AV91" s="49" t="s">
        <v>7659</v>
      </c>
      <c r="AW91" s="49" t="s">
        <v>7660</v>
      </c>
      <c r="AX91" s="49" t="s">
        <v>7661</v>
      </c>
      <c r="AY91" s="49" t="s">
        <v>7662</v>
      </c>
      <c r="AZ91" s="49" t="s">
        <v>7663</v>
      </c>
      <c r="BA91" s="49" t="s">
        <v>7664</v>
      </c>
      <c r="BB91" s="49" t="s">
        <v>7665</v>
      </c>
      <c r="BC91" s="49" t="s">
        <v>7666</v>
      </c>
      <c r="BD91" s="49" t="s">
        <v>7667</v>
      </c>
      <c r="BE91" s="49" t="s">
        <v>7668</v>
      </c>
      <c r="BF91" s="49" t="s">
        <v>7669</v>
      </c>
      <c r="BG91" s="49" t="s">
        <v>7670</v>
      </c>
      <c r="BH91" s="49" t="s">
        <v>7671</v>
      </c>
      <c r="BI91" s="49" t="s">
        <v>7672</v>
      </c>
      <c r="BJ91" s="49" t="s">
        <v>7673</v>
      </c>
      <c r="BK91" s="49" t="s">
        <v>7674</v>
      </c>
      <c r="BL91" s="49" t="s">
        <v>7675</v>
      </c>
      <c r="BM91" s="49" t="s">
        <v>7676</v>
      </c>
      <c r="BN91" s="49" t="s">
        <v>7677</v>
      </c>
      <c r="BO91" s="59" t="s">
        <v>7678</v>
      </c>
      <c r="BP91" s="49" t="s">
        <v>7679</v>
      </c>
      <c r="BQ91" s="49" t="s">
        <v>7680</v>
      </c>
      <c r="BR91" s="49" t="s">
        <v>7681</v>
      </c>
      <c r="BS91" s="49" t="s">
        <v>7682</v>
      </c>
      <c r="BT91" s="49" t="s">
        <v>7683</v>
      </c>
      <c r="BU91" s="49" t="s">
        <v>7684</v>
      </c>
      <c r="BV91" s="49" t="s">
        <v>7685</v>
      </c>
      <c r="BW91" s="49" t="s">
        <v>7686</v>
      </c>
      <c r="BX91" s="49" t="s">
        <v>7687</v>
      </c>
      <c r="BY91" s="49" t="s">
        <v>7688</v>
      </c>
      <c r="BZ91" s="49" t="s">
        <v>7689</v>
      </c>
      <c r="CA91" s="49" t="s">
        <v>7690</v>
      </c>
      <c r="CB91" s="49" t="s">
        <v>7691</v>
      </c>
      <c r="CC91" s="49" t="s">
        <v>7692</v>
      </c>
      <c r="CD91" s="59" t="s">
        <v>7693</v>
      </c>
      <c r="CE91" s="49" t="s">
        <v>7694</v>
      </c>
      <c r="CF91" s="40"/>
      <c r="CG91" s="54">
        <v>203.8</v>
      </c>
      <c r="CH91" s="54">
        <v>191.4</v>
      </c>
      <c r="CI91" s="54">
        <v>177.5</v>
      </c>
      <c r="CJ91" s="54">
        <v>192</v>
      </c>
      <c r="CK91" s="54">
        <v>193.1</v>
      </c>
      <c r="CL91" s="54">
        <v>190.1</v>
      </c>
      <c r="CM91" s="54">
        <v>193.3</v>
      </c>
      <c r="CN91" s="54">
        <v>176.2</v>
      </c>
      <c r="CO91" s="54">
        <v>185.4</v>
      </c>
      <c r="CP91" s="54">
        <v>180</v>
      </c>
      <c r="CQ91" s="54">
        <v>184</v>
      </c>
      <c r="CR91" s="54">
        <v>205.9</v>
      </c>
      <c r="CS91" s="45">
        <v>228</v>
      </c>
      <c r="CT91" s="45">
        <v>205.5</v>
      </c>
      <c r="CU91" s="45">
        <v>209.4</v>
      </c>
      <c r="CV91" s="45">
        <v>202.6</v>
      </c>
      <c r="CW91" s="45">
        <v>210.1</v>
      </c>
      <c r="CX91" s="45">
        <v>215.9</v>
      </c>
      <c r="CY91" s="45">
        <v>203.6</v>
      </c>
      <c r="CZ91" s="45">
        <v>195.5</v>
      </c>
      <c r="DA91" s="45">
        <v>213.7</v>
      </c>
      <c r="DB91" s="45">
        <v>193.5</v>
      </c>
      <c r="DC91" s="45">
        <v>205.5</v>
      </c>
      <c r="DD91" s="45">
        <v>230.1</v>
      </c>
      <c r="DE91" s="54">
        <v>252.6</v>
      </c>
      <c r="DF91" s="54">
        <v>212.4</v>
      </c>
      <c r="DG91" s="54">
        <v>231.9</v>
      </c>
      <c r="DH91" s="54">
        <v>213.8</v>
      </c>
      <c r="DI91" s="54">
        <v>259.7</v>
      </c>
      <c r="DJ91" s="54">
        <v>248.1</v>
      </c>
      <c r="DK91" s="54">
        <v>215.7</v>
      </c>
      <c r="DL91" s="54">
        <v>220.9</v>
      </c>
      <c r="DM91" s="54">
        <v>222.9</v>
      </c>
      <c r="DN91" s="54">
        <v>209.5</v>
      </c>
      <c r="DO91" s="54">
        <v>231.8</v>
      </c>
      <c r="DP91" s="54">
        <v>239.2</v>
      </c>
      <c r="DQ91" s="45">
        <v>274.8</v>
      </c>
      <c r="DR91" s="45">
        <v>247.4</v>
      </c>
      <c r="DS91" s="45">
        <v>242.5</v>
      </c>
      <c r="DT91" s="45">
        <v>220.4</v>
      </c>
      <c r="DU91" s="45">
        <v>279.7</v>
      </c>
      <c r="DV91" s="45">
        <v>240.8</v>
      </c>
      <c r="DW91" s="45">
        <v>227.2</v>
      </c>
      <c r="DX91" s="45">
        <v>242.9</v>
      </c>
      <c r="DY91" s="45">
        <v>225.8</v>
      </c>
      <c r="DZ91" s="45">
        <v>232.3</v>
      </c>
      <c r="EA91" s="45">
        <v>247.3</v>
      </c>
      <c r="EB91" s="45">
        <v>257.2</v>
      </c>
      <c r="EC91" s="54">
        <v>327</v>
      </c>
      <c r="ED91" s="54">
        <v>261.8</v>
      </c>
      <c r="EE91" s="54">
        <v>260.10000000000002</v>
      </c>
      <c r="EF91" s="54">
        <v>261.60000000000002</v>
      </c>
      <c r="EG91" s="54">
        <v>291.89999999999998</v>
      </c>
      <c r="EH91" s="54">
        <v>269.3</v>
      </c>
      <c r="EI91" s="54">
        <v>267.60000000000002</v>
      </c>
      <c r="EJ91" s="54">
        <v>259</v>
      </c>
      <c r="EK91" s="54">
        <v>258.8</v>
      </c>
      <c r="EL91" s="54">
        <v>275.7</v>
      </c>
      <c r="EM91" s="54">
        <v>292.60000000000002</v>
      </c>
      <c r="EN91" s="54">
        <v>311.5</v>
      </c>
      <c r="EO91" s="45">
        <v>367</v>
      </c>
      <c r="EP91" s="45">
        <v>304.3</v>
      </c>
      <c r="EQ91" s="45">
        <v>316.7</v>
      </c>
      <c r="ER91" s="45">
        <v>316.5</v>
      </c>
      <c r="ES91" s="45">
        <v>358.5</v>
      </c>
      <c r="ET91" s="45">
        <v>327.8</v>
      </c>
      <c r="EU91" s="45">
        <v>323.89999999999998</v>
      </c>
      <c r="EV91" s="45">
        <v>295.7</v>
      </c>
      <c r="EW91" s="45">
        <v>299.60000000000002</v>
      </c>
      <c r="EX91" s="45">
        <v>320</v>
      </c>
      <c r="EY91" s="45">
        <v>320.2</v>
      </c>
      <c r="EZ91" s="45">
        <v>364.7</v>
      </c>
      <c r="FA91" s="54">
        <v>392.2</v>
      </c>
      <c r="FB91" s="54">
        <v>376.2</v>
      </c>
      <c r="FC91" s="54">
        <v>345.4</v>
      </c>
      <c r="FD91" s="54">
        <v>382.1</v>
      </c>
      <c r="FE91" s="54">
        <v>380.5</v>
      </c>
      <c r="FF91" s="54">
        <v>369.3</v>
      </c>
      <c r="FG91" s="54">
        <v>378.8</v>
      </c>
      <c r="FH91" s="54">
        <v>351.1</v>
      </c>
      <c r="FI91" s="54">
        <v>375.3</v>
      </c>
      <c r="FJ91" s="54">
        <v>369.8</v>
      </c>
      <c r="FK91" s="40"/>
      <c r="FL91" s="45">
        <v>246.6</v>
      </c>
      <c r="FM91" s="45">
        <v>272.7</v>
      </c>
      <c r="FN91" s="45">
        <v>299.3</v>
      </c>
      <c r="FO91" s="45">
        <v>318.8</v>
      </c>
      <c r="FP91" s="45">
        <v>362.1</v>
      </c>
      <c r="FQ91" s="45">
        <v>424.8</v>
      </c>
      <c r="FR91" s="45">
        <v>484.4</v>
      </c>
    </row>
    <row r="92" spans="1:174" ht="12.75" customHeight="1">
      <c r="A92" s="76" t="s">
        <v>202</v>
      </c>
      <c r="B92" s="49" t="s">
        <v>7695</v>
      </c>
      <c r="C92" s="49" t="s">
        <v>7696</v>
      </c>
      <c r="D92" s="55" t="s">
        <v>7697</v>
      </c>
      <c r="E92" s="61" t="s">
        <v>7698</v>
      </c>
      <c r="F92" s="55" t="s">
        <v>7699</v>
      </c>
      <c r="G92" s="55" t="s">
        <v>7700</v>
      </c>
      <c r="H92" s="49" t="s">
        <v>7701</v>
      </c>
      <c r="I92" s="56" t="s">
        <v>7702</v>
      </c>
      <c r="J92" s="56" t="s">
        <v>7703</v>
      </c>
      <c r="K92" s="57" t="s">
        <v>7704</v>
      </c>
      <c r="L92" s="58" t="s">
        <v>7705</v>
      </c>
      <c r="M92" s="53" t="s">
        <v>7706</v>
      </c>
      <c r="N92" s="49" t="s">
        <v>7707</v>
      </c>
      <c r="O92" s="49" t="s">
        <v>7708</v>
      </c>
      <c r="P92" s="56" t="s">
        <v>7709</v>
      </c>
      <c r="Q92" s="49" t="s">
        <v>7710</v>
      </c>
      <c r="R92" s="49" t="s">
        <v>7711</v>
      </c>
      <c r="S92" s="49" t="s">
        <v>7712</v>
      </c>
      <c r="T92" s="49" t="s">
        <v>7713</v>
      </c>
      <c r="U92" s="49" t="s">
        <v>7714</v>
      </c>
      <c r="V92" s="49" t="s">
        <v>7715</v>
      </c>
      <c r="W92" s="49" t="s">
        <v>7716</v>
      </c>
      <c r="X92" s="49" t="s">
        <v>7717</v>
      </c>
      <c r="Y92" s="49" t="s">
        <v>7718</v>
      </c>
      <c r="Z92" s="49" t="s">
        <v>7719</v>
      </c>
      <c r="AA92" s="49" t="s">
        <v>7720</v>
      </c>
      <c r="AB92" s="49" t="s">
        <v>7721</v>
      </c>
      <c r="AC92" s="49" t="s">
        <v>7722</v>
      </c>
      <c r="AD92" s="49" t="s">
        <v>7723</v>
      </c>
      <c r="AE92" s="49" t="s">
        <v>7724</v>
      </c>
      <c r="AF92" s="49" t="s">
        <v>7725</v>
      </c>
      <c r="AG92" s="49" t="s">
        <v>7726</v>
      </c>
      <c r="AH92" s="49" t="s">
        <v>7727</v>
      </c>
      <c r="AI92" s="49" t="s">
        <v>7728</v>
      </c>
      <c r="AJ92" s="49" t="s">
        <v>7729</v>
      </c>
      <c r="AK92" s="49" t="s">
        <v>7730</v>
      </c>
      <c r="AL92" s="49" t="s">
        <v>7731</v>
      </c>
      <c r="AM92" s="49" t="s">
        <v>7732</v>
      </c>
      <c r="AN92" s="49" t="s">
        <v>7733</v>
      </c>
      <c r="AO92" s="49" t="s">
        <v>7734</v>
      </c>
      <c r="AP92" s="49" t="s">
        <v>7735</v>
      </c>
      <c r="AQ92" s="49" t="s">
        <v>7736</v>
      </c>
      <c r="AR92" s="49" t="s">
        <v>7737</v>
      </c>
      <c r="AS92" s="59" t="s">
        <v>7738</v>
      </c>
      <c r="AT92" s="49" t="s">
        <v>7739</v>
      </c>
      <c r="AU92" s="49" t="s">
        <v>7740</v>
      </c>
      <c r="AV92" s="59" t="s">
        <v>7741</v>
      </c>
      <c r="AW92" s="60" t="s">
        <v>7742</v>
      </c>
      <c r="AX92" s="60" t="s">
        <v>7743</v>
      </c>
      <c r="AY92" s="49" t="s">
        <v>7744</v>
      </c>
      <c r="AZ92" s="49" t="s">
        <v>7745</v>
      </c>
      <c r="BA92" s="49" t="s">
        <v>7746</v>
      </c>
      <c r="BB92" s="49" t="s">
        <v>7747</v>
      </c>
      <c r="BC92" s="49" t="s">
        <v>7748</v>
      </c>
      <c r="BD92" s="49" t="s">
        <v>7749</v>
      </c>
      <c r="BE92" s="49" t="s">
        <v>7750</v>
      </c>
      <c r="BF92" s="49" t="s">
        <v>7751</v>
      </c>
      <c r="BG92" s="49" t="s">
        <v>7752</v>
      </c>
      <c r="BH92" s="49" t="s">
        <v>7753</v>
      </c>
      <c r="BI92" s="49" t="s">
        <v>7754</v>
      </c>
      <c r="BJ92" s="49" t="s">
        <v>7755</v>
      </c>
      <c r="BK92" s="49" t="s">
        <v>7756</v>
      </c>
      <c r="BL92" s="49" t="s">
        <v>7757</v>
      </c>
      <c r="BM92" s="49" t="s">
        <v>7758</v>
      </c>
      <c r="BN92" s="49" t="s">
        <v>7759</v>
      </c>
      <c r="BO92" s="49" t="s">
        <v>7760</v>
      </c>
      <c r="BP92" s="49" t="s">
        <v>7761</v>
      </c>
      <c r="BQ92" s="49" t="s">
        <v>7762</v>
      </c>
      <c r="BR92" s="49" t="s">
        <v>7763</v>
      </c>
      <c r="BS92" s="49" t="s">
        <v>7764</v>
      </c>
      <c r="BT92" s="49" t="s">
        <v>7765</v>
      </c>
      <c r="BU92" s="49" t="s">
        <v>7766</v>
      </c>
      <c r="BV92" s="59" t="s">
        <v>7767</v>
      </c>
      <c r="BW92" s="49" t="s">
        <v>7768</v>
      </c>
      <c r="BX92" s="49" t="s">
        <v>7769</v>
      </c>
      <c r="BY92" s="49" t="s">
        <v>7770</v>
      </c>
      <c r="BZ92" s="49" t="s">
        <v>7771</v>
      </c>
      <c r="CA92" s="49" t="s">
        <v>7772</v>
      </c>
      <c r="CB92" s="49" t="s">
        <v>7773</v>
      </c>
      <c r="CC92" s="49" t="s">
        <v>7774</v>
      </c>
      <c r="CD92" s="52" t="s">
        <v>7775</v>
      </c>
      <c r="CE92" s="49" t="s">
        <v>7776</v>
      </c>
      <c r="CF92" s="40"/>
      <c r="CG92" s="54">
        <v>240.5</v>
      </c>
      <c r="CH92" s="54">
        <v>210.8</v>
      </c>
      <c r="CI92" s="54">
        <v>192.6</v>
      </c>
      <c r="CJ92" s="54">
        <v>201.7</v>
      </c>
      <c r="CK92" s="54">
        <v>206.7</v>
      </c>
      <c r="CL92" s="54">
        <v>194</v>
      </c>
      <c r="CM92" s="54">
        <v>199.2</v>
      </c>
      <c r="CN92" s="54">
        <v>174.6</v>
      </c>
      <c r="CO92" s="54">
        <v>184.2</v>
      </c>
      <c r="CP92" s="54">
        <v>189.7</v>
      </c>
      <c r="CQ92" s="54">
        <v>199.8</v>
      </c>
      <c r="CR92" s="54">
        <v>228.4</v>
      </c>
      <c r="CS92" s="45">
        <v>237.1</v>
      </c>
      <c r="CT92" s="45">
        <v>214.3</v>
      </c>
      <c r="CU92" s="45">
        <v>219.8</v>
      </c>
      <c r="CV92" s="45">
        <v>210.7</v>
      </c>
      <c r="CW92" s="45">
        <v>215.4</v>
      </c>
      <c r="CX92" s="45">
        <v>218</v>
      </c>
      <c r="CY92" s="45">
        <v>203.7</v>
      </c>
      <c r="CZ92" s="45">
        <v>193.8</v>
      </c>
      <c r="DA92" s="45">
        <v>219.4</v>
      </c>
      <c r="DB92" s="45">
        <v>199.9</v>
      </c>
      <c r="DC92" s="45">
        <v>215.3</v>
      </c>
      <c r="DD92" s="45">
        <v>248.2</v>
      </c>
      <c r="DE92" s="54">
        <v>282.7</v>
      </c>
      <c r="DF92" s="54">
        <v>221.1</v>
      </c>
      <c r="DG92" s="54">
        <v>245.4</v>
      </c>
      <c r="DH92" s="54">
        <v>212.5</v>
      </c>
      <c r="DI92" s="54">
        <v>262.3</v>
      </c>
      <c r="DJ92" s="54">
        <v>251.4</v>
      </c>
      <c r="DK92" s="54">
        <v>219.2</v>
      </c>
      <c r="DL92" s="54">
        <v>220.5</v>
      </c>
      <c r="DM92" s="54">
        <v>227.5</v>
      </c>
      <c r="DN92" s="54">
        <v>216.4</v>
      </c>
      <c r="DO92" s="54">
        <v>243.5</v>
      </c>
      <c r="DP92" s="54">
        <v>253.4</v>
      </c>
      <c r="DQ92" s="45">
        <v>301.8</v>
      </c>
      <c r="DR92" s="45">
        <v>249</v>
      </c>
      <c r="DS92" s="45">
        <v>269</v>
      </c>
      <c r="DT92" s="45">
        <v>225.4</v>
      </c>
      <c r="DU92" s="45">
        <v>311.5</v>
      </c>
      <c r="DV92" s="45">
        <v>243.9</v>
      </c>
      <c r="DW92" s="45">
        <v>230.1</v>
      </c>
      <c r="DX92" s="45">
        <v>240.5</v>
      </c>
      <c r="DY92" s="45">
        <v>230.2</v>
      </c>
      <c r="DZ92" s="45">
        <v>240.2</v>
      </c>
      <c r="EA92" s="45">
        <v>257.7</v>
      </c>
      <c r="EB92" s="45">
        <v>267.2</v>
      </c>
      <c r="EC92" s="54">
        <v>364.9</v>
      </c>
      <c r="ED92" s="54">
        <v>268.2</v>
      </c>
      <c r="EE92" s="54">
        <v>285.5</v>
      </c>
      <c r="EF92" s="54">
        <v>260.8</v>
      </c>
      <c r="EG92" s="54">
        <v>291.2</v>
      </c>
      <c r="EH92" s="54">
        <v>268.10000000000002</v>
      </c>
      <c r="EI92" s="54">
        <v>264.7</v>
      </c>
      <c r="EJ92" s="54">
        <v>261.8</v>
      </c>
      <c r="EK92" s="54">
        <v>256.39999999999998</v>
      </c>
      <c r="EL92" s="54">
        <v>272.2</v>
      </c>
      <c r="EM92" s="54">
        <v>285.39999999999998</v>
      </c>
      <c r="EN92" s="54">
        <v>313.2</v>
      </c>
      <c r="EO92" s="45">
        <v>389</v>
      </c>
      <c r="EP92" s="45">
        <v>325.3</v>
      </c>
      <c r="EQ92" s="45">
        <v>322.10000000000002</v>
      </c>
      <c r="ER92" s="45">
        <v>310.3</v>
      </c>
      <c r="ES92" s="45">
        <v>372.4</v>
      </c>
      <c r="ET92" s="45">
        <v>392.8</v>
      </c>
      <c r="EU92" s="45">
        <v>321.8</v>
      </c>
      <c r="EV92" s="45">
        <v>282.3</v>
      </c>
      <c r="EW92" s="45">
        <v>294.39999999999998</v>
      </c>
      <c r="EX92" s="45">
        <v>317.39999999999998</v>
      </c>
      <c r="EY92" s="45">
        <v>356.4</v>
      </c>
      <c r="EZ92" s="45">
        <v>376.7</v>
      </c>
      <c r="FA92" s="54">
        <v>428.8</v>
      </c>
      <c r="FB92" s="54">
        <v>387.8</v>
      </c>
      <c r="FC92" s="54">
        <v>367</v>
      </c>
      <c r="FD92" s="54">
        <v>375</v>
      </c>
      <c r="FE92" s="54">
        <v>397</v>
      </c>
      <c r="FF92" s="54">
        <v>379.8</v>
      </c>
      <c r="FG92" s="54">
        <v>394.5</v>
      </c>
      <c r="FH92" s="54">
        <v>350.2</v>
      </c>
      <c r="FI92" s="54">
        <v>384.8</v>
      </c>
      <c r="FJ92" s="54">
        <v>376.6</v>
      </c>
      <c r="FK92" s="40"/>
      <c r="FL92" s="45">
        <v>262.8</v>
      </c>
      <c r="FM92" s="45">
        <v>281.60000000000002</v>
      </c>
      <c r="FN92" s="45">
        <v>309.89999999999998</v>
      </c>
      <c r="FO92" s="45">
        <v>332.7</v>
      </c>
      <c r="FP92" s="45">
        <v>368.1</v>
      </c>
      <c r="FQ92" s="45">
        <v>440.6</v>
      </c>
      <c r="FR92" s="45">
        <v>500.2</v>
      </c>
    </row>
    <row r="93" spans="1:174" ht="12.75" customHeight="1">
      <c r="A93" s="76" t="s">
        <v>203</v>
      </c>
      <c r="B93" s="49" t="s">
        <v>7777</v>
      </c>
      <c r="C93" s="49" t="s">
        <v>7778</v>
      </c>
      <c r="D93" s="55" t="s">
        <v>7779</v>
      </c>
      <c r="E93" s="55" t="s">
        <v>7780</v>
      </c>
      <c r="F93" s="55" t="s">
        <v>7781</v>
      </c>
      <c r="G93" s="55" t="s">
        <v>7782</v>
      </c>
      <c r="H93" s="49" t="s">
        <v>7783</v>
      </c>
      <c r="I93" s="56" t="s">
        <v>7784</v>
      </c>
      <c r="J93" s="63" t="s">
        <v>7785</v>
      </c>
      <c r="K93" s="58" t="s">
        <v>7786</v>
      </c>
      <c r="L93" s="58" t="s">
        <v>7787</v>
      </c>
      <c r="M93" s="53" t="s">
        <v>7788</v>
      </c>
      <c r="N93" s="49" t="s">
        <v>7789</v>
      </c>
      <c r="O93" s="49" t="s">
        <v>7790</v>
      </c>
      <c r="P93" s="56" t="s">
        <v>7791</v>
      </c>
      <c r="Q93" s="49" t="s">
        <v>7792</v>
      </c>
      <c r="R93" s="49" t="s">
        <v>7793</v>
      </c>
      <c r="S93" s="49" t="s">
        <v>7794</v>
      </c>
      <c r="T93" s="49" t="s">
        <v>7795</v>
      </c>
      <c r="U93" s="49" t="s">
        <v>7796</v>
      </c>
      <c r="V93" s="49" t="s">
        <v>7797</v>
      </c>
      <c r="W93" s="49" t="s">
        <v>7798</v>
      </c>
      <c r="X93" s="49" t="s">
        <v>7799</v>
      </c>
      <c r="Y93" s="49" t="s">
        <v>7800</v>
      </c>
      <c r="Z93" s="49" t="s">
        <v>7801</v>
      </c>
      <c r="AA93" s="49" t="s">
        <v>7802</v>
      </c>
      <c r="AB93" s="49" t="s">
        <v>7803</v>
      </c>
      <c r="AC93" s="49" t="s">
        <v>7804</v>
      </c>
      <c r="AD93" s="49" t="s">
        <v>7805</v>
      </c>
      <c r="AE93" s="49" t="s">
        <v>7806</v>
      </c>
      <c r="AF93" s="49" t="s">
        <v>7807</v>
      </c>
      <c r="AG93" s="49" t="s">
        <v>7808</v>
      </c>
      <c r="AH93" s="49" t="s">
        <v>7809</v>
      </c>
      <c r="AI93" s="49" t="s">
        <v>7810</v>
      </c>
      <c r="AJ93" s="49" t="s">
        <v>7811</v>
      </c>
      <c r="AK93" s="49" t="s">
        <v>7812</v>
      </c>
      <c r="AL93" s="49" t="s">
        <v>7813</v>
      </c>
      <c r="AM93" s="49" t="s">
        <v>7814</v>
      </c>
      <c r="AN93" s="49" t="s">
        <v>7815</v>
      </c>
      <c r="AO93" s="49" t="s">
        <v>7816</v>
      </c>
      <c r="AP93" s="49" t="s">
        <v>7817</v>
      </c>
      <c r="AQ93" s="49" t="s">
        <v>7818</v>
      </c>
      <c r="AR93" s="49" t="s">
        <v>7819</v>
      </c>
      <c r="AS93" s="49" t="s">
        <v>7820</v>
      </c>
      <c r="AT93" s="49" t="s">
        <v>7821</v>
      </c>
      <c r="AU93" s="49" t="s">
        <v>7822</v>
      </c>
      <c r="AV93" s="49" t="s">
        <v>7823</v>
      </c>
      <c r="AW93" s="52" t="s">
        <v>7824</v>
      </c>
      <c r="AX93" s="49" t="s">
        <v>7825</v>
      </c>
      <c r="AY93" s="49" t="s">
        <v>7826</v>
      </c>
      <c r="AZ93" s="59" t="s">
        <v>7827</v>
      </c>
      <c r="BA93" s="49" t="s">
        <v>7828</v>
      </c>
      <c r="BB93" s="49" t="s">
        <v>7829</v>
      </c>
      <c r="BC93" s="49" t="s">
        <v>7830</v>
      </c>
      <c r="BD93" s="49" t="s">
        <v>7831</v>
      </c>
      <c r="BE93" s="49" t="s">
        <v>7832</v>
      </c>
      <c r="BF93" s="49" t="s">
        <v>7833</v>
      </c>
      <c r="BG93" s="49" t="s">
        <v>7834</v>
      </c>
      <c r="BH93" s="49" t="s">
        <v>7835</v>
      </c>
      <c r="BI93" s="49" t="s">
        <v>7836</v>
      </c>
      <c r="BJ93" s="49" t="s">
        <v>7837</v>
      </c>
      <c r="BK93" s="59" t="s">
        <v>7838</v>
      </c>
      <c r="BL93" s="49" t="s">
        <v>7839</v>
      </c>
      <c r="BM93" s="49" t="s">
        <v>7840</v>
      </c>
      <c r="BN93" s="59" t="s">
        <v>7841</v>
      </c>
      <c r="BO93" s="49" t="s">
        <v>7842</v>
      </c>
      <c r="BP93" s="59" t="s">
        <v>7843</v>
      </c>
      <c r="BQ93" s="60" t="s">
        <v>7844</v>
      </c>
      <c r="BR93" s="49" t="s">
        <v>7845</v>
      </c>
      <c r="BS93" s="59" t="s">
        <v>7846</v>
      </c>
      <c r="BT93" s="49" t="s">
        <v>7847</v>
      </c>
      <c r="BU93" s="49" t="s">
        <v>7848</v>
      </c>
      <c r="BV93" s="49" t="s">
        <v>7849</v>
      </c>
      <c r="BW93" s="49" t="s">
        <v>7850</v>
      </c>
      <c r="BX93" s="49" t="s">
        <v>7851</v>
      </c>
      <c r="BY93" s="49" t="s">
        <v>7852</v>
      </c>
      <c r="BZ93" s="49" t="s">
        <v>7853</v>
      </c>
      <c r="CA93" s="49" t="s">
        <v>7854</v>
      </c>
      <c r="CB93" s="49" t="s">
        <v>7855</v>
      </c>
      <c r="CC93" s="49" t="s">
        <v>7856</v>
      </c>
      <c r="CD93" s="49" t="s">
        <v>7857</v>
      </c>
      <c r="CE93" s="49" t="s">
        <v>7858</v>
      </c>
      <c r="CF93" s="40"/>
      <c r="CG93" s="54">
        <v>218.3</v>
      </c>
      <c r="CH93" s="54">
        <v>212.5</v>
      </c>
      <c r="CI93" s="54">
        <v>185.6</v>
      </c>
      <c r="CJ93" s="54">
        <v>201.1</v>
      </c>
      <c r="CK93" s="54">
        <v>205.2</v>
      </c>
      <c r="CL93" s="54">
        <v>205.8</v>
      </c>
      <c r="CM93" s="54">
        <v>212.5</v>
      </c>
      <c r="CN93" s="54">
        <v>183.6</v>
      </c>
      <c r="CO93" s="54">
        <v>192.6</v>
      </c>
      <c r="CP93" s="54">
        <v>186</v>
      </c>
      <c r="CQ93" s="54">
        <v>192.3</v>
      </c>
      <c r="CR93" s="54">
        <v>214.6</v>
      </c>
      <c r="CS93" s="45">
        <v>259.10000000000002</v>
      </c>
      <c r="CT93" s="45">
        <v>227.3</v>
      </c>
      <c r="CU93" s="45">
        <v>219.5</v>
      </c>
      <c r="CV93" s="45">
        <v>201.2</v>
      </c>
      <c r="CW93" s="45">
        <v>221.7</v>
      </c>
      <c r="CX93" s="45">
        <v>227.2</v>
      </c>
      <c r="CY93" s="45">
        <v>213.3</v>
      </c>
      <c r="CZ93" s="45">
        <v>199.9</v>
      </c>
      <c r="DA93" s="45">
        <v>221</v>
      </c>
      <c r="DB93" s="45">
        <v>213.2</v>
      </c>
      <c r="DC93" s="45">
        <v>209.9</v>
      </c>
      <c r="DD93" s="45">
        <v>237.4</v>
      </c>
      <c r="DE93" s="54">
        <v>282</v>
      </c>
      <c r="DF93" s="54">
        <v>240.6</v>
      </c>
      <c r="DG93" s="54">
        <v>252.9</v>
      </c>
      <c r="DH93" s="54">
        <v>225.6</v>
      </c>
      <c r="DI93" s="54">
        <v>273.89999999999998</v>
      </c>
      <c r="DJ93" s="54">
        <v>268.3</v>
      </c>
      <c r="DK93" s="54">
        <v>231.6</v>
      </c>
      <c r="DL93" s="54">
        <v>234.2</v>
      </c>
      <c r="DM93" s="54">
        <v>232.4</v>
      </c>
      <c r="DN93" s="54">
        <v>228.5</v>
      </c>
      <c r="DO93" s="54">
        <v>248.5</v>
      </c>
      <c r="DP93" s="54">
        <v>255.7</v>
      </c>
      <c r="DQ93" s="45">
        <v>300.2</v>
      </c>
      <c r="DR93" s="45">
        <v>268.7</v>
      </c>
      <c r="DS93" s="45">
        <v>257.89999999999998</v>
      </c>
      <c r="DT93" s="45">
        <v>228</v>
      </c>
      <c r="DU93" s="45">
        <v>298.5</v>
      </c>
      <c r="DV93" s="45">
        <v>243.4</v>
      </c>
      <c r="DW93" s="45">
        <v>233.3</v>
      </c>
      <c r="DX93" s="45">
        <v>238.8</v>
      </c>
      <c r="DY93" s="45">
        <v>223.7</v>
      </c>
      <c r="DZ93" s="45">
        <v>231.4</v>
      </c>
      <c r="EA93" s="45">
        <v>238.7</v>
      </c>
      <c r="EB93" s="45">
        <v>259.10000000000002</v>
      </c>
      <c r="EC93" s="54">
        <v>325.39999999999998</v>
      </c>
      <c r="ED93" s="54">
        <v>272.39999999999998</v>
      </c>
      <c r="EE93" s="54">
        <v>280.10000000000002</v>
      </c>
      <c r="EF93" s="54">
        <v>259.39999999999998</v>
      </c>
      <c r="EG93" s="54">
        <v>305.39999999999998</v>
      </c>
      <c r="EH93" s="54">
        <v>275.10000000000002</v>
      </c>
      <c r="EI93" s="54">
        <v>285</v>
      </c>
      <c r="EJ93" s="54">
        <v>264.2</v>
      </c>
      <c r="EK93" s="54">
        <v>263.60000000000002</v>
      </c>
      <c r="EL93" s="54">
        <v>278.10000000000002</v>
      </c>
      <c r="EM93" s="54">
        <v>299.60000000000002</v>
      </c>
      <c r="EN93" s="54">
        <v>307.8</v>
      </c>
      <c r="EO93" s="45">
        <v>391.1</v>
      </c>
      <c r="EP93" s="45">
        <v>344.6</v>
      </c>
      <c r="EQ93" s="45">
        <v>302.5</v>
      </c>
      <c r="ER93" s="45">
        <v>327.3</v>
      </c>
      <c r="ES93" s="45">
        <v>398.4</v>
      </c>
      <c r="ET93" s="45">
        <v>334.8</v>
      </c>
      <c r="EU93" s="45">
        <v>352.7</v>
      </c>
      <c r="EV93" s="45">
        <v>314</v>
      </c>
      <c r="EW93" s="45">
        <v>307.89999999999998</v>
      </c>
      <c r="EX93" s="45">
        <v>334.7</v>
      </c>
      <c r="EY93" s="45">
        <v>335.8</v>
      </c>
      <c r="EZ93" s="45">
        <v>358.1</v>
      </c>
      <c r="FA93" s="54">
        <v>421.4</v>
      </c>
      <c r="FB93" s="54">
        <v>418</v>
      </c>
      <c r="FC93" s="54">
        <v>357</v>
      </c>
      <c r="FD93" s="54">
        <v>398.4</v>
      </c>
      <c r="FE93" s="54">
        <v>430.6</v>
      </c>
      <c r="FF93" s="54">
        <v>409.1</v>
      </c>
      <c r="FG93" s="54">
        <v>405.5</v>
      </c>
      <c r="FH93" s="54">
        <v>393.2</v>
      </c>
      <c r="FI93" s="54">
        <v>393.6</v>
      </c>
      <c r="FJ93" s="54">
        <v>383.7</v>
      </c>
      <c r="FK93" s="40"/>
      <c r="FL93" s="45">
        <v>261.5</v>
      </c>
      <c r="FM93" s="45">
        <v>287.60000000000002</v>
      </c>
      <c r="FN93" s="45">
        <v>322.7</v>
      </c>
      <c r="FO93" s="45">
        <v>327.8</v>
      </c>
      <c r="FP93" s="45">
        <v>370.6</v>
      </c>
      <c r="FQ93" s="45">
        <v>445.1</v>
      </c>
      <c r="FR93" s="45">
        <v>522.20000000000005</v>
      </c>
    </row>
    <row r="94" spans="1:174" ht="12.75" customHeight="1">
      <c r="A94" s="76" t="s">
        <v>204</v>
      </c>
      <c r="B94" s="49" t="s">
        <v>7859</v>
      </c>
      <c r="C94" s="49" t="s">
        <v>7860</v>
      </c>
      <c r="D94" s="61" t="s">
        <v>7861</v>
      </c>
      <c r="E94" s="55" t="s">
        <v>7862</v>
      </c>
      <c r="F94" s="55" t="s">
        <v>7863</v>
      </c>
      <c r="G94" s="55" t="s">
        <v>7864</v>
      </c>
      <c r="H94" s="49" t="s">
        <v>7865</v>
      </c>
      <c r="I94" s="56" t="s">
        <v>7866</v>
      </c>
      <c r="J94" s="56" t="s">
        <v>7867</v>
      </c>
      <c r="K94" s="57" t="s">
        <v>7868</v>
      </c>
      <c r="L94" s="58" t="s">
        <v>7869</v>
      </c>
      <c r="M94" s="53" t="s">
        <v>7870</v>
      </c>
      <c r="N94" s="49" t="s">
        <v>7871</v>
      </c>
      <c r="O94" s="49" t="s">
        <v>7872</v>
      </c>
      <c r="P94" s="56" t="s">
        <v>7873</v>
      </c>
      <c r="Q94" s="49" t="s">
        <v>7874</v>
      </c>
      <c r="R94" s="49" t="s">
        <v>7875</v>
      </c>
      <c r="S94" s="49" t="s">
        <v>7876</v>
      </c>
      <c r="T94" s="49" t="s">
        <v>7877</v>
      </c>
      <c r="U94" s="49" t="s">
        <v>7878</v>
      </c>
      <c r="V94" s="49" t="s">
        <v>7879</v>
      </c>
      <c r="W94" s="49" t="s">
        <v>7880</v>
      </c>
      <c r="X94" s="49" t="s">
        <v>7881</v>
      </c>
      <c r="Y94" s="49" t="s">
        <v>7882</v>
      </c>
      <c r="Z94" s="49" t="s">
        <v>7883</v>
      </c>
      <c r="AA94" s="49" t="s">
        <v>7884</v>
      </c>
      <c r="AB94" s="49" t="s">
        <v>7885</v>
      </c>
      <c r="AC94" s="49" t="s">
        <v>7886</v>
      </c>
      <c r="AD94" s="49" t="s">
        <v>7887</v>
      </c>
      <c r="AE94" s="49" t="s">
        <v>7888</v>
      </c>
      <c r="AF94" s="49" t="s">
        <v>7889</v>
      </c>
      <c r="AG94" s="49" t="s">
        <v>7890</v>
      </c>
      <c r="AH94" s="49" t="s">
        <v>7891</v>
      </c>
      <c r="AI94" s="49" t="s">
        <v>7892</v>
      </c>
      <c r="AJ94" s="49" t="s">
        <v>7893</v>
      </c>
      <c r="AK94" s="49" t="s">
        <v>7894</v>
      </c>
      <c r="AL94" s="49" t="s">
        <v>7895</v>
      </c>
      <c r="AM94" s="49" t="s">
        <v>7896</v>
      </c>
      <c r="AN94" s="49" t="s">
        <v>7897</v>
      </c>
      <c r="AO94" s="49" t="s">
        <v>7898</v>
      </c>
      <c r="AP94" s="49" t="s">
        <v>7899</v>
      </c>
      <c r="AQ94" s="49" t="s">
        <v>7900</v>
      </c>
      <c r="AR94" s="49" t="s">
        <v>7901</v>
      </c>
      <c r="AS94" s="49" t="s">
        <v>7902</v>
      </c>
      <c r="AT94" s="49" t="s">
        <v>7903</v>
      </c>
      <c r="AU94" s="49" t="s">
        <v>7904</v>
      </c>
      <c r="AV94" s="49" t="s">
        <v>7905</v>
      </c>
      <c r="AW94" s="49" t="s">
        <v>7906</v>
      </c>
      <c r="AX94" s="49" t="s">
        <v>7907</v>
      </c>
      <c r="AY94" s="49" t="s">
        <v>7908</v>
      </c>
      <c r="AZ94" s="49" t="s">
        <v>7909</v>
      </c>
      <c r="BA94" s="49" t="s">
        <v>7910</v>
      </c>
      <c r="BB94" s="49" t="s">
        <v>7911</v>
      </c>
      <c r="BC94" s="49" t="s">
        <v>7912</v>
      </c>
      <c r="BD94" s="49" t="s">
        <v>7913</v>
      </c>
      <c r="BE94" s="59" t="s">
        <v>7914</v>
      </c>
      <c r="BF94" s="49" t="s">
        <v>7915</v>
      </c>
      <c r="BG94" s="49" t="s">
        <v>7916</v>
      </c>
      <c r="BH94" s="49" t="s">
        <v>7917</v>
      </c>
      <c r="BI94" s="49" t="s">
        <v>7918</v>
      </c>
      <c r="BJ94" s="49" t="s">
        <v>7919</v>
      </c>
      <c r="BK94" s="49" t="s">
        <v>7920</v>
      </c>
      <c r="BL94" s="49" t="s">
        <v>7921</v>
      </c>
      <c r="BM94" s="49" t="s">
        <v>7922</v>
      </c>
      <c r="BN94" s="49" t="s">
        <v>7923</v>
      </c>
      <c r="BO94" s="49" t="s">
        <v>7924</v>
      </c>
      <c r="BP94" s="49" t="s">
        <v>7925</v>
      </c>
      <c r="BQ94" s="49" t="s">
        <v>7926</v>
      </c>
      <c r="BR94" s="59" t="s">
        <v>7927</v>
      </c>
      <c r="BS94" s="49" t="s">
        <v>7928</v>
      </c>
      <c r="BT94" s="49" t="s">
        <v>7929</v>
      </c>
      <c r="BU94" s="49" t="s">
        <v>7930</v>
      </c>
      <c r="BV94" s="49" t="s">
        <v>7931</v>
      </c>
      <c r="BW94" s="49" t="s">
        <v>7932</v>
      </c>
      <c r="BX94" s="49" t="s">
        <v>7933</v>
      </c>
      <c r="BY94" s="49" t="s">
        <v>7934</v>
      </c>
      <c r="BZ94" s="49" t="s">
        <v>7935</v>
      </c>
      <c r="CA94" s="49" t="s">
        <v>7936</v>
      </c>
      <c r="CB94" s="59" t="s">
        <v>7937</v>
      </c>
      <c r="CC94" s="49" t="s">
        <v>7938</v>
      </c>
      <c r="CD94" s="49" t="s">
        <v>7939</v>
      </c>
      <c r="CE94" s="49" t="s">
        <v>7940</v>
      </c>
      <c r="CF94" s="40"/>
      <c r="CG94" s="54">
        <v>200.6</v>
      </c>
      <c r="CH94" s="54">
        <v>175.6</v>
      </c>
      <c r="CI94" s="54">
        <v>163.6</v>
      </c>
      <c r="CJ94" s="54">
        <v>180.2</v>
      </c>
      <c r="CK94" s="54">
        <v>178.5</v>
      </c>
      <c r="CL94" s="54">
        <v>179.6</v>
      </c>
      <c r="CM94" s="54">
        <v>173.8</v>
      </c>
      <c r="CN94" s="54">
        <v>161.1</v>
      </c>
      <c r="CO94" s="54">
        <v>171.2</v>
      </c>
      <c r="CP94" s="54">
        <v>164.1</v>
      </c>
      <c r="CQ94" s="54">
        <v>165.8</v>
      </c>
      <c r="CR94" s="54">
        <v>189.2</v>
      </c>
      <c r="CS94" s="45">
        <v>212.4</v>
      </c>
      <c r="CT94" s="45">
        <v>178.8</v>
      </c>
      <c r="CU94" s="45">
        <v>182.5</v>
      </c>
      <c r="CV94" s="45">
        <v>179.2</v>
      </c>
      <c r="CW94" s="45">
        <v>189.1</v>
      </c>
      <c r="CX94" s="45">
        <v>210</v>
      </c>
      <c r="CY94" s="45">
        <v>185.1</v>
      </c>
      <c r="CZ94" s="45">
        <v>176.9</v>
      </c>
      <c r="DA94" s="45">
        <v>195.1</v>
      </c>
      <c r="DB94" s="45">
        <v>165.8</v>
      </c>
      <c r="DC94" s="45">
        <v>177.5</v>
      </c>
      <c r="DD94" s="45">
        <v>206.5</v>
      </c>
      <c r="DE94" s="54">
        <v>231.3</v>
      </c>
      <c r="DF94" s="54">
        <v>186.9</v>
      </c>
      <c r="DG94" s="54">
        <v>213.1</v>
      </c>
      <c r="DH94" s="54">
        <v>183.5</v>
      </c>
      <c r="DI94" s="54">
        <v>234.2</v>
      </c>
      <c r="DJ94" s="54">
        <v>229.2</v>
      </c>
      <c r="DK94" s="54">
        <v>192.7</v>
      </c>
      <c r="DL94" s="54">
        <v>196.2</v>
      </c>
      <c r="DM94" s="54">
        <v>194.8</v>
      </c>
      <c r="DN94" s="54">
        <v>184.8</v>
      </c>
      <c r="DO94" s="54">
        <v>206.3</v>
      </c>
      <c r="DP94" s="54">
        <v>220.6</v>
      </c>
      <c r="DQ94" s="45">
        <v>266.10000000000002</v>
      </c>
      <c r="DR94" s="45">
        <v>219.5</v>
      </c>
      <c r="DS94" s="45">
        <v>212.6</v>
      </c>
      <c r="DT94" s="45">
        <v>189.5</v>
      </c>
      <c r="DU94" s="45">
        <v>246</v>
      </c>
      <c r="DV94" s="45">
        <v>229.2</v>
      </c>
      <c r="DW94" s="45">
        <v>207.1</v>
      </c>
      <c r="DX94" s="45">
        <v>227.2</v>
      </c>
      <c r="DY94" s="45">
        <v>209.5</v>
      </c>
      <c r="DZ94" s="45">
        <v>214.8</v>
      </c>
      <c r="EA94" s="45">
        <v>224.8</v>
      </c>
      <c r="EB94" s="45">
        <v>238.4</v>
      </c>
      <c r="EC94" s="54">
        <v>327.7</v>
      </c>
      <c r="ED94" s="54">
        <v>241.2</v>
      </c>
      <c r="EE94" s="54">
        <v>221.6</v>
      </c>
      <c r="EF94" s="54">
        <v>234.9</v>
      </c>
      <c r="EG94" s="54">
        <v>268.89999999999998</v>
      </c>
      <c r="EH94" s="54">
        <v>260.60000000000002</v>
      </c>
      <c r="EI94" s="54">
        <v>253.5</v>
      </c>
      <c r="EJ94" s="54">
        <v>243.7</v>
      </c>
      <c r="EK94" s="54">
        <v>240.9</v>
      </c>
      <c r="EL94" s="54">
        <v>259</v>
      </c>
      <c r="EM94" s="54">
        <v>278.7</v>
      </c>
      <c r="EN94" s="54">
        <v>314.7</v>
      </c>
      <c r="EO94" s="45">
        <v>376.6</v>
      </c>
      <c r="EP94" s="45">
        <v>285.7</v>
      </c>
      <c r="EQ94" s="45">
        <v>291.7</v>
      </c>
      <c r="ER94" s="45">
        <v>299.5</v>
      </c>
      <c r="ES94" s="45">
        <v>349.3</v>
      </c>
      <c r="ET94" s="45">
        <v>320.8</v>
      </c>
      <c r="EU94" s="45">
        <v>320.5</v>
      </c>
      <c r="EV94" s="45">
        <v>288.2</v>
      </c>
      <c r="EW94" s="45">
        <v>279.8</v>
      </c>
      <c r="EX94" s="45">
        <v>296.10000000000002</v>
      </c>
      <c r="EY94" s="45">
        <v>292.5</v>
      </c>
      <c r="EZ94" s="45">
        <v>351.2</v>
      </c>
      <c r="FA94" s="54">
        <v>378</v>
      </c>
      <c r="FB94" s="54">
        <v>341.9</v>
      </c>
      <c r="FC94" s="54">
        <v>311.7</v>
      </c>
      <c r="FD94" s="54">
        <v>332.7</v>
      </c>
      <c r="FE94" s="54">
        <v>339.1</v>
      </c>
      <c r="FF94" s="54">
        <v>339.5</v>
      </c>
      <c r="FG94" s="54">
        <v>346</v>
      </c>
      <c r="FH94" s="54">
        <v>323.2</v>
      </c>
      <c r="FI94" s="54">
        <v>338.3</v>
      </c>
      <c r="FJ94" s="54">
        <v>326.7</v>
      </c>
      <c r="FK94" s="40"/>
      <c r="FL94" s="45">
        <v>228.2</v>
      </c>
      <c r="FM94" s="45">
        <v>245.1</v>
      </c>
      <c r="FN94" s="45">
        <v>268.39999999999998</v>
      </c>
      <c r="FO94" s="45">
        <v>291.3</v>
      </c>
      <c r="FP94" s="45">
        <v>341.3</v>
      </c>
      <c r="FQ94" s="45">
        <v>407.1</v>
      </c>
      <c r="FR94" s="45">
        <v>439.7</v>
      </c>
    </row>
    <row r="95" spans="1:174" ht="12.75" customHeight="1">
      <c r="A95" s="76" t="s">
        <v>205</v>
      </c>
      <c r="B95" s="49" t="s">
        <v>968</v>
      </c>
      <c r="C95" s="49" t="s">
        <v>7941</v>
      </c>
      <c r="D95" s="55" t="s">
        <v>7942</v>
      </c>
      <c r="E95" s="55" t="s">
        <v>7943</v>
      </c>
      <c r="F95" s="55" t="s">
        <v>7944</v>
      </c>
      <c r="G95" s="55" t="s">
        <v>7945</v>
      </c>
      <c r="H95" s="49" t="s">
        <v>7946</v>
      </c>
      <c r="I95" s="56" t="s">
        <v>7947</v>
      </c>
      <c r="J95" s="56" t="s">
        <v>7948</v>
      </c>
      <c r="K95" s="57" t="s">
        <v>7949</v>
      </c>
      <c r="L95" s="58" t="s">
        <v>7950</v>
      </c>
      <c r="M95" s="53" t="s">
        <v>7951</v>
      </c>
      <c r="N95" s="49" t="s">
        <v>7952</v>
      </c>
      <c r="O95" s="49" t="s">
        <v>7953</v>
      </c>
      <c r="P95" s="56" t="s">
        <v>7954</v>
      </c>
      <c r="Q95" s="49" t="s">
        <v>7955</v>
      </c>
      <c r="R95" s="49" t="s">
        <v>7956</v>
      </c>
      <c r="S95" s="49" t="s">
        <v>7957</v>
      </c>
      <c r="T95" s="49" t="s">
        <v>7958</v>
      </c>
      <c r="U95" s="49" t="s">
        <v>7959</v>
      </c>
      <c r="V95" s="49" t="s">
        <v>7960</v>
      </c>
      <c r="W95" s="49" t="s">
        <v>7961</v>
      </c>
      <c r="X95" s="49" t="s">
        <v>7962</v>
      </c>
      <c r="Y95" s="49" t="s">
        <v>7963</v>
      </c>
      <c r="Z95" s="49" t="s">
        <v>7964</v>
      </c>
      <c r="AA95" s="49" t="s">
        <v>7965</v>
      </c>
      <c r="AB95" s="49" t="s">
        <v>7966</v>
      </c>
      <c r="AC95" s="49" t="s">
        <v>7967</v>
      </c>
      <c r="AD95" s="49" t="s">
        <v>7968</v>
      </c>
      <c r="AE95" s="49" t="s">
        <v>7969</v>
      </c>
      <c r="AF95" s="49" t="s">
        <v>7970</v>
      </c>
      <c r="AG95" s="49" t="s">
        <v>7971</v>
      </c>
      <c r="AH95" s="49" t="s">
        <v>7972</v>
      </c>
      <c r="AI95" s="49" t="s">
        <v>7973</v>
      </c>
      <c r="AJ95" s="49" t="s">
        <v>7974</v>
      </c>
      <c r="AK95" s="49" t="s">
        <v>7975</v>
      </c>
      <c r="AL95" s="49" t="s">
        <v>7976</v>
      </c>
      <c r="AM95" s="49" t="s">
        <v>7977</v>
      </c>
      <c r="AN95" s="59" t="s">
        <v>7978</v>
      </c>
      <c r="AO95" s="60" t="s">
        <v>7979</v>
      </c>
      <c r="AP95" s="49" t="s">
        <v>7980</v>
      </c>
      <c r="AQ95" s="49" t="s">
        <v>7981</v>
      </c>
      <c r="AR95" s="49" t="s">
        <v>7982</v>
      </c>
      <c r="AS95" s="49" t="s">
        <v>7983</v>
      </c>
      <c r="AT95" s="49" t="s">
        <v>7984</v>
      </c>
      <c r="AU95" s="49" t="s">
        <v>7985</v>
      </c>
      <c r="AV95" s="49" t="s">
        <v>7986</v>
      </c>
      <c r="AW95" s="49" t="s">
        <v>7987</v>
      </c>
      <c r="AX95" s="49" t="s">
        <v>7988</v>
      </c>
      <c r="AY95" s="49" t="s">
        <v>7989</v>
      </c>
      <c r="AZ95" s="49" t="s">
        <v>7990</v>
      </c>
      <c r="BA95" s="49" t="s">
        <v>7991</v>
      </c>
      <c r="BB95" s="49" t="s">
        <v>7992</v>
      </c>
      <c r="BC95" s="49" t="s">
        <v>7993</v>
      </c>
      <c r="BD95" s="49" t="s">
        <v>7994</v>
      </c>
      <c r="BE95" s="49" t="s">
        <v>7995</v>
      </c>
      <c r="BF95" s="49" t="s">
        <v>7996</v>
      </c>
      <c r="BG95" s="49" t="s">
        <v>7997</v>
      </c>
      <c r="BH95" s="49" t="s">
        <v>7998</v>
      </c>
      <c r="BI95" s="49" t="s">
        <v>7999</v>
      </c>
      <c r="BJ95" s="49" t="s">
        <v>8000</v>
      </c>
      <c r="BK95" s="49" t="s">
        <v>8001</v>
      </c>
      <c r="BL95" s="49" t="s">
        <v>8002</v>
      </c>
      <c r="BM95" s="49" t="s">
        <v>8003</v>
      </c>
      <c r="BN95" s="49" t="s">
        <v>8004</v>
      </c>
      <c r="BO95" s="49" t="s">
        <v>8005</v>
      </c>
      <c r="BP95" s="49" t="s">
        <v>8006</v>
      </c>
      <c r="BQ95" s="49" t="s">
        <v>8007</v>
      </c>
      <c r="BR95" s="49" t="s">
        <v>8008</v>
      </c>
      <c r="BS95" s="49" t="s">
        <v>8009</v>
      </c>
      <c r="BT95" s="49" t="s">
        <v>8010</v>
      </c>
      <c r="BU95" s="49" t="s">
        <v>8011</v>
      </c>
      <c r="BV95" s="49" t="s">
        <v>8012</v>
      </c>
      <c r="BW95" s="59" t="s">
        <v>8013</v>
      </c>
      <c r="BX95" s="49" t="s">
        <v>8014</v>
      </c>
      <c r="BY95" s="49" t="s">
        <v>8015</v>
      </c>
      <c r="BZ95" s="49" t="s">
        <v>8016</v>
      </c>
      <c r="CA95" s="59" t="s">
        <v>8017</v>
      </c>
      <c r="CB95" s="49" t="s">
        <v>8018</v>
      </c>
      <c r="CC95" s="49" t="s">
        <v>8019</v>
      </c>
      <c r="CD95" s="59" t="s">
        <v>8020</v>
      </c>
      <c r="CE95" s="60" t="s">
        <v>8021</v>
      </c>
      <c r="CF95" s="40"/>
      <c r="CG95" s="54">
        <v>232</v>
      </c>
      <c r="CH95" s="54">
        <v>210</v>
      </c>
      <c r="CI95" s="54">
        <v>188.4</v>
      </c>
      <c r="CJ95" s="54">
        <v>198.9</v>
      </c>
      <c r="CK95" s="54">
        <v>203.5</v>
      </c>
      <c r="CL95" s="54">
        <v>197</v>
      </c>
      <c r="CM95" s="54">
        <v>194.8</v>
      </c>
      <c r="CN95" s="54">
        <v>175.6</v>
      </c>
      <c r="CO95" s="54">
        <v>191.4</v>
      </c>
      <c r="CP95" s="54">
        <v>183.1</v>
      </c>
      <c r="CQ95" s="54">
        <v>193.8</v>
      </c>
      <c r="CR95" s="54">
        <v>206.9</v>
      </c>
      <c r="CS95" s="45">
        <v>278.39999999999998</v>
      </c>
      <c r="CT95" s="45">
        <v>230.7</v>
      </c>
      <c r="CU95" s="45">
        <v>255.9</v>
      </c>
      <c r="CV95" s="45">
        <v>228.9</v>
      </c>
      <c r="CW95" s="45">
        <v>246.5</v>
      </c>
      <c r="CX95" s="45">
        <v>251.1</v>
      </c>
      <c r="CY95" s="45">
        <v>226.4</v>
      </c>
      <c r="CZ95" s="45">
        <v>227.1</v>
      </c>
      <c r="DA95" s="45">
        <v>248.2</v>
      </c>
      <c r="DB95" s="45">
        <v>220.9</v>
      </c>
      <c r="DC95" s="45">
        <v>246.8</v>
      </c>
      <c r="DD95" s="45">
        <v>257</v>
      </c>
      <c r="DE95" s="54">
        <v>301.10000000000002</v>
      </c>
      <c r="DF95" s="54">
        <v>244.5</v>
      </c>
      <c r="DG95" s="54">
        <v>251.5</v>
      </c>
      <c r="DH95" s="54">
        <v>231.6</v>
      </c>
      <c r="DI95" s="54">
        <v>283</v>
      </c>
      <c r="DJ95" s="54">
        <v>268.5</v>
      </c>
      <c r="DK95" s="54">
        <v>224.1</v>
      </c>
      <c r="DL95" s="54">
        <v>237.8</v>
      </c>
      <c r="DM95" s="54">
        <v>239.9</v>
      </c>
      <c r="DN95" s="54">
        <v>225.1</v>
      </c>
      <c r="DO95" s="54">
        <v>252.5</v>
      </c>
      <c r="DP95" s="54">
        <v>241</v>
      </c>
      <c r="DQ95" s="45">
        <v>315.8</v>
      </c>
      <c r="DR95" s="45">
        <v>269.60000000000002</v>
      </c>
      <c r="DS95" s="45">
        <v>248.9</v>
      </c>
      <c r="DT95" s="45">
        <v>211.8</v>
      </c>
      <c r="DU95" s="45">
        <v>270.39999999999998</v>
      </c>
      <c r="DV95" s="45">
        <v>249.1</v>
      </c>
      <c r="DW95" s="45">
        <v>242.2</v>
      </c>
      <c r="DX95" s="45">
        <v>263</v>
      </c>
      <c r="DY95" s="45">
        <v>246.6</v>
      </c>
      <c r="DZ95" s="45">
        <v>267.7</v>
      </c>
      <c r="EA95" s="45">
        <v>294.2</v>
      </c>
      <c r="EB95" s="45">
        <v>273.3</v>
      </c>
      <c r="EC95" s="54">
        <v>389.3</v>
      </c>
      <c r="ED95" s="54">
        <v>294.3</v>
      </c>
      <c r="EE95" s="54">
        <v>277.5</v>
      </c>
      <c r="EF95" s="54">
        <v>281.8</v>
      </c>
      <c r="EG95" s="54">
        <v>329.7</v>
      </c>
      <c r="EH95" s="54">
        <v>302.89999999999998</v>
      </c>
      <c r="EI95" s="54">
        <v>288.5</v>
      </c>
      <c r="EJ95" s="54">
        <v>292.5</v>
      </c>
      <c r="EK95" s="54">
        <v>288.8</v>
      </c>
      <c r="EL95" s="54">
        <v>304.8</v>
      </c>
      <c r="EM95" s="54">
        <v>327.2</v>
      </c>
      <c r="EN95" s="54">
        <v>310.39999999999998</v>
      </c>
      <c r="EO95" s="45">
        <v>425.9</v>
      </c>
      <c r="EP95" s="45">
        <v>341</v>
      </c>
      <c r="EQ95" s="45">
        <v>322.10000000000002</v>
      </c>
      <c r="ER95" s="45">
        <v>340.7</v>
      </c>
      <c r="ES95" s="45">
        <v>378.3</v>
      </c>
      <c r="ET95" s="45">
        <v>344.8</v>
      </c>
      <c r="EU95" s="45">
        <v>347.4</v>
      </c>
      <c r="EV95" s="45">
        <v>324.39999999999998</v>
      </c>
      <c r="EW95" s="45">
        <v>334.7</v>
      </c>
      <c r="EX95" s="45">
        <v>364.9</v>
      </c>
      <c r="EY95" s="45">
        <v>370.2</v>
      </c>
      <c r="EZ95" s="45">
        <v>367.5</v>
      </c>
      <c r="FA95" s="54">
        <v>472.7</v>
      </c>
      <c r="FB95" s="54">
        <v>428</v>
      </c>
      <c r="FC95" s="54">
        <v>361.5</v>
      </c>
      <c r="FD95" s="54">
        <v>405.1</v>
      </c>
      <c r="FE95" s="54">
        <v>410.6</v>
      </c>
      <c r="FF95" s="54">
        <v>408.9</v>
      </c>
      <c r="FG95" s="54">
        <v>399</v>
      </c>
      <c r="FH95" s="54">
        <v>386.1</v>
      </c>
      <c r="FI95" s="54">
        <v>415.8</v>
      </c>
      <c r="FJ95" s="54">
        <v>409.3</v>
      </c>
      <c r="FK95" s="40"/>
      <c r="FL95" s="45">
        <v>257.7</v>
      </c>
      <c r="FM95" s="45">
        <v>316.60000000000002</v>
      </c>
      <c r="FN95" s="45">
        <v>325.60000000000002</v>
      </c>
      <c r="FO95" s="45">
        <v>342</v>
      </c>
      <c r="FP95" s="45">
        <v>400.1</v>
      </c>
      <c r="FQ95" s="45">
        <v>462.4</v>
      </c>
      <c r="FR95" s="45">
        <v>533.4</v>
      </c>
    </row>
    <row r="96" spans="1:174" ht="12.75" customHeight="1">
      <c r="A96" s="76" t="s">
        <v>206</v>
      </c>
      <c r="B96" s="49" t="s">
        <v>8022</v>
      </c>
      <c r="C96" s="49" t="s">
        <v>8023</v>
      </c>
      <c r="D96" s="55" t="s">
        <v>8024</v>
      </c>
      <c r="E96" s="55" t="s">
        <v>8025</v>
      </c>
      <c r="F96" s="55" t="s">
        <v>8026</v>
      </c>
      <c r="G96" s="55" t="s">
        <v>8027</v>
      </c>
      <c r="H96" s="49" t="s">
        <v>8028</v>
      </c>
      <c r="I96" s="56" t="s">
        <v>8029</v>
      </c>
      <c r="J96" s="56" t="s">
        <v>8030</v>
      </c>
      <c r="K96" s="57" t="s">
        <v>8031</v>
      </c>
      <c r="L96" s="58" t="s">
        <v>8032</v>
      </c>
      <c r="M96" s="53" t="s">
        <v>8033</v>
      </c>
      <c r="N96" s="49" t="s">
        <v>8034</v>
      </c>
      <c r="O96" s="49" t="s">
        <v>8035</v>
      </c>
      <c r="P96" s="56" t="s">
        <v>8036</v>
      </c>
      <c r="Q96" s="49" t="s">
        <v>8037</v>
      </c>
      <c r="R96" s="49" t="s">
        <v>8038</v>
      </c>
      <c r="S96" s="49" t="s">
        <v>8039</v>
      </c>
      <c r="T96" s="49" t="s">
        <v>8040</v>
      </c>
      <c r="U96" s="49" t="s">
        <v>8041</v>
      </c>
      <c r="V96" s="49" t="s">
        <v>8042</v>
      </c>
      <c r="W96" s="49" t="s">
        <v>8043</v>
      </c>
      <c r="X96" s="49" t="s">
        <v>8044</v>
      </c>
      <c r="Y96" s="49" t="s">
        <v>8045</v>
      </c>
      <c r="Z96" s="49" t="s">
        <v>8046</v>
      </c>
      <c r="AA96" s="49" t="s">
        <v>8047</v>
      </c>
      <c r="AB96" s="49" t="s">
        <v>8048</v>
      </c>
      <c r="AC96" s="49" t="s">
        <v>8049</v>
      </c>
      <c r="AD96" s="49" t="s">
        <v>8050</v>
      </c>
      <c r="AE96" s="49" t="s">
        <v>8051</v>
      </c>
      <c r="AF96" s="49" t="s">
        <v>8052</v>
      </c>
      <c r="AG96" s="49" t="s">
        <v>8053</v>
      </c>
      <c r="AH96" s="49" t="s">
        <v>8054</v>
      </c>
      <c r="AI96" s="49" t="s">
        <v>8055</v>
      </c>
      <c r="AJ96" s="49" t="s">
        <v>8056</v>
      </c>
      <c r="AK96" s="49" t="s">
        <v>8057</v>
      </c>
      <c r="AL96" s="49" t="s">
        <v>8058</v>
      </c>
      <c r="AM96" s="49" t="s">
        <v>8059</v>
      </c>
      <c r="AN96" s="49" t="s">
        <v>8060</v>
      </c>
      <c r="AO96" s="49" t="s">
        <v>8061</v>
      </c>
      <c r="AP96" s="59" t="s">
        <v>8062</v>
      </c>
      <c r="AQ96" s="49" t="s">
        <v>8063</v>
      </c>
      <c r="AR96" s="49" t="s">
        <v>8064</v>
      </c>
      <c r="AS96" s="49" t="s">
        <v>8065</v>
      </c>
      <c r="AT96" s="49" t="s">
        <v>8066</v>
      </c>
      <c r="AU96" s="49" t="s">
        <v>8067</v>
      </c>
      <c r="AV96" s="49" t="s">
        <v>8068</v>
      </c>
      <c r="AW96" s="49" t="s">
        <v>8069</v>
      </c>
      <c r="AX96" s="49" t="s">
        <v>8070</v>
      </c>
      <c r="AY96" s="49" t="s">
        <v>8071</v>
      </c>
      <c r="AZ96" s="59" t="s">
        <v>8072</v>
      </c>
      <c r="BA96" s="49" t="s">
        <v>8073</v>
      </c>
      <c r="BB96" s="49" t="s">
        <v>8074</v>
      </c>
      <c r="BC96" s="49" t="s">
        <v>8075</v>
      </c>
      <c r="BD96" s="59" t="s">
        <v>8076</v>
      </c>
      <c r="BE96" s="49" t="s">
        <v>8077</v>
      </c>
      <c r="BF96" s="59" t="s">
        <v>8078</v>
      </c>
      <c r="BG96" s="49" t="s">
        <v>8079</v>
      </c>
      <c r="BH96" s="49" t="s">
        <v>8080</v>
      </c>
      <c r="BI96" s="49" t="s">
        <v>8081</v>
      </c>
      <c r="BJ96" s="49" t="s">
        <v>8082</v>
      </c>
      <c r="BK96" s="49" t="s">
        <v>8083</v>
      </c>
      <c r="BL96" s="59" t="s">
        <v>8084</v>
      </c>
      <c r="BM96" s="49" t="s">
        <v>8085</v>
      </c>
      <c r="BN96" s="49" t="s">
        <v>8086</v>
      </c>
      <c r="BO96" s="49" t="s">
        <v>8087</v>
      </c>
      <c r="BP96" s="49" t="s">
        <v>8088</v>
      </c>
      <c r="BQ96" s="49" t="s">
        <v>8089</v>
      </c>
      <c r="BR96" s="49" t="s">
        <v>8090</v>
      </c>
      <c r="BS96" s="49" t="s">
        <v>8091</v>
      </c>
      <c r="BT96" s="49" t="s">
        <v>8092</v>
      </c>
      <c r="BU96" s="59" t="s">
        <v>8093</v>
      </c>
      <c r="BV96" s="60" t="s">
        <v>8094</v>
      </c>
      <c r="BW96" s="49" t="s">
        <v>8095</v>
      </c>
      <c r="BX96" s="49" t="s">
        <v>8096</v>
      </c>
      <c r="BY96" s="49" t="s">
        <v>8097</v>
      </c>
      <c r="BZ96" s="49" t="s">
        <v>8098</v>
      </c>
      <c r="CA96" s="49" t="s">
        <v>8099</v>
      </c>
      <c r="CB96" s="49" t="s">
        <v>8100</v>
      </c>
      <c r="CC96" s="49" t="s">
        <v>6400</v>
      </c>
      <c r="CD96" s="49" t="s">
        <v>8101</v>
      </c>
      <c r="CE96" s="49" t="s">
        <v>8102</v>
      </c>
      <c r="CF96" s="40"/>
      <c r="CG96" s="54">
        <v>242.7</v>
      </c>
      <c r="CH96" s="54">
        <v>217</v>
      </c>
      <c r="CI96" s="54">
        <v>211.3</v>
      </c>
      <c r="CJ96" s="54">
        <v>242.8</v>
      </c>
      <c r="CK96" s="54">
        <v>229.7</v>
      </c>
      <c r="CL96" s="54">
        <v>223</v>
      </c>
      <c r="CM96" s="54">
        <v>224.7</v>
      </c>
      <c r="CN96" s="54">
        <v>213.3</v>
      </c>
      <c r="CO96" s="54">
        <v>220.5</v>
      </c>
      <c r="CP96" s="54">
        <v>211.5</v>
      </c>
      <c r="CQ96" s="54">
        <v>215.6</v>
      </c>
      <c r="CR96" s="54">
        <v>240.1</v>
      </c>
      <c r="CS96" s="45">
        <v>289.2</v>
      </c>
      <c r="CT96" s="45">
        <v>232.6</v>
      </c>
      <c r="CU96" s="45">
        <v>255.2</v>
      </c>
      <c r="CV96" s="45">
        <v>247.1</v>
      </c>
      <c r="CW96" s="45">
        <v>250.7</v>
      </c>
      <c r="CX96" s="45">
        <v>254.5</v>
      </c>
      <c r="CY96" s="45">
        <v>236</v>
      </c>
      <c r="CZ96" s="45">
        <v>239.5</v>
      </c>
      <c r="DA96" s="45">
        <v>249.6</v>
      </c>
      <c r="DB96" s="45">
        <v>224.9</v>
      </c>
      <c r="DC96" s="45">
        <v>234.7</v>
      </c>
      <c r="DD96" s="45">
        <v>263</v>
      </c>
      <c r="DE96" s="54">
        <v>313.8</v>
      </c>
      <c r="DF96" s="54">
        <v>239.2</v>
      </c>
      <c r="DG96" s="54">
        <v>283.5</v>
      </c>
      <c r="DH96" s="54">
        <v>261.39999999999998</v>
      </c>
      <c r="DI96" s="54">
        <v>327.10000000000002</v>
      </c>
      <c r="DJ96" s="54">
        <v>287.2</v>
      </c>
      <c r="DK96" s="54">
        <v>245.4</v>
      </c>
      <c r="DL96" s="54">
        <v>254.5</v>
      </c>
      <c r="DM96" s="54">
        <v>249.2</v>
      </c>
      <c r="DN96" s="54">
        <v>241.4</v>
      </c>
      <c r="DO96" s="54">
        <v>264.89999999999998</v>
      </c>
      <c r="DP96" s="54">
        <v>271</v>
      </c>
      <c r="DQ96" s="45">
        <v>338.7</v>
      </c>
      <c r="DR96" s="45">
        <v>280.89999999999998</v>
      </c>
      <c r="DS96" s="45">
        <v>299.39999999999998</v>
      </c>
      <c r="DT96" s="45">
        <v>282.8</v>
      </c>
      <c r="DU96" s="45">
        <v>337.5</v>
      </c>
      <c r="DV96" s="45">
        <v>277.3</v>
      </c>
      <c r="DW96" s="45">
        <v>263.7</v>
      </c>
      <c r="DX96" s="45">
        <v>295</v>
      </c>
      <c r="DY96" s="45">
        <v>257.39999999999998</v>
      </c>
      <c r="DZ96" s="45">
        <v>269.60000000000002</v>
      </c>
      <c r="EA96" s="45">
        <v>283.5</v>
      </c>
      <c r="EB96" s="45">
        <v>291.60000000000002</v>
      </c>
      <c r="EC96" s="54">
        <v>422.1</v>
      </c>
      <c r="ED96" s="54">
        <v>293.60000000000002</v>
      </c>
      <c r="EE96" s="54">
        <v>287.2</v>
      </c>
      <c r="EF96" s="54">
        <v>304.39999999999998</v>
      </c>
      <c r="EG96" s="54">
        <v>324</v>
      </c>
      <c r="EH96" s="54">
        <v>296.10000000000002</v>
      </c>
      <c r="EI96" s="54">
        <v>295.8</v>
      </c>
      <c r="EJ96" s="54">
        <v>293.8</v>
      </c>
      <c r="EK96" s="54">
        <v>282.8</v>
      </c>
      <c r="EL96" s="54">
        <v>317.3</v>
      </c>
      <c r="EM96" s="54">
        <v>321.8</v>
      </c>
      <c r="EN96" s="54">
        <v>358.2</v>
      </c>
      <c r="EO96" s="45">
        <v>469.7</v>
      </c>
      <c r="EP96" s="45">
        <v>339.1</v>
      </c>
      <c r="EQ96" s="45">
        <v>419.7</v>
      </c>
      <c r="ER96" s="45">
        <v>439</v>
      </c>
      <c r="ES96" s="45">
        <v>429.6</v>
      </c>
      <c r="ET96" s="45">
        <v>370.4</v>
      </c>
      <c r="EU96" s="45">
        <v>375.4</v>
      </c>
      <c r="EV96" s="45">
        <v>347</v>
      </c>
      <c r="EW96" s="45">
        <v>346.1</v>
      </c>
      <c r="EX96" s="45">
        <v>368.2</v>
      </c>
      <c r="EY96" s="45">
        <v>353.1</v>
      </c>
      <c r="EZ96" s="45">
        <v>421.8</v>
      </c>
      <c r="FA96" s="54">
        <v>494.7</v>
      </c>
      <c r="FB96" s="54">
        <v>457.2</v>
      </c>
      <c r="FC96" s="54">
        <v>393.5</v>
      </c>
      <c r="FD96" s="54">
        <v>516.5</v>
      </c>
      <c r="FE96" s="54">
        <v>449.1</v>
      </c>
      <c r="FF96" s="54">
        <v>440.4</v>
      </c>
      <c r="FG96" s="54">
        <v>441.4</v>
      </c>
      <c r="FH96" s="54">
        <v>407.4</v>
      </c>
      <c r="FI96" s="54">
        <v>434.3</v>
      </c>
      <c r="FJ96" s="54">
        <v>435.6</v>
      </c>
      <c r="FK96" s="40"/>
      <c r="FL96" s="45">
        <v>292.10000000000002</v>
      </c>
      <c r="FM96" s="45">
        <v>323</v>
      </c>
      <c r="FN96" s="45">
        <v>351.4</v>
      </c>
      <c r="FO96" s="45">
        <v>377.3</v>
      </c>
      <c r="FP96" s="45">
        <v>412</v>
      </c>
      <c r="FQ96" s="45">
        <v>507.7</v>
      </c>
      <c r="FR96" s="45">
        <v>582</v>
      </c>
    </row>
    <row r="97" spans="1:174" ht="12.75" customHeight="1">
      <c r="A97" s="76" t="s">
        <v>207</v>
      </c>
      <c r="B97" s="49" t="s">
        <v>8103</v>
      </c>
      <c r="C97" s="49" t="s">
        <v>8104</v>
      </c>
      <c r="D97" s="55" t="s">
        <v>8105</v>
      </c>
      <c r="E97" s="61" t="s">
        <v>8106</v>
      </c>
      <c r="F97" s="55" t="s">
        <v>8107</v>
      </c>
      <c r="G97" s="55" t="s">
        <v>8108</v>
      </c>
      <c r="H97" s="49" t="s">
        <v>8109</v>
      </c>
      <c r="I97" s="56" t="s">
        <v>8110</v>
      </c>
      <c r="J97" s="56" t="s">
        <v>8111</v>
      </c>
      <c r="K97" s="57" t="s">
        <v>8112</v>
      </c>
      <c r="L97" s="58" t="s">
        <v>8113</v>
      </c>
      <c r="M97" s="53" t="s">
        <v>8114</v>
      </c>
      <c r="N97" s="49" t="s">
        <v>8115</v>
      </c>
      <c r="O97" s="49" t="s">
        <v>8116</v>
      </c>
      <c r="P97" s="56" t="s">
        <v>8117</v>
      </c>
      <c r="Q97" s="49" t="s">
        <v>8118</v>
      </c>
      <c r="R97" s="49" t="s">
        <v>8119</v>
      </c>
      <c r="S97" s="49" t="s">
        <v>8120</v>
      </c>
      <c r="T97" s="49" t="s">
        <v>8121</v>
      </c>
      <c r="U97" s="49" t="s">
        <v>8122</v>
      </c>
      <c r="V97" s="49" t="s">
        <v>8123</v>
      </c>
      <c r="W97" s="49" t="s">
        <v>8124</v>
      </c>
      <c r="X97" s="49" t="s">
        <v>8125</v>
      </c>
      <c r="Y97" s="49" t="s">
        <v>8126</v>
      </c>
      <c r="Z97" s="49" t="s">
        <v>8127</v>
      </c>
      <c r="AA97" s="49" t="s">
        <v>8128</v>
      </c>
      <c r="AB97" s="49" t="s">
        <v>8129</v>
      </c>
      <c r="AC97" s="49" t="s">
        <v>8130</v>
      </c>
      <c r="AD97" s="49" t="s">
        <v>8131</v>
      </c>
      <c r="AE97" s="49" t="s">
        <v>8132</v>
      </c>
      <c r="AF97" s="49" t="s">
        <v>8133</v>
      </c>
      <c r="AG97" s="49" t="s">
        <v>8134</v>
      </c>
      <c r="AH97" s="49" t="s">
        <v>8135</v>
      </c>
      <c r="AI97" s="49" t="s">
        <v>8136</v>
      </c>
      <c r="AJ97" s="49" t="s">
        <v>8137</v>
      </c>
      <c r="AK97" s="49" t="s">
        <v>8138</v>
      </c>
      <c r="AL97" s="49" t="s">
        <v>8139</v>
      </c>
      <c r="AM97" s="49" t="s">
        <v>8140</v>
      </c>
      <c r="AN97" s="59" t="s">
        <v>8141</v>
      </c>
      <c r="AO97" s="49" t="s">
        <v>8142</v>
      </c>
      <c r="AP97" s="49" t="s">
        <v>8143</v>
      </c>
      <c r="AQ97" s="49" t="s">
        <v>8144</v>
      </c>
      <c r="AR97" s="49" t="s">
        <v>8145</v>
      </c>
      <c r="AS97" s="49" t="s">
        <v>8146</v>
      </c>
      <c r="AT97" s="49" t="s">
        <v>8147</v>
      </c>
      <c r="AU97" s="49" t="s">
        <v>8148</v>
      </c>
      <c r="AV97" s="49" t="s">
        <v>8149</v>
      </c>
      <c r="AW97" s="59" t="s">
        <v>8150</v>
      </c>
      <c r="AX97" s="49" t="s">
        <v>8151</v>
      </c>
      <c r="AY97" s="49" t="s">
        <v>8152</v>
      </c>
      <c r="AZ97" s="49" t="s">
        <v>8153</v>
      </c>
      <c r="BA97" s="59" t="s">
        <v>8154</v>
      </c>
      <c r="BB97" s="60" t="s">
        <v>8155</v>
      </c>
      <c r="BC97" s="49" t="s">
        <v>8156</v>
      </c>
      <c r="BD97" s="49" t="s">
        <v>8157</v>
      </c>
      <c r="BE97" s="49" t="s">
        <v>8158</v>
      </c>
      <c r="BF97" s="49" t="s">
        <v>4605</v>
      </c>
      <c r="BG97" s="49" t="s">
        <v>8159</v>
      </c>
      <c r="BH97" s="59" t="s">
        <v>8160</v>
      </c>
      <c r="BI97" s="49" t="s">
        <v>8161</v>
      </c>
      <c r="BJ97" s="49" t="s">
        <v>8162</v>
      </c>
      <c r="BK97" s="49" t="s">
        <v>8163</v>
      </c>
      <c r="BL97" s="49" t="s">
        <v>8164</v>
      </c>
      <c r="BM97" s="49" t="s">
        <v>8165</v>
      </c>
      <c r="BN97" s="49" t="s">
        <v>8166</v>
      </c>
      <c r="BO97" s="59" t="s">
        <v>8167</v>
      </c>
      <c r="BP97" s="60" t="s">
        <v>8168</v>
      </c>
      <c r="BQ97" s="49" t="s">
        <v>8169</v>
      </c>
      <c r="BR97" s="49" t="s">
        <v>8170</v>
      </c>
      <c r="BS97" s="59" t="s">
        <v>8171</v>
      </c>
      <c r="BT97" s="60" t="s">
        <v>8172</v>
      </c>
      <c r="BU97" s="49" t="s">
        <v>8173</v>
      </c>
      <c r="BV97" s="49" t="s">
        <v>8174</v>
      </c>
      <c r="BW97" s="49" t="s">
        <v>8175</v>
      </c>
      <c r="BX97" s="49" t="s">
        <v>8176</v>
      </c>
      <c r="BY97" s="49" t="s">
        <v>8177</v>
      </c>
      <c r="BZ97" s="49" t="s">
        <v>8178</v>
      </c>
      <c r="CA97" s="49" t="s">
        <v>8179</v>
      </c>
      <c r="CB97" s="49" t="s">
        <v>8180</v>
      </c>
      <c r="CC97" s="49" t="s">
        <v>8181</v>
      </c>
      <c r="CD97" s="49" t="s">
        <v>8182</v>
      </c>
      <c r="CE97" s="49" t="s">
        <v>8183</v>
      </c>
      <c r="CF97" s="40"/>
      <c r="CG97" s="54">
        <v>176.5</v>
      </c>
      <c r="CH97" s="54">
        <v>173.4</v>
      </c>
      <c r="CI97" s="54">
        <v>161.69999999999999</v>
      </c>
      <c r="CJ97" s="54">
        <v>173.2</v>
      </c>
      <c r="CK97" s="54">
        <v>175</v>
      </c>
      <c r="CL97" s="54">
        <v>174.7</v>
      </c>
      <c r="CM97" s="54">
        <v>178.9</v>
      </c>
      <c r="CN97" s="54">
        <v>165.9</v>
      </c>
      <c r="CO97" s="54">
        <v>172.4</v>
      </c>
      <c r="CP97" s="54">
        <v>164.7</v>
      </c>
      <c r="CQ97" s="54">
        <v>168.4</v>
      </c>
      <c r="CR97" s="54">
        <v>180.5</v>
      </c>
      <c r="CS97" s="45">
        <v>203.8</v>
      </c>
      <c r="CT97" s="45">
        <v>193.6</v>
      </c>
      <c r="CU97" s="45">
        <v>195.7</v>
      </c>
      <c r="CV97" s="45">
        <v>188.9</v>
      </c>
      <c r="CW97" s="45">
        <v>193.7</v>
      </c>
      <c r="CX97" s="45">
        <v>196.6</v>
      </c>
      <c r="CY97" s="45">
        <v>192.4</v>
      </c>
      <c r="CZ97" s="45">
        <v>182.8</v>
      </c>
      <c r="DA97" s="45">
        <v>198.5</v>
      </c>
      <c r="DB97" s="45">
        <v>183.7</v>
      </c>
      <c r="DC97" s="45">
        <v>194.3</v>
      </c>
      <c r="DD97" s="45">
        <v>210.8</v>
      </c>
      <c r="DE97" s="54">
        <v>224.4</v>
      </c>
      <c r="DF97" s="54">
        <v>197</v>
      </c>
      <c r="DG97" s="54">
        <v>213.7</v>
      </c>
      <c r="DH97" s="54">
        <v>199.7</v>
      </c>
      <c r="DI97" s="54">
        <v>236.3</v>
      </c>
      <c r="DJ97" s="54">
        <v>229.6</v>
      </c>
      <c r="DK97" s="54">
        <v>201.7</v>
      </c>
      <c r="DL97" s="54">
        <v>207.8</v>
      </c>
      <c r="DM97" s="54">
        <v>210.2</v>
      </c>
      <c r="DN97" s="54">
        <v>195</v>
      </c>
      <c r="DO97" s="54">
        <v>215.1</v>
      </c>
      <c r="DP97" s="54">
        <v>215.8</v>
      </c>
      <c r="DQ97" s="45">
        <v>242.3</v>
      </c>
      <c r="DR97" s="45">
        <v>232.6</v>
      </c>
      <c r="DS97" s="45">
        <v>221.1</v>
      </c>
      <c r="DT97" s="45">
        <v>203.4</v>
      </c>
      <c r="DU97" s="45">
        <v>255.3</v>
      </c>
      <c r="DV97" s="45">
        <v>223.3</v>
      </c>
      <c r="DW97" s="45">
        <v>212.4</v>
      </c>
      <c r="DX97" s="45">
        <v>227.8</v>
      </c>
      <c r="DY97" s="45">
        <v>210.2</v>
      </c>
      <c r="DZ97" s="45">
        <v>216.8</v>
      </c>
      <c r="EA97" s="45">
        <v>233.4</v>
      </c>
      <c r="EB97" s="45">
        <v>239.3</v>
      </c>
      <c r="EC97" s="54">
        <v>287.5</v>
      </c>
      <c r="ED97" s="54">
        <v>241.5</v>
      </c>
      <c r="EE97" s="54">
        <v>246.1</v>
      </c>
      <c r="EF97" s="54">
        <v>246.8</v>
      </c>
      <c r="EG97" s="54">
        <v>274.60000000000002</v>
      </c>
      <c r="EH97" s="54">
        <v>253.1</v>
      </c>
      <c r="EI97" s="54">
        <v>253.2</v>
      </c>
      <c r="EJ97" s="54">
        <v>244.5</v>
      </c>
      <c r="EK97" s="54">
        <v>246.7</v>
      </c>
      <c r="EL97" s="54">
        <v>261.10000000000002</v>
      </c>
      <c r="EM97" s="54">
        <v>283</v>
      </c>
      <c r="EN97" s="54">
        <v>287.2</v>
      </c>
      <c r="EO97" s="45">
        <v>324.60000000000002</v>
      </c>
      <c r="EP97" s="45">
        <v>278.5</v>
      </c>
      <c r="EQ97" s="45">
        <v>292</v>
      </c>
      <c r="ER97" s="45">
        <v>285.2</v>
      </c>
      <c r="ES97" s="45">
        <v>326.5</v>
      </c>
      <c r="ET97" s="45">
        <v>294.39999999999998</v>
      </c>
      <c r="EU97" s="45">
        <v>300.89999999999998</v>
      </c>
      <c r="EV97" s="45">
        <v>278.7</v>
      </c>
      <c r="EW97" s="45">
        <v>280.5</v>
      </c>
      <c r="EX97" s="45">
        <v>302.10000000000002</v>
      </c>
      <c r="EY97" s="45">
        <v>292.89999999999998</v>
      </c>
      <c r="EZ97" s="45">
        <v>341.2</v>
      </c>
      <c r="FA97" s="54">
        <v>343.4</v>
      </c>
      <c r="FB97" s="54">
        <v>345.2</v>
      </c>
      <c r="FC97" s="54">
        <v>319.60000000000002</v>
      </c>
      <c r="FD97" s="54">
        <v>354.3</v>
      </c>
      <c r="FE97" s="54">
        <v>345.1</v>
      </c>
      <c r="FF97" s="54">
        <v>339.7</v>
      </c>
      <c r="FG97" s="54">
        <v>351.9</v>
      </c>
      <c r="FH97" s="54">
        <v>332.3</v>
      </c>
      <c r="FI97" s="54">
        <v>353.9</v>
      </c>
      <c r="FJ97" s="54">
        <v>351.1</v>
      </c>
      <c r="FK97" s="40"/>
      <c r="FL97" s="45">
        <v>224.1</v>
      </c>
      <c r="FM97" s="45">
        <v>253.3</v>
      </c>
      <c r="FN97" s="45">
        <v>276.3</v>
      </c>
      <c r="FO97" s="45">
        <v>294.89999999999998</v>
      </c>
      <c r="FP97" s="45">
        <v>339.1</v>
      </c>
      <c r="FQ97" s="45">
        <v>390.3</v>
      </c>
      <c r="FR97" s="45">
        <v>447.4</v>
      </c>
    </row>
    <row r="98" spans="1:174" ht="12.75" customHeight="1">
      <c r="A98" s="76" t="s">
        <v>208</v>
      </c>
      <c r="B98" s="49" t="s">
        <v>8184</v>
      </c>
      <c r="C98" s="49" t="s">
        <v>8185</v>
      </c>
      <c r="D98" s="61" t="s">
        <v>8186</v>
      </c>
      <c r="E98" s="55" t="s">
        <v>8187</v>
      </c>
      <c r="F98" s="55" t="s">
        <v>8188</v>
      </c>
      <c r="G98" s="55" t="s">
        <v>8189</v>
      </c>
      <c r="H98" s="49" t="s">
        <v>8190</v>
      </c>
      <c r="I98" s="56" t="s">
        <v>8191</v>
      </c>
      <c r="J98" s="56" t="s">
        <v>8192</v>
      </c>
      <c r="K98" s="57" t="s">
        <v>8193</v>
      </c>
      <c r="L98" s="58" t="s">
        <v>8194</v>
      </c>
      <c r="M98" s="53" t="s">
        <v>8195</v>
      </c>
      <c r="N98" s="49" t="s">
        <v>8196</v>
      </c>
      <c r="O98" s="49" t="s">
        <v>8197</v>
      </c>
      <c r="P98" s="56" t="s">
        <v>8198</v>
      </c>
      <c r="Q98" s="49" t="s">
        <v>8199</v>
      </c>
      <c r="R98" s="49" t="s">
        <v>8200</v>
      </c>
      <c r="S98" s="49" t="s">
        <v>8201</v>
      </c>
      <c r="T98" s="49" t="s">
        <v>8202</v>
      </c>
      <c r="U98" s="49" t="s">
        <v>8203</v>
      </c>
      <c r="V98" s="49" t="s">
        <v>8204</v>
      </c>
      <c r="W98" s="49" t="s">
        <v>8205</v>
      </c>
      <c r="X98" s="49" t="s">
        <v>8206</v>
      </c>
      <c r="Y98" s="49" t="s">
        <v>8207</v>
      </c>
      <c r="Z98" s="49" t="s">
        <v>8208</v>
      </c>
      <c r="AA98" s="49" t="s">
        <v>8209</v>
      </c>
      <c r="AB98" s="49" t="s">
        <v>8210</v>
      </c>
      <c r="AC98" s="49" t="s">
        <v>8211</v>
      </c>
      <c r="AD98" s="49" t="s">
        <v>8212</v>
      </c>
      <c r="AE98" s="49" t="s">
        <v>8213</v>
      </c>
      <c r="AF98" s="49" t="s">
        <v>8214</v>
      </c>
      <c r="AG98" s="49" t="s">
        <v>8215</v>
      </c>
      <c r="AH98" s="49" t="s">
        <v>8216</v>
      </c>
      <c r="AI98" s="49" t="s">
        <v>8217</v>
      </c>
      <c r="AJ98" s="49" t="s">
        <v>8218</v>
      </c>
      <c r="AK98" s="49" t="s">
        <v>8219</v>
      </c>
      <c r="AL98" s="49" t="s">
        <v>8220</v>
      </c>
      <c r="AM98" s="49" t="s">
        <v>8221</v>
      </c>
      <c r="AN98" s="49" t="s">
        <v>8222</v>
      </c>
      <c r="AO98" s="49" t="s">
        <v>8223</v>
      </c>
      <c r="AP98" s="49" t="s">
        <v>8224</v>
      </c>
      <c r="AQ98" s="49" t="s">
        <v>8225</v>
      </c>
      <c r="AR98" s="49" t="s">
        <v>8226</v>
      </c>
      <c r="AS98" s="59" t="s">
        <v>8227</v>
      </c>
      <c r="AT98" s="49" t="s">
        <v>8228</v>
      </c>
      <c r="AU98" s="49" t="s">
        <v>8229</v>
      </c>
      <c r="AV98" s="49" t="s">
        <v>8230</v>
      </c>
      <c r="AW98" s="52" t="s">
        <v>8231</v>
      </c>
      <c r="AX98" s="49" t="s">
        <v>8232</v>
      </c>
      <c r="AY98" s="49" t="s">
        <v>8233</v>
      </c>
      <c r="AZ98" s="49" t="s">
        <v>8234</v>
      </c>
      <c r="BA98" s="49" t="s">
        <v>8235</v>
      </c>
      <c r="BB98" s="49" t="s">
        <v>8236</v>
      </c>
      <c r="BC98" s="49" t="s">
        <v>8237</v>
      </c>
      <c r="BD98" s="49" t="s">
        <v>8238</v>
      </c>
      <c r="BE98" s="49" t="s">
        <v>8239</v>
      </c>
      <c r="BF98" s="49" t="s">
        <v>8240</v>
      </c>
      <c r="BG98" s="49" t="s">
        <v>8241</v>
      </c>
      <c r="BH98" s="49" t="s">
        <v>8242</v>
      </c>
      <c r="BI98" s="49" t="s">
        <v>8243</v>
      </c>
      <c r="BJ98" s="49" t="s">
        <v>8244</v>
      </c>
      <c r="BK98" s="49" t="s">
        <v>8245</v>
      </c>
      <c r="BL98" s="49" t="s">
        <v>8246</v>
      </c>
      <c r="BM98" s="59" t="s">
        <v>8247</v>
      </c>
      <c r="BN98" s="49" t="s">
        <v>8248</v>
      </c>
      <c r="BO98" s="49" t="s">
        <v>8249</v>
      </c>
      <c r="BP98" s="49" t="s">
        <v>8250</v>
      </c>
      <c r="BQ98" s="49" t="s">
        <v>8251</v>
      </c>
      <c r="BR98" s="49" t="s">
        <v>8252</v>
      </c>
      <c r="BS98" s="49" t="s">
        <v>8253</v>
      </c>
      <c r="BT98" s="49" t="s">
        <v>8254</v>
      </c>
      <c r="BU98" s="49" t="s">
        <v>8255</v>
      </c>
      <c r="BV98" s="49" t="s">
        <v>8256</v>
      </c>
      <c r="BW98" s="49" t="s">
        <v>8257</v>
      </c>
      <c r="BX98" s="49" t="s">
        <v>8258</v>
      </c>
      <c r="BY98" s="49" t="s">
        <v>8259</v>
      </c>
      <c r="BZ98" s="49" t="s">
        <v>8260</v>
      </c>
      <c r="CA98" s="49" t="s">
        <v>8261</v>
      </c>
      <c r="CB98" s="59" t="s">
        <v>8262</v>
      </c>
      <c r="CC98" s="49" t="s">
        <v>8263</v>
      </c>
      <c r="CD98" s="49" t="s">
        <v>8264</v>
      </c>
      <c r="CE98" s="49" t="s">
        <v>8265</v>
      </c>
      <c r="CF98" s="40"/>
      <c r="CG98" s="54">
        <v>165.3</v>
      </c>
      <c r="CH98" s="54">
        <v>159.6</v>
      </c>
      <c r="CI98" s="54">
        <v>152.30000000000001</v>
      </c>
      <c r="CJ98" s="54">
        <v>141.80000000000001</v>
      </c>
      <c r="CK98" s="54">
        <v>151.5</v>
      </c>
      <c r="CL98" s="54">
        <v>145.1</v>
      </c>
      <c r="CM98" s="54">
        <v>161.30000000000001</v>
      </c>
      <c r="CN98" s="54">
        <v>146.6</v>
      </c>
      <c r="CO98" s="54">
        <v>151.69999999999999</v>
      </c>
      <c r="CP98" s="54">
        <v>145.1</v>
      </c>
      <c r="CQ98" s="54">
        <v>148.1</v>
      </c>
      <c r="CR98" s="54">
        <v>165.3</v>
      </c>
      <c r="CS98" s="45">
        <v>173.4</v>
      </c>
      <c r="CT98" s="45">
        <v>143.1</v>
      </c>
      <c r="CU98" s="45">
        <v>143</v>
      </c>
      <c r="CV98" s="45">
        <v>143.19999999999999</v>
      </c>
      <c r="CW98" s="45">
        <v>151.1</v>
      </c>
      <c r="CX98" s="45">
        <v>157.9</v>
      </c>
      <c r="CY98" s="45">
        <v>144.9</v>
      </c>
      <c r="CZ98" s="45">
        <v>141.5</v>
      </c>
      <c r="DA98" s="45">
        <v>154.80000000000001</v>
      </c>
      <c r="DB98" s="45">
        <v>132.9</v>
      </c>
      <c r="DC98" s="45">
        <v>141.1</v>
      </c>
      <c r="DD98" s="45">
        <v>148</v>
      </c>
      <c r="DE98" s="54">
        <v>176.7</v>
      </c>
      <c r="DF98" s="54">
        <v>159.9</v>
      </c>
      <c r="DG98" s="54">
        <v>171.9</v>
      </c>
      <c r="DH98" s="54">
        <v>179.2</v>
      </c>
      <c r="DI98" s="54">
        <v>195.7</v>
      </c>
      <c r="DJ98" s="54">
        <v>189.8</v>
      </c>
      <c r="DK98" s="54">
        <v>164.2</v>
      </c>
      <c r="DL98" s="54">
        <v>168.5</v>
      </c>
      <c r="DM98" s="54">
        <v>169.6</v>
      </c>
      <c r="DN98" s="54">
        <v>159.19999999999999</v>
      </c>
      <c r="DO98" s="54">
        <v>177.5</v>
      </c>
      <c r="DP98" s="54">
        <v>170.6</v>
      </c>
      <c r="DQ98" s="45">
        <v>206.6</v>
      </c>
      <c r="DR98" s="45">
        <v>194.7</v>
      </c>
      <c r="DS98" s="45">
        <v>185.6</v>
      </c>
      <c r="DT98" s="45">
        <v>186.2</v>
      </c>
      <c r="DU98" s="45">
        <v>222</v>
      </c>
      <c r="DV98" s="45">
        <v>192.3</v>
      </c>
      <c r="DW98" s="45">
        <v>177.9</v>
      </c>
      <c r="DX98" s="45">
        <v>186.3</v>
      </c>
      <c r="DY98" s="45">
        <v>169.1</v>
      </c>
      <c r="DZ98" s="45">
        <v>169.7</v>
      </c>
      <c r="EA98" s="45">
        <v>184.4</v>
      </c>
      <c r="EB98" s="45">
        <v>177.2</v>
      </c>
      <c r="EC98" s="54">
        <v>238</v>
      </c>
      <c r="ED98" s="54">
        <v>208.5</v>
      </c>
      <c r="EE98" s="54">
        <v>190.6</v>
      </c>
      <c r="EF98" s="54">
        <v>221.5</v>
      </c>
      <c r="EG98" s="54">
        <v>228.8</v>
      </c>
      <c r="EH98" s="54">
        <v>210</v>
      </c>
      <c r="EI98" s="54">
        <v>206.6</v>
      </c>
      <c r="EJ98" s="54">
        <v>202.9</v>
      </c>
      <c r="EK98" s="54">
        <v>202.2</v>
      </c>
      <c r="EL98" s="54">
        <v>209.7</v>
      </c>
      <c r="EM98" s="54">
        <v>217.1</v>
      </c>
      <c r="EN98" s="54">
        <v>212</v>
      </c>
      <c r="EO98" s="45">
        <v>268.7</v>
      </c>
      <c r="EP98" s="45">
        <v>218.4</v>
      </c>
      <c r="EQ98" s="45">
        <v>240.2</v>
      </c>
      <c r="ER98" s="45">
        <v>233.9</v>
      </c>
      <c r="ES98" s="45">
        <v>282.39999999999998</v>
      </c>
      <c r="ET98" s="45">
        <v>256.89999999999998</v>
      </c>
      <c r="EU98" s="45">
        <v>265.3</v>
      </c>
      <c r="EV98" s="45">
        <v>243.7</v>
      </c>
      <c r="EW98" s="45">
        <v>242.9</v>
      </c>
      <c r="EX98" s="45">
        <v>256.2</v>
      </c>
      <c r="EY98" s="45">
        <v>253.9</v>
      </c>
      <c r="EZ98" s="45">
        <v>263.2</v>
      </c>
      <c r="FA98" s="54">
        <v>305.3</v>
      </c>
      <c r="FB98" s="54">
        <v>296</v>
      </c>
      <c r="FC98" s="54">
        <v>274.3</v>
      </c>
      <c r="FD98" s="54">
        <v>275.60000000000002</v>
      </c>
      <c r="FE98" s="54">
        <v>288</v>
      </c>
      <c r="FF98" s="54">
        <v>287.89999999999998</v>
      </c>
      <c r="FG98" s="54">
        <v>302.7</v>
      </c>
      <c r="FH98" s="54">
        <v>282.5</v>
      </c>
      <c r="FI98" s="54">
        <v>288.8</v>
      </c>
      <c r="FJ98" s="54">
        <v>288.89999999999998</v>
      </c>
      <c r="FK98" s="40"/>
      <c r="FL98" s="45">
        <v>199</v>
      </c>
      <c r="FM98" s="45">
        <v>192.6</v>
      </c>
      <c r="FN98" s="45">
        <v>226</v>
      </c>
      <c r="FO98" s="45">
        <v>244.4</v>
      </c>
      <c r="FP98" s="45">
        <v>276.39999999999998</v>
      </c>
      <c r="FQ98" s="45">
        <v>328.3</v>
      </c>
      <c r="FR98" s="45">
        <v>376.3</v>
      </c>
    </row>
    <row r="99" spans="1:174" ht="12.75" customHeight="1">
      <c r="A99" s="76" t="s">
        <v>209</v>
      </c>
      <c r="B99" s="49" t="s">
        <v>8266</v>
      </c>
      <c r="C99" s="49" t="s">
        <v>8267</v>
      </c>
      <c r="D99" s="55" t="s">
        <v>8268</v>
      </c>
      <c r="E99" s="55" t="s">
        <v>8269</v>
      </c>
      <c r="F99" s="55" t="s">
        <v>8270</v>
      </c>
      <c r="G99" s="55" t="s">
        <v>8271</v>
      </c>
      <c r="H99" s="49" t="s">
        <v>8272</v>
      </c>
      <c r="I99" s="56" t="s">
        <v>8273</v>
      </c>
      <c r="J99" s="56" t="s">
        <v>8274</v>
      </c>
      <c r="K99" s="57" t="s">
        <v>8275</v>
      </c>
      <c r="L99" s="58" t="s">
        <v>8276</v>
      </c>
      <c r="M99" s="53" t="s">
        <v>8277</v>
      </c>
      <c r="N99" s="49" t="s">
        <v>8278</v>
      </c>
      <c r="O99" s="49" t="s">
        <v>8279</v>
      </c>
      <c r="P99" s="56" t="s">
        <v>8280</v>
      </c>
      <c r="Q99" s="49" t="s">
        <v>8281</v>
      </c>
      <c r="R99" s="49" t="s">
        <v>8282</v>
      </c>
      <c r="S99" s="49" t="s">
        <v>8283</v>
      </c>
      <c r="T99" s="49" t="s">
        <v>8284</v>
      </c>
      <c r="U99" s="49" t="s">
        <v>8285</v>
      </c>
      <c r="V99" s="49" t="s">
        <v>8286</v>
      </c>
      <c r="W99" s="49" t="s">
        <v>8287</v>
      </c>
      <c r="X99" s="49" t="s">
        <v>8288</v>
      </c>
      <c r="Y99" s="49" t="s">
        <v>8289</v>
      </c>
      <c r="Z99" s="49" t="s">
        <v>8290</v>
      </c>
      <c r="AA99" s="49" t="s">
        <v>8291</v>
      </c>
      <c r="AB99" s="49" t="s">
        <v>8292</v>
      </c>
      <c r="AC99" s="49" t="s">
        <v>8293</v>
      </c>
      <c r="AD99" s="49" t="s">
        <v>8294</v>
      </c>
      <c r="AE99" s="59" t="s">
        <v>8295</v>
      </c>
      <c r="AF99" s="49" t="s">
        <v>8296</v>
      </c>
      <c r="AG99" s="49" t="s">
        <v>8297</v>
      </c>
      <c r="AH99" s="49" t="s">
        <v>8298</v>
      </c>
      <c r="AI99" s="49" t="s">
        <v>8299</v>
      </c>
      <c r="AJ99" s="49" t="s">
        <v>8300</v>
      </c>
      <c r="AK99" s="49" t="s">
        <v>8301</v>
      </c>
      <c r="AL99" s="49" t="s">
        <v>8302</v>
      </c>
      <c r="AM99" s="49" t="s">
        <v>8303</v>
      </c>
      <c r="AN99" s="49" t="s">
        <v>8304</v>
      </c>
      <c r="AO99" s="49" t="s">
        <v>8305</v>
      </c>
      <c r="AP99" s="49" t="s">
        <v>8306</v>
      </c>
      <c r="AQ99" s="49" t="s">
        <v>8307</v>
      </c>
      <c r="AR99" s="49" t="s">
        <v>8308</v>
      </c>
      <c r="AS99" s="49" t="s">
        <v>8309</v>
      </c>
      <c r="AT99" s="59" t="s">
        <v>8310</v>
      </c>
      <c r="AU99" s="49" t="s">
        <v>7003</v>
      </c>
      <c r="AV99" s="49" t="s">
        <v>8311</v>
      </c>
      <c r="AW99" s="49" t="s">
        <v>8312</v>
      </c>
      <c r="AX99" s="49" t="s">
        <v>8313</v>
      </c>
      <c r="AY99" s="49" t="s">
        <v>8314</v>
      </c>
      <c r="AZ99" s="49" t="s">
        <v>8315</v>
      </c>
      <c r="BA99" s="49" t="s">
        <v>8316</v>
      </c>
      <c r="BB99" s="49" t="s">
        <v>8317</v>
      </c>
      <c r="BC99" s="49" t="s">
        <v>8318</v>
      </c>
      <c r="BD99" s="49" t="s">
        <v>8319</v>
      </c>
      <c r="BE99" s="49" t="s">
        <v>8320</v>
      </c>
      <c r="BF99" s="49" t="s">
        <v>8321</v>
      </c>
      <c r="BG99" s="49" t="s">
        <v>8322</v>
      </c>
      <c r="BH99" s="49" t="s">
        <v>8323</v>
      </c>
      <c r="BI99" s="49" t="s">
        <v>8324</v>
      </c>
      <c r="BJ99" s="49" t="s">
        <v>8325</v>
      </c>
      <c r="BK99" s="49" t="s">
        <v>8326</v>
      </c>
      <c r="BL99" s="49" t="s">
        <v>8327</v>
      </c>
      <c r="BM99" s="49" t="s">
        <v>8328</v>
      </c>
      <c r="BN99" s="49" t="s">
        <v>8329</v>
      </c>
      <c r="BO99" s="59" t="s">
        <v>8330</v>
      </c>
      <c r="BP99" s="49" t="s">
        <v>8331</v>
      </c>
      <c r="BQ99" s="49" t="s">
        <v>8332</v>
      </c>
      <c r="BR99" s="49" t="s">
        <v>8333</v>
      </c>
      <c r="BS99" s="49" t="s">
        <v>8334</v>
      </c>
      <c r="BT99" s="49" t="s">
        <v>8335</v>
      </c>
      <c r="BU99" s="49" t="s">
        <v>8336</v>
      </c>
      <c r="BV99" s="49" t="s">
        <v>8337</v>
      </c>
      <c r="BW99" s="49" t="s">
        <v>8338</v>
      </c>
      <c r="BX99" s="49" t="s">
        <v>8339</v>
      </c>
      <c r="BY99" s="49" t="s">
        <v>8340</v>
      </c>
      <c r="BZ99" s="59" t="s">
        <v>8341</v>
      </c>
      <c r="CA99" s="49" t="s">
        <v>8342</v>
      </c>
      <c r="CB99" s="52" t="s">
        <v>8343</v>
      </c>
      <c r="CC99" s="60" t="s">
        <v>8344</v>
      </c>
      <c r="CD99" s="60" t="s">
        <v>8345</v>
      </c>
      <c r="CE99" s="49" t="s">
        <v>8346</v>
      </c>
      <c r="CF99" s="40"/>
      <c r="CG99" s="54">
        <v>237.2</v>
      </c>
      <c r="CH99" s="54">
        <v>232.8</v>
      </c>
      <c r="CI99" s="54">
        <v>209.6</v>
      </c>
      <c r="CJ99" s="54">
        <v>230.5</v>
      </c>
      <c r="CK99" s="54">
        <v>235.8</v>
      </c>
      <c r="CL99" s="54">
        <v>231.1</v>
      </c>
      <c r="CM99" s="54">
        <v>233.8</v>
      </c>
      <c r="CN99" s="54">
        <v>203.7</v>
      </c>
      <c r="CO99" s="54">
        <v>221.4</v>
      </c>
      <c r="CP99" s="54">
        <v>220.2</v>
      </c>
      <c r="CQ99" s="54">
        <v>218.9</v>
      </c>
      <c r="CR99" s="54">
        <v>266.8</v>
      </c>
      <c r="CS99" s="45">
        <v>256.8</v>
      </c>
      <c r="CT99" s="45">
        <v>244.1</v>
      </c>
      <c r="CU99" s="45">
        <v>235.6</v>
      </c>
      <c r="CV99" s="45">
        <v>236.8</v>
      </c>
      <c r="CW99" s="45">
        <v>249.8</v>
      </c>
      <c r="CX99" s="45">
        <v>256.60000000000002</v>
      </c>
      <c r="CY99" s="45">
        <v>236.3</v>
      </c>
      <c r="CZ99" s="45">
        <v>224.8</v>
      </c>
      <c r="DA99" s="45">
        <v>249.7</v>
      </c>
      <c r="DB99" s="45">
        <v>219.8</v>
      </c>
      <c r="DC99" s="45">
        <v>238.5</v>
      </c>
      <c r="DD99" s="45">
        <v>283.39999999999998</v>
      </c>
      <c r="DE99" s="54">
        <v>282.60000000000002</v>
      </c>
      <c r="DF99" s="54">
        <v>247.8</v>
      </c>
      <c r="DG99" s="54">
        <v>255</v>
      </c>
      <c r="DH99" s="54">
        <v>249.9</v>
      </c>
      <c r="DI99" s="54">
        <v>306.39999999999998</v>
      </c>
      <c r="DJ99" s="54">
        <v>290.8</v>
      </c>
      <c r="DK99" s="54">
        <v>256.7</v>
      </c>
      <c r="DL99" s="54">
        <v>259.8</v>
      </c>
      <c r="DM99" s="54">
        <v>265.5</v>
      </c>
      <c r="DN99" s="54">
        <v>246</v>
      </c>
      <c r="DO99" s="54">
        <v>270.7</v>
      </c>
      <c r="DP99" s="54">
        <v>300.5</v>
      </c>
      <c r="DQ99" s="45">
        <v>314.2</v>
      </c>
      <c r="DR99" s="45">
        <v>292.2</v>
      </c>
      <c r="DS99" s="45">
        <v>278.2</v>
      </c>
      <c r="DT99" s="45">
        <v>257.3</v>
      </c>
      <c r="DU99" s="45">
        <v>322.10000000000002</v>
      </c>
      <c r="DV99" s="45">
        <v>283.7</v>
      </c>
      <c r="DW99" s="45">
        <v>264.60000000000002</v>
      </c>
      <c r="DX99" s="45">
        <v>275.3</v>
      </c>
      <c r="DY99" s="45">
        <v>267.3</v>
      </c>
      <c r="DZ99" s="45">
        <v>265.10000000000002</v>
      </c>
      <c r="EA99" s="45">
        <v>277.39999999999998</v>
      </c>
      <c r="EB99" s="45">
        <v>307.10000000000002</v>
      </c>
      <c r="EC99" s="54">
        <v>353.9</v>
      </c>
      <c r="ED99" s="54">
        <v>310.10000000000002</v>
      </c>
      <c r="EE99" s="54">
        <v>292.39999999999998</v>
      </c>
      <c r="EF99" s="54">
        <v>303.10000000000002</v>
      </c>
      <c r="EG99" s="54">
        <v>339.1</v>
      </c>
      <c r="EH99" s="54">
        <v>309.7</v>
      </c>
      <c r="EI99" s="54">
        <v>306.5</v>
      </c>
      <c r="EJ99" s="54">
        <v>289.2</v>
      </c>
      <c r="EK99" s="54">
        <v>296.39999999999998</v>
      </c>
      <c r="EL99" s="54">
        <v>312.2</v>
      </c>
      <c r="EM99" s="54">
        <v>323.39999999999998</v>
      </c>
      <c r="EN99" s="54">
        <v>373.8</v>
      </c>
      <c r="EO99" s="45">
        <v>401.1</v>
      </c>
      <c r="EP99" s="45">
        <v>347.3</v>
      </c>
      <c r="EQ99" s="45">
        <v>353.9</v>
      </c>
      <c r="ER99" s="45">
        <v>352.8</v>
      </c>
      <c r="ES99" s="45">
        <v>397.1</v>
      </c>
      <c r="ET99" s="45">
        <v>353.5</v>
      </c>
      <c r="EU99" s="45">
        <v>357.4</v>
      </c>
      <c r="EV99" s="45">
        <v>325.2</v>
      </c>
      <c r="EW99" s="45">
        <v>341.9</v>
      </c>
      <c r="EX99" s="45">
        <v>356.6</v>
      </c>
      <c r="EY99" s="45">
        <v>361.6</v>
      </c>
      <c r="EZ99" s="45">
        <v>417.3</v>
      </c>
      <c r="FA99" s="54">
        <v>433.7</v>
      </c>
      <c r="FB99" s="54">
        <v>417.1</v>
      </c>
      <c r="FC99" s="54">
        <v>400</v>
      </c>
      <c r="FD99" s="54">
        <v>425.5</v>
      </c>
      <c r="FE99" s="54">
        <v>445.6</v>
      </c>
      <c r="FF99" s="54">
        <v>412.9</v>
      </c>
      <c r="FG99" s="54">
        <v>425.2</v>
      </c>
      <c r="FH99" s="54">
        <v>380.8</v>
      </c>
      <c r="FI99" s="54">
        <v>418.3</v>
      </c>
      <c r="FJ99" s="54">
        <v>407.3</v>
      </c>
      <c r="FK99" s="40"/>
      <c r="FL99" s="45">
        <v>297.5</v>
      </c>
      <c r="FM99" s="45">
        <v>318.2</v>
      </c>
      <c r="FN99" s="45">
        <v>350.7</v>
      </c>
      <c r="FO99" s="45">
        <v>369.4</v>
      </c>
      <c r="FP99" s="45">
        <v>413.4</v>
      </c>
      <c r="FQ99" s="45">
        <v>473.7</v>
      </c>
      <c r="FR99" s="45">
        <v>542.4</v>
      </c>
    </row>
    <row r="100" spans="1:174" ht="12.75" customHeight="1">
      <c r="A100" s="76" t="s">
        <v>210</v>
      </c>
      <c r="B100" s="49" t="s">
        <v>8347</v>
      </c>
      <c r="C100" s="49" t="s">
        <v>8348</v>
      </c>
      <c r="D100" s="55" t="s">
        <v>8349</v>
      </c>
      <c r="E100" s="55" t="s">
        <v>8350</v>
      </c>
      <c r="F100" s="55" t="s">
        <v>8351</v>
      </c>
      <c r="G100" s="55" t="s">
        <v>8352</v>
      </c>
      <c r="H100" s="49" t="s">
        <v>8353</v>
      </c>
      <c r="I100" s="56" t="s">
        <v>8354</v>
      </c>
      <c r="J100" s="56" t="s">
        <v>8355</v>
      </c>
      <c r="K100" s="57" t="s">
        <v>8356</v>
      </c>
      <c r="L100" s="58" t="s">
        <v>8357</v>
      </c>
      <c r="M100" s="53" t="s">
        <v>8358</v>
      </c>
      <c r="N100" s="49" t="s">
        <v>8359</v>
      </c>
      <c r="O100" s="49" t="s">
        <v>8360</v>
      </c>
      <c r="P100" s="56" t="s">
        <v>8361</v>
      </c>
      <c r="Q100" s="49" t="s">
        <v>8362</v>
      </c>
      <c r="R100" s="49" t="s">
        <v>8363</v>
      </c>
      <c r="S100" s="49" t="s">
        <v>8364</v>
      </c>
      <c r="T100" s="49" t="s">
        <v>8365</v>
      </c>
      <c r="U100" s="49" t="s">
        <v>8366</v>
      </c>
      <c r="V100" s="49" t="s">
        <v>8367</v>
      </c>
      <c r="W100" s="49" t="s">
        <v>8368</v>
      </c>
      <c r="X100" s="49" t="s">
        <v>8369</v>
      </c>
      <c r="Y100" s="49" t="s">
        <v>8370</v>
      </c>
      <c r="Z100" s="49" t="s">
        <v>8371</v>
      </c>
      <c r="AA100" s="49" t="s">
        <v>8372</v>
      </c>
      <c r="AB100" s="49" t="s">
        <v>8373</v>
      </c>
      <c r="AC100" s="49" t="s">
        <v>8374</v>
      </c>
      <c r="AD100" s="49" t="s">
        <v>8375</v>
      </c>
      <c r="AE100" s="49" t="s">
        <v>8376</v>
      </c>
      <c r="AF100" s="49" t="s">
        <v>8377</v>
      </c>
      <c r="AG100" s="49" t="s">
        <v>8378</v>
      </c>
      <c r="AH100" s="49" t="s">
        <v>8379</v>
      </c>
      <c r="AI100" s="49" t="s">
        <v>8380</v>
      </c>
      <c r="AJ100" s="49" t="s">
        <v>8381</v>
      </c>
      <c r="AK100" s="49" t="s">
        <v>8382</v>
      </c>
      <c r="AL100" s="49" t="s">
        <v>8383</v>
      </c>
      <c r="AM100" s="49" t="s">
        <v>8384</v>
      </c>
      <c r="AN100" s="49" t="s">
        <v>8385</v>
      </c>
      <c r="AO100" s="49" t="s">
        <v>8386</v>
      </c>
      <c r="AP100" s="49" t="s">
        <v>8387</v>
      </c>
      <c r="AQ100" s="49" t="s">
        <v>5808</v>
      </c>
      <c r="AR100" s="49" t="s">
        <v>8388</v>
      </c>
      <c r="AS100" s="49" t="s">
        <v>8389</v>
      </c>
      <c r="AT100" s="49" t="s">
        <v>8390</v>
      </c>
      <c r="AU100" s="49" t="s">
        <v>8391</v>
      </c>
      <c r="AV100" s="49" t="s">
        <v>8392</v>
      </c>
      <c r="AW100" s="49" t="s">
        <v>8393</v>
      </c>
      <c r="AX100" s="49" t="s">
        <v>8394</v>
      </c>
      <c r="AY100" s="49" t="s">
        <v>8395</v>
      </c>
      <c r="AZ100" s="49" t="s">
        <v>8396</v>
      </c>
      <c r="BA100" s="49" t="s">
        <v>8397</v>
      </c>
      <c r="BB100" s="59" t="s">
        <v>8398</v>
      </c>
      <c r="BC100" s="49" t="s">
        <v>8399</v>
      </c>
      <c r="BD100" s="49" t="s">
        <v>8400</v>
      </c>
      <c r="BE100" s="49" t="s">
        <v>8401</v>
      </c>
      <c r="BF100" s="49" t="s">
        <v>8402</v>
      </c>
      <c r="BG100" s="49" t="s">
        <v>8403</v>
      </c>
      <c r="BH100" s="49" t="s">
        <v>8404</v>
      </c>
      <c r="BI100" s="49" t="s">
        <v>8405</v>
      </c>
      <c r="BJ100" s="49" t="s">
        <v>8406</v>
      </c>
      <c r="BK100" s="49" t="s">
        <v>8407</v>
      </c>
      <c r="BL100" s="49" t="s">
        <v>8408</v>
      </c>
      <c r="BM100" s="49" t="s">
        <v>8019</v>
      </c>
      <c r="BN100" s="49" t="s">
        <v>8409</v>
      </c>
      <c r="BO100" s="52" t="s">
        <v>8410</v>
      </c>
      <c r="BP100" s="49" t="s">
        <v>8411</v>
      </c>
      <c r="BQ100" s="49" t="s">
        <v>8412</v>
      </c>
      <c r="BR100" s="49" t="s">
        <v>8413</v>
      </c>
      <c r="BS100" s="49" t="s">
        <v>8414</v>
      </c>
      <c r="BT100" s="49" t="s">
        <v>8415</v>
      </c>
      <c r="BU100" s="49" t="s">
        <v>8416</v>
      </c>
      <c r="BV100" s="49" t="s">
        <v>8417</v>
      </c>
      <c r="BW100" s="49" t="s">
        <v>8418</v>
      </c>
      <c r="BX100" s="49" t="s">
        <v>8419</v>
      </c>
      <c r="BY100" s="49" t="s">
        <v>8420</v>
      </c>
      <c r="BZ100" s="49" t="s">
        <v>8421</v>
      </c>
      <c r="CA100" s="49" t="s">
        <v>8422</v>
      </c>
      <c r="CB100" s="52" t="s">
        <v>8423</v>
      </c>
      <c r="CC100" s="49" t="s">
        <v>8424</v>
      </c>
      <c r="CD100" s="49" t="s">
        <v>8425</v>
      </c>
      <c r="CE100" s="49" t="s">
        <v>8426</v>
      </c>
      <c r="CF100" s="40"/>
      <c r="CG100" s="54">
        <v>340.1</v>
      </c>
      <c r="CH100" s="54">
        <v>325.2</v>
      </c>
      <c r="CI100" s="54">
        <v>273.39999999999998</v>
      </c>
      <c r="CJ100" s="54">
        <v>338.9</v>
      </c>
      <c r="CK100" s="54">
        <v>296.5</v>
      </c>
      <c r="CL100" s="54">
        <v>281.7</v>
      </c>
      <c r="CM100" s="54">
        <v>309.8</v>
      </c>
      <c r="CN100" s="54">
        <v>259.60000000000002</v>
      </c>
      <c r="CO100" s="54">
        <v>278.8</v>
      </c>
      <c r="CP100" s="54">
        <v>277.39999999999998</v>
      </c>
      <c r="CQ100" s="54">
        <v>279.60000000000002</v>
      </c>
      <c r="CR100" s="54">
        <v>354.3</v>
      </c>
      <c r="CS100" s="45">
        <v>355.6</v>
      </c>
      <c r="CT100" s="45">
        <v>311.7</v>
      </c>
      <c r="CU100" s="45">
        <v>298.10000000000002</v>
      </c>
      <c r="CV100" s="45">
        <v>319.89999999999998</v>
      </c>
      <c r="CW100" s="45">
        <v>298.3</v>
      </c>
      <c r="CX100" s="45">
        <v>311.39999999999998</v>
      </c>
      <c r="CY100" s="45">
        <v>305.10000000000002</v>
      </c>
      <c r="CZ100" s="45">
        <v>260.8</v>
      </c>
      <c r="DA100" s="45">
        <v>290.89999999999998</v>
      </c>
      <c r="DB100" s="45">
        <v>268.8</v>
      </c>
      <c r="DC100" s="45">
        <v>284.39999999999998</v>
      </c>
      <c r="DD100" s="45">
        <v>355.3</v>
      </c>
      <c r="DE100" s="54">
        <v>375.4</v>
      </c>
      <c r="DF100" s="54">
        <v>318.89999999999998</v>
      </c>
      <c r="DG100" s="54">
        <v>331.6</v>
      </c>
      <c r="DH100" s="54">
        <v>324.60000000000002</v>
      </c>
      <c r="DI100" s="54">
        <v>353.9</v>
      </c>
      <c r="DJ100" s="54">
        <v>340.2</v>
      </c>
      <c r="DK100" s="54">
        <v>308.3</v>
      </c>
      <c r="DL100" s="54">
        <v>291.89999999999998</v>
      </c>
      <c r="DM100" s="54">
        <v>301.8</v>
      </c>
      <c r="DN100" s="54">
        <v>289.5</v>
      </c>
      <c r="DO100" s="54">
        <v>318.8</v>
      </c>
      <c r="DP100" s="54">
        <v>357.6</v>
      </c>
      <c r="DQ100" s="45">
        <v>429.7</v>
      </c>
      <c r="DR100" s="45">
        <v>358.7</v>
      </c>
      <c r="DS100" s="45">
        <v>353.2</v>
      </c>
      <c r="DT100" s="45">
        <v>338.7</v>
      </c>
      <c r="DU100" s="45">
        <v>398.7</v>
      </c>
      <c r="DV100" s="45">
        <v>324.39999999999998</v>
      </c>
      <c r="DW100" s="45">
        <v>308.89999999999998</v>
      </c>
      <c r="DX100" s="45">
        <v>319.60000000000002</v>
      </c>
      <c r="DY100" s="45">
        <v>299.60000000000002</v>
      </c>
      <c r="DZ100" s="45">
        <v>302.5</v>
      </c>
      <c r="EA100" s="45">
        <v>341.7</v>
      </c>
      <c r="EB100" s="45">
        <v>388.6</v>
      </c>
      <c r="EC100" s="54">
        <v>488.8</v>
      </c>
      <c r="ED100" s="54">
        <v>370.7</v>
      </c>
      <c r="EE100" s="54">
        <v>365.4</v>
      </c>
      <c r="EF100" s="54">
        <v>386.8</v>
      </c>
      <c r="EG100" s="54">
        <v>391.4</v>
      </c>
      <c r="EH100" s="54">
        <v>377.7</v>
      </c>
      <c r="EI100" s="54">
        <v>363.7</v>
      </c>
      <c r="EJ100" s="54">
        <v>337.6</v>
      </c>
      <c r="EK100" s="54">
        <v>342.9</v>
      </c>
      <c r="EL100" s="54">
        <v>370</v>
      </c>
      <c r="EM100" s="54">
        <v>389.2</v>
      </c>
      <c r="EN100" s="54">
        <v>470.2</v>
      </c>
      <c r="EO100" s="45">
        <v>535.70000000000005</v>
      </c>
      <c r="EP100" s="45">
        <v>464.1</v>
      </c>
      <c r="EQ100" s="45">
        <v>553.4</v>
      </c>
      <c r="ER100" s="45">
        <v>422.9</v>
      </c>
      <c r="ES100" s="45">
        <v>482.5</v>
      </c>
      <c r="ET100" s="45">
        <v>425.5</v>
      </c>
      <c r="EU100" s="45">
        <v>442.4</v>
      </c>
      <c r="EV100" s="45">
        <v>377.6</v>
      </c>
      <c r="EW100" s="45">
        <v>393.2</v>
      </c>
      <c r="EX100" s="45">
        <v>429.3</v>
      </c>
      <c r="EY100" s="45">
        <v>424.1</v>
      </c>
      <c r="EZ100" s="45">
        <v>529</v>
      </c>
      <c r="FA100" s="54">
        <v>572.1</v>
      </c>
      <c r="FB100" s="54">
        <v>520.70000000000005</v>
      </c>
      <c r="FC100" s="54">
        <v>473.9</v>
      </c>
      <c r="FD100" s="54">
        <v>547.20000000000005</v>
      </c>
      <c r="FE100" s="54">
        <v>511.5</v>
      </c>
      <c r="FF100" s="54">
        <v>475.5</v>
      </c>
      <c r="FG100" s="54">
        <v>521.70000000000005</v>
      </c>
      <c r="FH100" s="54">
        <v>451.4</v>
      </c>
      <c r="FI100" s="54">
        <v>484.7</v>
      </c>
      <c r="FJ100" s="54">
        <v>489.1</v>
      </c>
      <c r="FK100" s="40"/>
      <c r="FL100" s="45">
        <v>392.3</v>
      </c>
      <c r="FM100" s="45">
        <v>397.1</v>
      </c>
      <c r="FN100" s="45">
        <v>424.5</v>
      </c>
      <c r="FO100" s="45">
        <v>451.8</v>
      </c>
      <c r="FP100" s="45">
        <v>505</v>
      </c>
      <c r="FQ100" s="45">
        <v>594.6</v>
      </c>
      <c r="FR100" s="45">
        <v>657.2</v>
      </c>
    </row>
    <row r="101" spans="1:174" ht="12.75" customHeight="1">
      <c r="A101" s="76" t="s">
        <v>211</v>
      </c>
      <c r="B101" s="49" t="s">
        <v>8427</v>
      </c>
      <c r="C101" s="49" t="s">
        <v>8428</v>
      </c>
      <c r="D101" s="55" t="s">
        <v>8429</v>
      </c>
      <c r="E101" s="55" t="s">
        <v>8430</v>
      </c>
      <c r="F101" s="55" t="s">
        <v>8431</v>
      </c>
      <c r="G101" s="55" t="s">
        <v>8432</v>
      </c>
      <c r="H101" s="49" t="s">
        <v>8433</v>
      </c>
      <c r="I101" s="56" t="s">
        <v>8434</v>
      </c>
      <c r="J101" s="56" t="s">
        <v>8435</v>
      </c>
      <c r="K101" s="57" t="s">
        <v>8436</v>
      </c>
      <c r="L101" s="58" t="s">
        <v>8437</v>
      </c>
      <c r="M101" s="53" t="s">
        <v>8438</v>
      </c>
      <c r="N101" s="49" t="s">
        <v>8439</v>
      </c>
      <c r="O101" s="49" t="s">
        <v>8440</v>
      </c>
      <c r="P101" s="63" t="s">
        <v>8441</v>
      </c>
      <c r="Q101" s="49" t="s">
        <v>8442</v>
      </c>
      <c r="R101" s="49" t="s">
        <v>8443</v>
      </c>
      <c r="S101" s="49" t="s">
        <v>8444</v>
      </c>
      <c r="T101" s="49" t="s">
        <v>8445</v>
      </c>
      <c r="U101" s="49" t="s">
        <v>8446</v>
      </c>
      <c r="V101" s="49" t="s">
        <v>8447</v>
      </c>
      <c r="W101" s="49" t="s">
        <v>8448</v>
      </c>
      <c r="X101" s="49" t="s">
        <v>8449</v>
      </c>
      <c r="Y101" s="49" t="s">
        <v>8450</v>
      </c>
      <c r="Z101" s="49" t="s">
        <v>8451</v>
      </c>
      <c r="AA101" s="49" t="s">
        <v>8452</v>
      </c>
      <c r="AB101" s="49" t="s">
        <v>8453</v>
      </c>
      <c r="AC101" s="49" t="s">
        <v>8454</v>
      </c>
      <c r="AD101" s="49" t="s">
        <v>8455</v>
      </c>
      <c r="AE101" s="49" t="s">
        <v>8456</v>
      </c>
      <c r="AF101" s="49" t="s">
        <v>8457</v>
      </c>
      <c r="AG101" s="49" t="s">
        <v>8458</v>
      </c>
      <c r="AH101" s="49" t="s">
        <v>8459</v>
      </c>
      <c r="AI101" s="49" t="s">
        <v>8460</v>
      </c>
      <c r="AJ101" s="49" t="s">
        <v>8461</v>
      </c>
      <c r="AK101" s="49" t="s">
        <v>8462</v>
      </c>
      <c r="AL101" s="49" t="s">
        <v>8463</v>
      </c>
      <c r="AM101" s="49" t="s">
        <v>8464</v>
      </c>
      <c r="AN101" s="49" t="s">
        <v>8465</v>
      </c>
      <c r="AO101" s="49" t="s">
        <v>8466</v>
      </c>
      <c r="AP101" s="49" t="s">
        <v>8467</v>
      </c>
      <c r="AQ101" s="49" t="s">
        <v>8468</v>
      </c>
      <c r="AR101" s="49" t="s">
        <v>8469</v>
      </c>
      <c r="AS101" s="49" t="s">
        <v>8470</v>
      </c>
      <c r="AT101" s="49" t="s">
        <v>8471</v>
      </c>
      <c r="AU101" s="49" t="s">
        <v>8472</v>
      </c>
      <c r="AV101" s="49" t="s">
        <v>8473</v>
      </c>
      <c r="AW101" s="49" t="s">
        <v>8474</v>
      </c>
      <c r="AX101" s="49" t="s">
        <v>8475</v>
      </c>
      <c r="AY101" s="49" t="s">
        <v>8476</v>
      </c>
      <c r="AZ101" s="49" t="s">
        <v>8477</v>
      </c>
      <c r="BA101" s="49" t="s">
        <v>8478</v>
      </c>
      <c r="BB101" s="49" t="s">
        <v>8479</v>
      </c>
      <c r="BC101" s="49" t="s">
        <v>8480</v>
      </c>
      <c r="BD101" s="49" t="s">
        <v>8481</v>
      </c>
      <c r="BE101" s="59" t="s">
        <v>8482</v>
      </c>
      <c r="BF101" s="60" t="s">
        <v>8483</v>
      </c>
      <c r="BG101" s="49" t="s">
        <v>8484</v>
      </c>
      <c r="BH101" s="49" t="s">
        <v>8485</v>
      </c>
      <c r="BI101" s="49" t="s">
        <v>8486</v>
      </c>
      <c r="BJ101" s="49" t="s">
        <v>8487</v>
      </c>
      <c r="BK101" s="49" t="s">
        <v>8488</v>
      </c>
      <c r="BL101" s="49" t="s">
        <v>8489</v>
      </c>
      <c r="BM101" s="49" t="s">
        <v>8490</v>
      </c>
      <c r="BN101" s="49" t="s">
        <v>8491</v>
      </c>
      <c r="BO101" s="49" t="s">
        <v>8492</v>
      </c>
      <c r="BP101" s="49" t="s">
        <v>8493</v>
      </c>
      <c r="BQ101" s="49" t="s">
        <v>8494</v>
      </c>
      <c r="BR101" s="49" t="s">
        <v>8495</v>
      </c>
      <c r="BS101" s="49" t="s">
        <v>8496</v>
      </c>
      <c r="BT101" s="49" t="s">
        <v>8497</v>
      </c>
      <c r="BU101" s="49" t="s">
        <v>8498</v>
      </c>
      <c r="BV101" s="49" t="s">
        <v>8499</v>
      </c>
      <c r="BW101" s="59" t="s">
        <v>8500</v>
      </c>
      <c r="BX101" s="49" t="s">
        <v>8501</v>
      </c>
      <c r="BY101" s="49" t="s">
        <v>8502</v>
      </c>
      <c r="BZ101" s="49" t="s">
        <v>8503</v>
      </c>
      <c r="CA101" s="49" t="s">
        <v>8504</v>
      </c>
      <c r="CB101" s="52" t="s">
        <v>8505</v>
      </c>
      <c r="CC101" s="49" t="s">
        <v>8506</v>
      </c>
      <c r="CD101" s="49" t="s">
        <v>8507</v>
      </c>
      <c r="CE101" s="49" t="s">
        <v>8508</v>
      </c>
      <c r="CF101" s="40"/>
      <c r="CG101" s="54">
        <v>313.39999999999998</v>
      </c>
      <c r="CH101" s="54">
        <v>317</v>
      </c>
      <c r="CI101" s="54">
        <v>259.3</v>
      </c>
      <c r="CJ101" s="54">
        <v>293.10000000000002</v>
      </c>
      <c r="CK101" s="54">
        <v>276.3</v>
      </c>
      <c r="CL101" s="54">
        <v>266.10000000000002</v>
      </c>
      <c r="CM101" s="54">
        <v>287.5</v>
      </c>
      <c r="CN101" s="54">
        <v>244.1</v>
      </c>
      <c r="CO101" s="54">
        <v>261.89999999999998</v>
      </c>
      <c r="CP101" s="54">
        <v>267.3</v>
      </c>
      <c r="CQ101" s="54">
        <v>258.89999999999998</v>
      </c>
      <c r="CR101" s="54">
        <v>303.2</v>
      </c>
      <c r="CS101" s="45">
        <v>345.3</v>
      </c>
      <c r="CT101" s="45">
        <v>310.60000000000002</v>
      </c>
      <c r="CU101" s="45">
        <v>300.89999999999998</v>
      </c>
      <c r="CV101" s="45">
        <v>313.2</v>
      </c>
      <c r="CW101" s="45">
        <v>297.5</v>
      </c>
      <c r="CX101" s="45">
        <v>304.8</v>
      </c>
      <c r="CY101" s="45">
        <v>293.8</v>
      </c>
      <c r="CZ101" s="45">
        <v>261.60000000000002</v>
      </c>
      <c r="DA101" s="45">
        <v>292.3</v>
      </c>
      <c r="DB101" s="45">
        <v>274.39999999999998</v>
      </c>
      <c r="DC101" s="45">
        <v>279.2</v>
      </c>
      <c r="DD101" s="45">
        <v>333.3</v>
      </c>
      <c r="DE101" s="54">
        <v>372</v>
      </c>
      <c r="DF101" s="54">
        <v>327.9</v>
      </c>
      <c r="DG101" s="54">
        <v>357.6</v>
      </c>
      <c r="DH101" s="54">
        <v>314.2</v>
      </c>
      <c r="DI101" s="54">
        <v>354.6</v>
      </c>
      <c r="DJ101" s="54">
        <v>342.5</v>
      </c>
      <c r="DK101" s="54">
        <v>308.39999999999998</v>
      </c>
      <c r="DL101" s="54">
        <v>298.3</v>
      </c>
      <c r="DM101" s="54">
        <v>304.8</v>
      </c>
      <c r="DN101" s="54">
        <v>284.7</v>
      </c>
      <c r="DO101" s="54">
        <v>318.39999999999998</v>
      </c>
      <c r="DP101" s="54">
        <v>334</v>
      </c>
      <c r="DQ101" s="45">
        <v>423.7</v>
      </c>
      <c r="DR101" s="45">
        <v>382.8</v>
      </c>
      <c r="DS101" s="45">
        <v>363.1</v>
      </c>
      <c r="DT101" s="45">
        <v>314.89999999999998</v>
      </c>
      <c r="DU101" s="45">
        <v>396.7</v>
      </c>
      <c r="DV101" s="45">
        <v>331.9</v>
      </c>
      <c r="DW101" s="45">
        <v>307.8</v>
      </c>
      <c r="DX101" s="45">
        <v>319.60000000000002</v>
      </c>
      <c r="DY101" s="45">
        <v>300.5</v>
      </c>
      <c r="DZ101" s="45">
        <v>305.39999999999998</v>
      </c>
      <c r="EA101" s="45">
        <v>361.4</v>
      </c>
      <c r="EB101" s="45">
        <v>360.3</v>
      </c>
      <c r="EC101" s="54">
        <v>483.2</v>
      </c>
      <c r="ED101" s="54">
        <v>376.1</v>
      </c>
      <c r="EE101" s="54">
        <v>378.7</v>
      </c>
      <c r="EF101" s="54">
        <v>356.5</v>
      </c>
      <c r="EG101" s="54">
        <v>387.4</v>
      </c>
      <c r="EH101" s="54">
        <v>367.8</v>
      </c>
      <c r="EI101" s="54">
        <v>353.6</v>
      </c>
      <c r="EJ101" s="54">
        <v>339.1</v>
      </c>
      <c r="EK101" s="54">
        <v>337.3</v>
      </c>
      <c r="EL101" s="54">
        <v>361.8</v>
      </c>
      <c r="EM101" s="54">
        <v>379.9</v>
      </c>
      <c r="EN101" s="54">
        <v>422.9</v>
      </c>
      <c r="EO101" s="45">
        <v>522.1</v>
      </c>
      <c r="EP101" s="45">
        <v>520.5</v>
      </c>
      <c r="EQ101" s="45">
        <v>622.9</v>
      </c>
      <c r="ER101" s="45">
        <v>407</v>
      </c>
      <c r="ES101" s="45">
        <v>473.9</v>
      </c>
      <c r="ET101" s="45">
        <v>426.8</v>
      </c>
      <c r="EU101" s="45">
        <v>422.3</v>
      </c>
      <c r="EV101" s="45">
        <v>370.4</v>
      </c>
      <c r="EW101" s="45">
        <v>385.4</v>
      </c>
      <c r="EX101" s="45">
        <v>409.6</v>
      </c>
      <c r="EY101" s="45">
        <v>401.5</v>
      </c>
      <c r="EZ101" s="45">
        <v>445</v>
      </c>
      <c r="FA101" s="54">
        <v>535.4</v>
      </c>
      <c r="FB101" s="54">
        <v>517.70000000000005</v>
      </c>
      <c r="FC101" s="54">
        <v>494.1</v>
      </c>
      <c r="FD101" s="54">
        <v>466.1</v>
      </c>
      <c r="FE101" s="54">
        <v>493.3</v>
      </c>
      <c r="FF101" s="54">
        <v>456.4</v>
      </c>
      <c r="FG101" s="54">
        <v>493.4</v>
      </c>
      <c r="FH101" s="54">
        <v>432.7</v>
      </c>
      <c r="FI101" s="54">
        <v>461.3</v>
      </c>
      <c r="FJ101" s="54">
        <v>477.8</v>
      </c>
      <c r="FK101" s="40"/>
      <c r="FL101" s="45">
        <v>363.3</v>
      </c>
      <c r="FM101" s="45">
        <v>391.4</v>
      </c>
      <c r="FN101" s="45">
        <v>425.1</v>
      </c>
      <c r="FO101" s="45">
        <v>452.2</v>
      </c>
      <c r="FP101" s="45">
        <v>493.1</v>
      </c>
      <c r="FQ101" s="45">
        <v>586.70000000000005</v>
      </c>
      <c r="FR101" s="45">
        <v>628.6</v>
      </c>
    </row>
    <row r="102" spans="1:174" ht="12.75" customHeight="1">
      <c r="A102" s="76" t="s">
        <v>212</v>
      </c>
      <c r="B102" s="49" t="s">
        <v>8509</v>
      </c>
      <c r="C102" s="49" t="s">
        <v>8510</v>
      </c>
      <c r="D102" s="55" t="s">
        <v>8511</v>
      </c>
      <c r="E102" s="55" t="s">
        <v>8512</v>
      </c>
      <c r="F102" s="55" t="s">
        <v>8513</v>
      </c>
      <c r="G102" s="55" t="s">
        <v>8514</v>
      </c>
      <c r="H102" s="49" t="s">
        <v>8515</v>
      </c>
      <c r="I102" s="56" t="s">
        <v>8516</v>
      </c>
      <c r="J102" s="56" t="s">
        <v>8517</v>
      </c>
      <c r="K102" s="57" t="s">
        <v>8518</v>
      </c>
      <c r="L102" s="58" t="s">
        <v>8519</v>
      </c>
      <c r="M102" s="53" t="s">
        <v>8520</v>
      </c>
      <c r="N102" s="49" t="s">
        <v>8521</v>
      </c>
      <c r="O102" s="49" t="s">
        <v>8522</v>
      </c>
      <c r="P102" s="56" t="s">
        <v>8523</v>
      </c>
      <c r="Q102" s="49" t="s">
        <v>8524</v>
      </c>
      <c r="R102" s="49" t="s">
        <v>8525</v>
      </c>
      <c r="S102" s="49" t="s">
        <v>8526</v>
      </c>
      <c r="T102" s="49" t="s">
        <v>8527</v>
      </c>
      <c r="U102" s="49" t="s">
        <v>8528</v>
      </c>
      <c r="V102" s="49" t="s">
        <v>8529</v>
      </c>
      <c r="W102" s="49" t="s">
        <v>8530</v>
      </c>
      <c r="X102" s="49" t="s">
        <v>8531</v>
      </c>
      <c r="Y102" s="49" t="s">
        <v>8532</v>
      </c>
      <c r="Z102" s="49" t="s">
        <v>8533</v>
      </c>
      <c r="AA102" s="49" t="s">
        <v>8534</v>
      </c>
      <c r="AB102" s="49" t="s">
        <v>8535</v>
      </c>
      <c r="AC102" s="49" t="s">
        <v>8536</v>
      </c>
      <c r="AD102" s="49" t="s">
        <v>8537</v>
      </c>
      <c r="AE102" s="49" t="s">
        <v>8538</v>
      </c>
      <c r="AF102" s="49" t="s">
        <v>8539</v>
      </c>
      <c r="AG102" s="49" t="s">
        <v>8540</v>
      </c>
      <c r="AH102" s="49" t="s">
        <v>8541</v>
      </c>
      <c r="AI102" s="49" t="s">
        <v>8542</v>
      </c>
      <c r="AJ102" s="49" t="s">
        <v>8543</v>
      </c>
      <c r="AK102" s="49" t="s">
        <v>8544</v>
      </c>
      <c r="AL102" s="49" t="s">
        <v>8545</v>
      </c>
      <c r="AM102" s="49" t="s">
        <v>8546</v>
      </c>
      <c r="AN102" s="59" t="s">
        <v>8547</v>
      </c>
      <c r="AO102" s="60" t="s">
        <v>8548</v>
      </c>
      <c r="AP102" s="60" t="s">
        <v>8549</v>
      </c>
      <c r="AQ102" s="49" t="s">
        <v>8550</v>
      </c>
      <c r="AR102" s="49" t="s">
        <v>8551</v>
      </c>
      <c r="AS102" s="49" t="s">
        <v>8552</v>
      </c>
      <c r="AT102" s="49" t="s">
        <v>8553</v>
      </c>
      <c r="AU102" s="49" t="s">
        <v>8554</v>
      </c>
      <c r="AV102" s="49" t="s">
        <v>8555</v>
      </c>
      <c r="AW102" s="49" t="s">
        <v>8556</v>
      </c>
      <c r="AX102" s="49" t="s">
        <v>8557</v>
      </c>
      <c r="AY102" s="49" t="s">
        <v>8558</v>
      </c>
      <c r="AZ102" s="49" t="s">
        <v>8559</v>
      </c>
      <c r="BA102" s="49" t="s">
        <v>8560</v>
      </c>
      <c r="BB102" s="49" t="s">
        <v>8561</v>
      </c>
      <c r="BC102" s="49" t="s">
        <v>8562</v>
      </c>
      <c r="BD102" s="49" t="s">
        <v>8563</v>
      </c>
      <c r="BE102" s="49" t="s">
        <v>8564</v>
      </c>
      <c r="BF102" s="49" t="s">
        <v>8565</v>
      </c>
      <c r="BG102" s="49" t="s">
        <v>8566</v>
      </c>
      <c r="BH102" s="49" t="s">
        <v>8567</v>
      </c>
      <c r="BI102" s="59" t="s">
        <v>8568</v>
      </c>
      <c r="BJ102" s="49" t="s">
        <v>8569</v>
      </c>
      <c r="BK102" s="49" t="s">
        <v>8570</v>
      </c>
      <c r="BL102" s="49" t="s">
        <v>8571</v>
      </c>
      <c r="BM102" s="49" t="s">
        <v>8572</v>
      </c>
      <c r="BN102" s="49" t="s">
        <v>8573</v>
      </c>
      <c r="BO102" s="49" t="s">
        <v>8574</v>
      </c>
      <c r="BP102" s="59" t="s">
        <v>8575</v>
      </c>
      <c r="BQ102" s="49" t="s">
        <v>8576</v>
      </c>
      <c r="BR102" s="49" t="s">
        <v>8577</v>
      </c>
      <c r="BS102" s="49" t="s">
        <v>8578</v>
      </c>
      <c r="BT102" s="49" t="s">
        <v>8579</v>
      </c>
      <c r="BU102" s="49" t="s">
        <v>8580</v>
      </c>
      <c r="BV102" s="49" t="s">
        <v>8581</v>
      </c>
      <c r="BW102" s="49" t="s">
        <v>8582</v>
      </c>
      <c r="BX102" s="49" t="s">
        <v>8583</v>
      </c>
      <c r="BY102" s="49" t="s">
        <v>8584</v>
      </c>
      <c r="BZ102" s="59" t="s">
        <v>8585</v>
      </c>
      <c r="CA102" s="49" t="s">
        <v>8586</v>
      </c>
      <c r="CB102" s="49" t="s">
        <v>8587</v>
      </c>
      <c r="CC102" s="49" t="s">
        <v>8588</v>
      </c>
      <c r="CD102" s="49" t="s">
        <v>8589</v>
      </c>
      <c r="CE102" s="59" t="s">
        <v>8590</v>
      </c>
      <c r="CF102" s="40"/>
      <c r="CG102" s="54">
        <v>303.7</v>
      </c>
      <c r="CH102" s="54">
        <v>268.3</v>
      </c>
      <c r="CI102" s="54">
        <v>270.60000000000002</v>
      </c>
      <c r="CJ102" s="54">
        <v>264.39999999999998</v>
      </c>
      <c r="CK102" s="54">
        <v>247.6</v>
      </c>
      <c r="CL102" s="54">
        <v>239.3</v>
      </c>
      <c r="CM102" s="54">
        <v>246.5</v>
      </c>
      <c r="CN102" s="54">
        <v>220.2</v>
      </c>
      <c r="CO102" s="54">
        <v>238.9</v>
      </c>
      <c r="CP102" s="54">
        <v>229.8</v>
      </c>
      <c r="CQ102" s="54">
        <v>240.4</v>
      </c>
      <c r="CR102" s="54">
        <v>272.5</v>
      </c>
      <c r="CS102" s="45">
        <v>345.6</v>
      </c>
      <c r="CT102" s="45">
        <v>264.10000000000002</v>
      </c>
      <c r="CU102" s="45">
        <v>283.2</v>
      </c>
      <c r="CV102" s="45">
        <v>266.3</v>
      </c>
      <c r="CW102" s="45">
        <v>262.89999999999998</v>
      </c>
      <c r="CX102" s="45">
        <v>270.60000000000002</v>
      </c>
      <c r="CY102" s="45">
        <v>247.2</v>
      </c>
      <c r="CZ102" s="45">
        <v>238.7</v>
      </c>
      <c r="DA102" s="45">
        <v>263.8</v>
      </c>
      <c r="DB102" s="45">
        <v>235.5</v>
      </c>
      <c r="DC102" s="45">
        <v>261</v>
      </c>
      <c r="DD102" s="45">
        <v>287.8</v>
      </c>
      <c r="DE102" s="54">
        <v>367.7</v>
      </c>
      <c r="DF102" s="54">
        <v>311</v>
      </c>
      <c r="DG102" s="54">
        <v>298.39999999999998</v>
      </c>
      <c r="DH102" s="54">
        <v>264.3</v>
      </c>
      <c r="DI102" s="54">
        <v>315.7</v>
      </c>
      <c r="DJ102" s="54">
        <v>318.5</v>
      </c>
      <c r="DK102" s="54">
        <v>258.7</v>
      </c>
      <c r="DL102" s="54">
        <v>265.3</v>
      </c>
      <c r="DM102" s="54">
        <v>278.60000000000002</v>
      </c>
      <c r="DN102" s="54">
        <v>256.39999999999998</v>
      </c>
      <c r="DO102" s="54">
        <v>305.10000000000002</v>
      </c>
      <c r="DP102" s="54">
        <v>293.60000000000002</v>
      </c>
      <c r="DQ102" s="45">
        <v>426.8</v>
      </c>
      <c r="DR102" s="45">
        <v>335.7</v>
      </c>
      <c r="DS102" s="45">
        <v>412.2</v>
      </c>
      <c r="DT102" s="45">
        <v>314</v>
      </c>
      <c r="DU102" s="45">
        <v>354.7</v>
      </c>
      <c r="DV102" s="45">
        <v>289.39999999999998</v>
      </c>
      <c r="DW102" s="45">
        <v>281.7</v>
      </c>
      <c r="DX102" s="45">
        <v>290.89999999999998</v>
      </c>
      <c r="DY102" s="45">
        <v>268.5</v>
      </c>
      <c r="DZ102" s="45">
        <v>269.7</v>
      </c>
      <c r="EA102" s="45">
        <v>292.89999999999998</v>
      </c>
      <c r="EB102" s="45">
        <v>297.60000000000002</v>
      </c>
      <c r="EC102" s="54">
        <v>482.5</v>
      </c>
      <c r="ED102" s="54">
        <v>351.9</v>
      </c>
      <c r="EE102" s="54">
        <v>382.9</v>
      </c>
      <c r="EF102" s="54">
        <v>370.1</v>
      </c>
      <c r="EG102" s="54">
        <v>336.7</v>
      </c>
      <c r="EH102" s="54">
        <v>303.3</v>
      </c>
      <c r="EI102" s="54">
        <v>305.10000000000002</v>
      </c>
      <c r="EJ102" s="54">
        <v>292.60000000000002</v>
      </c>
      <c r="EK102" s="54">
        <v>305.89999999999998</v>
      </c>
      <c r="EL102" s="54">
        <v>329.4</v>
      </c>
      <c r="EM102" s="54">
        <v>354.3</v>
      </c>
      <c r="EN102" s="54">
        <v>351.8</v>
      </c>
      <c r="EO102" s="45">
        <v>550.1</v>
      </c>
      <c r="EP102" s="45">
        <v>391.9</v>
      </c>
      <c r="EQ102" s="45">
        <v>421.5</v>
      </c>
      <c r="ER102" s="45">
        <v>369.6</v>
      </c>
      <c r="ES102" s="45">
        <v>425.6</v>
      </c>
      <c r="ET102" s="45">
        <v>369.9</v>
      </c>
      <c r="EU102" s="45">
        <v>379.5</v>
      </c>
      <c r="EV102" s="45">
        <v>339.6</v>
      </c>
      <c r="EW102" s="45">
        <v>351.6</v>
      </c>
      <c r="EX102" s="45">
        <v>393.4</v>
      </c>
      <c r="EY102" s="45">
        <v>405.2</v>
      </c>
      <c r="EZ102" s="45">
        <v>406.3</v>
      </c>
      <c r="FA102" s="54">
        <v>609.4</v>
      </c>
      <c r="FB102" s="54">
        <v>490.5</v>
      </c>
      <c r="FC102" s="54">
        <v>427.1</v>
      </c>
      <c r="FD102" s="54">
        <v>447.2</v>
      </c>
      <c r="FE102" s="54">
        <v>437.1</v>
      </c>
      <c r="FF102" s="54">
        <v>431.2</v>
      </c>
      <c r="FG102" s="54">
        <v>464.6</v>
      </c>
      <c r="FH102" s="54">
        <v>417</v>
      </c>
      <c r="FI102" s="54">
        <v>454</v>
      </c>
      <c r="FJ102" s="54">
        <v>442.9</v>
      </c>
      <c r="FK102" s="40"/>
      <c r="FL102" s="45">
        <v>330.1</v>
      </c>
      <c r="FM102" s="45">
        <v>350.1</v>
      </c>
      <c r="FN102" s="45">
        <v>383.3</v>
      </c>
      <c r="FO102" s="45">
        <v>416</v>
      </c>
      <c r="FP102" s="45">
        <v>452.1</v>
      </c>
      <c r="FQ102" s="45">
        <v>521.29999999999995</v>
      </c>
      <c r="FR102" s="45">
        <v>601.6</v>
      </c>
    </row>
    <row r="103" spans="1:174" ht="12.75" customHeight="1">
      <c r="A103" s="76" t="s">
        <v>213</v>
      </c>
      <c r="B103" s="49" t="s">
        <v>8591</v>
      </c>
      <c r="C103" s="49" t="s">
        <v>8592</v>
      </c>
      <c r="D103" s="55" t="s">
        <v>8593</v>
      </c>
      <c r="E103" s="61" t="s">
        <v>8594</v>
      </c>
      <c r="F103" s="55" t="s">
        <v>8595</v>
      </c>
      <c r="G103" s="55" t="s">
        <v>8596</v>
      </c>
      <c r="H103" s="49" t="s">
        <v>8597</v>
      </c>
      <c r="I103" s="56" t="s">
        <v>8598</v>
      </c>
      <c r="J103" s="56" t="s">
        <v>8599</v>
      </c>
      <c r="K103" s="57" t="s">
        <v>8600</v>
      </c>
      <c r="L103" s="58" t="s">
        <v>8601</v>
      </c>
      <c r="M103" s="53" t="s">
        <v>8602</v>
      </c>
      <c r="N103" s="49" t="s">
        <v>8603</v>
      </c>
      <c r="O103" s="49" t="s">
        <v>8604</v>
      </c>
      <c r="P103" s="56" t="s">
        <v>8605</v>
      </c>
      <c r="Q103" s="49" t="s">
        <v>8606</v>
      </c>
      <c r="R103" s="49" t="s">
        <v>8607</v>
      </c>
      <c r="S103" s="49" t="s">
        <v>8608</v>
      </c>
      <c r="T103" s="49" t="s">
        <v>8609</v>
      </c>
      <c r="U103" s="49" t="s">
        <v>8610</v>
      </c>
      <c r="V103" s="49" t="s">
        <v>8611</v>
      </c>
      <c r="W103" s="49" t="s">
        <v>8612</v>
      </c>
      <c r="X103" s="49" t="s">
        <v>8613</v>
      </c>
      <c r="Y103" s="49" t="s">
        <v>8614</v>
      </c>
      <c r="Z103" s="49" t="s">
        <v>8615</v>
      </c>
      <c r="AA103" s="49" t="s">
        <v>8616</v>
      </c>
      <c r="AB103" s="49" t="s">
        <v>8617</v>
      </c>
      <c r="AC103" s="49" t="s">
        <v>8618</v>
      </c>
      <c r="AD103" s="49" t="s">
        <v>8619</v>
      </c>
      <c r="AE103" s="49" t="s">
        <v>8620</v>
      </c>
      <c r="AF103" s="49" t="s">
        <v>8621</v>
      </c>
      <c r="AG103" s="49" t="s">
        <v>8622</v>
      </c>
      <c r="AH103" s="49" t="s">
        <v>8623</v>
      </c>
      <c r="AI103" s="49" t="s">
        <v>8624</v>
      </c>
      <c r="AJ103" s="49" t="s">
        <v>8625</v>
      </c>
      <c r="AK103" s="49" t="s">
        <v>8626</v>
      </c>
      <c r="AL103" s="49" t="s">
        <v>8627</v>
      </c>
      <c r="AM103" s="49" t="s">
        <v>8628</v>
      </c>
      <c r="AN103" s="49" t="s">
        <v>8629</v>
      </c>
      <c r="AO103" s="49" t="s">
        <v>8630</v>
      </c>
      <c r="AP103" s="49" t="s">
        <v>8631</v>
      </c>
      <c r="AQ103" s="49" t="s">
        <v>8632</v>
      </c>
      <c r="AR103" s="49" t="s">
        <v>8633</v>
      </c>
      <c r="AS103" s="59" t="s">
        <v>8634</v>
      </c>
      <c r="AT103" s="49" t="s">
        <v>8635</v>
      </c>
      <c r="AU103" s="49" t="s">
        <v>8636</v>
      </c>
      <c r="AV103" s="49" t="s">
        <v>8637</v>
      </c>
      <c r="AW103" s="49" t="s">
        <v>8638</v>
      </c>
      <c r="AX103" s="49" t="s">
        <v>8639</v>
      </c>
      <c r="AY103" s="49" t="s">
        <v>8640</v>
      </c>
      <c r="AZ103" s="49" t="s">
        <v>8641</v>
      </c>
      <c r="BA103" s="49" t="s">
        <v>8642</v>
      </c>
      <c r="BB103" s="59" t="s">
        <v>8643</v>
      </c>
      <c r="BC103" s="49" t="s">
        <v>8644</v>
      </c>
      <c r="BD103" s="59" t="s">
        <v>8645</v>
      </c>
      <c r="BE103" s="49" t="s">
        <v>8646</v>
      </c>
      <c r="BF103" s="49" t="s">
        <v>8647</v>
      </c>
      <c r="BG103" s="49" t="s">
        <v>8648</v>
      </c>
      <c r="BH103" s="49" t="s">
        <v>8649</v>
      </c>
      <c r="BI103" s="49" t="s">
        <v>8650</v>
      </c>
      <c r="BJ103" s="49" t="s">
        <v>8651</v>
      </c>
      <c r="BK103" s="49" t="s">
        <v>8652</v>
      </c>
      <c r="BL103" s="49" t="s">
        <v>8653</v>
      </c>
      <c r="BM103" s="49" t="s">
        <v>8654</v>
      </c>
      <c r="BN103" s="59" t="s">
        <v>8655</v>
      </c>
      <c r="BO103" s="49" t="s">
        <v>8656</v>
      </c>
      <c r="BP103" s="49" t="s">
        <v>8657</v>
      </c>
      <c r="BQ103" s="49" t="s">
        <v>8658</v>
      </c>
      <c r="BR103" s="49" t="s">
        <v>8659</v>
      </c>
      <c r="BS103" s="49" t="s">
        <v>8660</v>
      </c>
      <c r="BT103" s="49" t="s">
        <v>8661</v>
      </c>
      <c r="BU103" s="59" t="s">
        <v>8662</v>
      </c>
      <c r="BV103" s="49" t="s">
        <v>8663</v>
      </c>
      <c r="BW103" s="59" t="s">
        <v>8664</v>
      </c>
      <c r="BX103" s="49" t="s">
        <v>8665</v>
      </c>
      <c r="BY103" s="49" t="s">
        <v>8666</v>
      </c>
      <c r="BZ103" s="49" t="s">
        <v>8667</v>
      </c>
      <c r="CA103" s="49" t="s">
        <v>8668</v>
      </c>
      <c r="CB103" s="49" t="s">
        <v>8669</v>
      </c>
      <c r="CC103" s="49" t="s">
        <v>8670</v>
      </c>
      <c r="CD103" s="49" t="s">
        <v>8671</v>
      </c>
      <c r="CE103" s="49" t="s">
        <v>8672</v>
      </c>
      <c r="CF103" s="40"/>
      <c r="CG103" s="54">
        <v>243.6</v>
      </c>
      <c r="CH103" s="54">
        <v>233.2</v>
      </c>
      <c r="CI103" s="54">
        <v>205.5</v>
      </c>
      <c r="CJ103" s="54">
        <v>220.1</v>
      </c>
      <c r="CK103" s="54">
        <v>222.4</v>
      </c>
      <c r="CL103" s="54">
        <v>213.6</v>
      </c>
      <c r="CM103" s="54">
        <v>217.6</v>
      </c>
      <c r="CN103" s="54">
        <v>200.6</v>
      </c>
      <c r="CO103" s="54">
        <v>215.5</v>
      </c>
      <c r="CP103" s="54">
        <v>206.4</v>
      </c>
      <c r="CQ103" s="54">
        <v>211.5</v>
      </c>
      <c r="CR103" s="54">
        <v>221.3</v>
      </c>
      <c r="CS103" s="45">
        <v>248.6</v>
      </c>
      <c r="CT103" s="45">
        <v>233.7</v>
      </c>
      <c r="CU103" s="45">
        <v>222.9</v>
      </c>
      <c r="CV103" s="45">
        <v>207.5</v>
      </c>
      <c r="CW103" s="45">
        <v>229.2</v>
      </c>
      <c r="CX103" s="45">
        <v>239.7</v>
      </c>
      <c r="CY103" s="45">
        <v>216.2</v>
      </c>
      <c r="CZ103" s="45">
        <v>208.3</v>
      </c>
      <c r="DA103" s="45">
        <v>231.5</v>
      </c>
      <c r="DB103" s="45">
        <v>206.6</v>
      </c>
      <c r="DC103" s="45">
        <v>222.8</v>
      </c>
      <c r="DD103" s="45">
        <v>233.5</v>
      </c>
      <c r="DE103" s="54">
        <v>272.5</v>
      </c>
      <c r="DF103" s="54">
        <v>234.8</v>
      </c>
      <c r="DG103" s="54">
        <v>245.2</v>
      </c>
      <c r="DH103" s="54">
        <v>222.2</v>
      </c>
      <c r="DI103" s="54">
        <v>266.7</v>
      </c>
      <c r="DJ103" s="54">
        <v>266</v>
      </c>
      <c r="DK103" s="54">
        <v>222.4</v>
      </c>
      <c r="DL103" s="54">
        <v>235.2</v>
      </c>
      <c r="DM103" s="54">
        <v>242.5</v>
      </c>
      <c r="DN103" s="54">
        <v>225.7</v>
      </c>
      <c r="DO103" s="54">
        <v>244.9</v>
      </c>
      <c r="DP103" s="54">
        <v>243.5</v>
      </c>
      <c r="DQ103" s="45">
        <v>290.2</v>
      </c>
      <c r="DR103" s="45">
        <v>266.60000000000002</v>
      </c>
      <c r="DS103" s="45">
        <v>263.5</v>
      </c>
      <c r="DT103" s="45">
        <v>232.8</v>
      </c>
      <c r="DU103" s="45">
        <v>294</v>
      </c>
      <c r="DV103" s="45">
        <v>252.2</v>
      </c>
      <c r="DW103" s="45">
        <v>240.6</v>
      </c>
      <c r="DX103" s="45">
        <v>255.6</v>
      </c>
      <c r="DY103" s="45">
        <v>253.6</v>
      </c>
      <c r="DZ103" s="45">
        <v>251.4</v>
      </c>
      <c r="EA103" s="45">
        <v>271.5</v>
      </c>
      <c r="EB103" s="45">
        <v>284.39999999999998</v>
      </c>
      <c r="EC103" s="54">
        <v>365.9</v>
      </c>
      <c r="ED103" s="54">
        <v>301</v>
      </c>
      <c r="EE103" s="54">
        <v>277.3</v>
      </c>
      <c r="EF103" s="54">
        <v>269.3</v>
      </c>
      <c r="EG103" s="54">
        <v>308.8</v>
      </c>
      <c r="EH103" s="54">
        <v>300.5</v>
      </c>
      <c r="EI103" s="54">
        <v>283.10000000000002</v>
      </c>
      <c r="EJ103" s="54">
        <v>282.3</v>
      </c>
      <c r="EK103" s="54">
        <v>289.5</v>
      </c>
      <c r="EL103" s="54">
        <v>310.8</v>
      </c>
      <c r="EM103" s="54">
        <v>315.10000000000002</v>
      </c>
      <c r="EN103" s="54">
        <v>339.8</v>
      </c>
      <c r="EO103" s="45">
        <v>403.8</v>
      </c>
      <c r="EP103" s="45">
        <v>385.2</v>
      </c>
      <c r="EQ103" s="45">
        <v>349.6</v>
      </c>
      <c r="ER103" s="45">
        <v>332.6</v>
      </c>
      <c r="ES103" s="45">
        <v>366</v>
      </c>
      <c r="ET103" s="45">
        <v>330.9</v>
      </c>
      <c r="EU103" s="45">
        <v>352.6</v>
      </c>
      <c r="EV103" s="45">
        <v>334.1</v>
      </c>
      <c r="EW103" s="45">
        <v>323.89999999999998</v>
      </c>
      <c r="EX103" s="45">
        <v>350.6</v>
      </c>
      <c r="EY103" s="45">
        <v>335.4</v>
      </c>
      <c r="EZ103" s="45">
        <v>336.4</v>
      </c>
      <c r="FA103" s="54">
        <v>423.1</v>
      </c>
      <c r="FB103" s="54">
        <v>404.3</v>
      </c>
      <c r="FC103" s="54">
        <v>344.7</v>
      </c>
      <c r="FD103" s="54">
        <v>397.8</v>
      </c>
      <c r="FE103" s="54">
        <v>391.3</v>
      </c>
      <c r="FF103" s="54">
        <v>389.2</v>
      </c>
      <c r="FG103" s="54">
        <v>426.3</v>
      </c>
      <c r="FH103" s="54">
        <v>409.2</v>
      </c>
      <c r="FI103" s="54">
        <v>398.4</v>
      </c>
      <c r="FJ103" s="54">
        <v>414.8</v>
      </c>
      <c r="FK103" s="40"/>
      <c r="FL103" s="45">
        <v>283.3</v>
      </c>
      <c r="FM103" s="45">
        <v>293</v>
      </c>
      <c r="FN103" s="45">
        <v>317</v>
      </c>
      <c r="FO103" s="45">
        <v>342.5</v>
      </c>
      <c r="FP103" s="45">
        <v>395.3</v>
      </c>
      <c r="FQ103" s="45">
        <v>455.8</v>
      </c>
      <c r="FR103" s="45">
        <v>520.70000000000005</v>
      </c>
    </row>
    <row r="104" spans="1:174" ht="12.75" customHeight="1">
      <c r="A104" s="76" t="s">
        <v>214</v>
      </c>
      <c r="B104" s="49" t="s">
        <v>8673</v>
      </c>
      <c r="C104" s="49" t="s">
        <v>8674</v>
      </c>
      <c r="D104" s="55" t="s">
        <v>8675</v>
      </c>
      <c r="E104" s="55" t="s">
        <v>8676</v>
      </c>
      <c r="F104" s="55" t="s">
        <v>8677</v>
      </c>
      <c r="G104" s="55" t="s">
        <v>5861</v>
      </c>
      <c r="H104" s="49" t="s">
        <v>8678</v>
      </c>
      <c r="I104" s="56" t="s">
        <v>8679</v>
      </c>
      <c r="J104" s="56" t="s">
        <v>8680</v>
      </c>
      <c r="K104" s="57" t="s">
        <v>8681</v>
      </c>
      <c r="L104" s="58" t="s">
        <v>8682</v>
      </c>
      <c r="M104" s="53" t="s">
        <v>8683</v>
      </c>
      <c r="N104" s="49" t="s">
        <v>8684</v>
      </c>
      <c r="O104" s="49" t="s">
        <v>8685</v>
      </c>
      <c r="P104" s="56" t="s">
        <v>8686</v>
      </c>
      <c r="Q104" s="49" t="s">
        <v>8687</v>
      </c>
      <c r="R104" s="49" t="s">
        <v>8688</v>
      </c>
      <c r="S104" s="49" t="s">
        <v>8689</v>
      </c>
      <c r="T104" s="49" t="s">
        <v>8690</v>
      </c>
      <c r="U104" s="49" t="s">
        <v>8691</v>
      </c>
      <c r="V104" s="49" t="s">
        <v>8692</v>
      </c>
      <c r="W104" s="49" t="s">
        <v>8693</v>
      </c>
      <c r="X104" s="49" t="s">
        <v>8694</v>
      </c>
      <c r="Y104" s="49" t="s">
        <v>8695</v>
      </c>
      <c r="Z104" s="49" t="s">
        <v>8696</v>
      </c>
      <c r="AA104" s="49" t="s">
        <v>8697</v>
      </c>
      <c r="AB104" s="49" t="s">
        <v>8698</v>
      </c>
      <c r="AC104" s="49" t="s">
        <v>8699</v>
      </c>
      <c r="AD104" s="49" t="s">
        <v>8700</v>
      </c>
      <c r="AE104" s="49" t="s">
        <v>8701</v>
      </c>
      <c r="AF104" s="49" t="s">
        <v>8702</v>
      </c>
      <c r="AG104" s="49" t="s">
        <v>8703</v>
      </c>
      <c r="AH104" s="49" t="s">
        <v>8704</v>
      </c>
      <c r="AI104" s="49" t="s">
        <v>8705</v>
      </c>
      <c r="AJ104" s="49" t="s">
        <v>8706</v>
      </c>
      <c r="AK104" s="49" t="s">
        <v>8707</v>
      </c>
      <c r="AL104" s="49" t="s">
        <v>8708</v>
      </c>
      <c r="AM104" s="49" t="s">
        <v>8709</v>
      </c>
      <c r="AN104" s="49" t="s">
        <v>8710</v>
      </c>
      <c r="AO104" s="49" t="s">
        <v>8711</v>
      </c>
      <c r="AP104" s="49" t="s">
        <v>8712</v>
      </c>
      <c r="AQ104" s="49" t="s">
        <v>8713</v>
      </c>
      <c r="AR104" s="49" t="s">
        <v>8714</v>
      </c>
      <c r="AS104" s="49" t="s">
        <v>8715</v>
      </c>
      <c r="AT104" s="59" t="s">
        <v>8716</v>
      </c>
      <c r="AU104" s="49" t="s">
        <v>8717</v>
      </c>
      <c r="AV104" s="49" t="s">
        <v>8718</v>
      </c>
      <c r="AW104" s="49" t="s">
        <v>8719</v>
      </c>
      <c r="AX104" s="59" t="s">
        <v>8720</v>
      </c>
      <c r="AY104" s="49" t="s">
        <v>8721</v>
      </c>
      <c r="AZ104" s="49" t="s">
        <v>8722</v>
      </c>
      <c r="BA104" s="49" t="s">
        <v>8723</v>
      </c>
      <c r="BB104" s="49" t="s">
        <v>8724</v>
      </c>
      <c r="BC104" s="49" t="s">
        <v>8725</v>
      </c>
      <c r="BD104" s="49" t="s">
        <v>8726</v>
      </c>
      <c r="BE104" s="49" t="s">
        <v>8727</v>
      </c>
      <c r="BF104" s="49" t="s">
        <v>8728</v>
      </c>
      <c r="BG104" s="59" t="s">
        <v>8729</v>
      </c>
      <c r="BH104" s="49" t="s">
        <v>8730</v>
      </c>
      <c r="BI104" s="49" t="s">
        <v>8731</v>
      </c>
      <c r="BJ104" s="59" t="s">
        <v>8732</v>
      </c>
      <c r="BK104" s="49" t="s">
        <v>8733</v>
      </c>
      <c r="BL104" s="59" t="s">
        <v>8734</v>
      </c>
      <c r="BM104" s="60" t="s">
        <v>8735</v>
      </c>
      <c r="BN104" s="49" t="s">
        <v>8736</v>
      </c>
      <c r="BO104" s="49" t="s">
        <v>8737</v>
      </c>
      <c r="BP104" s="49" t="s">
        <v>8738</v>
      </c>
      <c r="BQ104" s="49" t="s">
        <v>8739</v>
      </c>
      <c r="BR104" s="49" t="s">
        <v>8740</v>
      </c>
      <c r="BS104" s="49" t="s">
        <v>8741</v>
      </c>
      <c r="BT104" s="49" t="s">
        <v>8742</v>
      </c>
      <c r="BU104" s="49" t="s">
        <v>8743</v>
      </c>
      <c r="BV104" s="49" t="s">
        <v>8744</v>
      </c>
      <c r="BW104" s="49" t="s">
        <v>8745</v>
      </c>
      <c r="BX104" s="49" t="s">
        <v>8746</v>
      </c>
      <c r="BY104" s="49" t="s">
        <v>8747</v>
      </c>
      <c r="BZ104" s="49" t="s">
        <v>8748</v>
      </c>
      <c r="CA104" s="59" t="s">
        <v>8749</v>
      </c>
      <c r="CB104" s="49" t="s">
        <v>8750</v>
      </c>
      <c r="CC104" s="49" t="s">
        <v>8751</v>
      </c>
      <c r="CD104" s="49" t="s">
        <v>8752</v>
      </c>
      <c r="CE104" s="49" t="s">
        <v>8753</v>
      </c>
      <c r="CF104" s="40"/>
      <c r="CG104" s="54">
        <v>419.2</v>
      </c>
      <c r="CH104" s="54">
        <v>391.6</v>
      </c>
      <c r="CI104" s="54">
        <v>316</v>
      </c>
      <c r="CJ104" s="54">
        <v>461.5</v>
      </c>
      <c r="CK104" s="54">
        <v>372.6</v>
      </c>
      <c r="CL104" s="54">
        <v>347.2</v>
      </c>
      <c r="CM104" s="54">
        <v>399.6</v>
      </c>
      <c r="CN104" s="54">
        <v>319.39999999999998</v>
      </c>
      <c r="CO104" s="54">
        <v>343.4</v>
      </c>
      <c r="CP104" s="54">
        <v>337.8</v>
      </c>
      <c r="CQ104" s="54">
        <v>348.1</v>
      </c>
      <c r="CR104" s="54">
        <v>498.7</v>
      </c>
      <c r="CS104" s="45">
        <v>431.6</v>
      </c>
      <c r="CT104" s="45">
        <v>383.4</v>
      </c>
      <c r="CU104" s="45">
        <v>340.8</v>
      </c>
      <c r="CV104" s="45">
        <v>411.7</v>
      </c>
      <c r="CW104" s="45">
        <v>357.2</v>
      </c>
      <c r="CX104" s="45">
        <v>384.2</v>
      </c>
      <c r="CY104" s="45">
        <v>396</v>
      </c>
      <c r="CZ104" s="45">
        <v>300.3</v>
      </c>
      <c r="DA104" s="45">
        <v>338.1</v>
      </c>
      <c r="DB104" s="45">
        <v>312.60000000000002</v>
      </c>
      <c r="DC104" s="45">
        <v>338.4</v>
      </c>
      <c r="DD104" s="45">
        <v>479.5</v>
      </c>
      <c r="DE104" s="54">
        <v>445.6</v>
      </c>
      <c r="DF104" s="54">
        <v>362.7</v>
      </c>
      <c r="DG104" s="54">
        <v>361.4</v>
      </c>
      <c r="DH104" s="54">
        <v>431.7</v>
      </c>
      <c r="DI104" s="54">
        <v>426.7</v>
      </c>
      <c r="DJ104" s="54">
        <v>397.6</v>
      </c>
      <c r="DK104" s="54">
        <v>384.2</v>
      </c>
      <c r="DL104" s="54">
        <v>335.2</v>
      </c>
      <c r="DM104" s="54">
        <v>350</v>
      </c>
      <c r="DN104" s="54">
        <v>352.8</v>
      </c>
      <c r="DO104" s="54">
        <v>371.6</v>
      </c>
      <c r="DP104" s="54">
        <v>493.1</v>
      </c>
      <c r="DQ104" s="45">
        <v>522.4</v>
      </c>
      <c r="DR104" s="45">
        <v>395</v>
      </c>
      <c r="DS104" s="45">
        <v>362.6</v>
      </c>
      <c r="DT104" s="45">
        <v>447.8</v>
      </c>
      <c r="DU104" s="45">
        <v>494.3</v>
      </c>
      <c r="DV104" s="45">
        <v>384.6</v>
      </c>
      <c r="DW104" s="45">
        <v>372.8</v>
      </c>
      <c r="DX104" s="45">
        <v>382.1</v>
      </c>
      <c r="DY104" s="45">
        <v>354.2</v>
      </c>
      <c r="DZ104" s="45">
        <v>353.6</v>
      </c>
      <c r="EA104" s="45">
        <v>385.9</v>
      </c>
      <c r="EB104" s="45">
        <v>548.6</v>
      </c>
      <c r="EC104" s="54">
        <v>584</v>
      </c>
      <c r="ED104" s="54">
        <v>427.1</v>
      </c>
      <c r="EE104" s="54">
        <v>394.4</v>
      </c>
      <c r="EF104" s="54">
        <v>509</v>
      </c>
      <c r="EG104" s="54">
        <v>480.7</v>
      </c>
      <c r="EH104" s="54">
        <v>486.9</v>
      </c>
      <c r="EI104" s="54">
        <v>456.9</v>
      </c>
      <c r="EJ104" s="54">
        <v>399.8</v>
      </c>
      <c r="EK104" s="54">
        <v>411.1</v>
      </c>
      <c r="EL104" s="54">
        <v>451.7</v>
      </c>
      <c r="EM104" s="54">
        <v>468.4</v>
      </c>
      <c r="EN104" s="54">
        <v>686.9</v>
      </c>
      <c r="EO104" s="45">
        <v>632.4</v>
      </c>
      <c r="EP104" s="45">
        <v>488.7</v>
      </c>
      <c r="EQ104" s="45">
        <v>649.6</v>
      </c>
      <c r="ER104" s="45">
        <v>535.79999999999995</v>
      </c>
      <c r="ES104" s="45">
        <v>596.79999999999995</v>
      </c>
      <c r="ET104" s="45">
        <v>515.20000000000005</v>
      </c>
      <c r="EU104" s="45">
        <v>567.6</v>
      </c>
      <c r="EV104" s="45">
        <v>450.3</v>
      </c>
      <c r="EW104" s="45">
        <v>472.7</v>
      </c>
      <c r="EX104" s="45">
        <v>530.79999999999995</v>
      </c>
      <c r="EY104" s="45">
        <v>517.5</v>
      </c>
      <c r="EZ104" s="45">
        <v>820.7</v>
      </c>
      <c r="FA104" s="54">
        <v>688.4</v>
      </c>
      <c r="FB104" s="54">
        <v>609.6</v>
      </c>
      <c r="FC104" s="54">
        <v>538</v>
      </c>
      <c r="FD104" s="54">
        <v>798.7</v>
      </c>
      <c r="FE104" s="54">
        <v>643.9</v>
      </c>
      <c r="FF104" s="54">
        <v>574.20000000000005</v>
      </c>
      <c r="FG104" s="54">
        <v>653.9</v>
      </c>
      <c r="FH104" s="54">
        <v>532.6</v>
      </c>
      <c r="FI104" s="54">
        <v>585.9</v>
      </c>
      <c r="FJ104" s="54">
        <v>581.20000000000005</v>
      </c>
      <c r="FK104" s="40"/>
      <c r="FL104" s="45">
        <v>494.2</v>
      </c>
      <c r="FM104" s="45">
        <v>485.4</v>
      </c>
      <c r="FN104" s="45">
        <v>511.3</v>
      </c>
      <c r="FO104" s="45">
        <v>542.9</v>
      </c>
      <c r="FP104" s="45">
        <v>624.6</v>
      </c>
      <c r="FQ104" s="45">
        <v>735.4</v>
      </c>
      <c r="FR104" s="45">
        <v>808.1</v>
      </c>
    </row>
    <row r="105" spans="1:174" ht="12.75" customHeight="1">
      <c r="A105" s="76" t="s">
        <v>215</v>
      </c>
      <c r="B105" s="49" t="s">
        <v>8754</v>
      </c>
      <c r="C105" s="49" t="s">
        <v>8755</v>
      </c>
      <c r="D105" s="55" t="s">
        <v>8756</v>
      </c>
      <c r="E105" s="61" t="s">
        <v>8757</v>
      </c>
      <c r="F105" s="55" t="s">
        <v>8758</v>
      </c>
      <c r="G105" s="55" t="s">
        <v>8759</v>
      </c>
      <c r="H105" s="49" t="s">
        <v>8760</v>
      </c>
      <c r="I105" s="56" t="s">
        <v>8761</v>
      </c>
      <c r="J105" s="56" t="s">
        <v>8762</v>
      </c>
      <c r="K105" s="57" t="s">
        <v>8763</v>
      </c>
      <c r="L105" s="58" t="s">
        <v>8764</v>
      </c>
      <c r="M105" s="53" t="s">
        <v>8765</v>
      </c>
      <c r="N105" s="49" t="s">
        <v>8766</v>
      </c>
      <c r="O105" s="49" t="s">
        <v>8767</v>
      </c>
      <c r="P105" s="56" t="s">
        <v>8768</v>
      </c>
      <c r="Q105" s="49" t="s">
        <v>8769</v>
      </c>
      <c r="R105" s="49" t="s">
        <v>1521</v>
      </c>
      <c r="S105" s="49" t="s">
        <v>8770</v>
      </c>
      <c r="T105" s="49" t="s">
        <v>8771</v>
      </c>
      <c r="U105" s="49" t="s">
        <v>8772</v>
      </c>
      <c r="V105" s="49" t="s">
        <v>8773</v>
      </c>
      <c r="W105" s="49" t="s">
        <v>8774</v>
      </c>
      <c r="X105" s="49" t="s">
        <v>8775</v>
      </c>
      <c r="Y105" s="49" t="s">
        <v>8776</v>
      </c>
      <c r="Z105" s="49" t="s">
        <v>8777</v>
      </c>
      <c r="AA105" s="49" t="s">
        <v>8778</v>
      </c>
      <c r="AB105" s="49" t="s">
        <v>8779</v>
      </c>
      <c r="AC105" s="49" t="s">
        <v>8780</v>
      </c>
      <c r="AD105" s="49" t="s">
        <v>8781</v>
      </c>
      <c r="AE105" s="49" t="s">
        <v>8782</v>
      </c>
      <c r="AF105" s="49" t="s">
        <v>8783</v>
      </c>
      <c r="AG105" s="49" t="s">
        <v>8784</v>
      </c>
      <c r="AH105" s="49" t="s">
        <v>8785</v>
      </c>
      <c r="AI105" s="49" t="s">
        <v>8786</v>
      </c>
      <c r="AJ105" s="49" t="s">
        <v>8787</v>
      </c>
      <c r="AK105" s="49" t="s">
        <v>8788</v>
      </c>
      <c r="AL105" s="49" t="s">
        <v>8789</v>
      </c>
      <c r="AM105" s="49" t="s">
        <v>8790</v>
      </c>
      <c r="AN105" s="49" t="s">
        <v>8791</v>
      </c>
      <c r="AO105" s="49" t="s">
        <v>8792</v>
      </c>
      <c r="AP105" s="49" t="s">
        <v>8793</v>
      </c>
      <c r="AQ105" s="49" t="s">
        <v>8794</v>
      </c>
      <c r="AR105" s="49" t="s">
        <v>8795</v>
      </c>
      <c r="AS105" s="49" t="s">
        <v>8796</v>
      </c>
      <c r="AT105" s="49" t="s">
        <v>8797</v>
      </c>
      <c r="AU105" s="49" t="s">
        <v>8798</v>
      </c>
      <c r="AV105" s="49" t="s">
        <v>8799</v>
      </c>
      <c r="AW105" s="49" t="s">
        <v>8800</v>
      </c>
      <c r="AX105" s="49" t="s">
        <v>8801</v>
      </c>
      <c r="AY105" s="59" t="s">
        <v>8802</v>
      </c>
      <c r="AZ105" s="49" t="s">
        <v>8803</v>
      </c>
      <c r="BA105" s="49" t="s">
        <v>8804</v>
      </c>
      <c r="BB105" s="49" t="s">
        <v>8805</v>
      </c>
      <c r="BC105" s="49" t="s">
        <v>8806</v>
      </c>
      <c r="BD105" s="49" t="s">
        <v>8807</v>
      </c>
      <c r="BE105" s="49" t="s">
        <v>8808</v>
      </c>
      <c r="BF105" s="49" t="s">
        <v>8809</v>
      </c>
      <c r="BG105" s="49" t="s">
        <v>8810</v>
      </c>
      <c r="BH105" s="49" t="s">
        <v>8811</v>
      </c>
      <c r="BI105" s="49" t="s">
        <v>8812</v>
      </c>
      <c r="BJ105" s="49" t="s">
        <v>8813</v>
      </c>
      <c r="BK105" s="49" t="s">
        <v>8814</v>
      </c>
      <c r="BL105" s="52" t="s">
        <v>8815</v>
      </c>
      <c r="BM105" s="53" t="s">
        <v>8816</v>
      </c>
      <c r="BN105" s="49" t="s">
        <v>8817</v>
      </c>
      <c r="BO105" s="49" t="s">
        <v>8818</v>
      </c>
      <c r="BP105" s="49" t="s">
        <v>8819</v>
      </c>
      <c r="BQ105" s="49" t="s">
        <v>8820</v>
      </c>
      <c r="BR105" s="49" t="s">
        <v>8821</v>
      </c>
      <c r="BS105" s="49" t="s">
        <v>8822</v>
      </c>
      <c r="BT105" s="59" t="s">
        <v>8823</v>
      </c>
      <c r="BU105" s="49" t="s">
        <v>8824</v>
      </c>
      <c r="BV105" s="49" t="s">
        <v>8825</v>
      </c>
      <c r="BW105" s="49" t="s">
        <v>8826</v>
      </c>
      <c r="BX105" s="49" t="s">
        <v>8827</v>
      </c>
      <c r="BY105" s="49" t="s">
        <v>8828</v>
      </c>
      <c r="BZ105" s="49" t="s">
        <v>8829</v>
      </c>
      <c r="CA105" s="49" t="s">
        <v>8830</v>
      </c>
      <c r="CB105" s="49" t="s">
        <v>8831</v>
      </c>
      <c r="CC105" s="49" t="s">
        <v>8832</v>
      </c>
      <c r="CD105" s="49" t="s">
        <v>8833</v>
      </c>
      <c r="CE105" s="49" t="s">
        <v>8834</v>
      </c>
      <c r="CF105" s="40"/>
      <c r="CG105" s="54">
        <v>196.6</v>
      </c>
      <c r="CH105" s="54">
        <v>184.5</v>
      </c>
      <c r="CI105" s="54">
        <v>168.1</v>
      </c>
      <c r="CJ105" s="54">
        <v>184</v>
      </c>
      <c r="CK105" s="54">
        <v>183</v>
      </c>
      <c r="CL105" s="54">
        <v>175.9</v>
      </c>
      <c r="CM105" s="54">
        <v>184.8</v>
      </c>
      <c r="CN105" s="54">
        <v>172.4</v>
      </c>
      <c r="CO105" s="54">
        <v>177.9</v>
      </c>
      <c r="CP105" s="54">
        <v>179.7</v>
      </c>
      <c r="CQ105" s="54">
        <v>183.7</v>
      </c>
      <c r="CR105" s="54">
        <v>192.1</v>
      </c>
      <c r="CS105" s="45">
        <v>232.9</v>
      </c>
      <c r="CT105" s="45">
        <v>200.3</v>
      </c>
      <c r="CU105" s="45">
        <v>212.7</v>
      </c>
      <c r="CV105" s="45">
        <v>200.7</v>
      </c>
      <c r="CW105" s="45">
        <v>207.4</v>
      </c>
      <c r="CX105" s="45">
        <v>216.5</v>
      </c>
      <c r="CY105" s="45">
        <v>203.9</v>
      </c>
      <c r="CZ105" s="45">
        <v>196.3</v>
      </c>
      <c r="DA105" s="45">
        <v>213.1</v>
      </c>
      <c r="DB105" s="45">
        <v>195.2</v>
      </c>
      <c r="DC105" s="45">
        <v>211.9</v>
      </c>
      <c r="DD105" s="45">
        <v>237.5</v>
      </c>
      <c r="DE105" s="54">
        <v>245.3</v>
      </c>
      <c r="DF105" s="54">
        <v>214.1</v>
      </c>
      <c r="DG105" s="54">
        <v>234.9</v>
      </c>
      <c r="DH105" s="54">
        <v>208.9</v>
      </c>
      <c r="DI105" s="54">
        <v>244.3</v>
      </c>
      <c r="DJ105" s="54">
        <v>236.6</v>
      </c>
      <c r="DK105" s="54">
        <v>212.5</v>
      </c>
      <c r="DL105" s="54">
        <v>214.5</v>
      </c>
      <c r="DM105" s="54">
        <v>217.7</v>
      </c>
      <c r="DN105" s="54">
        <v>214.4</v>
      </c>
      <c r="DO105" s="54">
        <v>233.4</v>
      </c>
      <c r="DP105" s="54">
        <v>238.1</v>
      </c>
      <c r="DQ105" s="45">
        <v>266.5</v>
      </c>
      <c r="DR105" s="45">
        <v>242</v>
      </c>
      <c r="DS105" s="45">
        <v>231.1</v>
      </c>
      <c r="DT105" s="45">
        <v>211</v>
      </c>
      <c r="DU105" s="45">
        <v>255.1</v>
      </c>
      <c r="DV105" s="45">
        <v>215.8</v>
      </c>
      <c r="DW105" s="45">
        <v>209.3</v>
      </c>
      <c r="DX105" s="45">
        <v>219.4</v>
      </c>
      <c r="DY105" s="45">
        <v>209</v>
      </c>
      <c r="DZ105" s="45">
        <v>215.3</v>
      </c>
      <c r="EA105" s="45">
        <v>236.9</v>
      </c>
      <c r="EB105" s="45">
        <v>239.8</v>
      </c>
      <c r="EC105" s="54">
        <v>315</v>
      </c>
      <c r="ED105" s="54">
        <v>255.3</v>
      </c>
      <c r="EE105" s="54">
        <v>246.8</v>
      </c>
      <c r="EF105" s="54">
        <v>251.3</v>
      </c>
      <c r="EG105" s="54">
        <v>278.39999999999998</v>
      </c>
      <c r="EH105" s="54">
        <v>262.3</v>
      </c>
      <c r="EI105" s="54">
        <v>270.3</v>
      </c>
      <c r="EJ105" s="54">
        <v>251</v>
      </c>
      <c r="EK105" s="54">
        <v>255.8</v>
      </c>
      <c r="EL105" s="54">
        <v>263.39999999999998</v>
      </c>
      <c r="EM105" s="54">
        <v>294.3</v>
      </c>
      <c r="EN105" s="54">
        <v>299.5</v>
      </c>
      <c r="EO105" s="45">
        <v>365.3</v>
      </c>
      <c r="EP105" s="45">
        <v>312.7</v>
      </c>
      <c r="EQ105" s="45">
        <v>303.39999999999998</v>
      </c>
      <c r="ER105" s="45">
        <v>300.3</v>
      </c>
      <c r="ES105" s="45">
        <v>345.6</v>
      </c>
      <c r="ET105" s="45">
        <v>302.7</v>
      </c>
      <c r="EU105" s="45">
        <v>313.39999999999998</v>
      </c>
      <c r="EV105" s="45">
        <v>282.39999999999998</v>
      </c>
      <c r="EW105" s="45">
        <v>300.10000000000002</v>
      </c>
      <c r="EX105" s="45">
        <v>319.2</v>
      </c>
      <c r="EY105" s="45">
        <v>327.39999999999998</v>
      </c>
      <c r="EZ105" s="45">
        <v>345.3</v>
      </c>
      <c r="FA105" s="54">
        <v>396.4</v>
      </c>
      <c r="FB105" s="54">
        <v>381.1</v>
      </c>
      <c r="FC105" s="54">
        <v>339.4</v>
      </c>
      <c r="FD105" s="54">
        <v>386.7</v>
      </c>
      <c r="FE105" s="54">
        <v>376.4</v>
      </c>
      <c r="FF105" s="54">
        <v>379.2</v>
      </c>
      <c r="FG105" s="54">
        <v>386.4</v>
      </c>
      <c r="FH105" s="54">
        <v>363.9</v>
      </c>
      <c r="FI105" s="54">
        <v>376.6</v>
      </c>
      <c r="FJ105" s="54">
        <v>377</v>
      </c>
      <c r="FK105" s="40"/>
      <c r="FL105" s="45">
        <v>236.8</v>
      </c>
      <c r="FM105" s="45">
        <v>274.3</v>
      </c>
      <c r="FN105" s="45">
        <v>294.60000000000002</v>
      </c>
      <c r="FO105" s="45">
        <v>298.5</v>
      </c>
      <c r="FP105" s="45">
        <v>351.9</v>
      </c>
      <c r="FQ105" s="45">
        <v>414.2</v>
      </c>
      <c r="FR105" s="45">
        <v>489.9</v>
      </c>
    </row>
    <row r="106" spans="1:174" ht="12.75" customHeight="1">
      <c r="A106" s="76" t="s">
        <v>216</v>
      </c>
      <c r="B106" s="49" t="s">
        <v>8835</v>
      </c>
      <c r="C106" s="49" t="s">
        <v>8836</v>
      </c>
      <c r="D106" s="55" t="s">
        <v>8837</v>
      </c>
      <c r="E106" s="55" t="s">
        <v>8838</v>
      </c>
      <c r="F106" s="55" t="s">
        <v>8839</v>
      </c>
      <c r="G106" s="55" t="s">
        <v>8840</v>
      </c>
      <c r="H106" s="49" t="s">
        <v>8841</v>
      </c>
      <c r="I106" s="56" t="s">
        <v>8842</v>
      </c>
      <c r="J106" s="56" t="s">
        <v>8843</v>
      </c>
      <c r="K106" s="57" t="s">
        <v>8844</v>
      </c>
      <c r="L106" s="58" t="s">
        <v>8845</v>
      </c>
      <c r="M106" s="53" t="s">
        <v>8846</v>
      </c>
      <c r="N106" s="49" t="s">
        <v>8847</v>
      </c>
      <c r="O106" s="49" t="s">
        <v>8848</v>
      </c>
      <c r="P106" s="56" t="s">
        <v>5265</v>
      </c>
      <c r="Q106" s="49" t="s">
        <v>8849</v>
      </c>
      <c r="R106" s="49" t="s">
        <v>8850</v>
      </c>
      <c r="S106" s="49" t="s">
        <v>8851</v>
      </c>
      <c r="T106" s="49" t="s">
        <v>8852</v>
      </c>
      <c r="U106" s="49" t="s">
        <v>8853</v>
      </c>
      <c r="V106" s="49" t="s">
        <v>8854</v>
      </c>
      <c r="W106" s="49" t="s">
        <v>8855</v>
      </c>
      <c r="X106" s="49" t="s">
        <v>8856</v>
      </c>
      <c r="Y106" s="49" t="s">
        <v>8857</v>
      </c>
      <c r="Z106" s="49" t="s">
        <v>8858</v>
      </c>
      <c r="AA106" s="49" t="s">
        <v>8859</v>
      </c>
      <c r="AB106" s="49" t="s">
        <v>8860</v>
      </c>
      <c r="AC106" s="49" t="s">
        <v>8861</v>
      </c>
      <c r="AD106" s="49" t="s">
        <v>8862</v>
      </c>
      <c r="AE106" s="49" t="s">
        <v>8863</v>
      </c>
      <c r="AF106" s="49" t="s">
        <v>8864</v>
      </c>
      <c r="AG106" s="49" t="s">
        <v>8865</v>
      </c>
      <c r="AH106" s="49" t="s">
        <v>8866</v>
      </c>
      <c r="AI106" s="49" t="s">
        <v>8867</v>
      </c>
      <c r="AJ106" s="49" t="s">
        <v>8868</v>
      </c>
      <c r="AK106" s="49" t="s">
        <v>8869</v>
      </c>
      <c r="AL106" s="49" t="s">
        <v>8870</v>
      </c>
      <c r="AM106" s="49" t="s">
        <v>8871</v>
      </c>
      <c r="AN106" s="49" t="s">
        <v>8872</v>
      </c>
      <c r="AO106" s="49" t="s">
        <v>8873</v>
      </c>
      <c r="AP106" s="59" t="s">
        <v>8874</v>
      </c>
      <c r="AQ106" s="49" t="s">
        <v>8875</v>
      </c>
      <c r="AR106" s="49" t="s">
        <v>8876</v>
      </c>
      <c r="AS106" s="49" t="s">
        <v>8877</v>
      </c>
      <c r="AT106" s="49" t="s">
        <v>8878</v>
      </c>
      <c r="AU106" s="49" t="s">
        <v>8879</v>
      </c>
      <c r="AV106" s="49" t="s">
        <v>8880</v>
      </c>
      <c r="AW106" s="49" t="s">
        <v>8881</v>
      </c>
      <c r="AX106" s="49" t="s">
        <v>8882</v>
      </c>
      <c r="AY106" s="49" t="s">
        <v>8883</v>
      </c>
      <c r="AZ106" s="49" t="s">
        <v>8884</v>
      </c>
      <c r="BA106" s="49" t="s">
        <v>8885</v>
      </c>
      <c r="BB106" s="49" t="s">
        <v>8886</v>
      </c>
      <c r="BC106" s="49" t="s">
        <v>8887</v>
      </c>
      <c r="BD106" s="49" t="s">
        <v>8888</v>
      </c>
      <c r="BE106" s="49" t="s">
        <v>8889</v>
      </c>
      <c r="BF106" s="49" t="s">
        <v>8890</v>
      </c>
      <c r="BG106" s="49" t="s">
        <v>8891</v>
      </c>
      <c r="BH106" s="49" t="s">
        <v>8892</v>
      </c>
      <c r="BI106" s="49" t="s">
        <v>8893</v>
      </c>
      <c r="BJ106" s="49" t="s">
        <v>8894</v>
      </c>
      <c r="BK106" s="49" t="s">
        <v>8895</v>
      </c>
      <c r="BL106" s="49" t="s">
        <v>8896</v>
      </c>
      <c r="BM106" s="49" t="s">
        <v>8897</v>
      </c>
      <c r="BN106" s="49" t="s">
        <v>8898</v>
      </c>
      <c r="BO106" s="49" t="s">
        <v>8899</v>
      </c>
      <c r="BP106" s="49" t="s">
        <v>8900</v>
      </c>
      <c r="BQ106" s="49" t="s">
        <v>8901</v>
      </c>
      <c r="BR106" s="49" t="s">
        <v>8902</v>
      </c>
      <c r="BS106" s="49" t="s">
        <v>8903</v>
      </c>
      <c r="BT106" s="49" t="s">
        <v>8904</v>
      </c>
      <c r="BU106" s="49" t="s">
        <v>8905</v>
      </c>
      <c r="BV106" s="49" t="s">
        <v>8906</v>
      </c>
      <c r="BW106" s="49" t="s">
        <v>8907</v>
      </c>
      <c r="BX106" s="49" t="s">
        <v>8908</v>
      </c>
      <c r="BY106" s="49" t="s">
        <v>8909</v>
      </c>
      <c r="BZ106" s="59" t="s">
        <v>8910</v>
      </c>
      <c r="CA106" s="60" t="s">
        <v>8911</v>
      </c>
      <c r="CB106" s="49" t="s">
        <v>8912</v>
      </c>
      <c r="CC106" s="49" t="s">
        <v>8913</v>
      </c>
      <c r="CD106" s="59" t="s">
        <v>8914</v>
      </c>
      <c r="CE106" s="49" t="s">
        <v>8915</v>
      </c>
      <c r="CF106" s="40"/>
      <c r="CG106" s="54">
        <v>245</v>
      </c>
      <c r="CH106" s="54">
        <v>231.8</v>
      </c>
      <c r="CI106" s="54">
        <v>200.5</v>
      </c>
      <c r="CJ106" s="54">
        <v>219.4</v>
      </c>
      <c r="CK106" s="54">
        <v>229.1</v>
      </c>
      <c r="CL106" s="54">
        <v>222</v>
      </c>
      <c r="CM106" s="54">
        <v>215.7</v>
      </c>
      <c r="CN106" s="54">
        <v>201.2</v>
      </c>
      <c r="CO106" s="54">
        <v>214.6</v>
      </c>
      <c r="CP106" s="54">
        <v>208.9</v>
      </c>
      <c r="CQ106" s="54">
        <v>215.9</v>
      </c>
      <c r="CR106" s="54">
        <v>259.10000000000002</v>
      </c>
      <c r="CS106" s="45">
        <v>253.2</v>
      </c>
      <c r="CT106" s="45">
        <v>231</v>
      </c>
      <c r="CU106" s="45">
        <v>229.4</v>
      </c>
      <c r="CV106" s="45">
        <v>220.1</v>
      </c>
      <c r="CW106" s="45">
        <v>245.7</v>
      </c>
      <c r="CX106" s="45">
        <v>243.1</v>
      </c>
      <c r="CY106" s="45">
        <v>221.7</v>
      </c>
      <c r="CZ106" s="45">
        <v>210</v>
      </c>
      <c r="DA106" s="45">
        <v>234</v>
      </c>
      <c r="DB106" s="45">
        <v>208.6</v>
      </c>
      <c r="DC106" s="45">
        <v>228.4</v>
      </c>
      <c r="DD106" s="45">
        <v>268.10000000000002</v>
      </c>
      <c r="DE106" s="54">
        <v>272.39999999999998</v>
      </c>
      <c r="DF106" s="54">
        <v>238</v>
      </c>
      <c r="DG106" s="54">
        <v>248.1</v>
      </c>
      <c r="DH106" s="54">
        <v>229.9</v>
      </c>
      <c r="DI106" s="54">
        <v>283</v>
      </c>
      <c r="DJ106" s="54">
        <v>266.8</v>
      </c>
      <c r="DK106" s="54">
        <v>232.4</v>
      </c>
      <c r="DL106" s="54">
        <v>235.3</v>
      </c>
      <c r="DM106" s="54">
        <v>247.6</v>
      </c>
      <c r="DN106" s="54">
        <v>227</v>
      </c>
      <c r="DO106" s="54">
        <v>258.3</v>
      </c>
      <c r="DP106" s="54">
        <v>278.3</v>
      </c>
      <c r="DQ106" s="45">
        <v>306.10000000000002</v>
      </c>
      <c r="DR106" s="45">
        <v>268.10000000000002</v>
      </c>
      <c r="DS106" s="45">
        <v>253.2</v>
      </c>
      <c r="DT106" s="45">
        <v>230.3</v>
      </c>
      <c r="DU106" s="45">
        <v>304.8</v>
      </c>
      <c r="DV106" s="45">
        <v>261</v>
      </c>
      <c r="DW106" s="45">
        <v>238.6</v>
      </c>
      <c r="DX106" s="45">
        <v>252.1</v>
      </c>
      <c r="DY106" s="45">
        <v>247</v>
      </c>
      <c r="DZ106" s="45">
        <v>248.4</v>
      </c>
      <c r="EA106" s="45">
        <v>270.5</v>
      </c>
      <c r="EB106" s="45">
        <v>295.3</v>
      </c>
      <c r="EC106" s="54">
        <v>362.7</v>
      </c>
      <c r="ED106" s="54">
        <v>284.89999999999998</v>
      </c>
      <c r="EE106" s="54">
        <v>269.60000000000002</v>
      </c>
      <c r="EF106" s="54">
        <v>270.89999999999998</v>
      </c>
      <c r="EG106" s="54">
        <v>311.7</v>
      </c>
      <c r="EH106" s="54">
        <v>288.2</v>
      </c>
      <c r="EI106" s="54">
        <v>285.5</v>
      </c>
      <c r="EJ106" s="54">
        <v>274.3</v>
      </c>
      <c r="EK106" s="54">
        <v>281.8</v>
      </c>
      <c r="EL106" s="54">
        <v>290.8</v>
      </c>
      <c r="EM106" s="54">
        <v>309.7</v>
      </c>
      <c r="EN106" s="54">
        <v>333.3</v>
      </c>
      <c r="EO106" s="45">
        <v>383.3</v>
      </c>
      <c r="EP106" s="45">
        <v>321.7</v>
      </c>
      <c r="EQ106" s="45">
        <v>308.89999999999998</v>
      </c>
      <c r="ER106" s="45">
        <v>321.5</v>
      </c>
      <c r="ES106" s="45">
        <v>372.2</v>
      </c>
      <c r="ET106" s="45">
        <v>332.4</v>
      </c>
      <c r="EU106" s="45">
        <v>337</v>
      </c>
      <c r="EV106" s="45">
        <v>304</v>
      </c>
      <c r="EW106" s="45">
        <v>321.8</v>
      </c>
      <c r="EX106" s="45">
        <v>345.2</v>
      </c>
      <c r="EY106" s="45">
        <v>353.8</v>
      </c>
      <c r="EZ106" s="45">
        <v>405.1</v>
      </c>
      <c r="FA106" s="54">
        <v>447.8</v>
      </c>
      <c r="FB106" s="54">
        <v>415.1</v>
      </c>
      <c r="FC106" s="54">
        <v>365.7</v>
      </c>
      <c r="FD106" s="54">
        <v>412.7</v>
      </c>
      <c r="FE106" s="54">
        <v>422.1</v>
      </c>
      <c r="FF106" s="54">
        <v>417.6</v>
      </c>
      <c r="FG106" s="54">
        <v>418.2</v>
      </c>
      <c r="FH106" s="54">
        <v>387.2</v>
      </c>
      <c r="FI106" s="54">
        <v>422.5</v>
      </c>
      <c r="FJ106" s="54">
        <v>414.5</v>
      </c>
      <c r="FK106" s="40"/>
      <c r="FL106" s="45">
        <v>289</v>
      </c>
      <c r="FM106" s="45">
        <v>303.10000000000002</v>
      </c>
      <c r="FN106" s="45">
        <v>327.39999999999998</v>
      </c>
      <c r="FO106" s="45">
        <v>344.5</v>
      </c>
      <c r="FP106" s="45">
        <v>386.6</v>
      </c>
      <c r="FQ106" s="45">
        <v>445.6</v>
      </c>
      <c r="FR106" s="45">
        <v>536.79999999999995</v>
      </c>
    </row>
    <row r="107" spans="1:174" ht="12.75" customHeight="1">
      <c r="A107" s="76" t="s">
        <v>217</v>
      </c>
      <c r="B107" s="49" t="s">
        <v>8916</v>
      </c>
      <c r="C107" s="49" t="s">
        <v>8917</v>
      </c>
      <c r="D107" s="55" t="s">
        <v>8918</v>
      </c>
      <c r="E107" s="55" t="s">
        <v>8919</v>
      </c>
      <c r="F107" s="55" t="s">
        <v>8920</v>
      </c>
      <c r="G107" s="55" t="s">
        <v>8921</v>
      </c>
      <c r="H107" s="49" t="s">
        <v>8922</v>
      </c>
      <c r="I107" s="56" t="s">
        <v>8923</v>
      </c>
      <c r="J107" s="56" t="s">
        <v>8924</v>
      </c>
      <c r="K107" s="57" t="s">
        <v>8925</v>
      </c>
      <c r="L107" s="58" t="s">
        <v>8926</v>
      </c>
      <c r="M107" s="53" t="s">
        <v>8927</v>
      </c>
      <c r="N107" s="49" t="s">
        <v>8928</v>
      </c>
      <c r="O107" s="49" t="s">
        <v>8929</v>
      </c>
      <c r="P107" s="56" t="s">
        <v>8930</v>
      </c>
      <c r="Q107" s="49" t="s">
        <v>8931</v>
      </c>
      <c r="R107" s="49" t="s">
        <v>8932</v>
      </c>
      <c r="S107" s="49" t="s">
        <v>8933</v>
      </c>
      <c r="T107" s="49" t="s">
        <v>8934</v>
      </c>
      <c r="U107" s="49" t="s">
        <v>8935</v>
      </c>
      <c r="V107" s="49" t="s">
        <v>8936</v>
      </c>
      <c r="W107" s="49" t="s">
        <v>8937</v>
      </c>
      <c r="X107" s="49" t="s">
        <v>8938</v>
      </c>
      <c r="Y107" s="49" t="s">
        <v>8939</v>
      </c>
      <c r="Z107" s="49" t="s">
        <v>8940</v>
      </c>
      <c r="AA107" s="49" t="s">
        <v>8941</v>
      </c>
      <c r="AB107" s="49" t="s">
        <v>8942</v>
      </c>
      <c r="AC107" s="49" t="s">
        <v>8943</v>
      </c>
      <c r="AD107" s="49" t="s">
        <v>8944</v>
      </c>
      <c r="AE107" s="49" t="s">
        <v>8945</v>
      </c>
      <c r="AF107" s="49" t="s">
        <v>8946</v>
      </c>
      <c r="AG107" s="49" t="s">
        <v>8947</v>
      </c>
      <c r="AH107" s="49" t="s">
        <v>8948</v>
      </c>
      <c r="AI107" s="49" t="s">
        <v>8949</v>
      </c>
      <c r="AJ107" s="49" t="s">
        <v>8950</v>
      </c>
      <c r="AK107" s="49" t="s">
        <v>8951</v>
      </c>
      <c r="AL107" s="49" t="s">
        <v>8952</v>
      </c>
      <c r="AM107" s="49" t="s">
        <v>8953</v>
      </c>
      <c r="AN107" s="49" t="s">
        <v>8954</v>
      </c>
      <c r="AO107" s="49" t="s">
        <v>8955</v>
      </c>
      <c r="AP107" s="49" t="s">
        <v>8956</v>
      </c>
      <c r="AQ107" s="49" t="s">
        <v>8957</v>
      </c>
      <c r="AR107" s="59" t="s">
        <v>8958</v>
      </c>
      <c r="AS107" s="49" t="s">
        <v>8959</v>
      </c>
      <c r="AT107" s="49" t="s">
        <v>8960</v>
      </c>
      <c r="AU107" s="49" t="s">
        <v>8961</v>
      </c>
      <c r="AV107" s="59" t="s">
        <v>8962</v>
      </c>
      <c r="AW107" s="49" t="s">
        <v>8963</v>
      </c>
      <c r="AX107" s="59" t="s">
        <v>8964</v>
      </c>
      <c r="AY107" s="49" t="s">
        <v>8965</v>
      </c>
      <c r="AZ107" s="49" t="s">
        <v>8966</v>
      </c>
      <c r="BA107" s="49" t="s">
        <v>8967</v>
      </c>
      <c r="BB107" s="49" t="s">
        <v>8968</v>
      </c>
      <c r="BC107" s="49" t="s">
        <v>8969</v>
      </c>
      <c r="BD107" s="59" t="s">
        <v>8970</v>
      </c>
      <c r="BE107" s="49" t="s">
        <v>8971</v>
      </c>
      <c r="BF107" s="49" t="s">
        <v>8972</v>
      </c>
      <c r="BG107" s="49" t="s">
        <v>8973</v>
      </c>
      <c r="BH107" s="59" t="s">
        <v>6638</v>
      </c>
      <c r="BI107" s="49" t="s">
        <v>8974</v>
      </c>
      <c r="BJ107" s="49" t="s">
        <v>8975</v>
      </c>
      <c r="BK107" s="49" t="s">
        <v>8976</v>
      </c>
      <c r="BL107" s="49" t="s">
        <v>8977</v>
      </c>
      <c r="BM107" s="49" t="s">
        <v>8978</v>
      </c>
      <c r="BN107" s="49" t="s">
        <v>8979</v>
      </c>
      <c r="BO107" s="49" t="s">
        <v>8980</v>
      </c>
      <c r="BP107" s="49" t="s">
        <v>8981</v>
      </c>
      <c r="BQ107" s="49" t="s">
        <v>8982</v>
      </c>
      <c r="BR107" s="49" t="s">
        <v>8983</v>
      </c>
      <c r="BS107" s="59" t="s">
        <v>8984</v>
      </c>
      <c r="BT107" s="49" t="s">
        <v>8985</v>
      </c>
      <c r="BU107" s="49" t="s">
        <v>8986</v>
      </c>
      <c r="BV107" s="49" t="s">
        <v>8987</v>
      </c>
      <c r="BW107" s="59" t="s">
        <v>8988</v>
      </c>
      <c r="BX107" s="49" t="s">
        <v>8989</v>
      </c>
      <c r="BY107" s="49" t="s">
        <v>8990</v>
      </c>
      <c r="BZ107" s="49" t="s">
        <v>8991</v>
      </c>
      <c r="CA107" s="49" t="s">
        <v>8992</v>
      </c>
      <c r="CB107" s="49" t="s">
        <v>8993</v>
      </c>
      <c r="CC107" s="49" t="s">
        <v>8994</v>
      </c>
      <c r="CD107" s="49" t="s">
        <v>8995</v>
      </c>
      <c r="CE107" s="49" t="s">
        <v>8996</v>
      </c>
      <c r="CF107" s="40"/>
      <c r="CG107" s="54">
        <v>207.7</v>
      </c>
      <c r="CH107" s="54">
        <v>191.8</v>
      </c>
      <c r="CI107" s="54">
        <v>172.1</v>
      </c>
      <c r="CJ107" s="54">
        <v>178.7</v>
      </c>
      <c r="CK107" s="54">
        <v>186.1</v>
      </c>
      <c r="CL107" s="54">
        <v>183.1</v>
      </c>
      <c r="CM107" s="54">
        <v>179.9</v>
      </c>
      <c r="CN107" s="54">
        <v>165.8</v>
      </c>
      <c r="CO107" s="54">
        <v>177.4</v>
      </c>
      <c r="CP107" s="54">
        <v>171.9</v>
      </c>
      <c r="CQ107" s="54">
        <v>176.1</v>
      </c>
      <c r="CR107" s="54">
        <v>195.8</v>
      </c>
      <c r="CS107" s="45">
        <v>205</v>
      </c>
      <c r="CT107" s="45">
        <v>193.7</v>
      </c>
      <c r="CU107" s="45">
        <v>199.6</v>
      </c>
      <c r="CV107" s="45">
        <v>189</v>
      </c>
      <c r="CW107" s="45">
        <v>198.9</v>
      </c>
      <c r="CX107" s="45">
        <v>197.8</v>
      </c>
      <c r="CY107" s="45">
        <v>182.2</v>
      </c>
      <c r="CZ107" s="45">
        <v>172.7</v>
      </c>
      <c r="DA107" s="45">
        <v>189.5</v>
      </c>
      <c r="DB107" s="45">
        <v>171.2</v>
      </c>
      <c r="DC107" s="45">
        <v>181.8</v>
      </c>
      <c r="DD107" s="45">
        <v>200.1</v>
      </c>
      <c r="DE107" s="54">
        <v>222.5</v>
      </c>
      <c r="DF107" s="54">
        <v>190.3</v>
      </c>
      <c r="DG107" s="54">
        <v>208</v>
      </c>
      <c r="DH107" s="54">
        <v>186.9</v>
      </c>
      <c r="DI107" s="54">
        <v>225.7</v>
      </c>
      <c r="DJ107" s="54">
        <v>216.3</v>
      </c>
      <c r="DK107" s="54">
        <v>185.4</v>
      </c>
      <c r="DL107" s="54">
        <v>198</v>
      </c>
      <c r="DM107" s="54">
        <v>201.1</v>
      </c>
      <c r="DN107" s="54">
        <v>192.5</v>
      </c>
      <c r="DO107" s="54">
        <v>218.4</v>
      </c>
      <c r="DP107" s="54">
        <v>249.8</v>
      </c>
      <c r="DQ107" s="45">
        <v>259</v>
      </c>
      <c r="DR107" s="45">
        <v>230.3</v>
      </c>
      <c r="DS107" s="45">
        <v>213.1</v>
      </c>
      <c r="DT107" s="45">
        <v>183.6</v>
      </c>
      <c r="DU107" s="45">
        <v>243.4</v>
      </c>
      <c r="DV107" s="45">
        <v>209.8</v>
      </c>
      <c r="DW107" s="45">
        <v>192.7</v>
      </c>
      <c r="DX107" s="45">
        <v>210.6</v>
      </c>
      <c r="DY107" s="45">
        <v>199.6</v>
      </c>
      <c r="DZ107" s="45">
        <v>219.5</v>
      </c>
      <c r="EA107" s="45">
        <v>232.6</v>
      </c>
      <c r="EB107" s="45">
        <v>228.4</v>
      </c>
      <c r="EC107" s="54">
        <v>303.3</v>
      </c>
      <c r="ED107" s="54">
        <v>244.1</v>
      </c>
      <c r="EE107" s="54">
        <v>246.4</v>
      </c>
      <c r="EF107" s="54">
        <v>235.6</v>
      </c>
      <c r="EG107" s="54">
        <v>264.10000000000002</v>
      </c>
      <c r="EH107" s="54">
        <v>251.4</v>
      </c>
      <c r="EI107" s="54">
        <v>246.9</v>
      </c>
      <c r="EJ107" s="54">
        <v>239.6</v>
      </c>
      <c r="EK107" s="54">
        <v>249.9</v>
      </c>
      <c r="EL107" s="54">
        <v>258.39999999999998</v>
      </c>
      <c r="EM107" s="54">
        <v>277.39999999999998</v>
      </c>
      <c r="EN107" s="54">
        <v>276.89999999999998</v>
      </c>
      <c r="EO107" s="45">
        <v>328.9</v>
      </c>
      <c r="EP107" s="45">
        <v>293.8</v>
      </c>
      <c r="EQ107" s="45">
        <v>282.3</v>
      </c>
      <c r="ER107" s="45">
        <v>294.10000000000002</v>
      </c>
      <c r="ES107" s="45">
        <v>327.60000000000002</v>
      </c>
      <c r="ET107" s="45">
        <v>298.5</v>
      </c>
      <c r="EU107" s="45">
        <v>298.89999999999998</v>
      </c>
      <c r="EV107" s="45">
        <v>272.89999999999998</v>
      </c>
      <c r="EW107" s="45">
        <v>286.39999999999998</v>
      </c>
      <c r="EX107" s="45">
        <v>309.7</v>
      </c>
      <c r="EY107" s="45">
        <v>311.8</v>
      </c>
      <c r="EZ107" s="45">
        <v>338.7</v>
      </c>
      <c r="FA107" s="54">
        <v>364.7</v>
      </c>
      <c r="FB107" s="54">
        <v>353.9</v>
      </c>
      <c r="FC107" s="54">
        <v>320.2</v>
      </c>
      <c r="FD107" s="54">
        <v>344</v>
      </c>
      <c r="FE107" s="54">
        <v>345.9</v>
      </c>
      <c r="FF107" s="54">
        <v>347.3</v>
      </c>
      <c r="FG107" s="54">
        <v>351.2</v>
      </c>
      <c r="FH107" s="54">
        <v>328.6</v>
      </c>
      <c r="FI107" s="54">
        <v>353.2</v>
      </c>
      <c r="FJ107" s="54">
        <v>350.2</v>
      </c>
      <c r="FK107" s="40"/>
      <c r="FL107" s="45">
        <v>237.2</v>
      </c>
      <c r="FM107" s="45">
        <v>247.5</v>
      </c>
      <c r="FN107" s="45">
        <v>270.7</v>
      </c>
      <c r="FO107" s="45">
        <v>284.60000000000002</v>
      </c>
      <c r="FP107" s="45">
        <v>335.7</v>
      </c>
      <c r="FQ107" s="45">
        <v>395.3</v>
      </c>
      <c r="FR107" s="45">
        <v>450.4</v>
      </c>
    </row>
    <row r="108" spans="1:174" ht="12.75" customHeight="1">
      <c r="A108" s="76" t="s">
        <v>218</v>
      </c>
      <c r="B108" s="49" t="s">
        <v>8997</v>
      </c>
      <c r="C108" s="49" t="s">
        <v>8998</v>
      </c>
      <c r="D108" s="55" t="s">
        <v>8999</v>
      </c>
      <c r="E108" s="55" t="s">
        <v>9000</v>
      </c>
      <c r="F108" s="55" t="s">
        <v>9001</v>
      </c>
      <c r="G108" s="55" t="s">
        <v>9002</v>
      </c>
      <c r="H108" s="49" t="s">
        <v>9003</v>
      </c>
      <c r="I108" s="56" t="s">
        <v>9004</v>
      </c>
      <c r="J108" s="56" t="s">
        <v>9005</v>
      </c>
      <c r="K108" s="57" t="s">
        <v>9006</v>
      </c>
      <c r="L108" s="58" t="s">
        <v>9007</v>
      </c>
      <c r="M108" s="53" t="s">
        <v>9008</v>
      </c>
      <c r="N108" s="49" t="s">
        <v>9009</v>
      </c>
      <c r="O108" s="49" t="s">
        <v>9010</v>
      </c>
      <c r="P108" s="56" t="s">
        <v>9011</v>
      </c>
      <c r="Q108" s="49" t="s">
        <v>9012</v>
      </c>
      <c r="R108" s="49" t="s">
        <v>9013</v>
      </c>
      <c r="S108" s="49" t="s">
        <v>9014</v>
      </c>
      <c r="T108" s="49" t="s">
        <v>9015</v>
      </c>
      <c r="U108" s="49" t="s">
        <v>9016</v>
      </c>
      <c r="V108" s="49" t="s">
        <v>9017</v>
      </c>
      <c r="W108" s="49" t="s">
        <v>9018</v>
      </c>
      <c r="X108" s="49" t="s">
        <v>9019</v>
      </c>
      <c r="Y108" s="49" t="s">
        <v>9020</v>
      </c>
      <c r="Z108" s="49" t="s">
        <v>9021</v>
      </c>
      <c r="AA108" s="49" t="s">
        <v>9022</v>
      </c>
      <c r="AB108" s="49" t="s">
        <v>9023</v>
      </c>
      <c r="AC108" s="49" t="s">
        <v>9024</v>
      </c>
      <c r="AD108" s="49" t="s">
        <v>9025</v>
      </c>
      <c r="AE108" s="49" t="s">
        <v>9026</v>
      </c>
      <c r="AF108" s="49" t="s">
        <v>9027</v>
      </c>
      <c r="AG108" s="49" t="s">
        <v>9028</v>
      </c>
      <c r="AH108" s="49" t="s">
        <v>9029</v>
      </c>
      <c r="AI108" s="49" t="s">
        <v>9030</v>
      </c>
      <c r="AJ108" s="49" t="s">
        <v>9031</v>
      </c>
      <c r="AK108" s="49" t="s">
        <v>9032</v>
      </c>
      <c r="AL108" s="49" t="s">
        <v>9033</v>
      </c>
      <c r="AM108" s="49" t="s">
        <v>9034</v>
      </c>
      <c r="AN108" s="49" t="s">
        <v>9035</v>
      </c>
      <c r="AO108" s="49" t="s">
        <v>9036</v>
      </c>
      <c r="AP108" s="49" t="s">
        <v>9037</v>
      </c>
      <c r="AQ108" s="49" t="s">
        <v>9038</v>
      </c>
      <c r="AR108" s="49" t="s">
        <v>9039</v>
      </c>
      <c r="AS108" s="59" t="s">
        <v>9040</v>
      </c>
      <c r="AT108" s="49" t="s">
        <v>9041</v>
      </c>
      <c r="AU108" s="59" t="s">
        <v>9042</v>
      </c>
      <c r="AV108" s="49" t="s">
        <v>9043</v>
      </c>
      <c r="AW108" s="49" t="s">
        <v>9044</v>
      </c>
      <c r="AX108" s="49" t="s">
        <v>9045</v>
      </c>
      <c r="AY108" s="49" t="s">
        <v>9046</v>
      </c>
      <c r="AZ108" s="49" t="s">
        <v>9047</v>
      </c>
      <c r="BA108" s="49" t="s">
        <v>9048</v>
      </c>
      <c r="BB108" s="49" t="s">
        <v>9049</v>
      </c>
      <c r="BC108" s="49" t="s">
        <v>9050</v>
      </c>
      <c r="BD108" s="49" t="s">
        <v>9051</v>
      </c>
      <c r="BE108" s="59" t="s">
        <v>9052</v>
      </c>
      <c r="BF108" s="49" t="s">
        <v>9053</v>
      </c>
      <c r="BG108" s="49" t="s">
        <v>9054</v>
      </c>
      <c r="BH108" s="49" t="s">
        <v>9055</v>
      </c>
      <c r="BI108" s="49" t="s">
        <v>9056</v>
      </c>
      <c r="BJ108" s="49" t="s">
        <v>9057</v>
      </c>
      <c r="BK108" s="49" t="s">
        <v>9058</v>
      </c>
      <c r="BL108" s="59" t="s">
        <v>9059</v>
      </c>
      <c r="BM108" s="49" t="s">
        <v>9060</v>
      </c>
      <c r="BN108" s="49" t="s">
        <v>9061</v>
      </c>
      <c r="BO108" s="59" t="s">
        <v>9062</v>
      </c>
      <c r="BP108" s="49" t="s">
        <v>9063</v>
      </c>
      <c r="BQ108" s="49" t="s">
        <v>9064</v>
      </c>
      <c r="BR108" s="49" t="s">
        <v>9065</v>
      </c>
      <c r="BS108" s="49" t="s">
        <v>9066</v>
      </c>
      <c r="BT108" s="49" t="s">
        <v>9067</v>
      </c>
      <c r="BU108" s="59" t="s">
        <v>9068</v>
      </c>
      <c r="BV108" s="49" t="s">
        <v>9069</v>
      </c>
      <c r="BW108" s="49" t="s">
        <v>9070</v>
      </c>
      <c r="BX108" s="59" t="s">
        <v>9071</v>
      </c>
      <c r="BY108" s="49" t="s">
        <v>9072</v>
      </c>
      <c r="BZ108" s="49" t="s">
        <v>9073</v>
      </c>
      <c r="CA108" s="59" t="s">
        <v>9074</v>
      </c>
      <c r="CB108" s="49" t="s">
        <v>9075</v>
      </c>
      <c r="CC108" s="49" t="s">
        <v>9076</v>
      </c>
      <c r="CD108" s="49" t="s">
        <v>9077</v>
      </c>
      <c r="CE108" s="49" t="s">
        <v>9078</v>
      </c>
      <c r="CF108" s="40"/>
      <c r="CG108" s="54">
        <v>205.2</v>
      </c>
      <c r="CH108" s="54">
        <v>184.3</v>
      </c>
      <c r="CI108" s="54">
        <v>153.6</v>
      </c>
      <c r="CJ108" s="54">
        <v>171.3</v>
      </c>
      <c r="CK108" s="54">
        <v>196.6</v>
      </c>
      <c r="CL108" s="54">
        <v>172.2</v>
      </c>
      <c r="CM108" s="54">
        <v>175.6</v>
      </c>
      <c r="CN108" s="54">
        <v>165.1</v>
      </c>
      <c r="CO108" s="54">
        <v>186.3</v>
      </c>
      <c r="CP108" s="54">
        <v>195.3</v>
      </c>
      <c r="CQ108" s="54">
        <v>194.1</v>
      </c>
      <c r="CR108" s="54">
        <v>191.8</v>
      </c>
      <c r="CS108" s="45">
        <v>219.1</v>
      </c>
      <c r="CT108" s="45">
        <v>192.6</v>
      </c>
      <c r="CU108" s="45">
        <v>194</v>
      </c>
      <c r="CV108" s="45">
        <v>189.2</v>
      </c>
      <c r="CW108" s="45">
        <v>194.6</v>
      </c>
      <c r="CX108" s="45">
        <v>202.3</v>
      </c>
      <c r="CY108" s="45">
        <v>188.9</v>
      </c>
      <c r="CZ108" s="45">
        <v>179.8</v>
      </c>
      <c r="DA108" s="45">
        <v>199.9</v>
      </c>
      <c r="DB108" s="45">
        <v>184.4</v>
      </c>
      <c r="DC108" s="45">
        <v>200.8</v>
      </c>
      <c r="DD108" s="45">
        <v>209.4</v>
      </c>
      <c r="DE108" s="54">
        <v>243</v>
      </c>
      <c r="DF108" s="54">
        <v>194.5</v>
      </c>
      <c r="DG108" s="54">
        <v>205.6</v>
      </c>
      <c r="DH108" s="54">
        <v>210.1</v>
      </c>
      <c r="DI108" s="54">
        <v>252.8</v>
      </c>
      <c r="DJ108" s="54">
        <v>237.8</v>
      </c>
      <c r="DK108" s="54">
        <v>202.2</v>
      </c>
      <c r="DL108" s="54">
        <v>207.9</v>
      </c>
      <c r="DM108" s="54">
        <v>216</v>
      </c>
      <c r="DN108" s="54">
        <v>206.4</v>
      </c>
      <c r="DO108" s="54">
        <v>231.3</v>
      </c>
      <c r="DP108" s="54">
        <v>222.4</v>
      </c>
      <c r="DQ108" s="45">
        <v>257.8</v>
      </c>
      <c r="DR108" s="45">
        <v>234.5</v>
      </c>
      <c r="DS108" s="45">
        <v>214.8</v>
      </c>
      <c r="DT108" s="45">
        <v>197.4</v>
      </c>
      <c r="DU108" s="45">
        <v>251.7</v>
      </c>
      <c r="DV108" s="45">
        <v>214.9</v>
      </c>
      <c r="DW108" s="45">
        <v>213</v>
      </c>
      <c r="DX108" s="45">
        <v>223.9</v>
      </c>
      <c r="DY108" s="45">
        <v>218.4</v>
      </c>
      <c r="DZ108" s="45">
        <v>222.8</v>
      </c>
      <c r="EA108" s="45">
        <v>242.2</v>
      </c>
      <c r="EB108" s="45">
        <v>221.7</v>
      </c>
      <c r="EC108" s="54">
        <v>313.60000000000002</v>
      </c>
      <c r="ED108" s="54">
        <v>255.6</v>
      </c>
      <c r="EE108" s="54">
        <v>241</v>
      </c>
      <c r="EF108" s="54">
        <v>243.9</v>
      </c>
      <c r="EG108" s="54">
        <v>266.10000000000002</v>
      </c>
      <c r="EH108" s="54">
        <v>252.6</v>
      </c>
      <c r="EI108" s="54">
        <v>250</v>
      </c>
      <c r="EJ108" s="54">
        <v>245.9</v>
      </c>
      <c r="EK108" s="54">
        <v>251.5</v>
      </c>
      <c r="EL108" s="54">
        <v>269.8</v>
      </c>
      <c r="EM108" s="54">
        <v>286.10000000000002</v>
      </c>
      <c r="EN108" s="54">
        <v>286.8</v>
      </c>
      <c r="EO108" s="45">
        <v>353.6</v>
      </c>
      <c r="EP108" s="45">
        <v>297.60000000000002</v>
      </c>
      <c r="EQ108" s="45">
        <v>280.3</v>
      </c>
      <c r="ER108" s="45">
        <v>273.60000000000002</v>
      </c>
      <c r="ES108" s="45">
        <v>321.5</v>
      </c>
      <c r="ET108" s="45">
        <v>283.8</v>
      </c>
      <c r="EU108" s="45">
        <v>281.7</v>
      </c>
      <c r="EV108" s="45">
        <v>258.5</v>
      </c>
      <c r="EW108" s="45">
        <v>268.89999999999998</v>
      </c>
      <c r="EX108" s="45">
        <v>304</v>
      </c>
      <c r="EY108" s="45">
        <v>311.60000000000002</v>
      </c>
      <c r="EZ108" s="45">
        <v>327.7</v>
      </c>
      <c r="FA108" s="54">
        <v>364.7</v>
      </c>
      <c r="FB108" s="54">
        <v>354.2</v>
      </c>
      <c r="FC108" s="54">
        <v>312.39999999999998</v>
      </c>
      <c r="FD108" s="54">
        <v>372.4</v>
      </c>
      <c r="FE108" s="54">
        <v>371.3</v>
      </c>
      <c r="FF108" s="54">
        <v>367.8</v>
      </c>
      <c r="FG108" s="54">
        <v>371.4</v>
      </c>
      <c r="FH108" s="54">
        <v>351</v>
      </c>
      <c r="FI108" s="54">
        <v>374.2</v>
      </c>
      <c r="FJ108" s="54">
        <v>371.6</v>
      </c>
      <c r="FK108" s="40"/>
      <c r="FL108" s="45">
        <v>237.7</v>
      </c>
      <c r="FM108" s="45">
        <v>255.5</v>
      </c>
      <c r="FN108" s="45">
        <v>285.39999999999998</v>
      </c>
      <c r="FO108" s="45">
        <v>294.39999999999998</v>
      </c>
      <c r="FP108" s="45">
        <v>343.2</v>
      </c>
      <c r="FQ108" s="45">
        <v>386.6</v>
      </c>
      <c r="FR108" s="45">
        <v>470.2</v>
      </c>
    </row>
    <row r="109" spans="1:174" ht="12.75" customHeight="1">
      <c r="A109" s="76" t="s">
        <v>219</v>
      </c>
      <c r="B109" s="49" t="s">
        <v>9079</v>
      </c>
      <c r="C109" s="49" t="s">
        <v>9080</v>
      </c>
      <c r="D109" s="55" t="s">
        <v>9081</v>
      </c>
      <c r="E109" s="61" t="s">
        <v>9082</v>
      </c>
      <c r="F109" s="55" t="s">
        <v>9083</v>
      </c>
      <c r="G109" s="55" t="s">
        <v>9084</v>
      </c>
      <c r="H109" s="49" t="s">
        <v>9085</v>
      </c>
      <c r="I109" s="56" t="s">
        <v>9086</v>
      </c>
      <c r="J109" s="56" t="s">
        <v>9087</v>
      </c>
      <c r="K109" s="57" t="s">
        <v>9088</v>
      </c>
      <c r="L109" s="58" t="s">
        <v>9089</v>
      </c>
      <c r="M109" s="53" t="s">
        <v>9090</v>
      </c>
      <c r="N109" s="49" t="s">
        <v>9091</v>
      </c>
      <c r="O109" s="49" t="s">
        <v>9092</v>
      </c>
      <c r="P109" s="56" t="s">
        <v>9093</v>
      </c>
      <c r="Q109" s="49" t="s">
        <v>9094</v>
      </c>
      <c r="R109" s="49" t="s">
        <v>9095</v>
      </c>
      <c r="S109" s="49" t="s">
        <v>9096</v>
      </c>
      <c r="T109" s="49" t="s">
        <v>9097</v>
      </c>
      <c r="U109" s="49" t="s">
        <v>9098</v>
      </c>
      <c r="V109" s="49" t="s">
        <v>9099</v>
      </c>
      <c r="W109" s="49" t="s">
        <v>9100</v>
      </c>
      <c r="X109" s="49" t="s">
        <v>9101</v>
      </c>
      <c r="Y109" s="49" t="s">
        <v>9102</v>
      </c>
      <c r="Z109" s="49" t="s">
        <v>9103</v>
      </c>
      <c r="AA109" s="49" t="s">
        <v>9104</v>
      </c>
      <c r="AB109" s="49" t="s">
        <v>9105</v>
      </c>
      <c r="AC109" s="49" t="s">
        <v>9106</v>
      </c>
      <c r="AD109" s="49" t="s">
        <v>9107</v>
      </c>
      <c r="AE109" s="49" t="s">
        <v>9108</v>
      </c>
      <c r="AF109" s="49" t="s">
        <v>9109</v>
      </c>
      <c r="AG109" s="49" t="s">
        <v>9110</v>
      </c>
      <c r="AH109" s="49" t="s">
        <v>9111</v>
      </c>
      <c r="AI109" s="49" t="s">
        <v>9112</v>
      </c>
      <c r="AJ109" s="49" t="s">
        <v>9113</v>
      </c>
      <c r="AK109" s="49" t="s">
        <v>9114</v>
      </c>
      <c r="AL109" s="49" t="s">
        <v>9115</v>
      </c>
      <c r="AM109" s="49" t="s">
        <v>9116</v>
      </c>
      <c r="AN109" s="49" t="s">
        <v>9117</v>
      </c>
      <c r="AO109" s="49" t="s">
        <v>9118</v>
      </c>
      <c r="AP109" s="49" t="s">
        <v>9119</v>
      </c>
      <c r="AQ109" s="49" t="s">
        <v>9120</v>
      </c>
      <c r="AR109" s="49" t="s">
        <v>9121</v>
      </c>
      <c r="AS109" s="49" t="s">
        <v>9122</v>
      </c>
      <c r="AT109" s="49" t="s">
        <v>9123</v>
      </c>
      <c r="AU109" s="49" t="s">
        <v>9124</v>
      </c>
      <c r="AV109" s="49" t="s">
        <v>9125</v>
      </c>
      <c r="AW109" s="49" t="s">
        <v>9126</v>
      </c>
      <c r="AX109" s="49" t="s">
        <v>9127</v>
      </c>
      <c r="AY109" s="49" t="s">
        <v>9128</v>
      </c>
      <c r="AZ109" s="49" t="s">
        <v>9129</v>
      </c>
      <c r="BA109" s="49" t="s">
        <v>9130</v>
      </c>
      <c r="BB109" s="49" t="s">
        <v>9131</v>
      </c>
      <c r="BC109" s="49" t="s">
        <v>9132</v>
      </c>
      <c r="BD109" s="59" t="s">
        <v>9133</v>
      </c>
      <c r="BE109" s="49" t="s">
        <v>9134</v>
      </c>
      <c r="BF109" s="49" t="s">
        <v>9135</v>
      </c>
      <c r="BG109" s="49" t="s">
        <v>9136</v>
      </c>
      <c r="BH109" s="49" t="s">
        <v>9137</v>
      </c>
      <c r="BI109" s="49" t="s">
        <v>9138</v>
      </c>
      <c r="BJ109" s="49" t="s">
        <v>9139</v>
      </c>
      <c r="BK109" s="49" t="s">
        <v>9140</v>
      </c>
      <c r="BL109" s="52" t="s">
        <v>9141</v>
      </c>
      <c r="BM109" s="49" t="s">
        <v>9142</v>
      </c>
      <c r="BN109" s="49" t="s">
        <v>9143</v>
      </c>
      <c r="BO109" s="49" t="s">
        <v>9144</v>
      </c>
      <c r="BP109" s="59" t="s">
        <v>9145</v>
      </c>
      <c r="BQ109" s="49" t="s">
        <v>9146</v>
      </c>
      <c r="BR109" s="49" t="s">
        <v>9147</v>
      </c>
      <c r="BS109" s="49" t="s">
        <v>9148</v>
      </c>
      <c r="BT109" s="59" t="s">
        <v>9149</v>
      </c>
      <c r="BU109" s="49" t="s">
        <v>9150</v>
      </c>
      <c r="BV109" s="49" t="s">
        <v>9151</v>
      </c>
      <c r="BW109" s="49" t="s">
        <v>9152</v>
      </c>
      <c r="BX109" s="49" t="s">
        <v>9153</v>
      </c>
      <c r="BY109" s="49" t="s">
        <v>9154</v>
      </c>
      <c r="BZ109" s="49" t="s">
        <v>9155</v>
      </c>
      <c r="CA109" s="49" t="s">
        <v>9156</v>
      </c>
      <c r="CB109" s="49" t="s">
        <v>9157</v>
      </c>
      <c r="CC109" s="49" t="s">
        <v>9158</v>
      </c>
      <c r="CD109" s="49" t="s">
        <v>9159</v>
      </c>
      <c r="CE109" s="49" t="s">
        <v>9160</v>
      </c>
      <c r="CF109" s="40"/>
      <c r="CG109" s="54">
        <v>328.9</v>
      </c>
      <c r="CH109" s="54">
        <v>431.2</v>
      </c>
      <c r="CI109" s="54">
        <v>251.5</v>
      </c>
      <c r="CJ109" s="54">
        <v>285.8</v>
      </c>
      <c r="CK109" s="54">
        <v>460.2</v>
      </c>
      <c r="CL109" s="54">
        <v>302.8</v>
      </c>
      <c r="CM109" s="54">
        <v>281.10000000000002</v>
      </c>
      <c r="CN109" s="54">
        <v>289.8</v>
      </c>
      <c r="CO109" s="54">
        <v>270.5</v>
      </c>
      <c r="CP109" s="54">
        <v>267.39999999999998</v>
      </c>
      <c r="CQ109" s="54">
        <v>268.89999999999998</v>
      </c>
      <c r="CR109" s="54">
        <v>374.7</v>
      </c>
      <c r="CS109" s="45">
        <v>327.39999999999998</v>
      </c>
      <c r="CT109" s="45">
        <v>389.9</v>
      </c>
      <c r="CU109" s="45">
        <v>297.2</v>
      </c>
      <c r="CV109" s="45">
        <v>285.8</v>
      </c>
      <c r="CW109" s="45">
        <v>417.7</v>
      </c>
      <c r="CX109" s="45">
        <v>339.3</v>
      </c>
      <c r="CY109" s="45">
        <v>280.7</v>
      </c>
      <c r="CZ109" s="45">
        <v>263.7</v>
      </c>
      <c r="DA109" s="45">
        <v>320.60000000000002</v>
      </c>
      <c r="DB109" s="45">
        <v>266.39999999999998</v>
      </c>
      <c r="DC109" s="45">
        <v>326.39999999999998</v>
      </c>
      <c r="DD109" s="45">
        <v>359.4</v>
      </c>
      <c r="DE109" s="54">
        <v>379.6</v>
      </c>
      <c r="DF109" s="54">
        <v>411</v>
      </c>
      <c r="DG109" s="54">
        <v>348</v>
      </c>
      <c r="DH109" s="54">
        <v>315.7</v>
      </c>
      <c r="DI109" s="54">
        <v>528.4</v>
      </c>
      <c r="DJ109" s="54">
        <v>366.6</v>
      </c>
      <c r="DK109" s="54">
        <v>332.2</v>
      </c>
      <c r="DL109" s="54">
        <v>300.60000000000002</v>
      </c>
      <c r="DM109" s="54">
        <v>352.1</v>
      </c>
      <c r="DN109" s="54">
        <v>298.5</v>
      </c>
      <c r="DO109" s="54">
        <v>371.3</v>
      </c>
      <c r="DP109" s="54">
        <v>364.1</v>
      </c>
      <c r="DQ109" s="45">
        <v>558.20000000000005</v>
      </c>
      <c r="DR109" s="45">
        <v>381.4</v>
      </c>
      <c r="DS109" s="45">
        <v>380.1</v>
      </c>
      <c r="DT109" s="45">
        <v>307</v>
      </c>
      <c r="DU109" s="45">
        <v>577.6</v>
      </c>
      <c r="DV109" s="45">
        <v>377.3</v>
      </c>
      <c r="DW109" s="45">
        <v>312</v>
      </c>
      <c r="DX109" s="45">
        <v>362.3</v>
      </c>
      <c r="DY109" s="45">
        <v>308.39999999999998</v>
      </c>
      <c r="DZ109" s="45">
        <v>311.60000000000002</v>
      </c>
      <c r="EA109" s="45">
        <v>364.6</v>
      </c>
      <c r="EB109" s="45">
        <v>687.9</v>
      </c>
      <c r="EC109" s="54">
        <v>647.70000000000005</v>
      </c>
      <c r="ED109" s="54">
        <v>360.7</v>
      </c>
      <c r="EE109" s="54">
        <v>334</v>
      </c>
      <c r="EF109" s="54">
        <v>351.1</v>
      </c>
      <c r="EG109" s="54">
        <v>564.4</v>
      </c>
      <c r="EH109" s="54">
        <v>361.1</v>
      </c>
      <c r="EI109" s="54">
        <v>357.5</v>
      </c>
      <c r="EJ109" s="54">
        <v>373.2</v>
      </c>
      <c r="EK109" s="54">
        <v>336.7</v>
      </c>
      <c r="EL109" s="54">
        <v>364</v>
      </c>
      <c r="EM109" s="54">
        <v>440.7</v>
      </c>
      <c r="EN109" s="54">
        <v>456.9</v>
      </c>
      <c r="EO109" s="45">
        <v>709.5</v>
      </c>
      <c r="EP109" s="45">
        <v>396.5</v>
      </c>
      <c r="EQ109" s="45">
        <v>489.1</v>
      </c>
      <c r="ER109" s="45">
        <v>439.9</v>
      </c>
      <c r="ES109" s="45">
        <v>555.4</v>
      </c>
      <c r="ET109" s="45">
        <v>466.9</v>
      </c>
      <c r="EU109" s="45">
        <v>441.7</v>
      </c>
      <c r="EV109" s="45">
        <v>383.4</v>
      </c>
      <c r="EW109" s="45">
        <v>434.8</v>
      </c>
      <c r="EX109" s="45">
        <v>474</v>
      </c>
      <c r="EY109" s="45">
        <v>482.8</v>
      </c>
      <c r="EZ109" s="45">
        <v>487.3</v>
      </c>
      <c r="FA109" s="54">
        <v>748.7</v>
      </c>
      <c r="FB109" s="54">
        <v>526.79999999999995</v>
      </c>
      <c r="FC109" s="54">
        <v>474.7</v>
      </c>
      <c r="FD109" s="54">
        <v>594.1</v>
      </c>
      <c r="FE109" s="54">
        <v>630.9</v>
      </c>
      <c r="FF109" s="54">
        <v>574.29999999999995</v>
      </c>
      <c r="FG109" s="54">
        <v>499.6</v>
      </c>
      <c r="FH109" s="54">
        <v>502.9</v>
      </c>
      <c r="FI109" s="54">
        <v>516.9</v>
      </c>
      <c r="FJ109" s="54">
        <v>489.2</v>
      </c>
      <c r="FK109" s="40"/>
      <c r="FL109" s="45">
        <v>413.7</v>
      </c>
      <c r="FM109" s="45">
        <v>420.4</v>
      </c>
      <c r="FN109" s="45">
        <v>473.9</v>
      </c>
      <c r="FO109" s="45">
        <v>534.70000000000005</v>
      </c>
      <c r="FP109" s="45">
        <v>536.79999999999995</v>
      </c>
      <c r="FQ109" s="45">
        <v>625.1</v>
      </c>
      <c r="FR109" s="45">
        <v>723.6</v>
      </c>
    </row>
    <row r="110" spans="1:174" ht="12.75" customHeight="1">
      <c r="A110" s="76" t="s">
        <v>220</v>
      </c>
      <c r="B110" s="49" t="s">
        <v>9161</v>
      </c>
      <c r="C110" s="49" t="s">
        <v>9162</v>
      </c>
      <c r="D110" s="55" t="s">
        <v>9163</v>
      </c>
      <c r="E110" s="55" t="s">
        <v>9164</v>
      </c>
      <c r="F110" s="61" t="s">
        <v>9165</v>
      </c>
      <c r="G110" s="55" t="s">
        <v>9166</v>
      </c>
      <c r="H110" s="49" t="s">
        <v>9167</v>
      </c>
      <c r="I110" s="56" t="s">
        <v>9168</v>
      </c>
      <c r="J110" s="56" t="s">
        <v>9169</v>
      </c>
      <c r="K110" s="57" t="s">
        <v>9170</v>
      </c>
      <c r="L110" s="58" t="s">
        <v>9171</v>
      </c>
      <c r="M110" s="53" t="s">
        <v>9172</v>
      </c>
      <c r="N110" s="49" t="s">
        <v>9173</v>
      </c>
      <c r="O110" s="49" t="s">
        <v>9174</v>
      </c>
      <c r="P110" s="56" t="s">
        <v>9175</v>
      </c>
      <c r="Q110" s="49" t="s">
        <v>9176</v>
      </c>
      <c r="R110" s="49" t="s">
        <v>9177</v>
      </c>
      <c r="S110" s="49" t="s">
        <v>9178</v>
      </c>
      <c r="T110" s="49" t="s">
        <v>9179</v>
      </c>
      <c r="U110" s="49" t="s">
        <v>9180</v>
      </c>
      <c r="V110" s="49" t="s">
        <v>9181</v>
      </c>
      <c r="W110" s="49" t="s">
        <v>9182</v>
      </c>
      <c r="X110" s="49" t="s">
        <v>9183</v>
      </c>
      <c r="Y110" s="49" t="s">
        <v>9184</v>
      </c>
      <c r="Z110" s="49" t="s">
        <v>9185</v>
      </c>
      <c r="AA110" s="49" t="s">
        <v>9186</v>
      </c>
      <c r="AB110" s="49" t="s">
        <v>9187</v>
      </c>
      <c r="AC110" s="49" t="s">
        <v>9188</v>
      </c>
      <c r="AD110" s="49" t="s">
        <v>9189</v>
      </c>
      <c r="AE110" s="49" t="s">
        <v>9190</v>
      </c>
      <c r="AF110" s="49" t="s">
        <v>9191</v>
      </c>
      <c r="AG110" s="49" t="s">
        <v>9192</v>
      </c>
      <c r="AH110" s="49" t="s">
        <v>9193</v>
      </c>
      <c r="AI110" s="49" t="s">
        <v>9194</v>
      </c>
      <c r="AJ110" s="49" t="s">
        <v>9195</v>
      </c>
      <c r="AK110" s="49" t="s">
        <v>9196</v>
      </c>
      <c r="AL110" s="49" t="s">
        <v>9197</v>
      </c>
      <c r="AM110" s="49" t="s">
        <v>9198</v>
      </c>
      <c r="AN110" s="49" t="s">
        <v>9199</v>
      </c>
      <c r="AO110" s="49" t="s">
        <v>9200</v>
      </c>
      <c r="AP110" s="49" t="s">
        <v>9201</v>
      </c>
      <c r="AQ110" s="49" t="s">
        <v>9202</v>
      </c>
      <c r="AR110" s="49" t="s">
        <v>9203</v>
      </c>
      <c r="AS110" s="49" t="s">
        <v>9204</v>
      </c>
      <c r="AT110" s="49" t="s">
        <v>9205</v>
      </c>
      <c r="AU110" s="49" t="s">
        <v>9206</v>
      </c>
      <c r="AV110" s="49" t="s">
        <v>9207</v>
      </c>
      <c r="AW110" s="59" t="s">
        <v>9208</v>
      </c>
      <c r="AX110" s="60" t="s">
        <v>9209</v>
      </c>
      <c r="AY110" s="60" t="s">
        <v>9210</v>
      </c>
      <c r="AZ110" s="49" t="s">
        <v>9211</v>
      </c>
      <c r="BA110" s="49" t="s">
        <v>9212</v>
      </c>
      <c r="BB110" s="59" t="s">
        <v>9213</v>
      </c>
      <c r="BC110" s="49" t="s">
        <v>9214</v>
      </c>
      <c r="BD110" s="49" t="s">
        <v>9215</v>
      </c>
      <c r="BE110" s="49" t="s">
        <v>9216</v>
      </c>
      <c r="BF110" s="49" t="s">
        <v>9217</v>
      </c>
      <c r="BG110" s="59" t="s">
        <v>9218</v>
      </c>
      <c r="BH110" s="49" t="s">
        <v>9219</v>
      </c>
      <c r="BI110" s="49" t="s">
        <v>9220</v>
      </c>
      <c r="BJ110" s="49" t="s">
        <v>9221</v>
      </c>
      <c r="BK110" s="49" t="s">
        <v>9222</v>
      </c>
      <c r="BL110" s="49" t="s">
        <v>9223</v>
      </c>
      <c r="BM110" s="49" t="s">
        <v>9224</v>
      </c>
      <c r="BN110" s="49" t="s">
        <v>7103</v>
      </c>
      <c r="BO110" s="49" t="s">
        <v>9225</v>
      </c>
      <c r="BP110" s="52" t="s">
        <v>9226</v>
      </c>
      <c r="BQ110" s="49" t="s">
        <v>9227</v>
      </c>
      <c r="BR110" s="49" t="s">
        <v>9228</v>
      </c>
      <c r="BS110" s="49" t="s">
        <v>9229</v>
      </c>
      <c r="BT110" s="49" t="s">
        <v>9230</v>
      </c>
      <c r="BU110" s="49" t="s">
        <v>9231</v>
      </c>
      <c r="BV110" s="49" t="s">
        <v>9232</v>
      </c>
      <c r="BW110" s="49" t="s">
        <v>9233</v>
      </c>
      <c r="BX110" s="49" t="s">
        <v>9234</v>
      </c>
      <c r="BY110" s="49" t="s">
        <v>9235</v>
      </c>
      <c r="BZ110" s="49" t="s">
        <v>9236</v>
      </c>
      <c r="CA110" s="49" t="s">
        <v>9237</v>
      </c>
      <c r="CB110" s="49" t="s">
        <v>9238</v>
      </c>
      <c r="CC110" s="49" t="s">
        <v>9239</v>
      </c>
      <c r="CD110" s="49" t="s">
        <v>9240</v>
      </c>
      <c r="CE110" s="49" t="s">
        <v>9241</v>
      </c>
      <c r="CF110" s="40"/>
      <c r="CG110" s="54">
        <v>206.4</v>
      </c>
      <c r="CH110" s="54">
        <v>193.6</v>
      </c>
      <c r="CI110" s="54">
        <v>166.6</v>
      </c>
      <c r="CJ110" s="54">
        <v>187.2</v>
      </c>
      <c r="CK110" s="54">
        <v>182.8</v>
      </c>
      <c r="CL110" s="54">
        <v>185.1</v>
      </c>
      <c r="CM110" s="54">
        <v>176.9</v>
      </c>
      <c r="CN110" s="54">
        <v>165.8</v>
      </c>
      <c r="CO110" s="54">
        <v>168.1</v>
      </c>
      <c r="CP110" s="54">
        <v>187.1</v>
      </c>
      <c r="CQ110" s="54">
        <v>181.6</v>
      </c>
      <c r="CR110" s="54">
        <v>189.9</v>
      </c>
      <c r="CS110" s="45">
        <v>232.4</v>
      </c>
      <c r="CT110" s="45">
        <v>213</v>
      </c>
      <c r="CU110" s="45">
        <v>214.6</v>
      </c>
      <c r="CV110" s="45">
        <v>201.5</v>
      </c>
      <c r="CW110" s="45">
        <v>211.1</v>
      </c>
      <c r="CX110" s="45">
        <v>218.1</v>
      </c>
      <c r="CY110" s="45">
        <v>190.5</v>
      </c>
      <c r="CZ110" s="45">
        <v>188.8</v>
      </c>
      <c r="DA110" s="45">
        <v>203.9</v>
      </c>
      <c r="DB110" s="45">
        <v>189.8</v>
      </c>
      <c r="DC110" s="45">
        <v>208.5</v>
      </c>
      <c r="DD110" s="45">
        <v>217</v>
      </c>
      <c r="DE110" s="54">
        <v>256.39999999999998</v>
      </c>
      <c r="DF110" s="54">
        <v>219.9</v>
      </c>
      <c r="DG110" s="54">
        <v>234.1</v>
      </c>
      <c r="DH110" s="54">
        <v>209</v>
      </c>
      <c r="DI110" s="54">
        <v>257.89999999999998</v>
      </c>
      <c r="DJ110" s="54">
        <v>246.4</v>
      </c>
      <c r="DK110" s="54">
        <v>205.2</v>
      </c>
      <c r="DL110" s="54">
        <v>215.8</v>
      </c>
      <c r="DM110" s="54">
        <v>212.6</v>
      </c>
      <c r="DN110" s="54">
        <v>203</v>
      </c>
      <c r="DO110" s="54">
        <v>230.1</v>
      </c>
      <c r="DP110" s="54">
        <v>218.1</v>
      </c>
      <c r="DQ110" s="45">
        <v>276.8</v>
      </c>
      <c r="DR110" s="45">
        <v>244.3</v>
      </c>
      <c r="DS110" s="45">
        <v>222.6</v>
      </c>
      <c r="DT110" s="45">
        <v>201.7</v>
      </c>
      <c r="DU110" s="45">
        <v>268.10000000000002</v>
      </c>
      <c r="DV110" s="45">
        <v>215.6</v>
      </c>
      <c r="DW110" s="45">
        <v>206.8</v>
      </c>
      <c r="DX110" s="45">
        <v>225.5</v>
      </c>
      <c r="DY110" s="45">
        <v>212.1</v>
      </c>
      <c r="DZ110" s="45">
        <v>213.5</v>
      </c>
      <c r="EA110" s="45">
        <v>231.5</v>
      </c>
      <c r="EB110" s="45">
        <v>234.2</v>
      </c>
      <c r="EC110" s="54">
        <v>325.39999999999998</v>
      </c>
      <c r="ED110" s="54">
        <v>259.10000000000002</v>
      </c>
      <c r="EE110" s="54">
        <v>243.2</v>
      </c>
      <c r="EF110" s="54">
        <v>247.6</v>
      </c>
      <c r="EG110" s="54">
        <v>282.60000000000002</v>
      </c>
      <c r="EH110" s="54">
        <v>262.60000000000002</v>
      </c>
      <c r="EI110" s="54">
        <v>254.2</v>
      </c>
      <c r="EJ110" s="54">
        <v>255.3</v>
      </c>
      <c r="EK110" s="54">
        <v>254.9</v>
      </c>
      <c r="EL110" s="54">
        <v>259.2</v>
      </c>
      <c r="EM110" s="54">
        <v>279.60000000000002</v>
      </c>
      <c r="EN110" s="54">
        <v>289.2</v>
      </c>
      <c r="EO110" s="45">
        <v>358.8</v>
      </c>
      <c r="EP110" s="45">
        <v>332.6</v>
      </c>
      <c r="EQ110" s="45">
        <v>286.10000000000002</v>
      </c>
      <c r="ER110" s="45">
        <v>293.10000000000002</v>
      </c>
      <c r="ES110" s="45">
        <v>353.1</v>
      </c>
      <c r="ET110" s="45">
        <v>302.8</v>
      </c>
      <c r="EU110" s="45">
        <v>301.7</v>
      </c>
      <c r="EV110" s="45">
        <v>276.10000000000002</v>
      </c>
      <c r="EW110" s="45">
        <v>291.2</v>
      </c>
      <c r="EX110" s="45">
        <v>293.60000000000002</v>
      </c>
      <c r="EY110" s="45">
        <v>305.5</v>
      </c>
      <c r="EZ110" s="45">
        <v>327</v>
      </c>
      <c r="FA110" s="54">
        <v>418.7</v>
      </c>
      <c r="FB110" s="54">
        <v>404.3</v>
      </c>
      <c r="FC110" s="54">
        <v>352</v>
      </c>
      <c r="FD110" s="54">
        <v>420.9</v>
      </c>
      <c r="FE110" s="54">
        <v>406</v>
      </c>
      <c r="FF110" s="54">
        <v>384.3</v>
      </c>
      <c r="FG110" s="54">
        <v>383.1</v>
      </c>
      <c r="FH110" s="54">
        <v>383.8</v>
      </c>
      <c r="FI110" s="54">
        <v>431.6</v>
      </c>
      <c r="FJ110" s="54">
        <v>432.4</v>
      </c>
      <c r="FK110" s="40"/>
      <c r="FL110" s="45">
        <v>237.7</v>
      </c>
      <c r="FM110" s="45">
        <v>270.10000000000002</v>
      </c>
      <c r="FN110" s="45">
        <v>293.89999999999998</v>
      </c>
      <c r="FO110" s="45">
        <v>298.7</v>
      </c>
      <c r="FP110" s="45">
        <v>348.6</v>
      </c>
      <c r="FQ110" s="45">
        <v>403.8</v>
      </c>
      <c r="FR110" s="45">
        <v>523</v>
      </c>
    </row>
    <row r="111" spans="1:174" ht="12.75" customHeight="1">
      <c r="A111" s="76" t="s">
        <v>221</v>
      </c>
      <c r="B111" s="49" t="s">
        <v>9242</v>
      </c>
      <c r="C111" s="49" t="s">
        <v>9243</v>
      </c>
      <c r="D111" s="55" t="s">
        <v>9244</v>
      </c>
      <c r="E111" s="55" t="s">
        <v>9245</v>
      </c>
      <c r="F111" s="55" t="s">
        <v>9246</v>
      </c>
      <c r="G111" s="55" t="s">
        <v>9247</v>
      </c>
      <c r="H111" s="49" t="s">
        <v>9248</v>
      </c>
      <c r="I111" s="56" t="s">
        <v>9249</v>
      </c>
      <c r="J111" s="56" t="s">
        <v>9250</v>
      </c>
      <c r="K111" s="57" t="s">
        <v>9251</v>
      </c>
      <c r="L111" s="58" t="s">
        <v>9252</v>
      </c>
      <c r="M111" s="53" t="s">
        <v>9253</v>
      </c>
      <c r="N111" s="49" t="s">
        <v>9254</v>
      </c>
      <c r="O111" s="49" t="s">
        <v>9255</v>
      </c>
      <c r="P111" s="56" t="s">
        <v>9256</v>
      </c>
      <c r="Q111" s="49" t="s">
        <v>9257</v>
      </c>
      <c r="R111" s="49" t="s">
        <v>9258</v>
      </c>
      <c r="S111" s="49" t="s">
        <v>9259</v>
      </c>
      <c r="T111" s="49" t="s">
        <v>9260</v>
      </c>
      <c r="U111" s="49" t="s">
        <v>9261</v>
      </c>
      <c r="V111" s="49" t="s">
        <v>9262</v>
      </c>
      <c r="W111" s="49" t="s">
        <v>9263</v>
      </c>
      <c r="X111" s="49" t="s">
        <v>9264</v>
      </c>
      <c r="Y111" s="49" t="s">
        <v>9265</v>
      </c>
      <c r="Z111" s="49" t="s">
        <v>9266</v>
      </c>
      <c r="AA111" s="49" t="s">
        <v>9267</v>
      </c>
      <c r="AB111" s="49" t="s">
        <v>9268</v>
      </c>
      <c r="AC111" s="49" t="s">
        <v>9269</v>
      </c>
      <c r="AD111" s="49" t="s">
        <v>9270</v>
      </c>
      <c r="AE111" s="49" t="s">
        <v>9271</v>
      </c>
      <c r="AF111" s="49" t="s">
        <v>9272</v>
      </c>
      <c r="AG111" s="49" t="s">
        <v>9273</v>
      </c>
      <c r="AH111" s="49" t="s">
        <v>9274</v>
      </c>
      <c r="AI111" s="49" t="s">
        <v>9275</v>
      </c>
      <c r="AJ111" s="49" t="s">
        <v>9276</v>
      </c>
      <c r="AK111" s="49" t="s">
        <v>9277</v>
      </c>
      <c r="AL111" s="49" t="s">
        <v>9278</v>
      </c>
      <c r="AM111" s="49" t="s">
        <v>9279</v>
      </c>
      <c r="AN111" s="49" t="s">
        <v>9280</v>
      </c>
      <c r="AO111" s="49" t="s">
        <v>9281</v>
      </c>
      <c r="AP111" s="49" t="s">
        <v>9282</v>
      </c>
      <c r="AQ111" s="49" t="s">
        <v>9283</v>
      </c>
      <c r="AR111" s="49" t="s">
        <v>9284</v>
      </c>
      <c r="AS111" s="49" t="s">
        <v>9285</v>
      </c>
      <c r="AT111" s="49" t="s">
        <v>9286</v>
      </c>
      <c r="AU111" s="49" t="s">
        <v>9287</v>
      </c>
      <c r="AV111" s="59" t="s">
        <v>9288</v>
      </c>
      <c r="AW111" s="49" t="s">
        <v>9289</v>
      </c>
      <c r="AX111" s="49" t="s">
        <v>9290</v>
      </c>
      <c r="AY111" s="49" t="s">
        <v>9291</v>
      </c>
      <c r="AZ111" s="49" t="s">
        <v>9292</v>
      </c>
      <c r="BA111" s="49" t="s">
        <v>9293</v>
      </c>
      <c r="BB111" s="49" t="s">
        <v>9294</v>
      </c>
      <c r="BC111" s="49" t="s">
        <v>9295</v>
      </c>
      <c r="BD111" s="49" t="s">
        <v>9296</v>
      </c>
      <c r="BE111" s="49" t="s">
        <v>9297</v>
      </c>
      <c r="BF111" s="49" t="s">
        <v>9298</v>
      </c>
      <c r="BG111" s="49" t="s">
        <v>9299</v>
      </c>
      <c r="BH111" s="49" t="s">
        <v>9300</v>
      </c>
      <c r="BI111" s="49" t="s">
        <v>9301</v>
      </c>
      <c r="BJ111" s="49" t="s">
        <v>9302</v>
      </c>
      <c r="BK111" s="49" t="s">
        <v>9303</v>
      </c>
      <c r="BL111" s="49" t="s">
        <v>9304</v>
      </c>
      <c r="BM111" s="49" t="s">
        <v>9305</v>
      </c>
      <c r="BN111" s="49" t="s">
        <v>9306</v>
      </c>
      <c r="BO111" s="49" t="s">
        <v>9307</v>
      </c>
      <c r="BP111" s="52" t="s">
        <v>9308</v>
      </c>
      <c r="BQ111" s="49" t="s">
        <v>9309</v>
      </c>
      <c r="BR111" s="49" t="s">
        <v>9310</v>
      </c>
      <c r="BS111" s="49" t="s">
        <v>9311</v>
      </c>
      <c r="BT111" s="49" t="s">
        <v>9312</v>
      </c>
      <c r="BU111" s="49" t="s">
        <v>9313</v>
      </c>
      <c r="BV111" s="49" t="s">
        <v>9314</v>
      </c>
      <c r="BW111" s="49" t="s">
        <v>9315</v>
      </c>
      <c r="BX111" s="59" t="s">
        <v>9316</v>
      </c>
      <c r="BY111" s="60" t="s">
        <v>9317</v>
      </c>
      <c r="BZ111" s="49" t="s">
        <v>9318</v>
      </c>
      <c r="CA111" s="49" t="s">
        <v>9319</v>
      </c>
      <c r="CB111" s="59" t="s">
        <v>9320</v>
      </c>
      <c r="CC111" s="60" t="s">
        <v>9321</v>
      </c>
      <c r="CD111" s="49" t="s">
        <v>9322</v>
      </c>
      <c r="CE111" s="49" t="s">
        <v>9323</v>
      </c>
      <c r="CF111" s="40"/>
      <c r="CG111" s="54">
        <v>225.8</v>
      </c>
      <c r="CH111" s="54">
        <v>211.1</v>
      </c>
      <c r="CI111" s="54">
        <v>189.7</v>
      </c>
      <c r="CJ111" s="54">
        <v>205.5</v>
      </c>
      <c r="CK111" s="54">
        <v>204.7</v>
      </c>
      <c r="CL111" s="54">
        <v>201.4</v>
      </c>
      <c r="CM111" s="54">
        <v>204.7</v>
      </c>
      <c r="CN111" s="54">
        <v>188.9</v>
      </c>
      <c r="CO111" s="54">
        <v>199.3</v>
      </c>
      <c r="CP111" s="54">
        <v>195.1</v>
      </c>
      <c r="CQ111" s="54">
        <v>202.8</v>
      </c>
      <c r="CR111" s="54">
        <v>227.7</v>
      </c>
      <c r="CS111" s="45">
        <v>236.4</v>
      </c>
      <c r="CT111" s="45">
        <v>215.7</v>
      </c>
      <c r="CU111" s="45">
        <v>207.2</v>
      </c>
      <c r="CV111" s="45">
        <v>199.8</v>
      </c>
      <c r="CW111" s="45">
        <v>208.8</v>
      </c>
      <c r="CX111" s="45">
        <v>211.5</v>
      </c>
      <c r="CY111" s="45">
        <v>197.7</v>
      </c>
      <c r="CZ111" s="45">
        <v>191.8</v>
      </c>
      <c r="DA111" s="45">
        <v>208</v>
      </c>
      <c r="DB111" s="45">
        <v>186.5</v>
      </c>
      <c r="DC111" s="45">
        <v>213.6</v>
      </c>
      <c r="DD111" s="45">
        <v>225.6</v>
      </c>
      <c r="DE111" s="54">
        <v>248</v>
      </c>
      <c r="DF111" s="54">
        <v>216.4</v>
      </c>
      <c r="DG111" s="54">
        <v>222.3</v>
      </c>
      <c r="DH111" s="54">
        <v>210.1</v>
      </c>
      <c r="DI111" s="54">
        <v>248.8</v>
      </c>
      <c r="DJ111" s="54">
        <v>238.9</v>
      </c>
      <c r="DK111" s="54">
        <v>206.6</v>
      </c>
      <c r="DL111" s="54">
        <v>214.2</v>
      </c>
      <c r="DM111" s="54">
        <v>222.1</v>
      </c>
      <c r="DN111" s="54">
        <v>208.2</v>
      </c>
      <c r="DO111" s="54">
        <v>227.2</v>
      </c>
      <c r="DP111" s="54">
        <v>229.2</v>
      </c>
      <c r="DQ111" s="45">
        <v>278.5</v>
      </c>
      <c r="DR111" s="45">
        <v>256</v>
      </c>
      <c r="DS111" s="45">
        <v>243</v>
      </c>
      <c r="DT111" s="45">
        <v>220.5</v>
      </c>
      <c r="DU111" s="45">
        <v>292.8</v>
      </c>
      <c r="DV111" s="45">
        <v>254.7</v>
      </c>
      <c r="DW111" s="45">
        <v>220.3</v>
      </c>
      <c r="DX111" s="45">
        <v>232.4</v>
      </c>
      <c r="DY111" s="45">
        <v>221.2</v>
      </c>
      <c r="DZ111" s="45">
        <v>219</v>
      </c>
      <c r="EA111" s="45">
        <v>245.8</v>
      </c>
      <c r="EB111" s="45">
        <v>257.8</v>
      </c>
      <c r="EC111" s="54">
        <v>332.9</v>
      </c>
      <c r="ED111" s="54">
        <v>277.10000000000002</v>
      </c>
      <c r="EE111" s="54">
        <v>252</v>
      </c>
      <c r="EF111" s="54">
        <v>254.9</v>
      </c>
      <c r="EG111" s="54">
        <v>280.8</v>
      </c>
      <c r="EH111" s="54">
        <v>265.7</v>
      </c>
      <c r="EI111" s="54">
        <v>255.6</v>
      </c>
      <c r="EJ111" s="54">
        <v>253.1</v>
      </c>
      <c r="EK111" s="54">
        <v>255</v>
      </c>
      <c r="EL111" s="54">
        <v>271.8</v>
      </c>
      <c r="EM111" s="54">
        <v>292.60000000000002</v>
      </c>
      <c r="EN111" s="54">
        <v>307.8</v>
      </c>
      <c r="EO111" s="45">
        <v>360.4</v>
      </c>
      <c r="EP111" s="45">
        <v>310.60000000000002</v>
      </c>
      <c r="EQ111" s="45">
        <v>293.60000000000002</v>
      </c>
      <c r="ER111" s="45">
        <v>299.5</v>
      </c>
      <c r="ES111" s="45">
        <v>341.6</v>
      </c>
      <c r="ET111" s="45">
        <v>301.7</v>
      </c>
      <c r="EU111" s="45">
        <v>311.5</v>
      </c>
      <c r="EV111" s="45">
        <v>280</v>
      </c>
      <c r="EW111" s="45">
        <v>297.8</v>
      </c>
      <c r="EX111" s="45">
        <v>318</v>
      </c>
      <c r="EY111" s="45">
        <v>321.3</v>
      </c>
      <c r="EZ111" s="45">
        <v>352</v>
      </c>
      <c r="FA111" s="54">
        <v>411.5</v>
      </c>
      <c r="FB111" s="54">
        <v>382.9</v>
      </c>
      <c r="FC111" s="54">
        <v>331.1</v>
      </c>
      <c r="FD111" s="54">
        <v>378.2</v>
      </c>
      <c r="FE111" s="54">
        <v>385.9</v>
      </c>
      <c r="FF111" s="54">
        <v>373.2</v>
      </c>
      <c r="FG111" s="54">
        <v>378.9</v>
      </c>
      <c r="FH111" s="54">
        <v>344.2</v>
      </c>
      <c r="FI111" s="54">
        <v>375.6</v>
      </c>
      <c r="FJ111" s="54">
        <v>364.7</v>
      </c>
      <c r="FK111" s="40"/>
      <c r="FL111" s="45">
        <v>266.60000000000002</v>
      </c>
      <c r="FM111" s="45">
        <v>271.5</v>
      </c>
      <c r="FN111" s="45">
        <v>292.10000000000002</v>
      </c>
      <c r="FO111" s="45">
        <v>319.2</v>
      </c>
      <c r="FP111" s="45">
        <v>357.9</v>
      </c>
      <c r="FQ111" s="45">
        <v>411</v>
      </c>
      <c r="FR111" s="45">
        <v>485.2</v>
      </c>
    </row>
    <row r="112" spans="1:174" ht="12.75" customHeight="1">
      <c r="A112" s="76" t="s">
        <v>222</v>
      </c>
      <c r="B112" s="49" t="s">
        <v>9324</v>
      </c>
      <c r="C112" s="49" t="s">
        <v>9325</v>
      </c>
      <c r="D112" s="55" t="s">
        <v>9326</v>
      </c>
      <c r="E112" s="55" t="s">
        <v>9327</v>
      </c>
      <c r="F112" s="55" t="s">
        <v>9328</v>
      </c>
      <c r="G112" s="55" t="s">
        <v>9329</v>
      </c>
      <c r="H112" s="49" t="s">
        <v>9330</v>
      </c>
      <c r="I112" s="56" t="s">
        <v>9331</v>
      </c>
      <c r="J112" s="56" t="s">
        <v>9332</v>
      </c>
      <c r="K112" s="57" t="s">
        <v>9333</v>
      </c>
      <c r="L112" s="58" t="s">
        <v>9334</v>
      </c>
      <c r="M112" s="53" t="s">
        <v>9335</v>
      </c>
      <c r="N112" s="49" t="s">
        <v>9336</v>
      </c>
      <c r="O112" s="49" t="s">
        <v>9337</v>
      </c>
      <c r="P112" s="56" t="s">
        <v>9338</v>
      </c>
      <c r="Q112" s="49" t="s">
        <v>9339</v>
      </c>
      <c r="R112" s="49" t="s">
        <v>9340</v>
      </c>
      <c r="S112" s="49" t="s">
        <v>9341</v>
      </c>
      <c r="T112" s="49" t="s">
        <v>9342</v>
      </c>
      <c r="U112" s="49" t="s">
        <v>9343</v>
      </c>
      <c r="V112" s="49" t="s">
        <v>9344</v>
      </c>
      <c r="W112" s="49" t="s">
        <v>9345</v>
      </c>
      <c r="X112" s="49" t="s">
        <v>9346</v>
      </c>
      <c r="Y112" s="49" t="s">
        <v>9347</v>
      </c>
      <c r="Z112" s="49" t="s">
        <v>9348</v>
      </c>
      <c r="AA112" s="49" t="s">
        <v>9349</v>
      </c>
      <c r="AB112" s="49" t="s">
        <v>9350</v>
      </c>
      <c r="AC112" s="49" t="s">
        <v>9351</v>
      </c>
      <c r="AD112" s="49" t="s">
        <v>9352</v>
      </c>
      <c r="AE112" s="49" t="s">
        <v>9353</v>
      </c>
      <c r="AF112" s="49" t="s">
        <v>9354</v>
      </c>
      <c r="AG112" s="49" t="s">
        <v>9355</v>
      </c>
      <c r="AH112" s="49" t="s">
        <v>9356</v>
      </c>
      <c r="AI112" s="49" t="s">
        <v>9357</v>
      </c>
      <c r="AJ112" s="49" t="s">
        <v>9358</v>
      </c>
      <c r="AK112" s="49" t="s">
        <v>9359</v>
      </c>
      <c r="AL112" s="49" t="s">
        <v>9360</v>
      </c>
      <c r="AM112" s="49" t="s">
        <v>9361</v>
      </c>
      <c r="AN112" s="49" t="s">
        <v>9362</v>
      </c>
      <c r="AO112" s="49" t="s">
        <v>9363</v>
      </c>
      <c r="AP112" s="49" t="s">
        <v>9364</v>
      </c>
      <c r="AQ112" s="49" t="s">
        <v>9365</v>
      </c>
      <c r="AR112" s="49" t="s">
        <v>9366</v>
      </c>
      <c r="AS112" s="49" t="s">
        <v>9367</v>
      </c>
      <c r="AT112" s="49" t="s">
        <v>9368</v>
      </c>
      <c r="AU112" s="49" t="s">
        <v>9369</v>
      </c>
      <c r="AV112" s="49" t="s">
        <v>9370</v>
      </c>
      <c r="AW112" s="49" t="s">
        <v>9371</v>
      </c>
      <c r="AX112" s="49" t="s">
        <v>9372</v>
      </c>
      <c r="AY112" s="49" t="s">
        <v>9373</v>
      </c>
      <c r="AZ112" s="49" t="s">
        <v>9374</v>
      </c>
      <c r="BA112" s="49" t="s">
        <v>9375</v>
      </c>
      <c r="BB112" s="49" t="s">
        <v>9376</v>
      </c>
      <c r="BC112" s="49" t="s">
        <v>9377</v>
      </c>
      <c r="BD112" s="59" t="s">
        <v>9378</v>
      </c>
      <c r="BE112" s="49" t="s">
        <v>4174</v>
      </c>
      <c r="BF112" s="49" t="s">
        <v>9379</v>
      </c>
      <c r="BG112" s="49" t="s">
        <v>9380</v>
      </c>
      <c r="BH112" s="49" t="s">
        <v>9381</v>
      </c>
      <c r="BI112" s="49" t="s">
        <v>9382</v>
      </c>
      <c r="BJ112" s="49" t="s">
        <v>9383</v>
      </c>
      <c r="BK112" s="49" t="s">
        <v>9384</v>
      </c>
      <c r="BL112" s="49" t="s">
        <v>9385</v>
      </c>
      <c r="BM112" s="59" t="s">
        <v>9386</v>
      </c>
      <c r="BN112" s="60" t="s">
        <v>9387</v>
      </c>
      <c r="BO112" s="49" t="s">
        <v>9388</v>
      </c>
      <c r="BP112" s="49" t="s">
        <v>9389</v>
      </c>
      <c r="BQ112" s="49" t="s">
        <v>9390</v>
      </c>
      <c r="BR112" s="49" t="s">
        <v>9391</v>
      </c>
      <c r="BS112" s="49" t="s">
        <v>9392</v>
      </c>
      <c r="BT112" s="49" t="s">
        <v>9393</v>
      </c>
      <c r="BU112" s="49" t="s">
        <v>9394</v>
      </c>
      <c r="BV112" s="49" t="s">
        <v>9395</v>
      </c>
      <c r="BW112" s="49" t="s">
        <v>9396</v>
      </c>
      <c r="BX112" s="49" t="s">
        <v>9397</v>
      </c>
      <c r="BY112" s="49" t="s">
        <v>9398</v>
      </c>
      <c r="BZ112" s="49" t="s">
        <v>9399</v>
      </c>
      <c r="CA112" s="59" t="s">
        <v>9400</v>
      </c>
      <c r="CB112" s="49" t="s">
        <v>9401</v>
      </c>
      <c r="CC112" s="49" t="s">
        <v>9402</v>
      </c>
      <c r="CD112" s="49" t="s">
        <v>9403</v>
      </c>
      <c r="CE112" s="49" t="s">
        <v>9404</v>
      </c>
      <c r="CF112" s="40"/>
      <c r="CG112" s="54">
        <v>177.5</v>
      </c>
      <c r="CH112" s="54">
        <v>169.6</v>
      </c>
      <c r="CI112" s="54">
        <v>152.5</v>
      </c>
      <c r="CJ112" s="54">
        <v>158.9</v>
      </c>
      <c r="CK112" s="54">
        <v>165.3</v>
      </c>
      <c r="CL112" s="54">
        <v>162.1</v>
      </c>
      <c r="CM112" s="54">
        <v>162.1</v>
      </c>
      <c r="CN112" s="54">
        <v>143</v>
      </c>
      <c r="CO112" s="54">
        <v>156.69999999999999</v>
      </c>
      <c r="CP112" s="54">
        <v>152.9</v>
      </c>
      <c r="CQ112" s="54">
        <v>159.6</v>
      </c>
      <c r="CR112" s="54">
        <v>171.8</v>
      </c>
      <c r="CS112" s="45">
        <v>206.5</v>
      </c>
      <c r="CT112" s="45">
        <v>183.5</v>
      </c>
      <c r="CU112" s="45">
        <v>192</v>
      </c>
      <c r="CV112" s="45">
        <v>175</v>
      </c>
      <c r="CW112" s="45">
        <v>179.1</v>
      </c>
      <c r="CX112" s="45">
        <v>180</v>
      </c>
      <c r="CY112" s="45">
        <v>169.8</v>
      </c>
      <c r="CZ112" s="45">
        <v>163.1</v>
      </c>
      <c r="DA112" s="45">
        <v>182.4</v>
      </c>
      <c r="DB112" s="45">
        <v>163.30000000000001</v>
      </c>
      <c r="DC112" s="45">
        <v>178.4</v>
      </c>
      <c r="DD112" s="45">
        <v>190.1</v>
      </c>
      <c r="DE112" s="54">
        <v>216.1</v>
      </c>
      <c r="DF112" s="54">
        <v>190.6</v>
      </c>
      <c r="DG112" s="54">
        <v>204.5</v>
      </c>
      <c r="DH112" s="54">
        <v>192.1</v>
      </c>
      <c r="DI112" s="54">
        <v>227.2</v>
      </c>
      <c r="DJ112" s="54">
        <v>221</v>
      </c>
      <c r="DK112" s="54">
        <v>193.6</v>
      </c>
      <c r="DL112" s="54">
        <v>196.9</v>
      </c>
      <c r="DM112" s="54">
        <v>205.1</v>
      </c>
      <c r="DN112" s="54">
        <v>192.4</v>
      </c>
      <c r="DO112" s="54">
        <v>213</v>
      </c>
      <c r="DP112" s="54">
        <v>210</v>
      </c>
      <c r="DQ112" s="45">
        <v>261.8</v>
      </c>
      <c r="DR112" s="45">
        <v>224.7</v>
      </c>
      <c r="DS112" s="45">
        <v>218</v>
      </c>
      <c r="DT112" s="45">
        <v>188</v>
      </c>
      <c r="DU112" s="45">
        <v>235.9</v>
      </c>
      <c r="DV112" s="45">
        <v>213.5</v>
      </c>
      <c r="DW112" s="45">
        <v>198.1</v>
      </c>
      <c r="DX112" s="45">
        <v>211.6</v>
      </c>
      <c r="DY112" s="45">
        <v>199.4</v>
      </c>
      <c r="DZ112" s="45">
        <v>202.5</v>
      </c>
      <c r="EA112" s="45">
        <v>213.1</v>
      </c>
      <c r="EB112" s="45">
        <v>212.9</v>
      </c>
      <c r="EC112" s="54">
        <v>283.60000000000002</v>
      </c>
      <c r="ED112" s="54">
        <v>248.8</v>
      </c>
      <c r="EE112" s="54">
        <v>223.1</v>
      </c>
      <c r="EF112" s="54">
        <v>230.7</v>
      </c>
      <c r="EG112" s="54">
        <v>247.2</v>
      </c>
      <c r="EH112" s="54">
        <v>232.5</v>
      </c>
      <c r="EI112" s="54">
        <v>224.6</v>
      </c>
      <c r="EJ112" s="54">
        <v>216.1</v>
      </c>
      <c r="EK112" s="54">
        <v>351.8</v>
      </c>
      <c r="EL112" s="54">
        <v>227.3</v>
      </c>
      <c r="EM112" s="54">
        <v>244.1</v>
      </c>
      <c r="EN112" s="54">
        <v>243.5</v>
      </c>
      <c r="EO112" s="45">
        <v>326.3</v>
      </c>
      <c r="EP112" s="45">
        <v>263.5</v>
      </c>
      <c r="EQ112" s="45">
        <v>253.6</v>
      </c>
      <c r="ER112" s="45">
        <v>271.60000000000002</v>
      </c>
      <c r="ES112" s="45">
        <v>311.5</v>
      </c>
      <c r="ET112" s="45">
        <v>279.5</v>
      </c>
      <c r="EU112" s="45">
        <v>273.2</v>
      </c>
      <c r="EV112" s="45">
        <v>256.89999999999998</v>
      </c>
      <c r="EW112" s="45">
        <v>267.3</v>
      </c>
      <c r="EX112" s="45">
        <v>283.7</v>
      </c>
      <c r="EY112" s="45">
        <v>289.8</v>
      </c>
      <c r="EZ112" s="45">
        <v>325.39999999999998</v>
      </c>
      <c r="FA112" s="54">
        <v>363.2</v>
      </c>
      <c r="FB112" s="54">
        <v>346.7</v>
      </c>
      <c r="FC112" s="54">
        <v>295.8</v>
      </c>
      <c r="FD112" s="54">
        <v>369.3</v>
      </c>
      <c r="FE112" s="54">
        <v>344.4</v>
      </c>
      <c r="FF112" s="54">
        <v>344.7</v>
      </c>
      <c r="FG112" s="54">
        <v>334.8</v>
      </c>
      <c r="FH112" s="54">
        <v>333.7</v>
      </c>
      <c r="FI112" s="54">
        <v>367.2</v>
      </c>
      <c r="FJ112" s="54">
        <v>365.6</v>
      </c>
      <c r="FK112" s="40"/>
      <c r="FL112" s="45">
        <v>209.6</v>
      </c>
      <c r="FM112" s="45">
        <v>234.7</v>
      </c>
      <c r="FN112" s="45">
        <v>267.2</v>
      </c>
      <c r="FO112" s="45">
        <v>279.89999999999998</v>
      </c>
      <c r="FP112" s="45">
        <v>322.60000000000002</v>
      </c>
      <c r="FQ112" s="45">
        <v>369.2</v>
      </c>
      <c r="FR112" s="45">
        <v>451.2</v>
      </c>
    </row>
    <row r="113" spans="1:174" ht="12.75" customHeight="1">
      <c r="A113" s="76" t="s">
        <v>223</v>
      </c>
      <c r="B113" s="49" t="s">
        <v>9405</v>
      </c>
      <c r="C113" s="59" t="s">
        <v>9406</v>
      </c>
      <c r="D113" s="55" t="s">
        <v>9407</v>
      </c>
      <c r="E113" s="55" t="s">
        <v>9408</v>
      </c>
      <c r="F113" s="61" t="s">
        <v>9409</v>
      </c>
      <c r="G113" s="61" t="s">
        <v>9410</v>
      </c>
      <c r="H113" s="49" t="s">
        <v>9411</v>
      </c>
      <c r="I113" s="56" t="s">
        <v>9412</v>
      </c>
      <c r="J113" s="56" t="s">
        <v>9413</v>
      </c>
      <c r="K113" s="57" t="s">
        <v>9414</v>
      </c>
      <c r="L113" s="58" t="s">
        <v>9415</v>
      </c>
      <c r="M113" s="53" t="s">
        <v>9416</v>
      </c>
      <c r="N113" s="49" t="s">
        <v>9417</v>
      </c>
      <c r="O113" s="49" t="s">
        <v>9418</v>
      </c>
      <c r="P113" s="56" t="s">
        <v>9419</v>
      </c>
      <c r="Q113" s="49" t="s">
        <v>9420</v>
      </c>
      <c r="R113" s="49" t="s">
        <v>9421</v>
      </c>
      <c r="S113" s="49" t="s">
        <v>9422</v>
      </c>
      <c r="T113" s="49" t="s">
        <v>9423</v>
      </c>
      <c r="U113" s="49" t="s">
        <v>9424</v>
      </c>
      <c r="V113" s="49" t="s">
        <v>9425</v>
      </c>
      <c r="W113" s="49" t="s">
        <v>9426</v>
      </c>
      <c r="X113" s="49" t="s">
        <v>9427</v>
      </c>
      <c r="Y113" s="49" t="s">
        <v>9428</v>
      </c>
      <c r="Z113" s="49" t="s">
        <v>9429</v>
      </c>
      <c r="AA113" s="49" t="s">
        <v>9430</v>
      </c>
      <c r="AB113" s="49" t="s">
        <v>9431</v>
      </c>
      <c r="AC113" s="49" t="s">
        <v>9432</v>
      </c>
      <c r="AD113" s="49" t="s">
        <v>9433</v>
      </c>
      <c r="AE113" s="49" t="s">
        <v>9434</v>
      </c>
      <c r="AF113" s="49" t="s">
        <v>9435</v>
      </c>
      <c r="AG113" s="49" t="s">
        <v>9436</v>
      </c>
      <c r="AH113" s="49" t="s">
        <v>9437</v>
      </c>
      <c r="AI113" s="49" t="s">
        <v>9438</v>
      </c>
      <c r="AJ113" s="49" t="s">
        <v>9439</v>
      </c>
      <c r="AK113" s="49" t="s">
        <v>9440</v>
      </c>
      <c r="AL113" s="49" t="s">
        <v>9441</v>
      </c>
      <c r="AM113" s="49" t="s">
        <v>9442</v>
      </c>
      <c r="AN113" s="49" t="s">
        <v>4115</v>
      </c>
      <c r="AO113" s="49" t="s">
        <v>9443</v>
      </c>
      <c r="AP113" s="49" t="s">
        <v>9444</v>
      </c>
      <c r="AQ113" s="49" t="s">
        <v>9445</v>
      </c>
      <c r="AR113" s="49" t="s">
        <v>9446</v>
      </c>
      <c r="AS113" s="49" t="s">
        <v>9447</v>
      </c>
      <c r="AT113" s="49" t="s">
        <v>9448</v>
      </c>
      <c r="AU113" s="49" t="s">
        <v>9449</v>
      </c>
      <c r="AV113" s="59" t="s">
        <v>9450</v>
      </c>
      <c r="AW113" s="49" t="s">
        <v>9451</v>
      </c>
      <c r="AX113" s="49" t="s">
        <v>9452</v>
      </c>
      <c r="AY113" s="49" t="s">
        <v>9453</v>
      </c>
      <c r="AZ113" s="49" t="s">
        <v>9454</v>
      </c>
      <c r="BA113" s="49" t="s">
        <v>9455</v>
      </c>
      <c r="BB113" s="49" t="s">
        <v>6933</v>
      </c>
      <c r="BC113" s="49" t="s">
        <v>9456</v>
      </c>
      <c r="BD113" s="49" t="s">
        <v>9457</v>
      </c>
      <c r="BE113" s="49" t="s">
        <v>9458</v>
      </c>
      <c r="BF113" s="59" t="s">
        <v>9459</v>
      </c>
      <c r="BG113" s="49" t="s">
        <v>9460</v>
      </c>
      <c r="BH113" s="49" t="s">
        <v>9461</v>
      </c>
      <c r="BI113" s="49" t="s">
        <v>9462</v>
      </c>
      <c r="BJ113" s="49" t="s">
        <v>9463</v>
      </c>
      <c r="BK113" s="49" t="s">
        <v>9464</v>
      </c>
      <c r="BL113" s="49" t="s">
        <v>9465</v>
      </c>
      <c r="BM113" s="52" t="s">
        <v>9466</v>
      </c>
      <c r="BN113" s="49" t="s">
        <v>9467</v>
      </c>
      <c r="BO113" s="49" t="s">
        <v>9468</v>
      </c>
      <c r="BP113" s="59" t="s">
        <v>9469</v>
      </c>
      <c r="BQ113" s="49" t="s">
        <v>9470</v>
      </c>
      <c r="BR113" s="49" t="s">
        <v>9471</v>
      </c>
      <c r="BS113" s="49" t="s">
        <v>9472</v>
      </c>
      <c r="BT113" s="49" t="s">
        <v>9473</v>
      </c>
      <c r="BU113" s="49" t="s">
        <v>9474</v>
      </c>
      <c r="BV113" s="49" t="s">
        <v>9475</v>
      </c>
      <c r="BW113" s="49" t="s">
        <v>9476</v>
      </c>
      <c r="BX113" s="49" t="s">
        <v>9477</v>
      </c>
      <c r="BY113" s="49" t="s">
        <v>9478</v>
      </c>
      <c r="BZ113" s="49" t="s">
        <v>9479</v>
      </c>
      <c r="CA113" s="49" t="s">
        <v>9480</v>
      </c>
      <c r="CB113" s="49" t="s">
        <v>9481</v>
      </c>
      <c r="CC113" s="59" t="s">
        <v>9482</v>
      </c>
      <c r="CD113" s="49" t="s">
        <v>9483</v>
      </c>
      <c r="CE113" s="49" t="s">
        <v>9484</v>
      </c>
      <c r="CF113" s="40"/>
      <c r="CG113" s="54">
        <v>296.5</v>
      </c>
      <c r="CH113" s="54">
        <v>281.89999999999998</v>
      </c>
      <c r="CI113" s="54">
        <v>258.10000000000002</v>
      </c>
      <c r="CJ113" s="54">
        <v>275.5</v>
      </c>
      <c r="CK113" s="54">
        <v>284.10000000000002</v>
      </c>
      <c r="CL113" s="54">
        <v>288</v>
      </c>
      <c r="CM113" s="54">
        <v>273.3</v>
      </c>
      <c r="CN113" s="54">
        <v>247.8</v>
      </c>
      <c r="CO113" s="54">
        <v>268.7</v>
      </c>
      <c r="CP113" s="54">
        <v>256.3</v>
      </c>
      <c r="CQ113" s="54">
        <v>288.3</v>
      </c>
      <c r="CR113" s="54">
        <v>368.3</v>
      </c>
      <c r="CS113" s="45">
        <v>328.6</v>
      </c>
      <c r="CT113" s="45">
        <v>298.7</v>
      </c>
      <c r="CU113" s="45">
        <v>305.60000000000002</v>
      </c>
      <c r="CV113" s="45">
        <v>289.5</v>
      </c>
      <c r="CW113" s="45">
        <v>310.10000000000002</v>
      </c>
      <c r="CX113" s="45">
        <v>330.8</v>
      </c>
      <c r="CY113" s="45">
        <v>290.2</v>
      </c>
      <c r="CZ113" s="45">
        <v>276.7</v>
      </c>
      <c r="DA113" s="45">
        <v>318.2</v>
      </c>
      <c r="DB113" s="45">
        <v>274.3</v>
      </c>
      <c r="DC113" s="45">
        <v>312</v>
      </c>
      <c r="DD113" s="45">
        <v>393.7</v>
      </c>
      <c r="DE113" s="54">
        <v>356.6</v>
      </c>
      <c r="DF113" s="54">
        <v>303.7</v>
      </c>
      <c r="DG113" s="54">
        <v>338</v>
      </c>
      <c r="DH113" s="54">
        <v>307.60000000000002</v>
      </c>
      <c r="DI113" s="54">
        <v>363.1</v>
      </c>
      <c r="DJ113" s="54">
        <v>364.7</v>
      </c>
      <c r="DK113" s="54">
        <v>301</v>
      </c>
      <c r="DL113" s="54">
        <v>305.3</v>
      </c>
      <c r="DM113" s="54">
        <v>312.8</v>
      </c>
      <c r="DN113" s="54">
        <v>310.39999999999998</v>
      </c>
      <c r="DO113" s="54">
        <v>346.5</v>
      </c>
      <c r="DP113" s="54">
        <v>402.7</v>
      </c>
      <c r="DQ113" s="45">
        <v>391.8</v>
      </c>
      <c r="DR113" s="45">
        <v>344.6</v>
      </c>
      <c r="DS113" s="45">
        <v>329.2</v>
      </c>
      <c r="DT113" s="45">
        <v>278.7</v>
      </c>
      <c r="DU113" s="45">
        <v>385.1</v>
      </c>
      <c r="DV113" s="45">
        <v>345</v>
      </c>
      <c r="DW113" s="45">
        <v>317.39999999999998</v>
      </c>
      <c r="DX113" s="45">
        <v>337</v>
      </c>
      <c r="DY113" s="45">
        <v>327.39999999999998</v>
      </c>
      <c r="DZ113" s="45">
        <v>316.10000000000002</v>
      </c>
      <c r="EA113" s="45">
        <v>364.2</v>
      </c>
      <c r="EB113" s="45">
        <v>395.1</v>
      </c>
      <c r="EC113" s="54">
        <v>456.8</v>
      </c>
      <c r="ED113" s="54">
        <v>373.6</v>
      </c>
      <c r="EE113" s="54">
        <v>354.6</v>
      </c>
      <c r="EF113" s="54">
        <v>355.3</v>
      </c>
      <c r="EG113" s="54">
        <v>402.3</v>
      </c>
      <c r="EH113" s="54">
        <v>396.4</v>
      </c>
      <c r="EI113" s="54">
        <v>366.5</v>
      </c>
      <c r="EJ113" s="54">
        <v>354</v>
      </c>
      <c r="EK113" s="54">
        <v>358.9</v>
      </c>
      <c r="EL113" s="54">
        <v>374.8</v>
      </c>
      <c r="EM113" s="54">
        <v>405.5</v>
      </c>
      <c r="EN113" s="54">
        <v>478.3</v>
      </c>
      <c r="EO113" s="45">
        <v>482.8</v>
      </c>
      <c r="EP113" s="45">
        <v>406.8</v>
      </c>
      <c r="EQ113" s="45">
        <v>409.1</v>
      </c>
      <c r="ER113" s="45">
        <v>417.3</v>
      </c>
      <c r="ES113" s="45">
        <v>482.2</v>
      </c>
      <c r="ET113" s="45">
        <v>467.9</v>
      </c>
      <c r="EU113" s="45">
        <v>423.9</v>
      </c>
      <c r="EV113" s="45">
        <v>383</v>
      </c>
      <c r="EW113" s="45">
        <v>415.7</v>
      </c>
      <c r="EX113" s="45">
        <v>465.4</v>
      </c>
      <c r="EY113" s="45">
        <v>469.1</v>
      </c>
      <c r="EZ113" s="45">
        <v>565.1</v>
      </c>
      <c r="FA113" s="54">
        <v>577.29999999999995</v>
      </c>
      <c r="FB113" s="54">
        <v>557.5</v>
      </c>
      <c r="FC113" s="54">
        <v>492.4</v>
      </c>
      <c r="FD113" s="54">
        <v>536.5</v>
      </c>
      <c r="FE113" s="54">
        <v>539.1</v>
      </c>
      <c r="FF113" s="54">
        <v>559.4</v>
      </c>
      <c r="FG113" s="54">
        <v>539.70000000000005</v>
      </c>
      <c r="FH113" s="54">
        <v>483.4</v>
      </c>
      <c r="FI113" s="54">
        <v>526.70000000000005</v>
      </c>
      <c r="FJ113" s="54">
        <v>521.79999999999995</v>
      </c>
      <c r="FK113" s="40"/>
      <c r="FL113" s="45">
        <v>367.5</v>
      </c>
      <c r="FM113" s="45">
        <v>404.5</v>
      </c>
      <c r="FN113" s="45">
        <v>435.3</v>
      </c>
      <c r="FO113" s="45">
        <v>448.3</v>
      </c>
      <c r="FP113" s="45">
        <v>507.5</v>
      </c>
      <c r="FQ113" s="45">
        <v>584.6</v>
      </c>
      <c r="FR113" s="45">
        <v>694.5</v>
      </c>
    </row>
    <row r="114" spans="1:174" ht="12.75" customHeight="1">
      <c r="A114" s="76" t="s">
        <v>224</v>
      </c>
      <c r="B114" s="40"/>
      <c r="C114" s="40"/>
      <c r="D114" s="66"/>
      <c r="E114" s="66"/>
      <c r="F114" s="66"/>
      <c r="G114" s="66"/>
      <c r="H114" s="40"/>
      <c r="I114" s="56" t="s">
        <v>9485</v>
      </c>
      <c r="J114" s="67"/>
      <c r="K114" s="67"/>
      <c r="L114" s="67"/>
      <c r="M114" s="40"/>
      <c r="N114" s="49" t="s">
        <v>9486</v>
      </c>
      <c r="O114" s="49" t="s">
        <v>9487</v>
      </c>
      <c r="P114" s="67"/>
      <c r="Q114" s="49" t="s">
        <v>9488</v>
      </c>
      <c r="R114" s="40"/>
      <c r="S114" s="40"/>
      <c r="T114" s="40"/>
      <c r="U114" s="40"/>
      <c r="V114" s="40"/>
      <c r="W114" s="40"/>
      <c r="X114" s="40"/>
      <c r="Y114" s="40"/>
      <c r="Z114" s="49" t="s">
        <v>9489</v>
      </c>
      <c r="AA114" s="49" t="s">
        <v>9490</v>
      </c>
      <c r="AB114" s="49" t="s">
        <v>9491</v>
      </c>
      <c r="AC114" s="49" t="s">
        <v>9492</v>
      </c>
      <c r="AD114" s="49" t="s">
        <v>9493</v>
      </c>
      <c r="AE114" s="49" t="s">
        <v>9494</v>
      </c>
      <c r="AF114" s="49" t="s">
        <v>9495</v>
      </c>
      <c r="AG114" s="49" t="s">
        <v>9496</v>
      </c>
      <c r="AH114" s="49" t="s">
        <v>9497</v>
      </c>
      <c r="AI114" s="49" t="s">
        <v>9498</v>
      </c>
      <c r="AJ114" s="49" t="s">
        <v>9499</v>
      </c>
      <c r="AK114" s="49" t="s">
        <v>9500</v>
      </c>
      <c r="AL114" s="49" t="s">
        <v>9501</v>
      </c>
      <c r="AM114" s="49" t="s">
        <v>9502</v>
      </c>
      <c r="AN114" s="59" t="s">
        <v>9503</v>
      </c>
      <c r="AO114" s="49" t="s">
        <v>9504</v>
      </c>
      <c r="AP114" s="49" t="s">
        <v>9505</v>
      </c>
      <c r="AQ114" s="49" t="s">
        <v>9506</v>
      </c>
      <c r="AR114" s="49" t="s">
        <v>9507</v>
      </c>
      <c r="AS114" s="49" t="s">
        <v>9508</v>
      </c>
      <c r="AT114" s="49" t="s">
        <v>9509</v>
      </c>
      <c r="AU114" s="49" t="s">
        <v>9510</v>
      </c>
      <c r="AV114" s="49" t="s">
        <v>9511</v>
      </c>
      <c r="AW114" s="49" t="s">
        <v>9512</v>
      </c>
      <c r="AX114" s="49" t="s">
        <v>9513</v>
      </c>
      <c r="AY114" s="49" t="s">
        <v>9514</v>
      </c>
      <c r="AZ114" s="49" t="s">
        <v>9515</v>
      </c>
      <c r="BA114" s="49" t="s">
        <v>9516</v>
      </c>
      <c r="BB114" s="59" t="s">
        <v>9517</v>
      </c>
      <c r="BC114" s="49" t="s">
        <v>9518</v>
      </c>
      <c r="BD114" s="49" t="s">
        <v>9519</v>
      </c>
      <c r="BE114" s="49" t="s">
        <v>9520</v>
      </c>
      <c r="BF114" s="49" t="s">
        <v>9521</v>
      </c>
      <c r="BG114" s="49" t="s">
        <v>9522</v>
      </c>
      <c r="BH114" s="49" t="s">
        <v>9523</v>
      </c>
      <c r="BI114" s="59" t="s">
        <v>9524</v>
      </c>
      <c r="BJ114" s="49" t="s">
        <v>9525</v>
      </c>
      <c r="BK114" s="49" t="s">
        <v>9526</v>
      </c>
      <c r="BL114" s="49" t="s">
        <v>9527</v>
      </c>
      <c r="BM114" s="49" t="s">
        <v>9528</v>
      </c>
      <c r="BN114" s="49" t="s">
        <v>9529</v>
      </c>
      <c r="BO114" s="49" t="s">
        <v>9530</v>
      </c>
      <c r="BP114" s="52" t="s">
        <v>9531</v>
      </c>
      <c r="BQ114" s="49" t="s">
        <v>9532</v>
      </c>
      <c r="BR114" s="49" t="s">
        <v>9533</v>
      </c>
      <c r="BS114" s="49" t="s">
        <v>9534</v>
      </c>
      <c r="BT114" s="49" t="s">
        <v>9535</v>
      </c>
      <c r="BU114" s="59" t="s">
        <v>9536</v>
      </c>
      <c r="BV114" s="49" t="s">
        <v>9537</v>
      </c>
      <c r="BW114" s="49" t="s">
        <v>9538</v>
      </c>
      <c r="BX114" s="49" t="s">
        <v>9539</v>
      </c>
      <c r="BY114" s="49" t="s">
        <v>9540</v>
      </c>
      <c r="BZ114" s="49" t="s">
        <v>9541</v>
      </c>
      <c r="CA114" s="49" t="s">
        <v>9542</v>
      </c>
      <c r="CB114" s="49" t="s">
        <v>9543</v>
      </c>
      <c r="CC114" s="49" t="s">
        <v>9544</v>
      </c>
      <c r="CD114" s="49" t="s">
        <v>9545</v>
      </c>
      <c r="CE114" s="49" t="s">
        <v>9546</v>
      </c>
      <c r="CF114" s="40"/>
      <c r="CG114" s="41"/>
      <c r="CH114" s="41"/>
      <c r="CI114" s="41"/>
      <c r="CJ114" s="41"/>
      <c r="CK114" s="41"/>
      <c r="CL114" s="41"/>
      <c r="CM114" s="41"/>
      <c r="CN114" s="54">
        <v>224.3</v>
      </c>
      <c r="CO114" s="41"/>
      <c r="CP114" s="41"/>
      <c r="CQ114" s="41"/>
      <c r="CR114" s="41"/>
      <c r="CS114" s="45">
        <v>294</v>
      </c>
      <c r="CT114" s="45">
        <v>276.89999999999998</v>
      </c>
      <c r="CU114" s="40"/>
      <c r="CV114" s="45">
        <v>265.7</v>
      </c>
      <c r="CW114" s="40"/>
      <c r="CX114" s="40"/>
      <c r="CY114" s="40"/>
      <c r="CZ114" s="40"/>
      <c r="DA114" s="40"/>
      <c r="DB114" s="40"/>
      <c r="DC114" s="40"/>
      <c r="DD114" s="40"/>
      <c r="DE114" s="54">
        <v>322.89999999999998</v>
      </c>
      <c r="DF114" s="54">
        <v>270.39999999999998</v>
      </c>
      <c r="DG114" s="54">
        <v>288.5</v>
      </c>
      <c r="DH114" s="54">
        <v>270.2</v>
      </c>
      <c r="DI114" s="54">
        <v>322.60000000000002</v>
      </c>
      <c r="DJ114" s="54">
        <v>316.7</v>
      </c>
      <c r="DK114" s="54">
        <v>274</v>
      </c>
      <c r="DL114" s="54">
        <v>257</v>
      </c>
      <c r="DM114" s="54">
        <v>275.7</v>
      </c>
      <c r="DN114" s="54">
        <v>297.60000000000002</v>
      </c>
      <c r="DO114" s="54">
        <v>299.39999999999998</v>
      </c>
      <c r="DP114" s="54">
        <v>330.8</v>
      </c>
      <c r="DQ114" s="45">
        <v>338.9</v>
      </c>
      <c r="DR114" s="45">
        <v>305.3</v>
      </c>
      <c r="DS114" s="45">
        <v>285.2</v>
      </c>
      <c r="DT114" s="45">
        <v>246.6</v>
      </c>
      <c r="DU114" s="45">
        <v>335.2</v>
      </c>
      <c r="DV114" s="45">
        <v>293.10000000000002</v>
      </c>
      <c r="DW114" s="45">
        <v>281.8</v>
      </c>
      <c r="DX114" s="45">
        <v>312</v>
      </c>
      <c r="DY114" s="45">
        <v>316.5</v>
      </c>
      <c r="DZ114" s="45">
        <v>282.5</v>
      </c>
      <c r="EA114" s="45">
        <v>320.7</v>
      </c>
      <c r="EB114" s="45">
        <v>379.4</v>
      </c>
      <c r="EC114" s="54">
        <v>410.3</v>
      </c>
      <c r="ED114" s="54">
        <v>323.60000000000002</v>
      </c>
      <c r="EE114" s="54">
        <v>306.89999999999998</v>
      </c>
      <c r="EF114" s="54">
        <v>339.5</v>
      </c>
      <c r="EG114" s="54">
        <v>389.6</v>
      </c>
      <c r="EH114" s="54">
        <v>377.9</v>
      </c>
      <c r="EI114" s="54">
        <v>327.39999999999998</v>
      </c>
      <c r="EJ114" s="54">
        <v>349.2</v>
      </c>
      <c r="EK114" s="54">
        <v>350.9</v>
      </c>
      <c r="EL114" s="54">
        <v>347.8</v>
      </c>
      <c r="EM114" s="54">
        <v>388.6</v>
      </c>
      <c r="EN114" s="54">
        <v>433.5</v>
      </c>
      <c r="EO114" s="45">
        <v>434.8</v>
      </c>
      <c r="EP114" s="45">
        <v>362.2</v>
      </c>
      <c r="EQ114" s="45">
        <v>353.6</v>
      </c>
      <c r="ER114" s="45">
        <v>383</v>
      </c>
      <c r="ES114" s="45">
        <v>433.6</v>
      </c>
      <c r="ET114" s="45">
        <v>442.5</v>
      </c>
      <c r="EU114" s="45">
        <v>401.1</v>
      </c>
      <c r="EV114" s="45">
        <v>365.1</v>
      </c>
      <c r="EW114" s="45">
        <v>390.2</v>
      </c>
      <c r="EX114" s="45">
        <v>452</v>
      </c>
      <c r="EY114" s="45">
        <v>457.8</v>
      </c>
      <c r="EZ114" s="45">
        <v>527</v>
      </c>
      <c r="FA114" s="54">
        <v>543</v>
      </c>
      <c r="FB114" s="54">
        <v>499.6</v>
      </c>
      <c r="FC114" s="54">
        <v>480.1</v>
      </c>
      <c r="FD114" s="54">
        <v>525.1</v>
      </c>
      <c r="FE114" s="54">
        <v>500.8</v>
      </c>
      <c r="FF114" s="54">
        <v>553.20000000000005</v>
      </c>
      <c r="FG114" s="54">
        <v>569.20000000000005</v>
      </c>
      <c r="FH114" s="54">
        <v>487</v>
      </c>
      <c r="FI114" s="54">
        <v>545.5</v>
      </c>
      <c r="FJ114" s="54">
        <v>515.1</v>
      </c>
      <c r="FK114" s="40"/>
      <c r="FL114" s="45">
        <v>292.10000000000002</v>
      </c>
      <c r="FM114" s="45">
        <v>363.1</v>
      </c>
      <c r="FN114" s="45">
        <v>382.6</v>
      </c>
      <c r="FO114" s="45">
        <v>401.1</v>
      </c>
      <c r="FP114" s="45">
        <v>471.4</v>
      </c>
      <c r="FQ114" s="45">
        <v>542.79999999999995</v>
      </c>
      <c r="FR114" s="45">
        <v>679.4</v>
      </c>
    </row>
    <row r="115" spans="1:174" ht="12.75" customHeight="1">
      <c r="A115" s="76" t="s">
        <v>225</v>
      </c>
      <c r="B115" s="49" t="s">
        <v>9547</v>
      </c>
      <c r="C115" s="49" t="s">
        <v>9548</v>
      </c>
      <c r="D115" s="55" t="s">
        <v>9549</v>
      </c>
      <c r="E115" s="55" t="s">
        <v>9550</v>
      </c>
      <c r="F115" s="55" t="s">
        <v>9551</v>
      </c>
      <c r="G115" s="55" t="s">
        <v>9552</v>
      </c>
      <c r="H115" s="49" t="s">
        <v>9553</v>
      </c>
      <c r="I115" s="56" t="s">
        <v>9554</v>
      </c>
      <c r="J115" s="56" t="s">
        <v>9555</v>
      </c>
      <c r="K115" s="63" t="s">
        <v>9556</v>
      </c>
      <c r="L115" s="68" t="s">
        <v>9557</v>
      </c>
      <c r="M115" s="60" t="s">
        <v>9558</v>
      </c>
      <c r="N115" s="49" t="s">
        <v>9559</v>
      </c>
      <c r="O115" s="49" t="s">
        <v>9560</v>
      </c>
      <c r="P115" s="56" t="s">
        <v>9561</v>
      </c>
      <c r="Q115" s="49" t="s">
        <v>9562</v>
      </c>
      <c r="R115" s="49" t="s">
        <v>9563</v>
      </c>
      <c r="S115" s="49" t="s">
        <v>9564</v>
      </c>
      <c r="T115" s="49" t="s">
        <v>9565</v>
      </c>
      <c r="U115" s="40"/>
      <c r="V115" s="40"/>
      <c r="W115" s="40"/>
      <c r="X115" s="40"/>
      <c r="Y115" s="40"/>
      <c r="Z115" s="49" t="s">
        <v>9566</v>
      </c>
      <c r="AA115" s="49" t="s">
        <v>9567</v>
      </c>
      <c r="AB115" s="49" t="s">
        <v>9568</v>
      </c>
      <c r="AC115" s="49" t="s">
        <v>9569</v>
      </c>
      <c r="AD115" s="49" t="s">
        <v>9570</v>
      </c>
      <c r="AE115" s="49" t="s">
        <v>9571</v>
      </c>
      <c r="AF115" s="49" t="s">
        <v>9572</v>
      </c>
      <c r="AG115" s="49" t="s">
        <v>9573</v>
      </c>
      <c r="AH115" s="49" t="s">
        <v>9574</v>
      </c>
      <c r="AI115" s="59" t="s">
        <v>9575</v>
      </c>
      <c r="AJ115" s="49" t="s">
        <v>9576</v>
      </c>
      <c r="AK115" s="49" t="s">
        <v>9577</v>
      </c>
      <c r="AL115" s="49" t="s">
        <v>9578</v>
      </c>
      <c r="AM115" s="49" t="s">
        <v>9579</v>
      </c>
      <c r="AN115" s="49" t="s">
        <v>9580</v>
      </c>
      <c r="AO115" s="49" t="s">
        <v>9581</v>
      </c>
      <c r="AP115" s="49" t="s">
        <v>9582</v>
      </c>
      <c r="AQ115" s="49" t="s">
        <v>9583</v>
      </c>
      <c r="AR115" s="49" t="s">
        <v>9584</v>
      </c>
      <c r="AS115" s="49" t="s">
        <v>9585</v>
      </c>
      <c r="AT115" s="49" t="s">
        <v>9586</v>
      </c>
      <c r="AU115" s="59" t="s">
        <v>9587</v>
      </c>
      <c r="AV115" s="49" t="s">
        <v>9588</v>
      </c>
      <c r="AW115" s="59" t="s">
        <v>9589</v>
      </c>
      <c r="AX115" s="49" t="s">
        <v>9590</v>
      </c>
      <c r="AY115" s="49" t="s">
        <v>9591</v>
      </c>
      <c r="AZ115" s="49" t="s">
        <v>9592</v>
      </c>
      <c r="BA115" s="49" t="s">
        <v>9593</v>
      </c>
      <c r="BB115" s="49" t="s">
        <v>9594</v>
      </c>
      <c r="BC115" s="49" t="s">
        <v>9595</v>
      </c>
      <c r="BD115" s="49" t="s">
        <v>9596</v>
      </c>
      <c r="BE115" s="49" t="s">
        <v>9597</v>
      </c>
      <c r="BF115" s="49" t="s">
        <v>9598</v>
      </c>
      <c r="BG115" s="49" t="s">
        <v>9599</v>
      </c>
      <c r="BH115" s="49" t="s">
        <v>9600</v>
      </c>
      <c r="BI115" s="49" t="s">
        <v>9601</v>
      </c>
      <c r="BJ115" s="49" t="s">
        <v>9602</v>
      </c>
      <c r="BK115" s="49" t="s">
        <v>9603</v>
      </c>
      <c r="BL115" s="49" t="s">
        <v>9604</v>
      </c>
      <c r="BM115" s="49" t="s">
        <v>9605</v>
      </c>
      <c r="BN115" s="49" t="s">
        <v>9606</v>
      </c>
      <c r="BO115" s="49" t="s">
        <v>9607</v>
      </c>
      <c r="BP115" s="49" t="s">
        <v>9608</v>
      </c>
      <c r="BQ115" s="49" t="s">
        <v>9609</v>
      </c>
      <c r="BR115" s="49" t="s">
        <v>9610</v>
      </c>
      <c r="BS115" s="59" t="s">
        <v>9611</v>
      </c>
      <c r="BT115" s="49" t="s">
        <v>9612</v>
      </c>
      <c r="BU115" s="49" t="s">
        <v>9613</v>
      </c>
      <c r="BV115" s="49" t="s">
        <v>9614</v>
      </c>
      <c r="BW115" s="49" t="s">
        <v>9615</v>
      </c>
      <c r="BX115" s="49" t="s">
        <v>9616</v>
      </c>
      <c r="BY115" s="49" t="s">
        <v>9617</v>
      </c>
      <c r="BZ115" s="49" t="s">
        <v>9618</v>
      </c>
      <c r="CA115" s="49" t="s">
        <v>9619</v>
      </c>
      <c r="CB115" s="49" t="s">
        <v>9620</v>
      </c>
      <c r="CC115" s="49" t="s">
        <v>9621</v>
      </c>
      <c r="CD115" s="49" t="s">
        <v>9622</v>
      </c>
      <c r="CE115" s="49" t="s">
        <v>9623</v>
      </c>
      <c r="CF115" s="40"/>
      <c r="CG115" s="54">
        <v>403.9</v>
      </c>
      <c r="CH115" s="54">
        <v>384.1</v>
      </c>
      <c r="CI115" s="54">
        <v>342.9</v>
      </c>
      <c r="CJ115" s="54">
        <v>390.5</v>
      </c>
      <c r="CK115" s="54">
        <v>364.3</v>
      </c>
      <c r="CL115" s="54">
        <v>376.2</v>
      </c>
      <c r="CM115" s="54">
        <v>388.1</v>
      </c>
      <c r="CN115" s="54">
        <v>336.8</v>
      </c>
      <c r="CO115" s="54">
        <v>370.1</v>
      </c>
      <c r="CP115" s="54">
        <v>373.2</v>
      </c>
      <c r="CQ115" s="54">
        <v>391</v>
      </c>
      <c r="CR115" s="54">
        <v>557.20000000000005</v>
      </c>
      <c r="CS115" s="45">
        <v>496.3</v>
      </c>
      <c r="CT115" s="45">
        <v>475</v>
      </c>
      <c r="CU115" s="45">
        <v>494.2</v>
      </c>
      <c r="CV115" s="45">
        <v>476.3</v>
      </c>
      <c r="CW115" s="45">
        <v>474.6</v>
      </c>
      <c r="CX115" s="45">
        <v>491.5</v>
      </c>
      <c r="CY115" s="45">
        <v>479</v>
      </c>
      <c r="CZ115" s="40"/>
      <c r="DA115" s="40"/>
      <c r="DB115" s="40"/>
      <c r="DC115" s="40"/>
      <c r="DD115" s="40"/>
      <c r="DE115" s="54">
        <v>585.79999999999995</v>
      </c>
      <c r="DF115" s="54">
        <v>498.9</v>
      </c>
      <c r="DG115" s="54">
        <v>529.1</v>
      </c>
      <c r="DH115" s="54">
        <v>605.70000000000005</v>
      </c>
      <c r="DI115" s="54">
        <v>619.79999999999995</v>
      </c>
      <c r="DJ115" s="54">
        <v>640.70000000000005</v>
      </c>
      <c r="DK115" s="54">
        <v>559.9</v>
      </c>
      <c r="DL115" s="54">
        <v>519.70000000000005</v>
      </c>
      <c r="DM115" s="54">
        <v>522.9</v>
      </c>
      <c r="DN115" s="54">
        <v>487.7</v>
      </c>
      <c r="DO115" s="54">
        <v>590.70000000000005</v>
      </c>
      <c r="DP115" s="54">
        <v>916</v>
      </c>
      <c r="DQ115" s="45">
        <v>728.3</v>
      </c>
      <c r="DR115" s="45">
        <v>608.70000000000005</v>
      </c>
      <c r="DS115" s="45">
        <v>626.6</v>
      </c>
      <c r="DT115" s="45">
        <v>458.4</v>
      </c>
      <c r="DU115" s="45">
        <v>779.1</v>
      </c>
      <c r="DV115" s="45">
        <v>574.79999999999995</v>
      </c>
      <c r="DW115" s="45">
        <v>513.29999999999995</v>
      </c>
      <c r="DX115" s="45">
        <v>532</v>
      </c>
      <c r="DY115" s="45">
        <v>529.79999999999995</v>
      </c>
      <c r="DZ115" s="45">
        <v>542</v>
      </c>
      <c r="EA115" s="45">
        <v>628</v>
      </c>
      <c r="EB115" s="45">
        <v>842.1</v>
      </c>
      <c r="EC115" s="54">
        <v>829.2</v>
      </c>
      <c r="ED115" s="54">
        <v>682.7</v>
      </c>
      <c r="EE115" s="54">
        <v>741.6</v>
      </c>
      <c r="EF115" s="54">
        <v>589.6</v>
      </c>
      <c r="EG115" s="54">
        <v>647.6</v>
      </c>
      <c r="EH115" s="54">
        <v>649.79999999999995</v>
      </c>
      <c r="EI115" s="54">
        <v>675.2</v>
      </c>
      <c r="EJ115" s="54">
        <v>568.79999999999995</v>
      </c>
      <c r="EK115" s="54">
        <v>567.79999999999995</v>
      </c>
      <c r="EL115" s="54">
        <v>567.1</v>
      </c>
      <c r="EM115" s="54">
        <v>592.1</v>
      </c>
      <c r="EN115" s="54">
        <v>885.1</v>
      </c>
      <c r="EO115" s="45">
        <v>770.3</v>
      </c>
      <c r="EP115" s="45">
        <v>660.5</v>
      </c>
      <c r="EQ115" s="45">
        <v>697.8</v>
      </c>
      <c r="ER115" s="45">
        <v>706.5</v>
      </c>
      <c r="ES115" s="45">
        <v>903.3</v>
      </c>
      <c r="ET115" s="45">
        <v>817.4</v>
      </c>
      <c r="EU115" s="45">
        <v>744.3</v>
      </c>
      <c r="EV115" s="45">
        <v>650.29999999999995</v>
      </c>
      <c r="EW115" s="45">
        <v>740.1</v>
      </c>
      <c r="EX115" s="45">
        <v>816.6</v>
      </c>
      <c r="EY115" s="45">
        <v>809.9</v>
      </c>
      <c r="EZ115" s="45">
        <v>1171.5</v>
      </c>
      <c r="FA115" s="54">
        <v>1006.2</v>
      </c>
      <c r="FB115" s="54">
        <v>981.4</v>
      </c>
      <c r="FC115" s="54">
        <v>1114</v>
      </c>
      <c r="FD115" s="54">
        <v>970.5</v>
      </c>
      <c r="FE115" s="54">
        <v>873</v>
      </c>
      <c r="FF115" s="54">
        <v>972.7</v>
      </c>
      <c r="FG115" s="54">
        <v>891.1</v>
      </c>
      <c r="FH115" s="54">
        <v>785.8</v>
      </c>
      <c r="FI115" s="54">
        <v>866.9</v>
      </c>
      <c r="FJ115" s="54">
        <v>902.7</v>
      </c>
      <c r="FK115" s="40"/>
      <c r="FL115" s="45">
        <v>507.6</v>
      </c>
      <c r="FM115" s="45">
        <v>630</v>
      </c>
      <c r="FN115" s="45">
        <v>767.8</v>
      </c>
      <c r="FO115" s="45">
        <v>798.9</v>
      </c>
      <c r="FP115" s="45">
        <v>867.6</v>
      </c>
      <c r="FQ115" s="45">
        <v>1029.5</v>
      </c>
      <c r="FR115" s="45">
        <v>1219.2</v>
      </c>
    </row>
    <row r="116" spans="1:174" ht="12.75" customHeight="1">
      <c r="A116" s="76" t="s">
        <v>226</v>
      </c>
      <c r="B116" s="40"/>
      <c r="C116" s="40"/>
      <c r="D116" s="66"/>
      <c r="E116" s="66"/>
      <c r="F116" s="66"/>
      <c r="G116" s="66"/>
      <c r="H116" s="40"/>
      <c r="I116" s="56" t="s">
        <v>9624</v>
      </c>
      <c r="J116" s="67"/>
      <c r="K116" s="67"/>
      <c r="L116" s="67"/>
      <c r="M116" s="40"/>
      <c r="N116" s="49" t="s">
        <v>9625</v>
      </c>
      <c r="O116" s="49" t="s">
        <v>9626</v>
      </c>
      <c r="P116" s="67"/>
      <c r="Q116" s="49" t="s">
        <v>9627</v>
      </c>
      <c r="R116" s="40"/>
      <c r="S116" s="40"/>
      <c r="T116" s="40"/>
      <c r="U116" s="40"/>
      <c r="V116" s="40"/>
      <c r="W116" s="40"/>
      <c r="X116" s="40"/>
      <c r="Y116" s="40"/>
      <c r="Z116" s="49" t="s">
        <v>9628</v>
      </c>
      <c r="AA116" s="49" t="s">
        <v>9629</v>
      </c>
      <c r="AB116" s="49" t="s">
        <v>9630</v>
      </c>
      <c r="AC116" s="49" t="s">
        <v>9631</v>
      </c>
      <c r="AD116" s="49" t="s">
        <v>9632</v>
      </c>
      <c r="AE116" s="49" t="s">
        <v>9633</v>
      </c>
      <c r="AF116" s="49" t="s">
        <v>9634</v>
      </c>
      <c r="AG116" s="49" t="s">
        <v>9635</v>
      </c>
      <c r="AH116" s="49" t="s">
        <v>9636</v>
      </c>
      <c r="AI116" s="49" t="s">
        <v>9637</v>
      </c>
      <c r="AJ116" s="49" t="s">
        <v>9638</v>
      </c>
      <c r="AK116" s="49" t="s">
        <v>9639</v>
      </c>
      <c r="AL116" s="49" t="s">
        <v>9640</v>
      </c>
      <c r="AM116" s="49" t="s">
        <v>9641</v>
      </c>
      <c r="AN116" s="59" t="s">
        <v>9642</v>
      </c>
      <c r="AO116" s="49" t="s">
        <v>9643</v>
      </c>
      <c r="AP116" s="49" t="s">
        <v>9644</v>
      </c>
      <c r="AQ116" s="49" t="s">
        <v>9645</v>
      </c>
      <c r="AR116" s="49" t="s">
        <v>9646</v>
      </c>
      <c r="AS116" s="49" t="s">
        <v>9647</v>
      </c>
      <c r="AT116" s="49" t="s">
        <v>9648</v>
      </c>
      <c r="AU116" s="52" t="s">
        <v>9649</v>
      </c>
      <c r="AV116" s="49" t="s">
        <v>9650</v>
      </c>
      <c r="AW116" s="49" t="s">
        <v>9651</v>
      </c>
      <c r="AX116" s="49" t="s">
        <v>9652</v>
      </c>
      <c r="AY116" s="49" t="s">
        <v>9653</v>
      </c>
      <c r="AZ116" s="49" t="s">
        <v>9654</v>
      </c>
      <c r="BA116" s="49" t="s">
        <v>9655</v>
      </c>
      <c r="BB116" s="49" t="s">
        <v>9656</v>
      </c>
      <c r="BC116" s="49" t="s">
        <v>9657</v>
      </c>
      <c r="BD116" s="49" t="s">
        <v>9658</v>
      </c>
      <c r="BE116" s="49" t="s">
        <v>9659</v>
      </c>
      <c r="BF116" s="59" t="s">
        <v>9660</v>
      </c>
      <c r="BG116" s="49" t="s">
        <v>9661</v>
      </c>
      <c r="BH116" s="49" t="s">
        <v>9662</v>
      </c>
      <c r="BI116" s="49" t="s">
        <v>9663</v>
      </c>
      <c r="BJ116" s="49" t="s">
        <v>9664</v>
      </c>
      <c r="BK116" s="49" t="s">
        <v>9665</v>
      </c>
      <c r="BL116" s="49" t="s">
        <v>9666</v>
      </c>
      <c r="BM116" s="49" t="s">
        <v>9667</v>
      </c>
      <c r="BN116" s="49" t="s">
        <v>9668</v>
      </c>
      <c r="BO116" s="49" t="s">
        <v>9669</v>
      </c>
      <c r="BP116" s="49" t="s">
        <v>9670</v>
      </c>
      <c r="BQ116" s="49" t="s">
        <v>9671</v>
      </c>
      <c r="BR116" s="49" t="s">
        <v>9672</v>
      </c>
      <c r="BS116" s="49" t="s">
        <v>9673</v>
      </c>
      <c r="BT116" s="49" t="s">
        <v>9674</v>
      </c>
      <c r="BU116" s="49" t="s">
        <v>9675</v>
      </c>
      <c r="BV116" s="59" t="s">
        <v>9676</v>
      </c>
      <c r="BW116" s="49" t="s">
        <v>9677</v>
      </c>
      <c r="BX116" s="59" t="s">
        <v>9678</v>
      </c>
      <c r="BY116" s="49" t="s">
        <v>9679</v>
      </c>
      <c r="BZ116" s="59" t="s">
        <v>9680</v>
      </c>
      <c r="CA116" s="49" t="s">
        <v>9681</v>
      </c>
      <c r="CB116" s="49" t="s">
        <v>9682</v>
      </c>
      <c r="CC116" s="49" t="s">
        <v>9683</v>
      </c>
      <c r="CD116" s="49" t="s">
        <v>9684</v>
      </c>
      <c r="CE116" s="49" t="s">
        <v>9685</v>
      </c>
      <c r="CF116" s="40"/>
      <c r="CG116" s="41"/>
      <c r="CH116" s="41"/>
      <c r="CI116" s="41"/>
      <c r="CJ116" s="41"/>
      <c r="CK116" s="41"/>
      <c r="CL116" s="41"/>
      <c r="CM116" s="41"/>
      <c r="CN116" s="54">
        <v>251.6</v>
      </c>
      <c r="CO116" s="41"/>
      <c r="CP116" s="41"/>
      <c r="CQ116" s="41"/>
      <c r="CR116" s="41"/>
      <c r="CS116" s="45">
        <v>331.7</v>
      </c>
      <c r="CT116" s="45">
        <v>289.2</v>
      </c>
      <c r="CU116" s="40"/>
      <c r="CV116" s="45">
        <v>284.39999999999998</v>
      </c>
      <c r="CW116" s="40"/>
      <c r="CX116" s="40"/>
      <c r="CY116" s="40"/>
      <c r="CZ116" s="40"/>
      <c r="DA116" s="40"/>
      <c r="DB116" s="40"/>
      <c r="DC116" s="40"/>
      <c r="DD116" s="40"/>
      <c r="DE116" s="54">
        <v>371.3</v>
      </c>
      <c r="DF116" s="54">
        <v>316.10000000000002</v>
      </c>
      <c r="DG116" s="54">
        <v>332.8</v>
      </c>
      <c r="DH116" s="54">
        <v>303.8</v>
      </c>
      <c r="DI116" s="54">
        <v>390.7</v>
      </c>
      <c r="DJ116" s="54">
        <v>359.6</v>
      </c>
      <c r="DK116" s="54">
        <v>311.2</v>
      </c>
      <c r="DL116" s="54">
        <v>313.60000000000002</v>
      </c>
      <c r="DM116" s="54">
        <v>322.2</v>
      </c>
      <c r="DN116" s="54">
        <v>348.5</v>
      </c>
      <c r="DO116" s="54">
        <v>360.9</v>
      </c>
      <c r="DP116" s="54">
        <v>408.4</v>
      </c>
      <c r="DQ116" s="45">
        <v>393.9</v>
      </c>
      <c r="DR116" s="45">
        <v>354.4</v>
      </c>
      <c r="DS116" s="45">
        <v>333.9</v>
      </c>
      <c r="DT116" s="45">
        <v>293.2</v>
      </c>
      <c r="DU116" s="45">
        <v>388.9</v>
      </c>
      <c r="DV116" s="45">
        <v>370.5</v>
      </c>
      <c r="DW116" s="45">
        <v>328.9</v>
      </c>
      <c r="DX116" s="45">
        <v>351.6</v>
      </c>
      <c r="DY116" s="45">
        <v>339.3</v>
      </c>
      <c r="DZ116" s="45">
        <v>326</v>
      </c>
      <c r="EA116" s="45">
        <v>391.1</v>
      </c>
      <c r="EB116" s="45">
        <v>380.3</v>
      </c>
      <c r="EC116" s="54">
        <v>465.7</v>
      </c>
      <c r="ED116" s="54">
        <v>373.4</v>
      </c>
      <c r="EE116" s="54">
        <v>345.8</v>
      </c>
      <c r="EF116" s="54">
        <v>352.4</v>
      </c>
      <c r="EG116" s="54">
        <v>401.2</v>
      </c>
      <c r="EH116" s="54">
        <v>423.3</v>
      </c>
      <c r="EI116" s="54">
        <v>379.4</v>
      </c>
      <c r="EJ116" s="54">
        <v>361.8</v>
      </c>
      <c r="EK116" s="54">
        <v>363.9</v>
      </c>
      <c r="EL116" s="54">
        <v>411.2</v>
      </c>
      <c r="EM116" s="54">
        <v>403.9</v>
      </c>
      <c r="EN116" s="54">
        <v>461.1</v>
      </c>
      <c r="EO116" s="45">
        <v>474</v>
      </c>
      <c r="EP116" s="45">
        <v>409.8</v>
      </c>
      <c r="EQ116" s="45">
        <v>394</v>
      </c>
      <c r="ER116" s="45">
        <v>368.5</v>
      </c>
      <c r="ES116" s="45">
        <v>432</v>
      </c>
      <c r="ET116" s="45">
        <v>420.6</v>
      </c>
      <c r="EU116" s="45">
        <v>393.5</v>
      </c>
      <c r="EV116" s="45">
        <v>357.4</v>
      </c>
      <c r="EW116" s="45">
        <v>379</v>
      </c>
      <c r="EX116" s="45">
        <v>414.9</v>
      </c>
      <c r="EY116" s="45">
        <v>436</v>
      </c>
      <c r="EZ116" s="45">
        <v>503.4</v>
      </c>
      <c r="FA116" s="54">
        <v>546.4</v>
      </c>
      <c r="FB116" s="54">
        <v>568.29999999999995</v>
      </c>
      <c r="FC116" s="54">
        <v>435.9</v>
      </c>
      <c r="FD116" s="54">
        <v>491.7</v>
      </c>
      <c r="FE116" s="54">
        <v>509</v>
      </c>
      <c r="FF116" s="54">
        <v>500.7</v>
      </c>
      <c r="FG116" s="54">
        <v>525.29999999999995</v>
      </c>
      <c r="FH116" s="54">
        <v>457.6</v>
      </c>
      <c r="FI116" s="54">
        <v>501.6</v>
      </c>
      <c r="FJ116" s="54">
        <v>480</v>
      </c>
      <c r="FK116" s="40"/>
      <c r="FL116" s="45">
        <v>327.5</v>
      </c>
      <c r="FM116" s="45">
        <v>392.9</v>
      </c>
      <c r="FN116" s="45">
        <v>449.1</v>
      </c>
      <c r="FO116" s="45">
        <v>461.3</v>
      </c>
      <c r="FP116" s="45">
        <v>514.6</v>
      </c>
      <c r="FQ116" s="45">
        <v>540.70000000000005</v>
      </c>
      <c r="FR116" s="45">
        <v>653.1</v>
      </c>
    </row>
    <row r="117" spans="1:174" ht="12.75" customHeight="1">
      <c r="A117" s="76" t="s">
        <v>227</v>
      </c>
      <c r="B117" s="49" t="s">
        <v>9686</v>
      </c>
      <c r="C117" s="49" t="s">
        <v>9687</v>
      </c>
      <c r="D117" s="55" t="s">
        <v>9688</v>
      </c>
      <c r="E117" s="55" t="s">
        <v>9689</v>
      </c>
      <c r="F117" s="55" t="s">
        <v>9690</v>
      </c>
      <c r="G117" s="55" t="s">
        <v>9691</v>
      </c>
      <c r="H117" s="49" t="s">
        <v>9692</v>
      </c>
      <c r="I117" s="56" t="s">
        <v>9693</v>
      </c>
      <c r="J117" s="56" t="s">
        <v>9694</v>
      </c>
      <c r="K117" s="63" t="s">
        <v>9695</v>
      </c>
      <c r="L117" s="68" t="s">
        <v>9696</v>
      </c>
      <c r="M117" s="60" t="s">
        <v>9697</v>
      </c>
      <c r="N117" s="49" t="s">
        <v>9698</v>
      </c>
      <c r="O117" s="49" t="s">
        <v>9699</v>
      </c>
      <c r="P117" s="56" t="s">
        <v>9700</v>
      </c>
      <c r="Q117" s="49" t="s">
        <v>9701</v>
      </c>
      <c r="R117" s="49" t="s">
        <v>9702</v>
      </c>
      <c r="S117" s="49" t="s">
        <v>9703</v>
      </c>
      <c r="T117" s="49" t="s">
        <v>9704</v>
      </c>
      <c r="U117" s="40"/>
      <c r="V117" s="40"/>
      <c r="W117" s="40"/>
      <c r="X117" s="40"/>
      <c r="Y117" s="40"/>
      <c r="Z117" s="49" t="s">
        <v>9705</v>
      </c>
      <c r="AA117" s="49" t="s">
        <v>9706</v>
      </c>
      <c r="AB117" s="49" t="s">
        <v>9707</v>
      </c>
      <c r="AC117" s="49" t="s">
        <v>9708</v>
      </c>
      <c r="AD117" s="49" t="s">
        <v>9709</v>
      </c>
      <c r="AE117" s="49" t="s">
        <v>9710</v>
      </c>
      <c r="AF117" s="49" t="s">
        <v>9711</v>
      </c>
      <c r="AG117" s="49" t="s">
        <v>9712</v>
      </c>
      <c r="AH117" s="49" t="s">
        <v>9713</v>
      </c>
      <c r="AI117" s="49" t="s">
        <v>9714</v>
      </c>
      <c r="AJ117" s="49" t="s">
        <v>9715</v>
      </c>
      <c r="AK117" s="49" t="s">
        <v>9716</v>
      </c>
      <c r="AL117" s="49" t="s">
        <v>9717</v>
      </c>
      <c r="AM117" s="49" t="s">
        <v>9718</v>
      </c>
      <c r="AN117" s="49" t="s">
        <v>9719</v>
      </c>
      <c r="AO117" s="49" t="s">
        <v>9720</v>
      </c>
      <c r="AP117" s="49" t="s">
        <v>9721</v>
      </c>
      <c r="AQ117" s="49" t="s">
        <v>9722</v>
      </c>
      <c r="AR117" s="49" t="s">
        <v>9723</v>
      </c>
      <c r="AS117" s="49" t="s">
        <v>9724</v>
      </c>
      <c r="AT117" s="49" t="s">
        <v>9725</v>
      </c>
      <c r="AU117" s="52" t="s">
        <v>9726</v>
      </c>
      <c r="AV117" s="49" t="s">
        <v>9727</v>
      </c>
      <c r="AW117" s="49" t="s">
        <v>9728</v>
      </c>
      <c r="AX117" s="49" t="s">
        <v>9729</v>
      </c>
      <c r="AY117" s="49" t="s">
        <v>9730</v>
      </c>
      <c r="AZ117" s="49" t="s">
        <v>9731</v>
      </c>
      <c r="BA117" s="49" t="s">
        <v>9732</v>
      </c>
      <c r="BB117" s="49" t="s">
        <v>9733</v>
      </c>
      <c r="BC117" s="49" t="s">
        <v>9734</v>
      </c>
      <c r="BD117" s="49" t="s">
        <v>9735</v>
      </c>
      <c r="BE117" s="59" t="s">
        <v>9736</v>
      </c>
      <c r="BF117" s="49" t="s">
        <v>9737</v>
      </c>
      <c r="BG117" s="49" t="s">
        <v>9738</v>
      </c>
      <c r="BH117" s="49" t="s">
        <v>9739</v>
      </c>
      <c r="BI117" s="49" t="s">
        <v>9740</v>
      </c>
      <c r="BJ117" s="49" t="s">
        <v>9741</v>
      </c>
      <c r="BK117" s="49" t="s">
        <v>9742</v>
      </c>
      <c r="BL117" s="49" t="s">
        <v>9743</v>
      </c>
      <c r="BM117" s="59" t="s">
        <v>9744</v>
      </c>
      <c r="BN117" s="49" t="s">
        <v>9745</v>
      </c>
      <c r="BO117" s="49" t="s">
        <v>9746</v>
      </c>
      <c r="BP117" s="49" t="s">
        <v>9747</v>
      </c>
      <c r="BQ117" s="49" t="s">
        <v>9748</v>
      </c>
      <c r="BR117" s="49" t="s">
        <v>9749</v>
      </c>
      <c r="BS117" s="49" t="s">
        <v>9750</v>
      </c>
      <c r="BT117" s="49" t="s">
        <v>9751</v>
      </c>
      <c r="BU117" s="59" t="s">
        <v>9752</v>
      </c>
      <c r="BV117" s="53" t="s">
        <v>9753</v>
      </c>
      <c r="BW117" s="49" t="s">
        <v>9754</v>
      </c>
      <c r="BX117" s="49" t="s">
        <v>9755</v>
      </c>
      <c r="BY117" s="49" t="s">
        <v>9756</v>
      </c>
      <c r="BZ117" s="49" t="s">
        <v>9757</v>
      </c>
      <c r="CA117" s="49" t="s">
        <v>9758</v>
      </c>
      <c r="CB117" s="49" t="s">
        <v>9759</v>
      </c>
      <c r="CC117" s="49" t="s">
        <v>9760</v>
      </c>
      <c r="CD117" s="49" t="s">
        <v>9761</v>
      </c>
      <c r="CE117" s="49" t="s">
        <v>9762</v>
      </c>
      <c r="CF117" s="40"/>
      <c r="CG117" s="54">
        <v>317.5</v>
      </c>
      <c r="CH117" s="54">
        <v>304.60000000000002</v>
      </c>
      <c r="CI117" s="54">
        <v>276.5</v>
      </c>
      <c r="CJ117" s="54">
        <v>284.7</v>
      </c>
      <c r="CK117" s="54">
        <v>297.3</v>
      </c>
      <c r="CL117" s="54">
        <v>326.7</v>
      </c>
      <c r="CM117" s="54">
        <v>327.8</v>
      </c>
      <c r="CN117" s="54">
        <v>281.5</v>
      </c>
      <c r="CO117" s="54">
        <v>319.89999999999998</v>
      </c>
      <c r="CP117" s="54">
        <v>292.3</v>
      </c>
      <c r="CQ117" s="54">
        <v>310.3</v>
      </c>
      <c r="CR117" s="54">
        <v>424.3</v>
      </c>
      <c r="CS117" s="45">
        <v>321.5</v>
      </c>
      <c r="CT117" s="45">
        <v>292</v>
      </c>
      <c r="CU117" s="45">
        <v>291.7</v>
      </c>
      <c r="CV117" s="45">
        <v>267.3</v>
      </c>
      <c r="CW117" s="45">
        <v>289.8</v>
      </c>
      <c r="CX117" s="45">
        <v>334.8</v>
      </c>
      <c r="CY117" s="45">
        <v>285.10000000000002</v>
      </c>
      <c r="CZ117" s="40"/>
      <c r="DA117" s="40"/>
      <c r="DB117" s="40"/>
      <c r="DC117" s="40"/>
      <c r="DD117" s="40"/>
      <c r="DE117" s="54">
        <v>346.9</v>
      </c>
      <c r="DF117" s="54">
        <v>294.7</v>
      </c>
      <c r="DG117" s="54">
        <v>314.8</v>
      </c>
      <c r="DH117" s="54">
        <v>298.2</v>
      </c>
      <c r="DI117" s="54">
        <v>357.2</v>
      </c>
      <c r="DJ117" s="54">
        <v>397.6</v>
      </c>
      <c r="DK117" s="54">
        <v>303.3</v>
      </c>
      <c r="DL117" s="54">
        <v>312.60000000000002</v>
      </c>
      <c r="DM117" s="54">
        <v>309.60000000000002</v>
      </c>
      <c r="DN117" s="54">
        <v>294.7</v>
      </c>
      <c r="DO117" s="54">
        <v>360.9</v>
      </c>
      <c r="DP117" s="54">
        <v>376.9</v>
      </c>
      <c r="DQ117" s="45">
        <v>332.1</v>
      </c>
      <c r="DR117" s="45">
        <v>309.8</v>
      </c>
      <c r="DS117" s="45">
        <v>303.7</v>
      </c>
      <c r="DT117" s="45">
        <v>269.7</v>
      </c>
      <c r="DU117" s="45">
        <v>351.2</v>
      </c>
      <c r="DV117" s="45">
        <v>334</v>
      </c>
      <c r="DW117" s="45">
        <v>309.3</v>
      </c>
      <c r="DX117" s="45">
        <v>323.10000000000002</v>
      </c>
      <c r="DY117" s="45">
        <v>303.7</v>
      </c>
      <c r="DZ117" s="45">
        <v>301.7</v>
      </c>
      <c r="EA117" s="45">
        <v>347.3</v>
      </c>
      <c r="EB117" s="45">
        <v>404.2</v>
      </c>
      <c r="EC117" s="54">
        <v>462.7</v>
      </c>
      <c r="ED117" s="54">
        <v>353</v>
      </c>
      <c r="EE117" s="54">
        <v>323.60000000000002</v>
      </c>
      <c r="EF117" s="54">
        <v>339</v>
      </c>
      <c r="EG117" s="54">
        <v>368</v>
      </c>
      <c r="EH117" s="54">
        <v>369.7</v>
      </c>
      <c r="EI117" s="54">
        <v>351.1</v>
      </c>
      <c r="EJ117" s="54">
        <v>319.5</v>
      </c>
      <c r="EK117" s="54">
        <v>345.2</v>
      </c>
      <c r="EL117" s="54">
        <v>366.9</v>
      </c>
      <c r="EM117" s="54">
        <v>412.2</v>
      </c>
      <c r="EN117" s="54">
        <v>542</v>
      </c>
      <c r="EO117" s="45">
        <v>486.5</v>
      </c>
      <c r="EP117" s="45">
        <v>386.5</v>
      </c>
      <c r="EQ117" s="45">
        <v>352.7</v>
      </c>
      <c r="ER117" s="45">
        <v>388.3</v>
      </c>
      <c r="ES117" s="45">
        <v>445.6</v>
      </c>
      <c r="ET117" s="45">
        <v>455.1</v>
      </c>
      <c r="EU117" s="45">
        <v>387.1</v>
      </c>
      <c r="EV117" s="45">
        <v>355.4</v>
      </c>
      <c r="EW117" s="45">
        <v>370.8</v>
      </c>
      <c r="EX117" s="45">
        <v>408.1</v>
      </c>
      <c r="EY117" s="45">
        <v>423.8</v>
      </c>
      <c r="EZ117" s="45">
        <v>571.20000000000005</v>
      </c>
      <c r="FA117" s="54">
        <v>509.3</v>
      </c>
      <c r="FB117" s="54">
        <v>463.2</v>
      </c>
      <c r="FC117" s="54">
        <v>396.9</v>
      </c>
      <c r="FD117" s="54">
        <v>405.5</v>
      </c>
      <c r="FE117" s="54">
        <v>431.9</v>
      </c>
      <c r="FF117" s="54">
        <v>455.7</v>
      </c>
      <c r="FG117" s="54">
        <v>450.8</v>
      </c>
      <c r="FH117" s="54">
        <v>397.3</v>
      </c>
      <c r="FI117" s="54">
        <v>430.9</v>
      </c>
      <c r="FJ117" s="54">
        <v>458.3</v>
      </c>
      <c r="FK117" s="40"/>
      <c r="FL117" s="45">
        <v>408.3</v>
      </c>
      <c r="FM117" s="45">
        <v>387.3</v>
      </c>
      <c r="FN117" s="45">
        <v>430.5</v>
      </c>
      <c r="FO117" s="45">
        <v>422</v>
      </c>
      <c r="FP117" s="45">
        <v>494</v>
      </c>
      <c r="FQ117" s="45">
        <v>545.9</v>
      </c>
      <c r="FR117" s="45">
        <v>572.79999999999995</v>
      </c>
    </row>
    <row r="118" spans="1:174" ht="12.75" customHeight="1">
      <c r="A118" s="76" t="s">
        <v>228</v>
      </c>
      <c r="B118" s="49" t="s">
        <v>9763</v>
      </c>
      <c r="C118" s="49" t="s">
        <v>9764</v>
      </c>
      <c r="D118" s="61" t="s">
        <v>9765</v>
      </c>
      <c r="E118" s="55" t="s">
        <v>9766</v>
      </c>
      <c r="F118" s="61" t="s">
        <v>9767</v>
      </c>
      <c r="G118" s="55" t="s">
        <v>9768</v>
      </c>
      <c r="H118" s="49" t="s">
        <v>9769</v>
      </c>
      <c r="I118" s="56" t="s">
        <v>9770</v>
      </c>
      <c r="J118" s="56" t="s">
        <v>9771</v>
      </c>
      <c r="K118" s="57" t="s">
        <v>9772</v>
      </c>
      <c r="L118" s="58" t="s">
        <v>9773</v>
      </c>
      <c r="M118" s="53" t="s">
        <v>9774</v>
      </c>
      <c r="N118" s="49" t="s">
        <v>9775</v>
      </c>
      <c r="O118" s="49" t="s">
        <v>9776</v>
      </c>
      <c r="P118" s="56" t="s">
        <v>9777</v>
      </c>
      <c r="Q118" s="49" t="s">
        <v>9778</v>
      </c>
      <c r="R118" s="49" t="s">
        <v>9779</v>
      </c>
      <c r="S118" s="49" t="s">
        <v>9780</v>
      </c>
      <c r="T118" s="49" t="s">
        <v>9781</v>
      </c>
      <c r="U118" s="40"/>
      <c r="V118" s="40"/>
      <c r="W118" s="40"/>
      <c r="X118" s="40"/>
      <c r="Y118" s="40"/>
      <c r="Z118" s="49" t="s">
        <v>9782</v>
      </c>
      <c r="AA118" s="49" t="s">
        <v>9783</v>
      </c>
      <c r="AB118" s="49" t="s">
        <v>9784</v>
      </c>
      <c r="AC118" s="49" t="s">
        <v>9785</v>
      </c>
      <c r="AD118" s="49" t="s">
        <v>9786</v>
      </c>
      <c r="AE118" s="49" t="s">
        <v>9787</v>
      </c>
      <c r="AF118" s="49" t="s">
        <v>9788</v>
      </c>
      <c r="AG118" s="49" t="s">
        <v>9789</v>
      </c>
      <c r="AH118" s="49" t="s">
        <v>9790</v>
      </c>
      <c r="AI118" s="49" t="s">
        <v>9791</v>
      </c>
      <c r="AJ118" s="49" t="s">
        <v>9792</v>
      </c>
      <c r="AK118" s="49" t="s">
        <v>9793</v>
      </c>
      <c r="AL118" s="49" t="s">
        <v>9794</v>
      </c>
      <c r="AM118" s="49" t="s">
        <v>9795</v>
      </c>
      <c r="AN118" s="49" t="s">
        <v>9796</v>
      </c>
      <c r="AO118" s="49" t="s">
        <v>9797</v>
      </c>
      <c r="AP118" s="59" t="s">
        <v>9798</v>
      </c>
      <c r="AQ118" s="49" t="s">
        <v>9799</v>
      </c>
      <c r="AR118" s="49" t="s">
        <v>9800</v>
      </c>
      <c r="AS118" s="49" t="s">
        <v>9801</v>
      </c>
      <c r="AT118" s="49" t="s">
        <v>9802</v>
      </c>
      <c r="AU118" s="49" t="s">
        <v>9803</v>
      </c>
      <c r="AV118" s="49" t="s">
        <v>9804</v>
      </c>
      <c r="AW118" s="49" t="s">
        <v>9805</v>
      </c>
      <c r="AX118" s="49" t="s">
        <v>9806</v>
      </c>
      <c r="AY118" s="49" t="s">
        <v>9807</v>
      </c>
      <c r="AZ118" s="49" t="s">
        <v>9808</v>
      </c>
      <c r="BA118" s="49" t="s">
        <v>9809</v>
      </c>
      <c r="BB118" s="49" t="s">
        <v>9810</v>
      </c>
      <c r="BC118" s="49" t="s">
        <v>9811</v>
      </c>
      <c r="BD118" s="49" t="s">
        <v>9812</v>
      </c>
      <c r="BE118" s="49" t="s">
        <v>9813</v>
      </c>
      <c r="BF118" s="49" t="s">
        <v>9814</v>
      </c>
      <c r="BG118" s="49" t="s">
        <v>9815</v>
      </c>
      <c r="BH118" s="49" t="s">
        <v>9816</v>
      </c>
      <c r="BI118" s="49" t="s">
        <v>9817</v>
      </c>
      <c r="BJ118" s="49" t="s">
        <v>9818</v>
      </c>
      <c r="BK118" s="59" t="s">
        <v>9819</v>
      </c>
      <c r="BL118" s="49" t="s">
        <v>9820</v>
      </c>
      <c r="BM118" s="49" t="s">
        <v>9821</v>
      </c>
      <c r="BN118" s="49" t="s">
        <v>9822</v>
      </c>
      <c r="BO118" s="49" t="s">
        <v>9823</v>
      </c>
      <c r="BP118" s="49" t="s">
        <v>9824</v>
      </c>
      <c r="BQ118" s="49" t="s">
        <v>9825</v>
      </c>
      <c r="BR118" s="49" t="s">
        <v>9826</v>
      </c>
      <c r="BS118" s="49" t="s">
        <v>9827</v>
      </c>
      <c r="BT118" s="49" t="s">
        <v>9828</v>
      </c>
      <c r="BU118" s="49" t="s">
        <v>9829</v>
      </c>
      <c r="BV118" s="49" t="s">
        <v>9830</v>
      </c>
      <c r="BW118" s="49" t="s">
        <v>9831</v>
      </c>
      <c r="BX118" s="49" t="s">
        <v>9832</v>
      </c>
      <c r="BY118" s="49" t="s">
        <v>9833</v>
      </c>
      <c r="BZ118" s="49" t="s">
        <v>9834</v>
      </c>
      <c r="CA118" s="49" t="s">
        <v>9835</v>
      </c>
      <c r="CB118" s="49" t="s">
        <v>9836</v>
      </c>
      <c r="CC118" s="49" t="s">
        <v>9837</v>
      </c>
      <c r="CD118" s="49" t="s">
        <v>9838</v>
      </c>
      <c r="CE118" s="49" t="s">
        <v>9839</v>
      </c>
      <c r="CF118" s="40"/>
      <c r="CG118" s="54">
        <v>293.5</v>
      </c>
      <c r="CH118" s="54">
        <v>283.89999999999998</v>
      </c>
      <c r="CI118" s="54">
        <v>259.7</v>
      </c>
      <c r="CJ118" s="54">
        <v>269.39999999999998</v>
      </c>
      <c r="CK118" s="54">
        <v>293.8</v>
      </c>
      <c r="CL118" s="54">
        <v>280.2</v>
      </c>
      <c r="CM118" s="54">
        <v>273.5</v>
      </c>
      <c r="CN118" s="54">
        <v>249.1</v>
      </c>
      <c r="CO118" s="54">
        <v>268.3</v>
      </c>
      <c r="CP118" s="54">
        <v>252.4</v>
      </c>
      <c r="CQ118" s="54">
        <v>292</v>
      </c>
      <c r="CR118" s="54">
        <v>358.4</v>
      </c>
      <c r="CS118" s="45">
        <v>331.7</v>
      </c>
      <c r="CT118" s="45">
        <v>301.10000000000002</v>
      </c>
      <c r="CU118" s="45">
        <v>305.10000000000002</v>
      </c>
      <c r="CV118" s="45">
        <v>291.7</v>
      </c>
      <c r="CW118" s="45">
        <v>307.3</v>
      </c>
      <c r="CX118" s="45">
        <v>323</v>
      </c>
      <c r="CY118" s="45">
        <v>286</v>
      </c>
      <c r="CZ118" s="40"/>
      <c r="DA118" s="40"/>
      <c r="DB118" s="40"/>
      <c r="DC118" s="40"/>
      <c r="DD118" s="40"/>
      <c r="DE118" s="54">
        <v>347</v>
      </c>
      <c r="DF118" s="54">
        <v>295.39999999999998</v>
      </c>
      <c r="DG118" s="54">
        <v>343.2</v>
      </c>
      <c r="DH118" s="54">
        <v>298.39999999999998</v>
      </c>
      <c r="DI118" s="54">
        <v>346.2</v>
      </c>
      <c r="DJ118" s="54">
        <v>356.6</v>
      </c>
      <c r="DK118" s="54">
        <v>286.89999999999998</v>
      </c>
      <c r="DL118" s="54">
        <v>297.2</v>
      </c>
      <c r="DM118" s="54">
        <v>300.39999999999998</v>
      </c>
      <c r="DN118" s="54">
        <v>285.8</v>
      </c>
      <c r="DO118" s="54">
        <v>333.6</v>
      </c>
      <c r="DP118" s="54">
        <v>377</v>
      </c>
      <c r="DQ118" s="45">
        <v>381.2</v>
      </c>
      <c r="DR118" s="45">
        <v>331.5</v>
      </c>
      <c r="DS118" s="45">
        <v>316.60000000000002</v>
      </c>
      <c r="DT118" s="45">
        <v>267.2</v>
      </c>
      <c r="DU118" s="45">
        <v>361</v>
      </c>
      <c r="DV118" s="45">
        <v>327.2</v>
      </c>
      <c r="DW118" s="45">
        <v>301.7</v>
      </c>
      <c r="DX118" s="45">
        <v>321.7</v>
      </c>
      <c r="DY118" s="45">
        <v>307.89999999999998</v>
      </c>
      <c r="DZ118" s="45">
        <v>305.89999999999998</v>
      </c>
      <c r="EA118" s="45">
        <v>350.1</v>
      </c>
      <c r="EB118" s="45">
        <v>370.5</v>
      </c>
      <c r="EC118" s="54">
        <v>436</v>
      </c>
      <c r="ED118" s="54">
        <v>363.3</v>
      </c>
      <c r="EE118" s="54">
        <v>342.3</v>
      </c>
      <c r="EF118" s="54">
        <v>342.2</v>
      </c>
      <c r="EG118" s="54">
        <v>389</v>
      </c>
      <c r="EH118" s="54">
        <v>373.3</v>
      </c>
      <c r="EI118" s="54">
        <v>348</v>
      </c>
      <c r="EJ118" s="54">
        <v>336.5</v>
      </c>
      <c r="EK118" s="54">
        <v>341</v>
      </c>
      <c r="EL118" s="54">
        <v>351.1</v>
      </c>
      <c r="EM118" s="54">
        <v>393.7</v>
      </c>
      <c r="EN118" s="54">
        <v>448</v>
      </c>
      <c r="EO118" s="45">
        <v>476.4</v>
      </c>
      <c r="EP118" s="45">
        <v>398.1</v>
      </c>
      <c r="EQ118" s="45">
        <v>404.3</v>
      </c>
      <c r="ER118" s="45">
        <v>419</v>
      </c>
      <c r="ES118" s="45">
        <v>477</v>
      </c>
      <c r="ET118" s="45">
        <v>447.2</v>
      </c>
      <c r="EU118" s="45">
        <v>413.2</v>
      </c>
      <c r="EV118" s="45">
        <v>375.8</v>
      </c>
      <c r="EW118" s="45">
        <v>408</v>
      </c>
      <c r="EX118" s="45">
        <v>453.6</v>
      </c>
      <c r="EY118" s="45">
        <v>451.9</v>
      </c>
      <c r="EZ118" s="45">
        <v>524.6</v>
      </c>
      <c r="FA118" s="54">
        <v>555</v>
      </c>
      <c r="FB118" s="54">
        <v>532.9</v>
      </c>
      <c r="FC118" s="54">
        <v>450.1</v>
      </c>
      <c r="FD118" s="54">
        <v>509.3</v>
      </c>
      <c r="FE118" s="54">
        <v>528.1</v>
      </c>
      <c r="FF118" s="54">
        <v>538.6</v>
      </c>
      <c r="FG118" s="54">
        <v>501.6</v>
      </c>
      <c r="FH118" s="54">
        <v>459.7</v>
      </c>
      <c r="FI118" s="54">
        <v>491.4</v>
      </c>
      <c r="FJ118" s="54">
        <v>496.2</v>
      </c>
      <c r="FK118" s="40"/>
      <c r="FL118" s="45">
        <v>366.1</v>
      </c>
      <c r="FM118" s="45">
        <v>399.1</v>
      </c>
      <c r="FN118" s="45">
        <v>419.7</v>
      </c>
      <c r="FO118" s="45">
        <v>427.8</v>
      </c>
      <c r="FP118" s="45">
        <v>484.4</v>
      </c>
      <c r="FQ118" s="45">
        <v>569.5</v>
      </c>
      <c r="FR118" s="45">
        <v>659.2</v>
      </c>
    </row>
    <row r="119" spans="1:174" ht="12.75" customHeight="1">
      <c r="A119" s="76" t="s">
        <v>229</v>
      </c>
      <c r="B119" s="49" t="s">
        <v>9840</v>
      </c>
      <c r="C119" s="49" t="s">
        <v>9841</v>
      </c>
      <c r="D119" s="61" t="s">
        <v>9842</v>
      </c>
      <c r="E119" s="55" t="s">
        <v>9843</v>
      </c>
      <c r="F119" s="55" t="s">
        <v>9844</v>
      </c>
      <c r="G119" s="55" t="s">
        <v>9845</v>
      </c>
      <c r="H119" s="49" t="s">
        <v>9846</v>
      </c>
      <c r="I119" s="56" t="s">
        <v>9847</v>
      </c>
      <c r="J119" s="56" t="s">
        <v>9848</v>
      </c>
      <c r="K119" s="57" t="s">
        <v>9849</v>
      </c>
      <c r="L119" s="58" t="s">
        <v>9850</v>
      </c>
      <c r="M119" s="53" t="s">
        <v>9851</v>
      </c>
      <c r="N119" s="49" t="s">
        <v>9852</v>
      </c>
      <c r="O119" s="49" t="s">
        <v>9853</v>
      </c>
      <c r="P119" s="56" t="s">
        <v>9854</v>
      </c>
      <c r="Q119" s="49" t="s">
        <v>9855</v>
      </c>
      <c r="R119" s="49" t="s">
        <v>9856</v>
      </c>
      <c r="S119" s="49" t="s">
        <v>9857</v>
      </c>
      <c r="T119" s="49" t="s">
        <v>9858</v>
      </c>
      <c r="U119" s="40"/>
      <c r="V119" s="40"/>
      <c r="W119" s="40"/>
      <c r="X119" s="40"/>
      <c r="Y119" s="40"/>
      <c r="Z119" s="49" t="s">
        <v>9859</v>
      </c>
      <c r="AA119" s="49" t="s">
        <v>9860</v>
      </c>
      <c r="AB119" s="49" t="s">
        <v>9861</v>
      </c>
      <c r="AC119" s="49" t="s">
        <v>9862</v>
      </c>
      <c r="AD119" s="49" t="s">
        <v>9863</v>
      </c>
      <c r="AE119" s="49" t="s">
        <v>9864</v>
      </c>
      <c r="AF119" s="49" t="s">
        <v>9865</v>
      </c>
      <c r="AG119" s="49" t="s">
        <v>9866</v>
      </c>
      <c r="AH119" s="49" t="s">
        <v>9867</v>
      </c>
      <c r="AI119" s="49" t="s">
        <v>9868</v>
      </c>
      <c r="AJ119" s="49" t="s">
        <v>9869</v>
      </c>
      <c r="AK119" s="49" t="s">
        <v>9870</v>
      </c>
      <c r="AL119" s="49" t="s">
        <v>9871</v>
      </c>
      <c r="AM119" s="49" t="s">
        <v>9872</v>
      </c>
      <c r="AN119" s="49" t="s">
        <v>9873</v>
      </c>
      <c r="AO119" s="49" t="s">
        <v>9874</v>
      </c>
      <c r="AP119" s="49" t="s">
        <v>9875</v>
      </c>
      <c r="AQ119" s="49" t="s">
        <v>9876</v>
      </c>
      <c r="AR119" s="49" t="s">
        <v>9877</v>
      </c>
      <c r="AS119" s="49" t="s">
        <v>9878</v>
      </c>
      <c r="AT119" s="49" t="s">
        <v>9879</v>
      </c>
      <c r="AU119" s="49" t="s">
        <v>9880</v>
      </c>
      <c r="AV119" s="49" t="s">
        <v>9881</v>
      </c>
      <c r="AW119" s="49" t="s">
        <v>9882</v>
      </c>
      <c r="AX119" s="49" t="s">
        <v>9883</v>
      </c>
      <c r="AY119" s="49" t="s">
        <v>9884</v>
      </c>
      <c r="AZ119" s="49" t="s">
        <v>9885</v>
      </c>
      <c r="BA119" s="49" t="s">
        <v>9886</v>
      </c>
      <c r="BB119" s="49" t="s">
        <v>9887</v>
      </c>
      <c r="BC119" s="49" t="s">
        <v>9888</v>
      </c>
      <c r="BD119" s="49" t="s">
        <v>9889</v>
      </c>
      <c r="BE119" s="49" t="s">
        <v>9890</v>
      </c>
      <c r="BF119" s="49" t="s">
        <v>9891</v>
      </c>
      <c r="BG119" s="49" t="s">
        <v>9892</v>
      </c>
      <c r="BH119" s="49" t="s">
        <v>9893</v>
      </c>
      <c r="BI119" s="49" t="s">
        <v>9894</v>
      </c>
      <c r="BJ119" s="49" t="s">
        <v>9895</v>
      </c>
      <c r="BK119" s="49" t="s">
        <v>9896</v>
      </c>
      <c r="BL119" s="49" t="s">
        <v>9897</v>
      </c>
      <c r="BM119" s="49" t="s">
        <v>9898</v>
      </c>
      <c r="BN119" s="49" t="s">
        <v>9899</v>
      </c>
      <c r="BO119" s="49" t="s">
        <v>9900</v>
      </c>
      <c r="BP119" s="49" t="s">
        <v>9901</v>
      </c>
      <c r="BQ119" s="49" t="s">
        <v>9902</v>
      </c>
      <c r="BR119" s="49" t="s">
        <v>9903</v>
      </c>
      <c r="BS119" s="49" t="s">
        <v>9904</v>
      </c>
      <c r="BT119" s="49" t="s">
        <v>9905</v>
      </c>
      <c r="BU119" s="59" t="s">
        <v>9906</v>
      </c>
      <c r="BV119" s="49" t="s">
        <v>9907</v>
      </c>
      <c r="BW119" s="49" t="s">
        <v>9908</v>
      </c>
      <c r="BX119" s="49" t="s">
        <v>9909</v>
      </c>
      <c r="BY119" s="49" t="s">
        <v>9910</v>
      </c>
      <c r="BZ119" s="49" t="s">
        <v>9911</v>
      </c>
      <c r="CA119" s="49" t="s">
        <v>9912</v>
      </c>
      <c r="CB119" s="49" t="s">
        <v>9913</v>
      </c>
      <c r="CC119" s="49" t="s">
        <v>9914</v>
      </c>
      <c r="CD119" s="49" t="s">
        <v>9915</v>
      </c>
      <c r="CE119" s="49" t="s">
        <v>9916</v>
      </c>
      <c r="CF119" s="40"/>
      <c r="CG119" s="54">
        <v>255.1</v>
      </c>
      <c r="CH119" s="54">
        <v>240.9</v>
      </c>
      <c r="CI119" s="54">
        <v>227.4</v>
      </c>
      <c r="CJ119" s="54">
        <v>235.5</v>
      </c>
      <c r="CK119" s="54">
        <v>238.9</v>
      </c>
      <c r="CL119" s="54">
        <v>255.5</v>
      </c>
      <c r="CM119" s="54">
        <v>239.7</v>
      </c>
      <c r="CN119" s="54">
        <v>215.3</v>
      </c>
      <c r="CO119" s="54">
        <v>237.4</v>
      </c>
      <c r="CP119" s="54">
        <v>238.6</v>
      </c>
      <c r="CQ119" s="54">
        <v>249.5</v>
      </c>
      <c r="CR119" s="54">
        <v>365.4</v>
      </c>
      <c r="CS119" s="45">
        <v>282.10000000000002</v>
      </c>
      <c r="CT119" s="45">
        <v>262.7</v>
      </c>
      <c r="CU119" s="45">
        <v>295.7</v>
      </c>
      <c r="CV119" s="45">
        <v>248.4</v>
      </c>
      <c r="CW119" s="45">
        <v>258.5</v>
      </c>
      <c r="CX119" s="45">
        <v>280.10000000000002</v>
      </c>
      <c r="CY119" s="45">
        <v>234.9</v>
      </c>
      <c r="CZ119" s="40"/>
      <c r="DA119" s="40"/>
      <c r="DB119" s="40"/>
      <c r="DC119" s="40"/>
      <c r="DD119" s="40"/>
      <c r="DE119" s="54">
        <v>314.2</v>
      </c>
      <c r="DF119" s="54">
        <v>273</v>
      </c>
      <c r="DG119" s="54">
        <v>280.3</v>
      </c>
      <c r="DH119" s="54">
        <v>264.5</v>
      </c>
      <c r="DI119" s="54">
        <v>322.8</v>
      </c>
      <c r="DJ119" s="54">
        <v>350.3</v>
      </c>
      <c r="DK119" s="54">
        <v>266.5</v>
      </c>
      <c r="DL119" s="54">
        <v>311.5</v>
      </c>
      <c r="DM119" s="54">
        <v>356.2</v>
      </c>
      <c r="DN119" s="54">
        <v>320.10000000000002</v>
      </c>
      <c r="DO119" s="54">
        <v>351.3</v>
      </c>
      <c r="DP119" s="54">
        <v>466.9</v>
      </c>
      <c r="DQ119" s="45">
        <v>360.5</v>
      </c>
      <c r="DR119" s="45">
        <v>319</v>
      </c>
      <c r="DS119" s="45">
        <v>313.2</v>
      </c>
      <c r="DT119" s="45">
        <v>303.60000000000002</v>
      </c>
      <c r="DU119" s="45">
        <v>434.1</v>
      </c>
      <c r="DV119" s="45">
        <v>343.1</v>
      </c>
      <c r="DW119" s="45">
        <v>390.5</v>
      </c>
      <c r="DX119" s="45">
        <v>306.39999999999998</v>
      </c>
      <c r="DY119" s="45">
        <v>311.39999999999998</v>
      </c>
      <c r="DZ119" s="45">
        <v>316.7</v>
      </c>
      <c r="EA119" s="45">
        <v>340.2</v>
      </c>
      <c r="EB119" s="45">
        <v>422</v>
      </c>
      <c r="EC119" s="54">
        <v>479.5</v>
      </c>
      <c r="ED119" s="54">
        <v>392.9</v>
      </c>
      <c r="EE119" s="54">
        <v>377.7</v>
      </c>
      <c r="EF119" s="54">
        <v>356.2</v>
      </c>
      <c r="EG119" s="54">
        <v>414.6</v>
      </c>
      <c r="EH119" s="54">
        <v>394.8</v>
      </c>
      <c r="EI119" s="54">
        <v>375.5</v>
      </c>
      <c r="EJ119" s="54">
        <v>365.3</v>
      </c>
      <c r="EK119" s="54">
        <v>412.3</v>
      </c>
      <c r="EL119" s="54">
        <v>410</v>
      </c>
      <c r="EM119" s="54">
        <v>456.9</v>
      </c>
      <c r="EN119" s="54">
        <v>734.1</v>
      </c>
      <c r="EO119" s="45">
        <v>468.6</v>
      </c>
      <c r="EP119" s="45">
        <v>408.1</v>
      </c>
      <c r="EQ119" s="45">
        <v>467.9</v>
      </c>
      <c r="ER119" s="45">
        <v>418.1</v>
      </c>
      <c r="ES119" s="45">
        <v>477.6</v>
      </c>
      <c r="ET119" s="45">
        <v>717.3</v>
      </c>
      <c r="EU119" s="45">
        <v>469.2</v>
      </c>
      <c r="EV119" s="45">
        <v>363.4</v>
      </c>
      <c r="EW119" s="45">
        <v>384.9</v>
      </c>
      <c r="EX119" s="45">
        <v>484.4</v>
      </c>
      <c r="EY119" s="45">
        <v>472.7</v>
      </c>
      <c r="EZ119" s="45">
        <v>790.6</v>
      </c>
      <c r="FA119" s="54">
        <v>559.5</v>
      </c>
      <c r="FB119" s="54">
        <v>522.6</v>
      </c>
      <c r="FC119" s="54">
        <v>478.5</v>
      </c>
      <c r="FD119" s="54">
        <v>524.20000000000005</v>
      </c>
      <c r="FE119" s="54">
        <v>483.7</v>
      </c>
      <c r="FF119" s="54">
        <v>516.9</v>
      </c>
      <c r="FG119" s="54">
        <v>489</v>
      </c>
      <c r="FH119" s="54">
        <v>442.8</v>
      </c>
      <c r="FI119" s="54">
        <v>531.79999999999995</v>
      </c>
      <c r="FJ119" s="54">
        <v>474.6</v>
      </c>
      <c r="FK119" s="40"/>
      <c r="FL119" s="45">
        <v>325.39999999999998</v>
      </c>
      <c r="FM119" s="45">
        <v>346.4</v>
      </c>
      <c r="FN119" s="45">
        <v>420.7</v>
      </c>
      <c r="FO119" s="45">
        <v>451.5</v>
      </c>
      <c r="FP119" s="45">
        <v>560.9</v>
      </c>
      <c r="FQ119" s="45">
        <v>642.6</v>
      </c>
      <c r="FR119" s="45">
        <v>654.1</v>
      </c>
    </row>
    <row r="120" spans="1:174" ht="12.75" customHeight="1">
      <c r="A120" s="76" t="s">
        <v>230</v>
      </c>
      <c r="B120" s="49" t="s">
        <v>9917</v>
      </c>
      <c r="C120" s="49" t="s">
        <v>9918</v>
      </c>
      <c r="D120" s="55" t="s">
        <v>9919</v>
      </c>
      <c r="E120" s="55" t="s">
        <v>9920</v>
      </c>
      <c r="F120" s="55" t="s">
        <v>9921</v>
      </c>
      <c r="G120" s="55" t="s">
        <v>9922</v>
      </c>
      <c r="H120" s="49" t="s">
        <v>9923</v>
      </c>
      <c r="I120" s="56" t="s">
        <v>9924</v>
      </c>
      <c r="J120" s="56" t="s">
        <v>9925</v>
      </c>
      <c r="K120" s="57" t="s">
        <v>9926</v>
      </c>
      <c r="L120" s="58" t="s">
        <v>9927</v>
      </c>
      <c r="M120" s="53" t="s">
        <v>9928</v>
      </c>
      <c r="N120" s="49" t="s">
        <v>9929</v>
      </c>
      <c r="O120" s="49" t="s">
        <v>9930</v>
      </c>
      <c r="P120" s="56" t="s">
        <v>9931</v>
      </c>
      <c r="Q120" s="49" t="s">
        <v>9932</v>
      </c>
      <c r="R120" s="49" t="s">
        <v>9933</v>
      </c>
      <c r="S120" s="49" t="s">
        <v>9934</v>
      </c>
      <c r="T120" s="49" t="s">
        <v>9935</v>
      </c>
      <c r="U120" s="40"/>
      <c r="V120" s="40"/>
      <c r="W120" s="40"/>
      <c r="X120" s="40"/>
      <c r="Y120" s="40"/>
      <c r="Z120" s="49" t="s">
        <v>9936</v>
      </c>
      <c r="AA120" s="49" t="s">
        <v>9937</v>
      </c>
      <c r="AB120" s="49" t="s">
        <v>9938</v>
      </c>
      <c r="AC120" s="49" t="s">
        <v>9939</v>
      </c>
      <c r="AD120" s="49" t="s">
        <v>9940</v>
      </c>
      <c r="AE120" s="49" t="s">
        <v>9941</v>
      </c>
      <c r="AF120" s="49" t="s">
        <v>9942</v>
      </c>
      <c r="AG120" s="49" t="s">
        <v>9943</v>
      </c>
      <c r="AH120" s="49" t="s">
        <v>9944</v>
      </c>
      <c r="AI120" s="49" t="s">
        <v>9945</v>
      </c>
      <c r="AJ120" s="49" t="s">
        <v>9946</v>
      </c>
      <c r="AK120" s="49" t="s">
        <v>9947</v>
      </c>
      <c r="AL120" s="49" t="s">
        <v>9948</v>
      </c>
      <c r="AM120" s="49" t="s">
        <v>9949</v>
      </c>
      <c r="AN120" s="49" t="s">
        <v>9950</v>
      </c>
      <c r="AO120" s="49" t="s">
        <v>9951</v>
      </c>
      <c r="AP120" s="49" t="s">
        <v>9952</v>
      </c>
      <c r="AQ120" s="49" t="s">
        <v>9953</v>
      </c>
      <c r="AR120" s="49" t="s">
        <v>9954</v>
      </c>
      <c r="AS120" s="49" t="s">
        <v>9955</v>
      </c>
      <c r="AT120" s="49" t="s">
        <v>9956</v>
      </c>
      <c r="AU120" s="49" t="s">
        <v>9957</v>
      </c>
      <c r="AV120" s="49" t="s">
        <v>9958</v>
      </c>
      <c r="AW120" s="49" t="s">
        <v>9959</v>
      </c>
      <c r="AX120" s="49" t="s">
        <v>9960</v>
      </c>
      <c r="AY120" s="49" t="s">
        <v>9961</v>
      </c>
      <c r="AZ120" s="49" t="s">
        <v>9962</v>
      </c>
      <c r="BA120" s="49" t="s">
        <v>9963</v>
      </c>
      <c r="BB120" s="49" t="s">
        <v>9964</v>
      </c>
      <c r="BC120" s="49" t="s">
        <v>9965</v>
      </c>
      <c r="BD120" s="49" t="s">
        <v>9966</v>
      </c>
      <c r="BE120" s="49" t="s">
        <v>9967</v>
      </c>
      <c r="BF120" s="49" t="s">
        <v>9968</v>
      </c>
      <c r="BG120" s="49" t="s">
        <v>9969</v>
      </c>
      <c r="BH120" s="49" t="s">
        <v>9970</v>
      </c>
      <c r="BI120" s="49" t="s">
        <v>9971</v>
      </c>
      <c r="BJ120" s="49" t="s">
        <v>9972</v>
      </c>
      <c r="BK120" s="49" t="s">
        <v>9973</v>
      </c>
      <c r="BL120" s="59" t="s">
        <v>9974</v>
      </c>
      <c r="BM120" s="49" t="s">
        <v>9975</v>
      </c>
      <c r="BN120" s="49" t="s">
        <v>9976</v>
      </c>
      <c r="BO120" s="49" t="s">
        <v>9977</v>
      </c>
      <c r="BP120" s="49" t="s">
        <v>9978</v>
      </c>
      <c r="BQ120" s="49" t="s">
        <v>9979</v>
      </c>
      <c r="BR120" s="49" t="s">
        <v>9980</v>
      </c>
      <c r="BS120" s="49" t="s">
        <v>9981</v>
      </c>
      <c r="BT120" s="49" t="s">
        <v>9982</v>
      </c>
      <c r="BU120" s="49" t="s">
        <v>9983</v>
      </c>
      <c r="BV120" s="49" t="s">
        <v>9984</v>
      </c>
      <c r="BW120" s="49" t="s">
        <v>9985</v>
      </c>
      <c r="BX120" s="49" t="s">
        <v>9986</v>
      </c>
      <c r="BY120" s="49" t="s">
        <v>9987</v>
      </c>
      <c r="BZ120" s="49" t="s">
        <v>9988</v>
      </c>
      <c r="CA120" s="59" t="s">
        <v>9989</v>
      </c>
      <c r="CB120" s="60" t="s">
        <v>9990</v>
      </c>
      <c r="CC120" s="49" t="s">
        <v>9991</v>
      </c>
      <c r="CD120" s="49" t="s">
        <v>9992</v>
      </c>
      <c r="CE120" s="59" t="s">
        <v>9993</v>
      </c>
      <c r="CF120" s="40"/>
      <c r="CG120" s="54">
        <v>295.39999999999998</v>
      </c>
      <c r="CH120" s="54">
        <v>279.7</v>
      </c>
      <c r="CI120" s="54">
        <v>242.9</v>
      </c>
      <c r="CJ120" s="54">
        <v>274.39999999999998</v>
      </c>
      <c r="CK120" s="54">
        <v>271.60000000000002</v>
      </c>
      <c r="CL120" s="54">
        <v>274.3</v>
      </c>
      <c r="CM120" s="54">
        <v>274.89999999999998</v>
      </c>
      <c r="CN120" s="54">
        <v>252.6</v>
      </c>
      <c r="CO120" s="54">
        <v>273.39999999999998</v>
      </c>
      <c r="CP120" s="54">
        <v>265.7</v>
      </c>
      <c r="CQ120" s="54">
        <v>330.2</v>
      </c>
      <c r="CR120" s="54">
        <v>333</v>
      </c>
      <c r="CS120" s="45">
        <v>300.89999999999998</v>
      </c>
      <c r="CT120" s="45">
        <v>282.3</v>
      </c>
      <c r="CU120" s="45">
        <v>278.8</v>
      </c>
      <c r="CV120" s="45">
        <v>264.7</v>
      </c>
      <c r="CW120" s="45">
        <v>288.3</v>
      </c>
      <c r="CX120" s="45">
        <v>288.10000000000002</v>
      </c>
      <c r="CY120" s="45">
        <v>283.2</v>
      </c>
      <c r="CZ120" s="40"/>
      <c r="DA120" s="40"/>
      <c r="DB120" s="40"/>
      <c r="DC120" s="40"/>
      <c r="DD120" s="40"/>
      <c r="DE120" s="54">
        <v>319.7</v>
      </c>
      <c r="DF120" s="54">
        <v>292</v>
      </c>
      <c r="DG120" s="54">
        <v>315.10000000000002</v>
      </c>
      <c r="DH120" s="54">
        <v>296.60000000000002</v>
      </c>
      <c r="DI120" s="54">
        <v>336.8</v>
      </c>
      <c r="DJ120" s="54">
        <v>366.2</v>
      </c>
      <c r="DK120" s="54">
        <v>269.7</v>
      </c>
      <c r="DL120" s="54">
        <v>298.8</v>
      </c>
      <c r="DM120" s="54">
        <v>295</v>
      </c>
      <c r="DN120" s="54">
        <v>277.2</v>
      </c>
      <c r="DO120" s="54">
        <v>318.10000000000002</v>
      </c>
      <c r="DP120" s="54">
        <v>347.8</v>
      </c>
      <c r="DQ120" s="45">
        <v>350.7</v>
      </c>
      <c r="DR120" s="45">
        <v>314.39999999999998</v>
      </c>
      <c r="DS120" s="45">
        <v>294.39999999999998</v>
      </c>
      <c r="DT120" s="45">
        <v>226.5</v>
      </c>
      <c r="DU120" s="45">
        <v>325.3</v>
      </c>
      <c r="DV120" s="45">
        <v>347.4</v>
      </c>
      <c r="DW120" s="45">
        <v>269.89999999999998</v>
      </c>
      <c r="DX120" s="45">
        <v>300.10000000000002</v>
      </c>
      <c r="DY120" s="45">
        <v>278.10000000000002</v>
      </c>
      <c r="DZ120" s="45">
        <v>286.39999999999998</v>
      </c>
      <c r="EA120" s="45">
        <v>311.10000000000002</v>
      </c>
      <c r="EB120" s="45">
        <v>355.9</v>
      </c>
      <c r="EC120" s="54">
        <v>388.9</v>
      </c>
      <c r="ED120" s="54">
        <v>321.5</v>
      </c>
      <c r="EE120" s="54">
        <v>290</v>
      </c>
      <c r="EF120" s="54">
        <v>335.3</v>
      </c>
      <c r="EG120" s="54">
        <v>340.4</v>
      </c>
      <c r="EH120" s="54">
        <v>326</v>
      </c>
      <c r="EI120" s="54">
        <v>311</v>
      </c>
      <c r="EJ120" s="54">
        <v>296.2</v>
      </c>
      <c r="EK120" s="54">
        <v>300.60000000000002</v>
      </c>
      <c r="EL120" s="54">
        <v>324.8</v>
      </c>
      <c r="EM120" s="54">
        <v>351.6</v>
      </c>
      <c r="EN120" s="54">
        <v>421</v>
      </c>
      <c r="EO120" s="45">
        <v>430.7</v>
      </c>
      <c r="EP120" s="45">
        <v>352.8</v>
      </c>
      <c r="EQ120" s="45">
        <v>335.2</v>
      </c>
      <c r="ER120" s="45">
        <v>351</v>
      </c>
      <c r="ES120" s="45">
        <v>417.7</v>
      </c>
      <c r="ET120" s="45">
        <v>419.6</v>
      </c>
      <c r="EU120" s="45">
        <v>341.9</v>
      </c>
      <c r="EV120" s="45">
        <v>333</v>
      </c>
      <c r="EW120" s="45">
        <v>374.2</v>
      </c>
      <c r="EX120" s="45">
        <v>428.9</v>
      </c>
      <c r="EY120" s="45">
        <v>432.9</v>
      </c>
      <c r="EZ120" s="45">
        <v>535.1</v>
      </c>
      <c r="FA120" s="54">
        <v>555.29999999999995</v>
      </c>
      <c r="FB120" s="54">
        <v>521.6</v>
      </c>
      <c r="FC120" s="54">
        <v>454.4</v>
      </c>
      <c r="FD120" s="54">
        <v>546.5</v>
      </c>
      <c r="FE120" s="54">
        <v>520.1</v>
      </c>
      <c r="FF120" s="54">
        <v>520.20000000000005</v>
      </c>
      <c r="FG120" s="54">
        <v>505</v>
      </c>
      <c r="FH120" s="54">
        <v>480.5</v>
      </c>
      <c r="FI120" s="54">
        <v>523</v>
      </c>
      <c r="FJ120" s="54">
        <v>512.79999999999995</v>
      </c>
      <c r="FK120" s="40"/>
      <c r="FL120" s="45">
        <v>365.4</v>
      </c>
      <c r="FM120" s="45">
        <v>369.4</v>
      </c>
      <c r="FN120" s="45">
        <v>405</v>
      </c>
      <c r="FO120" s="45">
        <v>397.1</v>
      </c>
      <c r="FP120" s="45">
        <v>434.8</v>
      </c>
      <c r="FQ120" s="45">
        <v>515.70000000000005</v>
      </c>
      <c r="FR120" s="45">
        <v>669.1</v>
      </c>
    </row>
    <row r="121" spans="1:174" ht="12.75" customHeight="1">
      <c r="A121" s="76" t="s">
        <v>231</v>
      </c>
      <c r="B121" s="60" t="s">
        <v>9994</v>
      </c>
      <c r="C121" s="49" t="s">
        <v>9995</v>
      </c>
      <c r="D121" s="55" t="s">
        <v>9996</v>
      </c>
      <c r="E121" s="55" t="s">
        <v>9997</v>
      </c>
      <c r="F121" s="55" t="s">
        <v>9998</v>
      </c>
      <c r="G121" s="55" t="s">
        <v>9999</v>
      </c>
      <c r="H121" s="49" t="s">
        <v>10000</v>
      </c>
      <c r="I121" s="56" t="s">
        <v>10001</v>
      </c>
      <c r="J121" s="56" t="s">
        <v>10002</v>
      </c>
      <c r="K121" s="57" t="s">
        <v>10003</v>
      </c>
      <c r="L121" s="58" t="s">
        <v>10004</v>
      </c>
      <c r="M121" s="53" t="s">
        <v>10005</v>
      </c>
      <c r="N121" s="49" t="s">
        <v>10006</v>
      </c>
      <c r="O121" s="49" t="s">
        <v>10007</v>
      </c>
      <c r="P121" s="56" t="s">
        <v>10008</v>
      </c>
      <c r="Q121" s="49" t="s">
        <v>10009</v>
      </c>
      <c r="R121" s="49" t="s">
        <v>10010</v>
      </c>
      <c r="S121" s="49" t="s">
        <v>10011</v>
      </c>
      <c r="T121" s="49" t="s">
        <v>10012</v>
      </c>
      <c r="U121" s="40"/>
      <c r="V121" s="40"/>
      <c r="W121" s="40"/>
      <c r="X121" s="40"/>
      <c r="Y121" s="40"/>
      <c r="Z121" s="49" t="s">
        <v>10013</v>
      </c>
      <c r="AA121" s="49" t="s">
        <v>10014</v>
      </c>
      <c r="AB121" s="49" t="s">
        <v>10015</v>
      </c>
      <c r="AC121" s="49" t="s">
        <v>10016</v>
      </c>
      <c r="AD121" s="49" t="s">
        <v>10017</v>
      </c>
      <c r="AE121" s="49" t="s">
        <v>10018</v>
      </c>
      <c r="AF121" s="49" t="s">
        <v>10019</v>
      </c>
      <c r="AG121" s="49" t="s">
        <v>10020</v>
      </c>
      <c r="AH121" s="49" t="s">
        <v>10021</v>
      </c>
      <c r="AI121" s="49" t="s">
        <v>10022</v>
      </c>
      <c r="AJ121" s="49" t="s">
        <v>10023</v>
      </c>
      <c r="AK121" s="49" t="s">
        <v>10024</v>
      </c>
      <c r="AL121" s="49" t="s">
        <v>10025</v>
      </c>
      <c r="AM121" s="49" t="s">
        <v>10026</v>
      </c>
      <c r="AN121" s="59" t="s">
        <v>10027</v>
      </c>
      <c r="AO121" s="49" t="s">
        <v>10028</v>
      </c>
      <c r="AP121" s="49" t="s">
        <v>10029</v>
      </c>
      <c r="AQ121" s="49" t="s">
        <v>10030</v>
      </c>
      <c r="AR121" s="49" t="s">
        <v>10031</v>
      </c>
      <c r="AS121" s="49" t="s">
        <v>10032</v>
      </c>
      <c r="AT121" s="49" t="s">
        <v>10033</v>
      </c>
      <c r="AU121" s="49" t="s">
        <v>10034</v>
      </c>
      <c r="AV121" s="49" t="s">
        <v>10035</v>
      </c>
      <c r="AW121" s="49" t="s">
        <v>10036</v>
      </c>
      <c r="AX121" s="49" t="s">
        <v>10037</v>
      </c>
      <c r="AY121" s="49" t="s">
        <v>10038</v>
      </c>
      <c r="AZ121" s="49" t="s">
        <v>10039</v>
      </c>
      <c r="BA121" s="49" t="s">
        <v>10040</v>
      </c>
      <c r="BB121" s="49" t="s">
        <v>10041</v>
      </c>
      <c r="BC121" s="59" t="s">
        <v>10042</v>
      </c>
      <c r="BD121" s="49" t="s">
        <v>10043</v>
      </c>
      <c r="BE121" s="49" t="s">
        <v>10044</v>
      </c>
      <c r="BF121" s="49" t="s">
        <v>10045</v>
      </c>
      <c r="BG121" s="49" t="s">
        <v>10046</v>
      </c>
      <c r="BH121" s="49" t="s">
        <v>10047</v>
      </c>
      <c r="BI121" s="49" t="s">
        <v>10048</v>
      </c>
      <c r="BJ121" s="49" t="s">
        <v>10049</v>
      </c>
      <c r="BK121" s="49" t="s">
        <v>10050</v>
      </c>
      <c r="BL121" s="49" t="s">
        <v>10051</v>
      </c>
      <c r="BM121" s="49" t="s">
        <v>10052</v>
      </c>
      <c r="BN121" s="49" t="s">
        <v>10053</v>
      </c>
      <c r="BO121" s="49" t="s">
        <v>10054</v>
      </c>
      <c r="BP121" s="49" t="s">
        <v>10055</v>
      </c>
      <c r="BQ121" s="49" t="s">
        <v>10056</v>
      </c>
      <c r="BR121" s="49" t="s">
        <v>10057</v>
      </c>
      <c r="BS121" s="49" t="s">
        <v>10058</v>
      </c>
      <c r="BT121" s="49" t="s">
        <v>10059</v>
      </c>
      <c r="BU121" s="59" t="s">
        <v>10060</v>
      </c>
      <c r="BV121" s="49" t="s">
        <v>10061</v>
      </c>
      <c r="BW121" s="49" t="s">
        <v>10062</v>
      </c>
      <c r="BX121" s="59" t="s">
        <v>10063</v>
      </c>
      <c r="BY121" s="49" t="s">
        <v>10064</v>
      </c>
      <c r="BZ121" s="59" t="s">
        <v>10065</v>
      </c>
      <c r="CA121" s="49" t="s">
        <v>10066</v>
      </c>
      <c r="CB121" s="49" t="s">
        <v>10067</v>
      </c>
      <c r="CC121" s="49" t="s">
        <v>10068</v>
      </c>
      <c r="CD121" s="59" t="s">
        <v>10069</v>
      </c>
      <c r="CE121" s="49" t="s">
        <v>10070</v>
      </c>
      <c r="CF121" s="40"/>
      <c r="CG121" s="54">
        <v>338.3</v>
      </c>
      <c r="CH121" s="54">
        <v>253.6</v>
      </c>
      <c r="CI121" s="54">
        <v>250.3</v>
      </c>
      <c r="CJ121" s="54">
        <v>216.4</v>
      </c>
      <c r="CK121" s="54">
        <v>216.5</v>
      </c>
      <c r="CL121" s="54">
        <v>216.2</v>
      </c>
      <c r="CM121" s="54">
        <v>220</v>
      </c>
      <c r="CN121" s="54">
        <v>195.1</v>
      </c>
      <c r="CO121" s="54">
        <v>209.7</v>
      </c>
      <c r="CP121" s="54">
        <v>201.5</v>
      </c>
      <c r="CQ121" s="54">
        <v>212.3</v>
      </c>
      <c r="CR121" s="54">
        <v>214.8</v>
      </c>
      <c r="CS121" s="45">
        <v>401.4</v>
      </c>
      <c r="CT121" s="45">
        <v>405.7</v>
      </c>
      <c r="CU121" s="45">
        <v>411.5</v>
      </c>
      <c r="CV121" s="45">
        <v>376.5</v>
      </c>
      <c r="CW121" s="45">
        <v>387.3</v>
      </c>
      <c r="CX121" s="45">
        <v>461.2</v>
      </c>
      <c r="CY121" s="45">
        <v>430.6</v>
      </c>
      <c r="CZ121" s="40"/>
      <c r="DA121" s="40"/>
      <c r="DB121" s="40"/>
      <c r="DC121" s="40"/>
      <c r="DD121" s="40"/>
      <c r="DE121" s="54">
        <v>567.4</v>
      </c>
      <c r="DF121" s="54">
        <v>499.7</v>
      </c>
      <c r="DG121" s="54">
        <v>589.70000000000005</v>
      </c>
      <c r="DH121" s="54">
        <v>441.5</v>
      </c>
      <c r="DI121" s="54">
        <v>520.4</v>
      </c>
      <c r="DJ121" s="54">
        <v>501.3</v>
      </c>
      <c r="DK121" s="54">
        <v>413.7</v>
      </c>
      <c r="DL121" s="54">
        <v>474.9</v>
      </c>
      <c r="DM121" s="54">
        <v>454.3</v>
      </c>
      <c r="DN121" s="54">
        <v>427.1</v>
      </c>
      <c r="DO121" s="54">
        <v>479.7</v>
      </c>
      <c r="DP121" s="54">
        <v>458.1</v>
      </c>
      <c r="DQ121" s="45">
        <v>757.2</v>
      </c>
      <c r="DR121" s="45">
        <v>685.8</v>
      </c>
      <c r="DS121" s="45">
        <v>343.9</v>
      </c>
      <c r="DT121" s="45">
        <v>492.7</v>
      </c>
      <c r="DU121" s="45">
        <v>610.9</v>
      </c>
      <c r="DV121" s="45">
        <v>521.70000000000005</v>
      </c>
      <c r="DW121" s="45">
        <v>474.4</v>
      </c>
      <c r="DX121" s="45">
        <v>539.5</v>
      </c>
      <c r="DY121" s="45">
        <v>414.6</v>
      </c>
      <c r="DZ121" s="45">
        <v>482</v>
      </c>
      <c r="EA121" s="45">
        <v>516.9</v>
      </c>
      <c r="EB121" s="45">
        <v>461.9</v>
      </c>
      <c r="EC121" s="54">
        <v>807</v>
      </c>
      <c r="ED121" s="54">
        <v>641.1</v>
      </c>
      <c r="EE121" s="54">
        <v>578.6</v>
      </c>
      <c r="EF121" s="54">
        <v>509.4</v>
      </c>
      <c r="EG121" s="54">
        <v>555.4</v>
      </c>
      <c r="EH121" s="54">
        <v>510.8</v>
      </c>
      <c r="EI121" s="54">
        <v>477.5</v>
      </c>
      <c r="EJ121" s="54">
        <v>566.79999999999995</v>
      </c>
      <c r="EK121" s="54">
        <v>544.29999999999995</v>
      </c>
      <c r="EL121" s="54">
        <v>585.1</v>
      </c>
      <c r="EM121" s="54">
        <v>607.9</v>
      </c>
      <c r="EN121" s="54">
        <v>659.5</v>
      </c>
      <c r="EO121" s="45">
        <v>800.5</v>
      </c>
      <c r="EP121" s="45">
        <v>772.3</v>
      </c>
      <c r="EQ121" s="45">
        <v>798.4</v>
      </c>
      <c r="ER121" s="45">
        <v>970.1</v>
      </c>
      <c r="ES121" s="45">
        <v>1004.2</v>
      </c>
      <c r="ET121" s="45">
        <v>962.2</v>
      </c>
      <c r="EU121" s="45">
        <v>615.20000000000005</v>
      </c>
      <c r="EV121" s="45">
        <v>521.79999999999995</v>
      </c>
      <c r="EW121" s="45">
        <v>708.3</v>
      </c>
      <c r="EX121" s="45">
        <v>624.1</v>
      </c>
      <c r="EY121" s="45">
        <v>679.7</v>
      </c>
      <c r="EZ121" s="45">
        <v>814.4</v>
      </c>
      <c r="FA121" s="54">
        <v>711.9</v>
      </c>
      <c r="FB121" s="54">
        <v>638.4</v>
      </c>
      <c r="FC121" s="54">
        <v>656.7</v>
      </c>
      <c r="FD121" s="54">
        <v>738.1</v>
      </c>
      <c r="FE121" s="54">
        <v>781.5</v>
      </c>
      <c r="FF121" s="54">
        <v>749</v>
      </c>
      <c r="FG121" s="54">
        <v>829</v>
      </c>
      <c r="FH121" s="54">
        <v>629.29999999999995</v>
      </c>
      <c r="FI121" s="54">
        <v>718.6</v>
      </c>
      <c r="FJ121" s="54">
        <v>703.5</v>
      </c>
      <c r="FK121" s="40"/>
      <c r="FL121" s="45">
        <v>297.8</v>
      </c>
      <c r="FM121" s="45">
        <v>534.6</v>
      </c>
      <c r="FN121" s="45">
        <v>632.29999999999995</v>
      </c>
      <c r="FO121" s="45">
        <v>683.7</v>
      </c>
      <c r="FP121" s="45">
        <v>764.2</v>
      </c>
      <c r="FQ121" s="45">
        <v>1005.9</v>
      </c>
      <c r="FR121" s="45">
        <v>931.7</v>
      </c>
    </row>
    <row r="122" spans="1:174" ht="12.75" customHeight="1">
      <c r="A122" s="76" t="s">
        <v>232</v>
      </c>
      <c r="B122" s="49" t="s">
        <v>10071</v>
      </c>
      <c r="C122" s="49" t="s">
        <v>10072</v>
      </c>
      <c r="D122" s="55" t="s">
        <v>10073</v>
      </c>
      <c r="E122" s="55" t="s">
        <v>10074</v>
      </c>
      <c r="F122" s="55" t="s">
        <v>10075</v>
      </c>
      <c r="G122" s="55" t="s">
        <v>10076</v>
      </c>
      <c r="H122" s="49" t="s">
        <v>10077</v>
      </c>
      <c r="I122" s="56" t="s">
        <v>10078</v>
      </c>
      <c r="J122" s="56" t="s">
        <v>10079</v>
      </c>
      <c r="K122" s="57" t="s">
        <v>10080</v>
      </c>
      <c r="L122" s="58" t="s">
        <v>10081</v>
      </c>
      <c r="M122" s="53" t="s">
        <v>10082</v>
      </c>
      <c r="N122" s="49" t="s">
        <v>10083</v>
      </c>
      <c r="O122" s="49" t="s">
        <v>10084</v>
      </c>
      <c r="P122" s="56" t="s">
        <v>10085</v>
      </c>
      <c r="Q122" s="49" t="s">
        <v>10086</v>
      </c>
      <c r="R122" s="49" t="s">
        <v>10087</v>
      </c>
      <c r="S122" s="49" t="s">
        <v>10088</v>
      </c>
      <c r="T122" s="49" t="s">
        <v>10089</v>
      </c>
      <c r="U122" s="49" t="s">
        <v>10090</v>
      </c>
      <c r="V122" s="49" t="s">
        <v>10091</v>
      </c>
      <c r="W122" s="49" t="s">
        <v>10092</v>
      </c>
      <c r="X122" s="49" t="s">
        <v>10093</v>
      </c>
      <c r="Y122" s="49" t="s">
        <v>10094</v>
      </c>
      <c r="Z122" s="49" t="s">
        <v>10095</v>
      </c>
      <c r="AA122" s="49" t="s">
        <v>10096</v>
      </c>
      <c r="AB122" s="49" t="s">
        <v>10097</v>
      </c>
      <c r="AC122" s="49" t="s">
        <v>10098</v>
      </c>
      <c r="AD122" s="49" t="s">
        <v>10099</v>
      </c>
      <c r="AE122" s="49" t="s">
        <v>10100</v>
      </c>
      <c r="AF122" s="49" t="s">
        <v>10101</v>
      </c>
      <c r="AG122" s="49" t="s">
        <v>10102</v>
      </c>
      <c r="AH122" s="49" t="s">
        <v>10103</v>
      </c>
      <c r="AI122" s="49" t="s">
        <v>10104</v>
      </c>
      <c r="AJ122" s="49" t="s">
        <v>10105</v>
      </c>
      <c r="AK122" s="49" t="s">
        <v>10106</v>
      </c>
      <c r="AL122" s="49" t="s">
        <v>10107</v>
      </c>
      <c r="AM122" s="49" t="s">
        <v>10108</v>
      </c>
      <c r="AN122" s="49" t="s">
        <v>10109</v>
      </c>
      <c r="AO122" s="49" t="s">
        <v>10110</v>
      </c>
      <c r="AP122" s="49" t="s">
        <v>10111</v>
      </c>
      <c r="AQ122" s="49" t="s">
        <v>10112</v>
      </c>
      <c r="AR122" s="49" t="s">
        <v>10113</v>
      </c>
      <c r="AS122" s="49" t="s">
        <v>10114</v>
      </c>
      <c r="AT122" s="49" t="s">
        <v>10115</v>
      </c>
      <c r="AU122" s="49" t="s">
        <v>10116</v>
      </c>
      <c r="AV122" s="49" t="s">
        <v>10117</v>
      </c>
      <c r="AW122" s="49" t="s">
        <v>10118</v>
      </c>
      <c r="AX122" s="49" t="s">
        <v>10119</v>
      </c>
      <c r="AY122" s="49" t="s">
        <v>10120</v>
      </c>
      <c r="AZ122" s="49" t="s">
        <v>10121</v>
      </c>
      <c r="BA122" s="49" t="s">
        <v>10122</v>
      </c>
      <c r="BB122" s="49" t="s">
        <v>10123</v>
      </c>
      <c r="BC122" s="52" t="s">
        <v>10124</v>
      </c>
      <c r="BD122" s="49" t="s">
        <v>10125</v>
      </c>
      <c r="BE122" s="49" t="s">
        <v>10126</v>
      </c>
      <c r="BF122" s="59" t="s">
        <v>10127</v>
      </c>
      <c r="BG122" s="49" t="s">
        <v>10128</v>
      </c>
      <c r="BH122" s="49" t="s">
        <v>10129</v>
      </c>
      <c r="BI122" s="49" t="s">
        <v>10130</v>
      </c>
      <c r="BJ122" s="59" t="s">
        <v>10131</v>
      </c>
      <c r="BK122" s="49" t="s">
        <v>10132</v>
      </c>
      <c r="BL122" s="49" t="s">
        <v>5878</v>
      </c>
      <c r="BM122" s="49" t="s">
        <v>10133</v>
      </c>
      <c r="BN122" s="49" t="s">
        <v>10134</v>
      </c>
      <c r="BO122" s="49" t="s">
        <v>10135</v>
      </c>
      <c r="BP122" s="49" t="s">
        <v>10136</v>
      </c>
      <c r="BQ122" s="49" t="s">
        <v>10137</v>
      </c>
      <c r="BR122" s="49" t="s">
        <v>10138</v>
      </c>
      <c r="BS122" s="49" t="s">
        <v>10139</v>
      </c>
      <c r="BT122" s="49" t="s">
        <v>10140</v>
      </c>
      <c r="BU122" s="49" t="s">
        <v>10141</v>
      </c>
      <c r="BV122" s="49" t="s">
        <v>10142</v>
      </c>
      <c r="BW122" s="49" t="s">
        <v>10143</v>
      </c>
      <c r="BX122" s="49" t="s">
        <v>10144</v>
      </c>
      <c r="BY122" s="49" t="s">
        <v>10145</v>
      </c>
      <c r="BZ122" s="49" t="s">
        <v>10146</v>
      </c>
      <c r="CA122" s="49" t="s">
        <v>10147</v>
      </c>
      <c r="CB122" s="49" t="s">
        <v>10148</v>
      </c>
      <c r="CC122" s="49" t="s">
        <v>10149</v>
      </c>
      <c r="CD122" s="49" t="s">
        <v>10150</v>
      </c>
      <c r="CE122" s="49" t="s">
        <v>10151</v>
      </c>
      <c r="CF122" s="40"/>
      <c r="CG122" s="54">
        <v>230.7</v>
      </c>
      <c r="CH122" s="54">
        <v>214.5</v>
      </c>
      <c r="CI122" s="54">
        <v>196.1</v>
      </c>
      <c r="CJ122" s="54">
        <v>212.5</v>
      </c>
      <c r="CK122" s="54">
        <v>213.4</v>
      </c>
      <c r="CL122" s="54">
        <v>212.2</v>
      </c>
      <c r="CM122" s="54">
        <v>207.8</v>
      </c>
      <c r="CN122" s="54">
        <v>190.9</v>
      </c>
      <c r="CO122" s="54">
        <v>208.4</v>
      </c>
      <c r="CP122" s="54">
        <v>199</v>
      </c>
      <c r="CQ122" s="54">
        <v>213.2</v>
      </c>
      <c r="CR122" s="54">
        <v>250.4</v>
      </c>
      <c r="CS122" s="45">
        <v>254.8</v>
      </c>
      <c r="CT122" s="45">
        <v>234.2</v>
      </c>
      <c r="CU122" s="45">
        <v>237.6</v>
      </c>
      <c r="CV122" s="45">
        <v>229.2</v>
      </c>
      <c r="CW122" s="45">
        <v>241.5</v>
      </c>
      <c r="CX122" s="45">
        <v>244.4</v>
      </c>
      <c r="CY122" s="45">
        <v>223.4</v>
      </c>
      <c r="CZ122" s="45">
        <v>214.6</v>
      </c>
      <c r="DA122" s="45">
        <v>241</v>
      </c>
      <c r="DB122" s="45">
        <v>212.6</v>
      </c>
      <c r="DC122" s="45">
        <v>234.8</v>
      </c>
      <c r="DD122" s="45">
        <v>275</v>
      </c>
      <c r="DE122" s="54">
        <v>289.5</v>
      </c>
      <c r="DF122" s="54">
        <v>246.5</v>
      </c>
      <c r="DG122" s="54">
        <v>262.2</v>
      </c>
      <c r="DH122" s="54">
        <v>248.1</v>
      </c>
      <c r="DI122" s="54">
        <v>288.8</v>
      </c>
      <c r="DJ122" s="54">
        <v>289.39999999999998</v>
      </c>
      <c r="DK122" s="54">
        <v>246.3</v>
      </c>
      <c r="DL122" s="54">
        <v>251.3</v>
      </c>
      <c r="DM122" s="54">
        <v>259.3</v>
      </c>
      <c r="DN122" s="54">
        <v>240.9</v>
      </c>
      <c r="DO122" s="54">
        <v>276.60000000000002</v>
      </c>
      <c r="DP122" s="54">
        <v>297.10000000000002</v>
      </c>
      <c r="DQ122" s="45">
        <v>318.89999999999998</v>
      </c>
      <c r="DR122" s="45">
        <v>291.2</v>
      </c>
      <c r="DS122" s="45">
        <v>285.8</v>
      </c>
      <c r="DT122" s="45">
        <v>239.3</v>
      </c>
      <c r="DU122" s="45">
        <v>310.89999999999998</v>
      </c>
      <c r="DV122" s="45">
        <v>271.89999999999998</v>
      </c>
      <c r="DW122" s="45">
        <v>258.39999999999998</v>
      </c>
      <c r="DX122" s="45">
        <v>270.10000000000002</v>
      </c>
      <c r="DY122" s="45">
        <v>264.8</v>
      </c>
      <c r="DZ122" s="45">
        <v>260.7</v>
      </c>
      <c r="EA122" s="45">
        <v>282</v>
      </c>
      <c r="EB122" s="45">
        <v>293.60000000000002</v>
      </c>
      <c r="EC122" s="54">
        <v>372.7</v>
      </c>
      <c r="ED122" s="54">
        <v>301.39999999999998</v>
      </c>
      <c r="EE122" s="54">
        <v>290.2</v>
      </c>
      <c r="EF122" s="54">
        <v>293.10000000000002</v>
      </c>
      <c r="EG122" s="54">
        <v>321.60000000000002</v>
      </c>
      <c r="EH122" s="54">
        <v>303.3</v>
      </c>
      <c r="EI122" s="54">
        <v>292.3</v>
      </c>
      <c r="EJ122" s="54">
        <v>280.8</v>
      </c>
      <c r="EK122" s="54">
        <v>287.5</v>
      </c>
      <c r="EL122" s="54">
        <v>298.3</v>
      </c>
      <c r="EM122" s="54">
        <v>323.10000000000002</v>
      </c>
      <c r="EN122" s="54">
        <v>348.5</v>
      </c>
      <c r="EO122" s="45">
        <v>403</v>
      </c>
      <c r="EP122" s="45">
        <v>340.5</v>
      </c>
      <c r="EQ122" s="45">
        <v>330.9</v>
      </c>
      <c r="ER122" s="45">
        <v>333.1</v>
      </c>
      <c r="ES122" s="45">
        <v>370.6</v>
      </c>
      <c r="ET122" s="45">
        <v>349.4</v>
      </c>
      <c r="EU122" s="45">
        <v>344.4</v>
      </c>
      <c r="EV122" s="45">
        <v>307</v>
      </c>
      <c r="EW122" s="45">
        <v>343.3</v>
      </c>
      <c r="EX122" s="45">
        <v>360</v>
      </c>
      <c r="EY122" s="45">
        <v>363.9</v>
      </c>
      <c r="EZ122" s="45">
        <v>422.4</v>
      </c>
      <c r="FA122" s="54">
        <v>466.2</v>
      </c>
      <c r="FB122" s="54">
        <v>438.6</v>
      </c>
      <c r="FC122" s="54">
        <v>405.1</v>
      </c>
      <c r="FD122" s="54">
        <v>435.4</v>
      </c>
      <c r="FE122" s="54">
        <v>440.2</v>
      </c>
      <c r="FF122" s="54">
        <v>430.6</v>
      </c>
      <c r="FG122" s="54">
        <v>430.2</v>
      </c>
      <c r="FH122" s="54">
        <v>398.3</v>
      </c>
      <c r="FI122" s="54">
        <v>433.9</v>
      </c>
      <c r="FJ122" s="54">
        <v>427.9</v>
      </c>
      <c r="FK122" s="40"/>
      <c r="FL122" s="45">
        <v>276.60000000000002</v>
      </c>
      <c r="FM122" s="45">
        <v>308.5</v>
      </c>
      <c r="FN122" s="45">
        <v>346.8</v>
      </c>
      <c r="FO122" s="45">
        <v>363.2</v>
      </c>
      <c r="FP122" s="45">
        <v>402.8</v>
      </c>
      <c r="FQ122" s="45">
        <v>463.1</v>
      </c>
      <c r="FR122" s="45">
        <v>560.70000000000005</v>
      </c>
    </row>
    <row r="123" spans="1:174" ht="12.75" customHeight="1">
      <c r="A123" s="76" t="s">
        <v>233</v>
      </c>
      <c r="B123" s="49" t="s">
        <v>10152</v>
      </c>
      <c r="C123" s="49" t="s">
        <v>10153</v>
      </c>
      <c r="D123" s="55" t="s">
        <v>10154</v>
      </c>
      <c r="E123" s="55" t="s">
        <v>10155</v>
      </c>
      <c r="F123" s="61" t="s">
        <v>10156</v>
      </c>
      <c r="G123" s="55" t="s">
        <v>10157</v>
      </c>
      <c r="H123" s="49" t="s">
        <v>10158</v>
      </c>
      <c r="I123" s="56" t="s">
        <v>10159</v>
      </c>
      <c r="J123" s="56" t="s">
        <v>10160</v>
      </c>
      <c r="K123" s="57" t="s">
        <v>10161</v>
      </c>
      <c r="L123" s="58" t="s">
        <v>10162</v>
      </c>
      <c r="M123" s="53" t="s">
        <v>10163</v>
      </c>
      <c r="N123" s="49" t="s">
        <v>10164</v>
      </c>
      <c r="O123" s="49" t="s">
        <v>10165</v>
      </c>
      <c r="P123" s="56" t="s">
        <v>10166</v>
      </c>
      <c r="Q123" s="49" t="s">
        <v>10167</v>
      </c>
      <c r="R123" s="49" t="s">
        <v>10168</v>
      </c>
      <c r="S123" s="49" t="s">
        <v>10169</v>
      </c>
      <c r="T123" s="49" t="s">
        <v>10170</v>
      </c>
      <c r="U123" s="49" t="s">
        <v>10171</v>
      </c>
      <c r="V123" s="49" t="s">
        <v>10172</v>
      </c>
      <c r="W123" s="49" t="s">
        <v>10173</v>
      </c>
      <c r="X123" s="49" t="s">
        <v>10174</v>
      </c>
      <c r="Y123" s="49" t="s">
        <v>10175</v>
      </c>
      <c r="Z123" s="49" t="s">
        <v>10176</v>
      </c>
      <c r="AA123" s="49" t="s">
        <v>10177</v>
      </c>
      <c r="AB123" s="49" t="s">
        <v>10178</v>
      </c>
      <c r="AC123" s="49" t="s">
        <v>10179</v>
      </c>
      <c r="AD123" s="49" t="s">
        <v>10180</v>
      </c>
      <c r="AE123" s="49" t="s">
        <v>10181</v>
      </c>
      <c r="AF123" s="49" t="s">
        <v>10182</v>
      </c>
      <c r="AG123" s="49" t="s">
        <v>10183</v>
      </c>
      <c r="AH123" s="49" t="s">
        <v>10184</v>
      </c>
      <c r="AI123" s="49" t="s">
        <v>10185</v>
      </c>
      <c r="AJ123" s="49" t="s">
        <v>10186</v>
      </c>
      <c r="AK123" s="49" t="s">
        <v>10187</v>
      </c>
      <c r="AL123" s="49" t="s">
        <v>10188</v>
      </c>
      <c r="AM123" s="49" t="s">
        <v>10189</v>
      </c>
      <c r="AN123" s="59" t="s">
        <v>10190</v>
      </c>
      <c r="AO123" s="49" t="s">
        <v>10191</v>
      </c>
      <c r="AP123" s="59" t="s">
        <v>10192</v>
      </c>
      <c r="AQ123" s="49" t="s">
        <v>10193</v>
      </c>
      <c r="AR123" s="49" t="s">
        <v>10194</v>
      </c>
      <c r="AS123" s="49" t="s">
        <v>10195</v>
      </c>
      <c r="AT123" s="49" t="s">
        <v>10196</v>
      </c>
      <c r="AU123" s="49" t="s">
        <v>10197</v>
      </c>
      <c r="AV123" s="59" t="s">
        <v>10198</v>
      </c>
      <c r="AW123" s="49" t="s">
        <v>10199</v>
      </c>
      <c r="AX123" s="49" t="s">
        <v>10200</v>
      </c>
      <c r="AY123" s="49" t="s">
        <v>10201</v>
      </c>
      <c r="AZ123" s="49" t="s">
        <v>10202</v>
      </c>
      <c r="BA123" s="49" t="s">
        <v>10203</v>
      </c>
      <c r="BB123" s="49" t="s">
        <v>10204</v>
      </c>
      <c r="BC123" s="49" t="s">
        <v>10205</v>
      </c>
      <c r="BD123" s="59" t="s">
        <v>10206</v>
      </c>
      <c r="BE123" s="49" t="s">
        <v>10207</v>
      </c>
      <c r="BF123" s="49" t="s">
        <v>10208</v>
      </c>
      <c r="BG123" s="49" t="s">
        <v>10209</v>
      </c>
      <c r="BH123" s="49" t="s">
        <v>10210</v>
      </c>
      <c r="BI123" s="49" t="s">
        <v>10211</v>
      </c>
      <c r="BJ123" s="49" t="s">
        <v>10212</v>
      </c>
      <c r="BK123" s="49" t="s">
        <v>10213</v>
      </c>
      <c r="BL123" s="49" t="s">
        <v>10214</v>
      </c>
      <c r="BM123" s="49" t="s">
        <v>10215</v>
      </c>
      <c r="BN123" s="49" t="s">
        <v>10216</v>
      </c>
      <c r="BO123" s="49" t="s">
        <v>10217</v>
      </c>
      <c r="BP123" s="49" t="s">
        <v>10218</v>
      </c>
      <c r="BQ123" s="49" t="s">
        <v>10219</v>
      </c>
      <c r="BR123" s="49" t="s">
        <v>10220</v>
      </c>
      <c r="BS123" s="49" t="s">
        <v>10221</v>
      </c>
      <c r="BT123" s="49" t="s">
        <v>10222</v>
      </c>
      <c r="BU123" s="49" t="s">
        <v>10223</v>
      </c>
      <c r="BV123" s="49" t="s">
        <v>10224</v>
      </c>
      <c r="BW123" s="49" t="s">
        <v>10225</v>
      </c>
      <c r="BX123" s="49" t="s">
        <v>10226</v>
      </c>
      <c r="BY123" s="49" t="s">
        <v>10227</v>
      </c>
      <c r="BZ123" s="49" t="s">
        <v>10228</v>
      </c>
      <c r="CA123" s="49" t="s">
        <v>10229</v>
      </c>
      <c r="CB123" s="59" t="s">
        <v>10230</v>
      </c>
      <c r="CC123" s="49" t="s">
        <v>10231</v>
      </c>
      <c r="CD123" s="49" t="s">
        <v>10232</v>
      </c>
      <c r="CE123" s="49" t="s">
        <v>10233</v>
      </c>
      <c r="CF123" s="40"/>
      <c r="CG123" s="54">
        <v>232.2</v>
      </c>
      <c r="CH123" s="54">
        <v>212.4</v>
      </c>
      <c r="CI123" s="54">
        <v>194.6</v>
      </c>
      <c r="CJ123" s="54">
        <v>210.6</v>
      </c>
      <c r="CK123" s="54">
        <v>209.3</v>
      </c>
      <c r="CL123" s="54">
        <v>210.6</v>
      </c>
      <c r="CM123" s="54">
        <v>205.2</v>
      </c>
      <c r="CN123" s="54">
        <v>191.2</v>
      </c>
      <c r="CO123" s="54">
        <v>207.1</v>
      </c>
      <c r="CP123" s="54">
        <v>199.1</v>
      </c>
      <c r="CQ123" s="54">
        <v>214.9</v>
      </c>
      <c r="CR123" s="54">
        <v>260.60000000000002</v>
      </c>
      <c r="CS123" s="45">
        <v>255.9</v>
      </c>
      <c r="CT123" s="45">
        <v>235.6</v>
      </c>
      <c r="CU123" s="45">
        <v>246.8</v>
      </c>
      <c r="CV123" s="45">
        <v>232.2</v>
      </c>
      <c r="CW123" s="45">
        <v>245.8</v>
      </c>
      <c r="CX123" s="45">
        <v>246.5</v>
      </c>
      <c r="CY123" s="45">
        <v>219.7</v>
      </c>
      <c r="CZ123" s="45">
        <v>212.8</v>
      </c>
      <c r="DA123" s="45">
        <v>239.3</v>
      </c>
      <c r="DB123" s="45">
        <v>210.2</v>
      </c>
      <c r="DC123" s="45">
        <v>236.3</v>
      </c>
      <c r="DD123" s="45">
        <v>276.10000000000002</v>
      </c>
      <c r="DE123" s="54">
        <v>297.39999999999998</v>
      </c>
      <c r="DF123" s="54">
        <v>250.7</v>
      </c>
      <c r="DG123" s="54">
        <v>268.2</v>
      </c>
      <c r="DH123" s="54">
        <v>259.8</v>
      </c>
      <c r="DI123" s="54">
        <v>299.60000000000002</v>
      </c>
      <c r="DJ123" s="54">
        <v>290.60000000000002</v>
      </c>
      <c r="DK123" s="54">
        <v>243.2</v>
      </c>
      <c r="DL123" s="54">
        <v>256.2</v>
      </c>
      <c r="DM123" s="54">
        <v>262.89999999999998</v>
      </c>
      <c r="DN123" s="54">
        <v>242</v>
      </c>
      <c r="DO123" s="54">
        <v>283.2</v>
      </c>
      <c r="DP123" s="54">
        <v>310.5</v>
      </c>
      <c r="DQ123" s="45">
        <v>321.10000000000002</v>
      </c>
      <c r="DR123" s="45">
        <v>288.60000000000002</v>
      </c>
      <c r="DS123" s="45">
        <v>295.5</v>
      </c>
      <c r="DT123" s="45">
        <v>243.6</v>
      </c>
      <c r="DU123" s="45">
        <v>316.10000000000002</v>
      </c>
      <c r="DV123" s="45">
        <v>272.39999999999998</v>
      </c>
      <c r="DW123" s="45">
        <v>260.60000000000002</v>
      </c>
      <c r="DX123" s="45">
        <v>271.7</v>
      </c>
      <c r="DY123" s="45">
        <v>265</v>
      </c>
      <c r="DZ123" s="45">
        <v>256.89999999999998</v>
      </c>
      <c r="EA123" s="45">
        <v>279.89999999999998</v>
      </c>
      <c r="EB123" s="45">
        <v>301.60000000000002</v>
      </c>
      <c r="EC123" s="54">
        <v>371.1</v>
      </c>
      <c r="ED123" s="54">
        <v>296.5</v>
      </c>
      <c r="EE123" s="54">
        <v>278.5</v>
      </c>
      <c r="EF123" s="54">
        <v>287.2</v>
      </c>
      <c r="EG123" s="54">
        <v>318</v>
      </c>
      <c r="EH123" s="54">
        <v>305.5</v>
      </c>
      <c r="EI123" s="54">
        <v>286.10000000000002</v>
      </c>
      <c r="EJ123" s="54">
        <v>276</v>
      </c>
      <c r="EK123" s="54">
        <v>286.5</v>
      </c>
      <c r="EL123" s="54">
        <v>295.8</v>
      </c>
      <c r="EM123" s="54">
        <v>319.2</v>
      </c>
      <c r="EN123" s="54">
        <v>351.2</v>
      </c>
      <c r="EO123" s="45">
        <v>396.8</v>
      </c>
      <c r="EP123" s="45">
        <v>340.3</v>
      </c>
      <c r="EQ123" s="45">
        <v>336</v>
      </c>
      <c r="ER123" s="45">
        <v>330.5</v>
      </c>
      <c r="ES123" s="45">
        <v>373.7</v>
      </c>
      <c r="ET123" s="45">
        <v>354.4</v>
      </c>
      <c r="EU123" s="45">
        <v>353.9</v>
      </c>
      <c r="EV123" s="45">
        <v>314.10000000000002</v>
      </c>
      <c r="EW123" s="45">
        <v>346.9</v>
      </c>
      <c r="EX123" s="45">
        <v>355</v>
      </c>
      <c r="EY123" s="45">
        <v>364.6</v>
      </c>
      <c r="EZ123" s="45">
        <v>417.4</v>
      </c>
      <c r="FA123" s="54">
        <v>467.7</v>
      </c>
      <c r="FB123" s="54">
        <v>443</v>
      </c>
      <c r="FC123" s="54">
        <v>405.4</v>
      </c>
      <c r="FD123" s="54">
        <v>432.5</v>
      </c>
      <c r="FE123" s="54">
        <v>446.2</v>
      </c>
      <c r="FF123" s="54">
        <v>429</v>
      </c>
      <c r="FG123" s="54">
        <v>428.4</v>
      </c>
      <c r="FH123" s="54">
        <v>399.3</v>
      </c>
      <c r="FI123" s="54">
        <v>432.1</v>
      </c>
      <c r="FJ123" s="54">
        <v>430.7</v>
      </c>
      <c r="FK123" s="40"/>
      <c r="FL123" s="45">
        <v>276.39999999999998</v>
      </c>
      <c r="FM123" s="45">
        <v>310</v>
      </c>
      <c r="FN123" s="45">
        <v>354.2</v>
      </c>
      <c r="FO123" s="45">
        <v>366</v>
      </c>
      <c r="FP123" s="45">
        <v>398.4</v>
      </c>
      <c r="FQ123" s="45">
        <v>464.8</v>
      </c>
      <c r="FR123" s="45">
        <v>561.70000000000005</v>
      </c>
    </row>
    <row r="124" spans="1:174" ht="12.75" customHeight="1">
      <c r="A124" s="76" t="s">
        <v>234</v>
      </c>
      <c r="B124" s="49" t="s">
        <v>10234</v>
      </c>
      <c r="C124" s="49" t="s">
        <v>10235</v>
      </c>
      <c r="D124" s="55" t="s">
        <v>10236</v>
      </c>
      <c r="E124" s="55" t="s">
        <v>10237</v>
      </c>
      <c r="F124" s="55" t="s">
        <v>10238</v>
      </c>
      <c r="G124" s="55" t="s">
        <v>10239</v>
      </c>
      <c r="H124" s="49" t="s">
        <v>10240</v>
      </c>
      <c r="I124" s="56" t="s">
        <v>10241</v>
      </c>
      <c r="J124" s="56" t="s">
        <v>10242</v>
      </c>
      <c r="K124" s="57" t="s">
        <v>10243</v>
      </c>
      <c r="L124" s="58" t="s">
        <v>10244</v>
      </c>
      <c r="M124" s="53" t="s">
        <v>10245</v>
      </c>
      <c r="N124" s="49" t="s">
        <v>10246</v>
      </c>
      <c r="O124" s="49" t="s">
        <v>10247</v>
      </c>
      <c r="P124" s="56" t="s">
        <v>10248</v>
      </c>
      <c r="Q124" s="49" t="s">
        <v>10249</v>
      </c>
      <c r="R124" s="49" t="s">
        <v>10250</v>
      </c>
      <c r="S124" s="49" t="s">
        <v>10251</v>
      </c>
      <c r="T124" s="49" t="s">
        <v>10252</v>
      </c>
      <c r="U124" s="49" t="s">
        <v>10253</v>
      </c>
      <c r="V124" s="49" t="s">
        <v>10254</v>
      </c>
      <c r="W124" s="49" t="s">
        <v>10255</v>
      </c>
      <c r="X124" s="49" t="s">
        <v>10256</v>
      </c>
      <c r="Y124" s="49" t="s">
        <v>10257</v>
      </c>
      <c r="Z124" s="49" t="s">
        <v>10258</v>
      </c>
      <c r="AA124" s="49" t="s">
        <v>10259</v>
      </c>
      <c r="AB124" s="49" t="s">
        <v>10260</v>
      </c>
      <c r="AC124" s="49" t="s">
        <v>10261</v>
      </c>
      <c r="AD124" s="49" t="s">
        <v>10262</v>
      </c>
      <c r="AE124" s="49" t="s">
        <v>10263</v>
      </c>
      <c r="AF124" s="49" t="s">
        <v>10264</v>
      </c>
      <c r="AG124" s="49" t="s">
        <v>10265</v>
      </c>
      <c r="AH124" s="49" t="s">
        <v>10266</v>
      </c>
      <c r="AI124" s="49" t="s">
        <v>10267</v>
      </c>
      <c r="AJ124" s="49" t="s">
        <v>10268</v>
      </c>
      <c r="AK124" s="49" t="s">
        <v>10269</v>
      </c>
      <c r="AL124" s="49" t="s">
        <v>10270</v>
      </c>
      <c r="AM124" s="49" t="s">
        <v>10271</v>
      </c>
      <c r="AN124" s="52" t="s">
        <v>10272</v>
      </c>
      <c r="AO124" s="49" t="s">
        <v>10273</v>
      </c>
      <c r="AP124" s="49" t="s">
        <v>10274</v>
      </c>
      <c r="AQ124" s="49" t="s">
        <v>10275</v>
      </c>
      <c r="AR124" s="49" t="s">
        <v>10276</v>
      </c>
      <c r="AS124" s="49" t="s">
        <v>10277</v>
      </c>
      <c r="AT124" s="49" t="s">
        <v>10278</v>
      </c>
      <c r="AU124" s="49" t="s">
        <v>10279</v>
      </c>
      <c r="AV124" s="49" t="s">
        <v>10280</v>
      </c>
      <c r="AW124" s="49" t="s">
        <v>10281</v>
      </c>
      <c r="AX124" s="49" t="s">
        <v>10282</v>
      </c>
      <c r="AY124" s="59" t="s">
        <v>10283</v>
      </c>
      <c r="AZ124" s="49" t="s">
        <v>10284</v>
      </c>
      <c r="BA124" s="49" t="s">
        <v>10285</v>
      </c>
      <c r="BB124" s="59" t="s">
        <v>10286</v>
      </c>
      <c r="BC124" s="49" t="s">
        <v>10287</v>
      </c>
      <c r="BD124" s="49" t="s">
        <v>10288</v>
      </c>
      <c r="BE124" s="49" t="s">
        <v>10289</v>
      </c>
      <c r="BF124" s="59" t="s">
        <v>10290</v>
      </c>
      <c r="BG124" s="49" t="s">
        <v>10291</v>
      </c>
      <c r="BH124" s="59" t="s">
        <v>10292</v>
      </c>
      <c r="BI124" s="49" t="s">
        <v>10293</v>
      </c>
      <c r="BJ124" s="49" t="s">
        <v>10294</v>
      </c>
      <c r="BK124" s="49" t="s">
        <v>10295</v>
      </c>
      <c r="BL124" s="49" t="s">
        <v>10296</v>
      </c>
      <c r="BM124" s="49" t="s">
        <v>10297</v>
      </c>
      <c r="BN124" s="59" t="s">
        <v>10298</v>
      </c>
      <c r="BO124" s="49" t="s">
        <v>10299</v>
      </c>
      <c r="BP124" s="49" t="s">
        <v>10300</v>
      </c>
      <c r="BQ124" s="59" t="s">
        <v>10301</v>
      </c>
      <c r="BR124" s="49" t="s">
        <v>6217</v>
      </c>
      <c r="BS124" s="49" t="s">
        <v>10302</v>
      </c>
      <c r="BT124" s="49" t="s">
        <v>10303</v>
      </c>
      <c r="BU124" s="49" t="s">
        <v>10304</v>
      </c>
      <c r="BV124" s="49" t="s">
        <v>10305</v>
      </c>
      <c r="BW124" s="49" t="s">
        <v>10306</v>
      </c>
      <c r="BX124" s="49" t="s">
        <v>10307</v>
      </c>
      <c r="BY124" s="49" t="s">
        <v>10308</v>
      </c>
      <c r="BZ124" s="49" t="s">
        <v>10309</v>
      </c>
      <c r="CA124" s="49" t="s">
        <v>10310</v>
      </c>
      <c r="CB124" s="49" t="s">
        <v>10311</v>
      </c>
      <c r="CC124" s="49" t="s">
        <v>10312</v>
      </c>
      <c r="CD124" s="49" t="s">
        <v>10313</v>
      </c>
      <c r="CE124" s="59" t="s">
        <v>10314</v>
      </c>
      <c r="CF124" s="40"/>
      <c r="CG124" s="54">
        <v>219.4</v>
      </c>
      <c r="CH124" s="54">
        <v>208.4</v>
      </c>
      <c r="CI124" s="54">
        <v>180.8</v>
      </c>
      <c r="CJ124" s="54">
        <v>200</v>
      </c>
      <c r="CK124" s="54">
        <v>199.7</v>
      </c>
      <c r="CL124" s="54">
        <v>223.6</v>
      </c>
      <c r="CM124" s="54">
        <v>202.3</v>
      </c>
      <c r="CN124" s="54">
        <v>186.3</v>
      </c>
      <c r="CO124" s="54">
        <v>204.8</v>
      </c>
      <c r="CP124" s="54">
        <v>208.5</v>
      </c>
      <c r="CQ124" s="54">
        <v>228.7</v>
      </c>
      <c r="CR124" s="54">
        <v>241.9</v>
      </c>
      <c r="CS124" s="45">
        <v>245</v>
      </c>
      <c r="CT124" s="45">
        <v>234.5</v>
      </c>
      <c r="CU124" s="45">
        <v>212.9</v>
      </c>
      <c r="CV124" s="45">
        <v>207.1</v>
      </c>
      <c r="CW124" s="45">
        <v>215.3</v>
      </c>
      <c r="CX124" s="45">
        <v>237.1</v>
      </c>
      <c r="CY124" s="45">
        <v>210.2</v>
      </c>
      <c r="CZ124" s="45">
        <v>205.1</v>
      </c>
      <c r="DA124" s="45">
        <v>250.1</v>
      </c>
      <c r="DB124" s="45">
        <v>220.1</v>
      </c>
      <c r="DC124" s="45">
        <v>247.6</v>
      </c>
      <c r="DD124" s="45">
        <v>269.8</v>
      </c>
      <c r="DE124" s="54">
        <v>287.60000000000002</v>
      </c>
      <c r="DF124" s="54">
        <v>224.3</v>
      </c>
      <c r="DG124" s="54">
        <v>246.1</v>
      </c>
      <c r="DH124" s="54">
        <v>220.5</v>
      </c>
      <c r="DI124" s="54">
        <v>258.10000000000002</v>
      </c>
      <c r="DJ124" s="54">
        <v>271.2</v>
      </c>
      <c r="DK124" s="54">
        <v>222.7</v>
      </c>
      <c r="DL124" s="54">
        <v>234.7</v>
      </c>
      <c r="DM124" s="54">
        <v>245.4</v>
      </c>
      <c r="DN124" s="54">
        <v>223.3</v>
      </c>
      <c r="DO124" s="54">
        <v>261.7</v>
      </c>
      <c r="DP124" s="54">
        <v>278.10000000000002</v>
      </c>
      <c r="DQ124" s="45">
        <v>260.89999999999998</v>
      </c>
      <c r="DR124" s="45">
        <v>233.6</v>
      </c>
      <c r="DS124" s="45">
        <v>240.1</v>
      </c>
      <c r="DT124" s="45">
        <v>193</v>
      </c>
      <c r="DU124" s="45">
        <v>252.6</v>
      </c>
      <c r="DV124" s="45">
        <v>263.2</v>
      </c>
      <c r="DW124" s="45">
        <v>223.7</v>
      </c>
      <c r="DX124" s="45">
        <v>248.2</v>
      </c>
      <c r="DY124" s="45">
        <v>249.3</v>
      </c>
      <c r="DZ124" s="45">
        <v>253.5</v>
      </c>
      <c r="EA124" s="45">
        <v>261.3</v>
      </c>
      <c r="EB124" s="45">
        <v>264.7</v>
      </c>
      <c r="EC124" s="54">
        <v>342.5</v>
      </c>
      <c r="ED124" s="54">
        <v>266.89999999999998</v>
      </c>
      <c r="EE124" s="54">
        <v>258.60000000000002</v>
      </c>
      <c r="EF124" s="54">
        <v>255.9</v>
      </c>
      <c r="EG124" s="54">
        <v>274.60000000000002</v>
      </c>
      <c r="EH124" s="54">
        <v>279.8</v>
      </c>
      <c r="EI124" s="54">
        <v>274</v>
      </c>
      <c r="EJ124" s="54">
        <v>264.39999999999998</v>
      </c>
      <c r="EK124" s="54">
        <v>274.2</v>
      </c>
      <c r="EL124" s="54">
        <v>293.2</v>
      </c>
      <c r="EM124" s="54">
        <v>308.89999999999998</v>
      </c>
      <c r="EN124" s="54">
        <v>323.39999999999998</v>
      </c>
      <c r="EO124" s="45">
        <v>357.6</v>
      </c>
      <c r="EP124" s="45">
        <v>288.7</v>
      </c>
      <c r="EQ124" s="45">
        <v>271.89999999999998</v>
      </c>
      <c r="ER124" s="45">
        <v>308</v>
      </c>
      <c r="ES124" s="45">
        <v>341.2</v>
      </c>
      <c r="ET124" s="45">
        <v>340.9</v>
      </c>
      <c r="EU124" s="45">
        <v>326.5</v>
      </c>
      <c r="EV124" s="45">
        <v>308.5</v>
      </c>
      <c r="EW124" s="45">
        <v>343.4</v>
      </c>
      <c r="EX124" s="45">
        <v>367</v>
      </c>
      <c r="EY124" s="45">
        <v>372.4</v>
      </c>
      <c r="EZ124" s="45">
        <v>421.2</v>
      </c>
      <c r="FA124" s="54">
        <v>499.5</v>
      </c>
      <c r="FB124" s="54">
        <v>442.8</v>
      </c>
      <c r="FC124" s="54">
        <v>435.9</v>
      </c>
      <c r="FD124" s="54">
        <v>390.5</v>
      </c>
      <c r="FE124" s="54">
        <v>420</v>
      </c>
      <c r="FF124" s="54">
        <v>427.4</v>
      </c>
      <c r="FG124" s="54">
        <v>408</v>
      </c>
      <c r="FH124" s="54">
        <v>379.2</v>
      </c>
      <c r="FI124" s="54">
        <v>422.5</v>
      </c>
      <c r="FJ124" s="54">
        <v>418.5</v>
      </c>
      <c r="FK124" s="40"/>
      <c r="FL124" s="45">
        <v>271.7</v>
      </c>
      <c r="FM124" s="45">
        <v>298.89999999999998</v>
      </c>
      <c r="FN124" s="45">
        <v>322.60000000000002</v>
      </c>
      <c r="FO124" s="45">
        <v>319.39999999999998</v>
      </c>
      <c r="FP124" s="45">
        <v>370.7</v>
      </c>
      <c r="FQ124" s="45">
        <v>439.1</v>
      </c>
      <c r="FR124" s="45">
        <v>552.6</v>
      </c>
    </row>
    <row r="125" spans="1:174" ht="12.75" customHeight="1">
      <c r="A125" s="76" t="s">
        <v>235</v>
      </c>
      <c r="B125" s="49" t="s">
        <v>10315</v>
      </c>
      <c r="C125" s="49" t="s">
        <v>10316</v>
      </c>
      <c r="D125" s="55" t="s">
        <v>10317</v>
      </c>
      <c r="E125" s="55" t="s">
        <v>10318</v>
      </c>
      <c r="F125" s="55" t="s">
        <v>10319</v>
      </c>
      <c r="G125" s="55" t="s">
        <v>10320</v>
      </c>
      <c r="H125" s="49" t="s">
        <v>10321</v>
      </c>
      <c r="I125" s="56" t="s">
        <v>10322</v>
      </c>
      <c r="J125" s="56" t="s">
        <v>10323</v>
      </c>
      <c r="K125" s="57" t="s">
        <v>10324</v>
      </c>
      <c r="L125" s="58" t="s">
        <v>10325</v>
      </c>
      <c r="M125" s="53" t="s">
        <v>10326</v>
      </c>
      <c r="N125" s="49" t="s">
        <v>10327</v>
      </c>
      <c r="O125" s="49" t="s">
        <v>10328</v>
      </c>
      <c r="P125" s="56" t="s">
        <v>10329</v>
      </c>
      <c r="Q125" s="49" t="s">
        <v>10330</v>
      </c>
      <c r="R125" s="49" t="s">
        <v>10331</v>
      </c>
      <c r="S125" s="49" t="s">
        <v>10332</v>
      </c>
      <c r="T125" s="49" t="s">
        <v>10333</v>
      </c>
      <c r="U125" s="49" t="s">
        <v>10334</v>
      </c>
      <c r="V125" s="49" t="s">
        <v>10335</v>
      </c>
      <c r="W125" s="49" t="s">
        <v>10336</v>
      </c>
      <c r="X125" s="49" t="s">
        <v>10337</v>
      </c>
      <c r="Y125" s="49" t="s">
        <v>10338</v>
      </c>
      <c r="Z125" s="49" t="s">
        <v>10339</v>
      </c>
      <c r="AA125" s="49" t="s">
        <v>10340</v>
      </c>
      <c r="AB125" s="49" t="s">
        <v>10341</v>
      </c>
      <c r="AC125" s="49" t="s">
        <v>10342</v>
      </c>
      <c r="AD125" s="49" t="s">
        <v>10343</v>
      </c>
      <c r="AE125" s="49" t="s">
        <v>10344</v>
      </c>
      <c r="AF125" s="49" t="s">
        <v>10345</v>
      </c>
      <c r="AG125" s="49" t="s">
        <v>10346</v>
      </c>
      <c r="AH125" s="49" t="s">
        <v>10347</v>
      </c>
      <c r="AI125" s="49" t="s">
        <v>10348</v>
      </c>
      <c r="AJ125" s="49" t="s">
        <v>10349</v>
      </c>
      <c r="AK125" s="49" t="s">
        <v>10350</v>
      </c>
      <c r="AL125" s="49" t="s">
        <v>10351</v>
      </c>
      <c r="AM125" s="49" t="s">
        <v>10352</v>
      </c>
      <c r="AN125" s="49" t="s">
        <v>10353</v>
      </c>
      <c r="AO125" s="59" t="s">
        <v>10354</v>
      </c>
      <c r="AP125" s="49" t="s">
        <v>10355</v>
      </c>
      <c r="AQ125" s="49" t="s">
        <v>10356</v>
      </c>
      <c r="AR125" s="49" t="s">
        <v>10357</v>
      </c>
      <c r="AS125" s="49" t="s">
        <v>10358</v>
      </c>
      <c r="AT125" s="49" t="s">
        <v>10359</v>
      </c>
      <c r="AU125" s="49" t="s">
        <v>10360</v>
      </c>
      <c r="AV125" s="49" t="s">
        <v>10361</v>
      </c>
      <c r="AW125" s="49" t="s">
        <v>10362</v>
      </c>
      <c r="AX125" s="49" t="s">
        <v>10363</v>
      </c>
      <c r="AY125" s="49" t="s">
        <v>10364</v>
      </c>
      <c r="AZ125" s="49" t="s">
        <v>10365</v>
      </c>
      <c r="BA125" s="49" t="s">
        <v>10366</v>
      </c>
      <c r="BB125" s="49" t="s">
        <v>10367</v>
      </c>
      <c r="BC125" s="49" t="s">
        <v>10368</v>
      </c>
      <c r="BD125" s="49" t="s">
        <v>10369</v>
      </c>
      <c r="BE125" s="59" t="s">
        <v>10370</v>
      </c>
      <c r="BF125" s="49" t="s">
        <v>10371</v>
      </c>
      <c r="BG125" s="49" t="s">
        <v>10372</v>
      </c>
      <c r="BH125" s="49" t="s">
        <v>10373</v>
      </c>
      <c r="BI125" s="59" t="s">
        <v>10374</v>
      </c>
      <c r="BJ125" s="49" t="s">
        <v>10375</v>
      </c>
      <c r="BK125" s="59" t="s">
        <v>10376</v>
      </c>
      <c r="BL125" s="49" t="s">
        <v>10377</v>
      </c>
      <c r="BM125" s="49" t="s">
        <v>10378</v>
      </c>
      <c r="BN125" s="49" t="s">
        <v>10379</v>
      </c>
      <c r="BO125" s="59" t="s">
        <v>10380</v>
      </c>
      <c r="BP125" s="49" t="s">
        <v>10381</v>
      </c>
      <c r="BQ125" s="49" t="s">
        <v>10382</v>
      </c>
      <c r="BR125" s="59" t="s">
        <v>10383</v>
      </c>
      <c r="BS125" s="49" t="s">
        <v>10384</v>
      </c>
      <c r="BT125" s="49" t="s">
        <v>10385</v>
      </c>
      <c r="BU125" s="59" t="s">
        <v>10386</v>
      </c>
      <c r="BV125" s="49" t="s">
        <v>10387</v>
      </c>
      <c r="BW125" s="49" t="s">
        <v>10388</v>
      </c>
      <c r="BX125" s="49" t="s">
        <v>10389</v>
      </c>
      <c r="BY125" s="49" t="s">
        <v>10390</v>
      </c>
      <c r="BZ125" s="49" t="s">
        <v>10391</v>
      </c>
      <c r="CA125" s="49" t="s">
        <v>10392</v>
      </c>
      <c r="CB125" s="49" t="s">
        <v>10393</v>
      </c>
      <c r="CC125" s="49" t="s">
        <v>10394</v>
      </c>
      <c r="CD125" s="49" t="s">
        <v>10395</v>
      </c>
      <c r="CE125" s="49" t="s">
        <v>10396</v>
      </c>
      <c r="CF125" s="40"/>
      <c r="CG125" s="54">
        <v>238.7</v>
      </c>
      <c r="CH125" s="54">
        <v>229.4</v>
      </c>
      <c r="CI125" s="54">
        <v>214.2</v>
      </c>
      <c r="CJ125" s="54">
        <v>225.7</v>
      </c>
      <c r="CK125" s="54">
        <v>226.8</v>
      </c>
      <c r="CL125" s="54">
        <v>230</v>
      </c>
      <c r="CM125" s="54">
        <v>223.2</v>
      </c>
      <c r="CN125" s="54">
        <v>204</v>
      </c>
      <c r="CO125" s="54">
        <v>231</v>
      </c>
      <c r="CP125" s="54">
        <v>210.9</v>
      </c>
      <c r="CQ125" s="54">
        <v>224.2</v>
      </c>
      <c r="CR125" s="54">
        <v>256.2</v>
      </c>
      <c r="CS125" s="45">
        <v>282.39999999999998</v>
      </c>
      <c r="CT125" s="45">
        <v>262.60000000000002</v>
      </c>
      <c r="CU125" s="45">
        <v>259.7</v>
      </c>
      <c r="CV125" s="45">
        <v>256</v>
      </c>
      <c r="CW125" s="45">
        <v>268.89999999999998</v>
      </c>
      <c r="CX125" s="45">
        <v>268.3</v>
      </c>
      <c r="CY125" s="45">
        <v>254</v>
      </c>
      <c r="CZ125" s="45">
        <v>243</v>
      </c>
      <c r="DA125" s="45">
        <v>271.89999999999998</v>
      </c>
      <c r="DB125" s="45">
        <v>239.4</v>
      </c>
      <c r="DC125" s="45">
        <v>254.8</v>
      </c>
      <c r="DD125" s="45">
        <v>297.10000000000002</v>
      </c>
      <c r="DE125" s="54">
        <v>294</v>
      </c>
      <c r="DF125" s="54">
        <v>251.5</v>
      </c>
      <c r="DG125" s="54">
        <v>267.10000000000002</v>
      </c>
      <c r="DH125" s="54">
        <v>249.4</v>
      </c>
      <c r="DI125" s="54">
        <v>296.2</v>
      </c>
      <c r="DJ125" s="54">
        <v>297.2</v>
      </c>
      <c r="DK125" s="54">
        <v>258</v>
      </c>
      <c r="DL125" s="54">
        <v>253.8</v>
      </c>
      <c r="DM125" s="54">
        <v>263.5</v>
      </c>
      <c r="DN125" s="54">
        <v>246.9</v>
      </c>
      <c r="DO125" s="54">
        <v>277</v>
      </c>
      <c r="DP125" s="54">
        <v>281.60000000000002</v>
      </c>
      <c r="DQ125" s="45">
        <v>311.89999999999998</v>
      </c>
      <c r="DR125" s="45">
        <v>287</v>
      </c>
      <c r="DS125" s="45">
        <v>267.39999999999998</v>
      </c>
      <c r="DT125" s="45">
        <v>235.4</v>
      </c>
      <c r="DU125" s="45">
        <v>291.60000000000002</v>
      </c>
      <c r="DV125" s="45">
        <v>264.2</v>
      </c>
      <c r="DW125" s="45">
        <v>240.9</v>
      </c>
      <c r="DX125" s="45">
        <v>262.8</v>
      </c>
      <c r="DY125" s="45">
        <v>252.9</v>
      </c>
      <c r="DZ125" s="45">
        <v>259</v>
      </c>
      <c r="EA125" s="45">
        <v>266.39999999999998</v>
      </c>
      <c r="EB125" s="45">
        <v>276.8</v>
      </c>
      <c r="EC125" s="54">
        <v>354.3</v>
      </c>
      <c r="ED125" s="54">
        <v>285.8</v>
      </c>
      <c r="EE125" s="54">
        <v>279.7</v>
      </c>
      <c r="EF125" s="54">
        <v>286.60000000000002</v>
      </c>
      <c r="EG125" s="54">
        <v>314.39999999999998</v>
      </c>
      <c r="EH125" s="54">
        <v>299.89999999999998</v>
      </c>
      <c r="EI125" s="54">
        <v>304.3</v>
      </c>
      <c r="EJ125" s="54">
        <v>292.3</v>
      </c>
      <c r="EK125" s="54">
        <v>292.2</v>
      </c>
      <c r="EL125" s="54">
        <v>310.89999999999998</v>
      </c>
      <c r="EM125" s="54">
        <v>333.8</v>
      </c>
      <c r="EN125" s="54">
        <v>358.2</v>
      </c>
      <c r="EO125" s="45">
        <v>415.1</v>
      </c>
      <c r="EP125" s="45">
        <v>333.1</v>
      </c>
      <c r="EQ125" s="45">
        <v>350.4</v>
      </c>
      <c r="ER125" s="45">
        <v>337.9</v>
      </c>
      <c r="ES125" s="45">
        <v>386.9</v>
      </c>
      <c r="ET125" s="45">
        <v>361.8</v>
      </c>
      <c r="EU125" s="45">
        <v>365.3</v>
      </c>
      <c r="EV125" s="45">
        <v>318.39999999999998</v>
      </c>
      <c r="EW125" s="45">
        <v>370.6</v>
      </c>
      <c r="EX125" s="45">
        <v>369.6</v>
      </c>
      <c r="EY125" s="45">
        <v>382.7</v>
      </c>
      <c r="EZ125" s="45">
        <v>456.3</v>
      </c>
      <c r="FA125" s="54">
        <v>472.1</v>
      </c>
      <c r="FB125" s="54">
        <v>449</v>
      </c>
      <c r="FC125" s="54">
        <v>419.9</v>
      </c>
      <c r="FD125" s="54">
        <v>455</v>
      </c>
      <c r="FE125" s="54">
        <v>444.8</v>
      </c>
      <c r="FF125" s="54">
        <v>443.2</v>
      </c>
      <c r="FG125" s="54">
        <v>458.7</v>
      </c>
      <c r="FH125" s="54">
        <v>415.3</v>
      </c>
      <c r="FI125" s="54">
        <v>458.4</v>
      </c>
      <c r="FJ125" s="54">
        <v>450.9</v>
      </c>
      <c r="FK125" s="40"/>
      <c r="FL125" s="45">
        <v>294.5</v>
      </c>
      <c r="FM125" s="45">
        <v>342.6</v>
      </c>
      <c r="FN125" s="45">
        <v>351.1</v>
      </c>
      <c r="FO125" s="45">
        <v>349</v>
      </c>
      <c r="FP125" s="45">
        <v>402.8</v>
      </c>
      <c r="FQ125" s="45">
        <v>482.6</v>
      </c>
      <c r="FR125" s="45">
        <v>581.6</v>
      </c>
    </row>
    <row r="126" spans="1:174" ht="12.75" customHeight="1">
      <c r="A126" s="76" t="s">
        <v>236</v>
      </c>
      <c r="B126" s="49" t="s">
        <v>10397</v>
      </c>
      <c r="C126" s="49" t="s">
        <v>10398</v>
      </c>
      <c r="D126" s="55" t="s">
        <v>10399</v>
      </c>
      <c r="E126" s="55" t="s">
        <v>10400</v>
      </c>
      <c r="F126" s="55" t="s">
        <v>10401</v>
      </c>
      <c r="G126" s="55" t="s">
        <v>10402</v>
      </c>
      <c r="H126" s="49" t="s">
        <v>10403</v>
      </c>
      <c r="I126" s="56" t="s">
        <v>10404</v>
      </c>
      <c r="J126" s="56" t="s">
        <v>10405</v>
      </c>
      <c r="K126" s="57" t="s">
        <v>10406</v>
      </c>
      <c r="L126" s="58" t="s">
        <v>10407</v>
      </c>
      <c r="M126" s="53" t="s">
        <v>10408</v>
      </c>
      <c r="N126" s="49" t="s">
        <v>10409</v>
      </c>
      <c r="O126" s="49" t="s">
        <v>10410</v>
      </c>
      <c r="P126" s="56" t="s">
        <v>10411</v>
      </c>
      <c r="Q126" s="49" t="s">
        <v>10412</v>
      </c>
      <c r="R126" s="49" t="s">
        <v>10413</v>
      </c>
      <c r="S126" s="49" t="s">
        <v>10414</v>
      </c>
      <c r="T126" s="49" t="s">
        <v>10415</v>
      </c>
      <c r="U126" s="49" t="s">
        <v>10416</v>
      </c>
      <c r="V126" s="49" t="s">
        <v>10417</v>
      </c>
      <c r="W126" s="49" t="s">
        <v>10418</v>
      </c>
      <c r="X126" s="49" t="s">
        <v>10419</v>
      </c>
      <c r="Y126" s="49" t="s">
        <v>10420</v>
      </c>
      <c r="Z126" s="49" t="s">
        <v>10421</v>
      </c>
      <c r="AA126" s="49" t="s">
        <v>10422</v>
      </c>
      <c r="AB126" s="49" t="s">
        <v>10423</v>
      </c>
      <c r="AC126" s="49" t="s">
        <v>10424</v>
      </c>
      <c r="AD126" s="49" t="s">
        <v>10425</v>
      </c>
      <c r="AE126" s="49" t="s">
        <v>10426</v>
      </c>
      <c r="AF126" s="49" t="s">
        <v>10427</v>
      </c>
      <c r="AG126" s="49" t="s">
        <v>10428</v>
      </c>
      <c r="AH126" s="49" t="s">
        <v>10429</v>
      </c>
      <c r="AI126" s="49" t="s">
        <v>10430</v>
      </c>
      <c r="AJ126" s="49" t="s">
        <v>10431</v>
      </c>
      <c r="AK126" s="49" t="s">
        <v>10432</v>
      </c>
      <c r="AL126" s="49" t="s">
        <v>10433</v>
      </c>
      <c r="AM126" s="49" t="s">
        <v>10434</v>
      </c>
      <c r="AN126" s="49" t="s">
        <v>10435</v>
      </c>
      <c r="AO126" s="49" t="s">
        <v>10436</v>
      </c>
      <c r="AP126" s="49" t="s">
        <v>10437</v>
      </c>
      <c r="AQ126" s="49" t="s">
        <v>10438</v>
      </c>
      <c r="AR126" s="49" t="s">
        <v>10439</v>
      </c>
      <c r="AS126" s="49" t="s">
        <v>10440</v>
      </c>
      <c r="AT126" s="49" t="s">
        <v>10441</v>
      </c>
      <c r="AU126" s="49" t="s">
        <v>10442</v>
      </c>
      <c r="AV126" s="49" t="s">
        <v>10443</v>
      </c>
      <c r="AW126" s="49" t="s">
        <v>10444</v>
      </c>
      <c r="AX126" s="59" t="s">
        <v>10445</v>
      </c>
      <c r="AY126" s="49" t="s">
        <v>10446</v>
      </c>
      <c r="AZ126" s="49" t="s">
        <v>10447</v>
      </c>
      <c r="BA126" s="49" t="s">
        <v>10216</v>
      </c>
      <c r="BB126" s="49" t="s">
        <v>10448</v>
      </c>
      <c r="BC126" s="49" t="s">
        <v>10449</v>
      </c>
      <c r="BD126" s="49" t="s">
        <v>10450</v>
      </c>
      <c r="BE126" s="49" t="s">
        <v>10451</v>
      </c>
      <c r="BF126" s="49" t="s">
        <v>10452</v>
      </c>
      <c r="BG126" s="49" t="s">
        <v>10453</v>
      </c>
      <c r="BH126" s="49" t="s">
        <v>10454</v>
      </c>
      <c r="BI126" s="49" t="s">
        <v>10455</v>
      </c>
      <c r="BJ126" s="49" t="s">
        <v>10456</v>
      </c>
      <c r="BK126" s="49" t="s">
        <v>10457</v>
      </c>
      <c r="BL126" s="49" t="s">
        <v>10458</v>
      </c>
      <c r="BM126" s="49" t="s">
        <v>10459</v>
      </c>
      <c r="BN126" s="49" t="s">
        <v>10460</v>
      </c>
      <c r="BO126" s="49" t="s">
        <v>10461</v>
      </c>
      <c r="BP126" s="49" t="s">
        <v>10462</v>
      </c>
      <c r="BQ126" s="49" t="s">
        <v>10463</v>
      </c>
      <c r="BR126" s="49" t="s">
        <v>10464</v>
      </c>
      <c r="BS126" s="49" t="s">
        <v>10465</v>
      </c>
      <c r="BT126" s="49" t="s">
        <v>10466</v>
      </c>
      <c r="BU126" s="49" t="s">
        <v>10467</v>
      </c>
      <c r="BV126" s="49" t="s">
        <v>10468</v>
      </c>
      <c r="BW126" s="49" t="s">
        <v>10469</v>
      </c>
      <c r="BX126" s="49" t="s">
        <v>10470</v>
      </c>
      <c r="BY126" s="49" t="s">
        <v>10471</v>
      </c>
      <c r="BZ126" s="49" t="s">
        <v>10472</v>
      </c>
      <c r="CA126" s="49" t="s">
        <v>10473</v>
      </c>
      <c r="CB126" s="49" t="s">
        <v>10474</v>
      </c>
      <c r="CC126" s="49" t="s">
        <v>10475</v>
      </c>
      <c r="CD126" s="49" t="s">
        <v>10476</v>
      </c>
      <c r="CE126" s="49" t="s">
        <v>10477</v>
      </c>
      <c r="CF126" s="40"/>
      <c r="CG126" s="54">
        <v>187.5</v>
      </c>
      <c r="CH126" s="54">
        <v>167.6</v>
      </c>
      <c r="CI126" s="54">
        <v>159.9</v>
      </c>
      <c r="CJ126" s="54">
        <v>160.9</v>
      </c>
      <c r="CK126" s="54">
        <v>162.6</v>
      </c>
      <c r="CL126" s="54">
        <v>161.4</v>
      </c>
      <c r="CM126" s="54">
        <v>149.4</v>
      </c>
      <c r="CN126" s="54">
        <v>143.9</v>
      </c>
      <c r="CO126" s="54">
        <v>161.9</v>
      </c>
      <c r="CP126" s="54">
        <v>146.30000000000001</v>
      </c>
      <c r="CQ126" s="54">
        <v>156.19999999999999</v>
      </c>
      <c r="CR126" s="54">
        <v>189.8</v>
      </c>
      <c r="CS126" s="45">
        <v>187</v>
      </c>
      <c r="CT126" s="45">
        <v>183.4</v>
      </c>
      <c r="CU126" s="45">
        <v>175.7</v>
      </c>
      <c r="CV126" s="45">
        <v>178.1</v>
      </c>
      <c r="CW126" s="45">
        <v>180.3</v>
      </c>
      <c r="CX126" s="45">
        <v>185.3</v>
      </c>
      <c r="CY126" s="45">
        <v>171.1</v>
      </c>
      <c r="CZ126" s="45">
        <v>166.2</v>
      </c>
      <c r="DA126" s="45">
        <v>186.3</v>
      </c>
      <c r="DB126" s="45">
        <v>168</v>
      </c>
      <c r="DC126" s="45">
        <v>183.5</v>
      </c>
      <c r="DD126" s="45">
        <v>230.8</v>
      </c>
      <c r="DE126" s="54">
        <v>223.9</v>
      </c>
      <c r="DF126" s="54">
        <v>196.1</v>
      </c>
      <c r="DG126" s="54">
        <v>203.7</v>
      </c>
      <c r="DH126" s="54">
        <v>220</v>
      </c>
      <c r="DI126" s="54">
        <v>231.6</v>
      </c>
      <c r="DJ126" s="54">
        <v>238.8</v>
      </c>
      <c r="DK126" s="54">
        <v>228.2</v>
      </c>
      <c r="DL126" s="54">
        <v>218.8</v>
      </c>
      <c r="DM126" s="54">
        <v>214.5</v>
      </c>
      <c r="DN126" s="54">
        <v>209</v>
      </c>
      <c r="DO126" s="54">
        <v>234.9</v>
      </c>
      <c r="DP126" s="54">
        <v>298.39999999999998</v>
      </c>
      <c r="DQ126" s="45">
        <v>280.5</v>
      </c>
      <c r="DR126" s="45">
        <v>243.9</v>
      </c>
      <c r="DS126" s="45">
        <v>264.2</v>
      </c>
      <c r="DT126" s="45">
        <v>237.8</v>
      </c>
      <c r="DU126" s="45">
        <v>281.8</v>
      </c>
      <c r="DV126" s="45">
        <v>219</v>
      </c>
      <c r="DW126" s="45">
        <v>210.4</v>
      </c>
      <c r="DX126" s="45">
        <v>200.5</v>
      </c>
      <c r="DY126" s="45">
        <v>205.1</v>
      </c>
      <c r="DZ126" s="45">
        <v>211.7</v>
      </c>
      <c r="EA126" s="45">
        <v>233.3</v>
      </c>
      <c r="EB126" s="45">
        <v>232.6</v>
      </c>
      <c r="EC126" s="54">
        <v>344.5</v>
      </c>
      <c r="ED126" s="54">
        <v>300.3</v>
      </c>
      <c r="EE126" s="54">
        <v>358.2</v>
      </c>
      <c r="EF126" s="54">
        <v>305.8</v>
      </c>
      <c r="EG126" s="54">
        <v>315.3</v>
      </c>
      <c r="EH126" s="54">
        <v>290</v>
      </c>
      <c r="EI126" s="54">
        <v>262.5</v>
      </c>
      <c r="EJ126" s="54">
        <v>244.2</v>
      </c>
      <c r="EK126" s="54">
        <v>259.8</v>
      </c>
      <c r="EL126" s="54">
        <v>257.39999999999998</v>
      </c>
      <c r="EM126" s="54">
        <v>281.5</v>
      </c>
      <c r="EN126" s="54">
        <v>275.3</v>
      </c>
      <c r="EO126" s="45">
        <v>361.5</v>
      </c>
      <c r="EP126" s="45">
        <v>293</v>
      </c>
      <c r="EQ126" s="45">
        <v>267.2</v>
      </c>
      <c r="ER126" s="45">
        <v>287.60000000000002</v>
      </c>
      <c r="ES126" s="45">
        <v>290.5</v>
      </c>
      <c r="ET126" s="45">
        <v>290.10000000000002</v>
      </c>
      <c r="EU126" s="45">
        <v>283.10000000000002</v>
      </c>
      <c r="EV126" s="45">
        <v>260</v>
      </c>
      <c r="EW126" s="45">
        <v>285.60000000000002</v>
      </c>
      <c r="EX126" s="45">
        <v>301.8</v>
      </c>
      <c r="EY126" s="45">
        <v>302.10000000000002</v>
      </c>
      <c r="EZ126" s="45">
        <v>349.3</v>
      </c>
      <c r="FA126" s="54">
        <v>393.4</v>
      </c>
      <c r="FB126" s="54">
        <v>344</v>
      </c>
      <c r="FC126" s="54">
        <v>354.7</v>
      </c>
      <c r="FD126" s="54">
        <v>399.8</v>
      </c>
      <c r="FE126" s="54">
        <v>344.5</v>
      </c>
      <c r="FF126" s="54">
        <v>370.7</v>
      </c>
      <c r="FG126" s="54">
        <v>346</v>
      </c>
      <c r="FH126" s="54">
        <v>327.39999999999998</v>
      </c>
      <c r="FI126" s="54">
        <v>355.9</v>
      </c>
      <c r="FJ126" s="54">
        <v>353.2</v>
      </c>
      <c r="FK126" s="40"/>
      <c r="FL126" s="45">
        <v>211.3</v>
      </c>
      <c r="FM126" s="45">
        <v>238.2</v>
      </c>
      <c r="FN126" s="45">
        <v>294.89999999999998</v>
      </c>
      <c r="FO126" s="45">
        <v>306.10000000000002</v>
      </c>
      <c r="FP126" s="45">
        <v>379.2</v>
      </c>
      <c r="FQ126" s="45">
        <v>387.5</v>
      </c>
      <c r="FR126" s="45">
        <v>467.4</v>
      </c>
    </row>
    <row r="127" spans="1:174" ht="12.75" customHeight="1">
      <c r="A127" s="76" t="s">
        <v>237</v>
      </c>
      <c r="B127" s="49" t="s">
        <v>10478</v>
      </c>
      <c r="C127" s="49" t="s">
        <v>10479</v>
      </c>
      <c r="D127" s="55" t="s">
        <v>10480</v>
      </c>
      <c r="E127" s="55" t="s">
        <v>10481</v>
      </c>
      <c r="F127" s="55" t="s">
        <v>10482</v>
      </c>
      <c r="G127" s="55" t="s">
        <v>10483</v>
      </c>
      <c r="H127" s="49" t="s">
        <v>10484</v>
      </c>
      <c r="I127" s="56" t="s">
        <v>10485</v>
      </c>
      <c r="J127" s="56" t="s">
        <v>10486</v>
      </c>
      <c r="K127" s="57" t="s">
        <v>10487</v>
      </c>
      <c r="L127" s="58" t="s">
        <v>10488</v>
      </c>
      <c r="M127" s="53" t="s">
        <v>10489</v>
      </c>
      <c r="N127" s="49" t="s">
        <v>10490</v>
      </c>
      <c r="O127" s="49" t="s">
        <v>10491</v>
      </c>
      <c r="P127" s="56" t="s">
        <v>10492</v>
      </c>
      <c r="Q127" s="49" t="s">
        <v>10493</v>
      </c>
      <c r="R127" s="49" t="s">
        <v>10494</v>
      </c>
      <c r="S127" s="49" t="s">
        <v>10495</v>
      </c>
      <c r="T127" s="49" t="s">
        <v>10496</v>
      </c>
      <c r="U127" s="49" t="s">
        <v>10497</v>
      </c>
      <c r="V127" s="49" t="s">
        <v>10498</v>
      </c>
      <c r="W127" s="49" t="s">
        <v>10499</v>
      </c>
      <c r="X127" s="49" t="s">
        <v>10500</v>
      </c>
      <c r="Y127" s="49" t="s">
        <v>10501</v>
      </c>
      <c r="Z127" s="49" t="s">
        <v>10502</v>
      </c>
      <c r="AA127" s="49" t="s">
        <v>10503</v>
      </c>
      <c r="AB127" s="49" t="s">
        <v>10504</v>
      </c>
      <c r="AC127" s="49" t="s">
        <v>10505</v>
      </c>
      <c r="AD127" s="49" t="s">
        <v>10506</v>
      </c>
      <c r="AE127" s="49" t="s">
        <v>10507</v>
      </c>
      <c r="AF127" s="49" t="s">
        <v>10508</v>
      </c>
      <c r="AG127" s="49" t="s">
        <v>10509</v>
      </c>
      <c r="AH127" s="49" t="s">
        <v>10510</v>
      </c>
      <c r="AI127" s="49" t="s">
        <v>10511</v>
      </c>
      <c r="AJ127" s="49" t="s">
        <v>10512</v>
      </c>
      <c r="AK127" s="49" t="s">
        <v>10513</v>
      </c>
      <c r="AL127" s="49" t="s">
        <v>10514</v>
      </c>
      <c r="AM127" s="49" t="s">
        <v>10515</v>
      </c>
      <c r="AN127" s="59" t="s">
        <v>10516</v>
      </c>
      <c r="AO127" s="49" t="s">
        <v>10517</v>
      </c>
      <c r="AP127" s="49" t="s">
        <v>10518</v>
      </c>
      <c r="AQ127" s="49" t="s">
        <v>10519</v>
      </c>
      <c r="AR127" s="49" t="s">
        <v>10520</v>
      </c>
      <c r="AS127" s="49" t="s">
        <v>10521</v>
      </c>
      <c r="AT127" s="49" t="s">
        <v>10522</v>
      </c>
      <c r="AU127" s="49" t="s">
        <v>10523</v>
      </c>
      <c r="AV127" s="49" t="s">
        <v>10524</v>
      </c>
      <c r="AW127" s="49" t="s">
        <v>10525</v>
      </c>
      <c r="AX127" s="49" t="s">
        <v>10526</v>
      </c>
      <c r="AY127" s="49" t="s">
        <v>10527</v>
      </c>
      <c r="AZ127" s="49" t="s">
        <v>10528</v>
      </c>
      <c r="BA127" s="49" t="s">
        <v>10529</v>
      </c>
      <c r="BB127" s="49" t="s">
        <v>10530</v>
      </c>
      <c r="BC127" s="49" t="s">
        <v>10531</v>
      </c>
      <c r="BD127" s="49" t="s">
        <v>10532</v>
      </c>
      <c r="BE127" s="49" t="s">
        <v>10533</v>
      </c>
      <c r="BF127" s="49" t="s">
        <v>10534</v>
      </c>
      <c r="BG127" s="49" t="s">
        <v>10535</v>
      </c>
      <c r="BH127" s="49" t="s">
        <v>10536</v>
      </c>
      <c r="BI127" s="49" t="s">
        <v>10537</v>
      </c>
      <c r="BJ127" s="49" t="s">
        <v>10538</v>
      </c>
      <c r="BK127" s="49" t="s">
        <v>10539</v>
      </c>
      <c r="BL127" s="49" t="s">
        <v>10540</v>
      </c>
      <c r="BM127" s="49" t="s">
        <v>10541</v>
      </c>
      <c r="BN127" s="49" t="s">
        <v>10542</v>
      </c>
      <c r="BO127" s="49" t="s">
        <v>10543</v>
      </c>
      <c r="BP127" s="49" t="s">
        <v>10544</v>
      </c>
      <c r="BQ127" s="49" t="s">
        <v>10545</v>
      </c>
      <c r="BR127" s="59" t="s">
        <v>10546</v>
      </c>
      <c r="BS127" s="49" t="s">
        <v>10547</v>
      </c>
      <c r="BT127" s="49" t="s">
        <v>10548</v>
      </c>
      <c r="BU127" s="49" t="s">
        <v>10549</v>
      </c>
      <c r="BV127" s="49" t="s">
        <v>10550</v>
      </c>
      <c r="BW127" s="49" t="s">
        <v>10551</v>
      </c>
      <c r="BX127" s="49" t="s">
        <v>10552</v>
      </c>
      <c r="BY127" s="49" t="s">
        <v>10553</v>
      </c>
      <c r="BZ127" s="49" t="s">
        <v>10554</v>
      </c>
      <c r="CA127" s="49" t="s">
        <v>10555</v>
      </c>
      <c r="CB127" s="49" t="s">
        <v>10556</v>
      </c>
      <c r="CC127" s="49" t="s">
        <v>10557</v>
      </c>
      <c r="CD127" s="49" t="s">
        <v>10558</v>
      </c>
      <c r="CE127" s="49" t="s">
        <v>10559</v>
      </c>
      <c r="CF127" s="40"/>
      <c r="CG127" s="54">
        <v>254.8</v>
      </c>
      <c r="CH127" s="54">
        <v>238.7</v>
      </c>
      <c r="CI127" s="54">
        <v>218.7</v>
      </c>
      <c r="CJ127" s="54">
        <v>239.4</v>
      </c>
      <c r="CK127" s="54">
        <v>216.7</v>
      </c>
      <c r="CL127" s="54">
        <v>220.9</v>
      </c>
      <c r="CM127" s="54">
        <v>210.1</v>
      </c>
      <c r="CN127" s="54">
        <v>193.9</v>
      </c>
      <c r="CO127" s="54">
        <v>206.4</v>
      </c>
      <c r="CP127" s="54">
        <v>203.1</v>
      </c>
      <c r="CQ127" s="54">
        <v>209.3</v>
      </c>
      <c r="CR127" s="54">
        <v>238.1</v>
      </c>
      <c r="CS127" s="45">
        <v>252.2</v>
      </c>
      <c r="CT127" s="45">
        <v>226.2</v>
      </c>
      <c r="CU127" s="45">
        <v>222.1</v>
      </c>
      <c r="CV127" s="45">
        <v>214.2</v>
      </c>
      <c r="CW127" s="45">
        <v>215.4</v>
      </c>
      <c r="CX127" s="45">
        <v>232.7</v>
      </c>
      <c r="CY127" s="45">
        <v>235</v>
      </c>
      <c r="CZ127" s="45">
        <v>217.6</v>
      </c>
      <c r="DA127" s="45">
        <v>239.4</v>
      </c>
      <c r="DB127" s="45">
        <v>209.2</v>
      </c>
      <c r="DC127" s="45">
        <v>225.9</v>
      </c>
      <c r="DD127" s="45">
        <v>251.7</v>
      </c>
      <c r="DE127" s="54">
        <v>274.7</v>
      </c>
      <c r="DF127" s="54">
        <v>239</v>
      </c>
      <c r="DG127" s="54">
        <v>247.8</v>
      </c>
      <c r="DH127" s="54">
        <v>229.5</v>
      </c>
      <c r="DI127" s="54">
        <v>254.7</v>
      </c>
      <c r="DJ127" s="54">
        <v>260.10000000000002</v>
      </c>
      <c r="DK127" s="54">
        <v>230.1</v>
      </c>
      <c r="DL127" s="54">
        <v>228.7</v>
      </c>
      <c r="DM127" s="54">
        <v>241.5</v>
      </c>
      <c r="DN127" s="54">
        <v>234.8</v>
      </c>
      <c r="DO127" s="54">
        <v>248.9</v>
      </c>
      <c r="DP127" s="54">
        <v>260.89999999999998</v>
      </c>
      <c r="DQ127" s="45">
        <v>290.7</v>
      </c>
      <c r="DR127" s="45">
        <v>277</v>
      </c>
      <c r="DS127" s="45">
        <v>255.8</v>
      </c>
      <c r="DT127" s="45">
        <v>215.3</v>
      </c>
      <c r="DU127" s="45">
        <v>262.39999999999998</v>
      </c>
      <c r="DV127" s="45">
        <v>259.89999999999998</v>
      </c>
      <c r="DW127" s="45">
        <v>243</v>
      </c>
      <c r="DX127" s="45">
        <v>265.60000000000002</v>
      </c>
      <c r="DY127" s="45">
        <v>263.89999999999998</v>
      </c>
      <c r="DZ127" s="45">
        <v>268.39999999999998</v>
      </c>
      <c r="EA127" s="45">
        <v>304.3</v>
      </c>
      <c r="EB127" s="45">
        <v>291.2</v>
      </c>
      <c r="EC127" s="54">
        <v>440.7</v>
      </c>
      <c r="ED127" s="54">
        <v>322.8</v>
      </c>
      <c r="EE127" s="54">
        <v>303.7</v>
      </c>
      <c r="EF127" s="54">
        <v>329.4</v>
      </c>
      <c r="EG127" s="54">
        <v>291.2</v>
      </c>
      <c r="EH127" s="54">
        <v>286.60000000000002</v>
      </c>
      <c r="EI127" s="54">
        <v>278.39999999999998</v>
      </c>
      <c r="EJ127" s="54">
        <v>273.3</v>
      </c>
      <c r="EK127" s="54">
        <v>267.5</v>
      </c>
      <c r="EL127" s="54">
        <v>275.5</v>
      </c>
      <c r="EM127" s="54">
        <v>315</v>
      </c>
      <c r="EN127" s="54">
        <v>327</v>
      </c>
      <c r="EO127" s="45">
        <v>386.5</v>
      </c>
      <c r="EP127" s="45">
        <v>310</v>
      </c>
      <c r="EQ127" s="45">
        <v>298.89999999999998</v>
      </c>
      <c r="ER127" s="45">
        <v>308.7</v>
      </c>
      <c r="ES127" s="45">
        <v>292.60000000000002</v>
      </c>
      <c r="ET127" s="45">
        <v>293.39999999999998</v>
      </c>
      <c r="EU127" s="45">
        <v>297.2</v>
      </c>
      <c r="EV127" s="45">
        <v>273.8</v>
      </c>
      <c r="EW127" s="45">
        <v>278.7</v>
      </c>
      <c r="EX127" s="45">
        <v>315.3</v>
      </c>
      <c r="EY127" s="45">
        <v>295.60000000000002</v>
      </c>
      <c r="EZ127" s="45">
        <v>329.1</v>
      </c>
      <c r="FA127" s="54">
        <v>420.5</v>
      </c>
      <c r="FB127" s="54">
        <v>373.1</v>
      </c>
      <c r="FC127" s="54">
        <v>322.10000000000002</v>
      </c>
      <c r="FD127" s="54">
        <v>392</v>
      </c>
      <c r="FE127" s="54">
        <v>354.1</v>
      </c>
      <c r="FF127" s="54">
        <v>366.4</v>
      </c>
      <c r="FG127" s="54">
        <v>358.4</v>
      </c>
      <c r="FH127" s="54">
        <v>343.7</v>
      </c>
      <c r="FI127" s="54">
        <v>381.5</v>
      </c>
      <c r="FJ127" s="54">
        <v>369.3</v>
      </c>
      <c r="FK127" s="40"/>
      <c r="FL127" s="45">
        <v>287.60000000000002</v>
      </c>
      <c r="FM127" s="45">
        <v>297.5</v>
      </c>
      <c r="FN127" s="45">
        <v>320.10000000000002</v>
      </c>
      <c r="FO127" s="45">
        <v>346.9</v>
      </c>
      <c r="FP127" s="45">
        <v>402.7</v>
      </c>
      <c r="FQ127" s="45">
        <v>399.3</v>
      </c>
      <c r="FR127" s="45">
        <v>479.3</v>
      </c>
    </row>
    <row r="128" spans="1:174" ht="12.75" customHeight="1">
      <c r="A128" s="76" t="s">
        <v>238</v>
      </c>
      <c r="B128" s="49" t="s">
        <v>10560</v>
      </c>
      <c r="C128" s="49" t="s">
        <v>10561</v>
      </c>
      <c r="D128" s="55" t="s">
        <v>10562</v>
      </c>
      <c r="E128" s="55" t="s">
        <v>10563</v>
      </c>
      <c r="F128" s="55" t="s">
        <v>10564</v>
      </c>
      <c r="G128" s="55" t="s">
        <v>10565</v>
      </c>
      <c r="H128" s="49" t="s">
        <v>10566</v>
      </c>
      <c r="I128" s="56" t="s">
        <v>10567</v>
      </c>
      <c r="J128" s="56" t="s">
        <v>10568</v>
      </c>
      <c r="K128" s="57" t="s">
        <v>10569</v>
      </c>
      <c r="L128" s="58" t="s">
        <v>10570</v>
      </c>
      <c r="M128" s="53" t="s">
        <v>10571</v>
      </c>
      <c r="N128" s="49" t="s">
        <v>10572</v>
      </c>
      <c r="O128" s="49" t="s">
        <v>10573</v>
      </c>
      <c r="P128" s="56" t="s">
        <v>10574</v>
      </c>
      <c r="Q128" s="49" t="s">
        <v>10575</v>
      </c>
      <c r="R128" s="49" t="s">
        <v>10576</v>
      </c>
      <c r="S128" s="49" t="s">
        <v>10577</v>
      </c>
      <c r="T128" s="49" t="s">
        <v>10578</v>
      </c>
      <c r="U128" s="49" t="s">
        <v>10579</v>
      </c>
      <c r="V128" s="49" t="s">
        <v>7823</v>
      </c>
      <c r="W128" s="49" t="s">
        <v>10580</v>
      </c>
      <c r="X128" s="49" t="s">
        <v>10581</v>
      </c>
      <c r="Y128" s="49" t="s">
        <v>10582</v>
      </c>
      <c r="Z128" s="49" t="s">
        <v>10583</v>
      </c>
      <c r="AA128" s="49" t="s">
        <v>10584</v>
      </c>
      <c r="AB128" s="49" t="s">
        <v>10585</v>
      </c>
      <c r="AC128" s="49" t="s">
        <v>10586</v>
      </c>
      <c r="AD128" s="49" t="s">
        <v>10587</v>
      </c>
      <c r="AE128" s="49" t="s">
        <v>10588</v>
      </c>
      <c r="AF128" s="49" t="s">
        <v>10589</v>
      </c>
      <c r="AG128" s="49" t="s">
        <v>10590</v>
      </c>
      <c r="AH128" s="49" t="s">
        <v>10591</v>
      </c>
      <c r="AI128" s="49" t="s">
        <v>10592</v>
      </c>
      <c r="AJ128" s="49" t="s">
        <v>10593</v>
      </c>
      <c r="AK128" s="49" t="s">
        <v>10594</v>
      </c>
      <c r="AL128" s="49" t="s">
        <v>10595</v>
      </c>
      <c r="AM128" s="49" t="s">
        <v>10596</v>
      </c>
      <c r="AN128" s="49" t="s">
        <v>10597</v>
      </c>
      <c r="AO128" s="59" t="s">
        <v>10598</v>
      </c>
      <c r="AP128" s="49" t="s">
        <v>10599</v>
      </c>
      <c r="AQ128" s="49" t="s">
        <v>10600</v>
      </c>
      <c r="AR128" s="49" t="s">
        <v>10601</v>
      </c>
      <c r="AS128" s="49" t="s">
        <v>10602</v>
      </c>
      <c r="AT128" s="49" t="s">
        <v>10603</v>
      </c>
      <c r="AU128" s="49" t="s">
        <v>10604</v>
      </c>
      <c r="AV128" s="49" t="s">
        <v>10605</v>
      </c>
      <c r="AW128" s="59" t="s">
        <v>10606</v>
      </c>
      <c r="AX128" s="60" t="s">
        <v>10607</v>
      </c>
      <c r="AY128" s="49" t="s">
        <v>10608</v>
      </c>
      <c r="AZ128" s="49" t="s">
        <v>10609</v>
      </c>
      <c r="BA128" s="49" t="s">
        <v>10610</v>
      </c>
      <c r="BB128" s="59" t="s">
        <v>10611</v>
      </c>
      <c r="BC128" s="60" t="s">
        <v>10612</v>
      </c>
      <c r="BD128" s="49" t="s">
        <v>10613</v>
      </c>
      <c r="BE128" s="49" t="s">
        <v>10614</v>
      </c>
      <c r="BF128" s="49" t="s">
        <v>10615</v>
      </c>
      <c r="BG128" s="49" t="s">
        <v>10616</v>
      </c>
      <c r="BH128" s="49" t="s">
        <v>10617</v>
      </c>
      <c r="BI128" s="49" t="s">
        <v>10618</v>
      </c>
      <c r="BJ128" s="49" t="s">
        <v>10619</v>
      </c>
      <c r="BK128" s="49" t="s">
        <v>10620</v>
      </c>
      <c r="BL128" s="49" t="s">
        <v>10621</v>
      </c>
      <c r="BM128" s="59" t="s">
        <v>10622</v>
      </c>
      <c r="BN128" s="49" t="s">
        <v>10623</v>
      </c>
      <c r="BO128" s="49" t="s">
        <v>10624</v>
      </c>
      <c r="BP128" s="49" t="s">
        <v>10625</v>
      </c>
      <c r="BQ128" s="49" t="s">
        <v>10626</v>
      </c>
      <c r="BR128" s="49" t="s">
        <v>10627</v>
      </c>
      <c r="BS128" s="59" t="s">
        <v>10628</v>
      </c>
      <c r="BT128" s="49" t="s">
        <v>10629</v>
      </c>
      <c r="BU128" s="49" t="s">
        <v>10630</v>
      </c>
      <c r="BV128" s="49" t="s">
        <v>10631</v>
      </c>
      <c r="BW128" s="49" t="s">
        <v>10632</v>
      </c>
      <c r="BX128" s="49" t="s">
        <v>10633</v>
      </c>
      <c r="BY128" s="49" t="s">
        <v>10634</v>
      </c>
      <c r="BZ128" s="59" t="s">
        <v>10635</v>
      </c>
      <c r="CA128" s="49" t="s">
        <v>10636</v>
      </c>
      <c r="CB128" s="49" t="s">
        <v>10637</v>
      </c>
      <c r="CC128" s="49" t="s">
        <v>10638</v>
      </c>
      <c r="CD128" s="49" t="s">
        <v>10639</v>
      </c>
      <c r="CE128" s="49" t="s">
        <v>10640</v>
      </c>
      <c r="CF128" s="40"/>
      <c r="CG128" s="54">
        <v>228.5</v>
      </c>
      <c r="CH128" s="54">
        <v>217.8</v>
      </c>
      <c r="CI128" s="54">
        <v>195.1</v>
      </c>
      <c r="CJ128" s="54">
        <v>217.5</v>
      </c>
      <c r="CK128" s="54">
        <v>231.5</v>
      </c>
      <c r="CL128" s="54">
        <v>214.8</v>
      </c>
      <c r="CM128" s="54">
        <v>222</v>
      </c>
      <c r="CN128" s="54">
        <v>195.9</v>
      </c>
      <c r="CO128" s="54">
        <v>212.3</v>
      </c>
      <c r="CP128" s="54">
        <v>202.8</v>
      </c>
      <c r="CQ128" s="54">
        <v>216.4</v>
      </c>
      <c r="CR128" s="54">
        <v>245.6</v>
      </c>
      <c r="CS128" s="45">
        <v>259.5</v>
      </c>
      <c r="CT128" s="45">
        <v>231.2</v>
      </c>
      <c r="CU128" s="45">
        <v>234.3</v>
      </c>
      <c r="CV128" s="45">
        <v>233.5</v>
      </c>
      <c r="CW128" s="45">
        <v>251.3</v>
      </c>
      <c r="CX128" s="45">
        <v>249.8</v>
      </c>
      <c r="CY128" s="45">
        <v>224.6</v>
      </c>
      <c r="CZ128" s="45">
        <v>214.7</v>
      </c>
      <c r="DA128" s="45">
        <v>238.7</v>
      </c>
      <c r="DB128" s="45">
        <v>212.8</v>
      </c>
      <c r="DC128" s="45">
        <v>234.1</v>
      </c>
      <c r="DD128" s="45">
        <v>283.10000000000002</v>
      </c>
      <c r="DE128" s="54">
        <v>298.7</v>
      </c>
      <c r="DF128" s="54">
        <v>260.10000000000002</v>
      </c>
      <c r="DG128" s="54">
        <v>275.60000000000002</v>
      </c>
      <c r="DH128" s="54">
        <v>240.8</v>
      </c>
      <c r="DI128" s="54">
        <v>300.2</v>
      </c>
      <c r="DJ128" s="54">
        <v>320.7</v>
      </c>
      <c r="DK128" s="54">
        <v>267</v>
      </c>
      <c r="DL128" s="54">
        <v>264.3</v>
      </c>
      <c r="DM128" s="54">
        <v>275.7</v>
      </c>
      <c r="DN128" s="54">
        <v>253</v>
      </c>
      <c r="DO128" s="54">
        <v>290.89999999999998</v>
      </c>
      <c r="DP128" s="54">
        <v>293.7</v>
      </c>
      <c r="DQ128" s="45">
        <v>362.4</v>
      </c>
      <c r="DR128" s="45">
        <v>343</v>
      </c>
      <c r="DS128" s="45">
        <v>308.60000000000002</v>
      </c>
      <c r="DT128" s="45">
        <v>253.8</v>
      </c>
      <c r="DU128" s="45">
        <v>362.8</v>
      </c>
      <c r="DV128" s="45">
        <v>307.60000000000002</v>
      </c>
      <c r="DW128" s="45">
        <v>304.60000000000002</v>
      </c>
      <c r="DX128" s="45">
        <v>308.10000000000002</v>
      </c>
      <c r="DY128" s="45">
        <v>303.39999999999998</v>
      </c>
      <c r="DZ128" s="45">
        <v>290.89999999999998</v>
      </c>
      <c r="EA128" s="45">
        <v>315.89999999999998</v>
      </c>
      <c r="EB128" s="45">
        <v>317.2</v>
      </c>
      <c r="EC128" s="54">
        <v>383.7</v>
      </c>
      <c r="ED128" s="54">
        <v>331.3</v>
      </c>
      <c r="EE128" s="54">
        <v>307</v>
      </c>
      <c r="EF128" s="54">
        <v>305</v>
      </c>
      <c r="EG128" s="54">
        <v>371.6</v>
      </c>
      <c r="EH128" s="54">
        <v>321.89999999999998</v>
      </c>
      <c r="EI128" s="54">
        <v>324.2</v>
      </c>
      <c r="EJ128" s="54">
        <v>308.39999999999998</v>
      </c>
      <c r="EK128" s="54">
        <v>312.5</v>
      </c>
      <c r="EL128" s="54">
        <v>323.5</v>
      </c>
      <c r="EM128" s="54">
        <v>350.1</v>
      </c>
      <c r="EN128" s="54">
        <v>379.6</v>
      </c>
      <c r="EO128" s="45">
        <v>451</v>
      </c>
      <c r="EP128" s="45">
        <v>406.1</v>
      </c>
      <c r="EQ128" s="45">
        <v>354.8</v>
      </c>
      <c r="ER128" s="45">
        <v>379.6</v>
      </c>
      <c r="ES128" s="45">
        <v>432</v>
      </c>
      <c r="ET128" s="45">
        <v>379.8</v>
      </c>
      <c r="EU128" s="45">
        <v>347.7</v>
      </c>
      <c r="EV128" s="45">
        <v>309.8</v>
      </c>
      <c r="EW128" s="45">
        <v>360.6</v>
      </c>
      <c r="EX128" s="45">
        <v>415.3</v>
      </c>
      <c r="EY128" s="45">
        <v>401.9</v>
      </c>
      <c r="EZ128" s="45">
        <v>483.4</v>
      </c>
      <c r="FA128" s="54">
        <v>503.5</v>
      </c>
      <c r="FB128" s="54">
        <v>493.3</v>
      </c>
      <c r="FC128" s="54">
        <v>446</v>
      </c>
      <c r="FD128" s="54">
        <v>475.2</v>
      </c>
      <c r="FE128" s="54">
        <v>510.8</v>
      </c>
      <c r="FF128" s="54">
        <v>484</v>
      </c>
      <c r="FG128" s="54">
        <v>485.6</v>
      </c>
      <c r="FH128" s="54">
        <v>442.4</v>
      </c>
      <c r="FI128" s="54">
        <v>477.4</v>
      </c>
      <c r="FJ128" s="54">
        <v>460.2</v>
      </c>
      <c r="FK128" s="40"/>
      <c r="FL128" s="45">
        <v>282.10000000000002</v>
      </c>
      <c r="FM128" s="45">
        <v>311.10000000000002</v>
      </c>
      <c r="FN128" s="45">
        <v>362.5</v>
      </c>
      <c r="FO128" s="45">
        <v>409.9</v>
      </c>
      <c r="FP128" s="45">
        <v>436</v>
      </c>
      <c r="FQ128" s="45">
        <v>512.29999999999995</v>
      </c>
      <c r="FR128" s="45">
        <v>622.1</v>
      </c>
    </row>
    <row r="129" spans="1:174" ht="12.75" customHeight="1">
      <c r="A129" s="76" t="s">
        <v>239</v>
      </c>
      <c r="B129" s="49" t="s">
        <v>10641</v>
      </c>
      <c r="C129" s="49" t="s">
        <v>10642</v>
      </c>
      <c r="D129" s="55" t="s">
        <v>10643</v>
      </c>
      <c r="E129" s="55" t="s">
        <v>10644</v>
      </c>
      <c r="F129" s="55" t="s">
        <v>10645</v>
      </c>
      <c r="G129" s="55" t="s">
        <v>10646</v>
      </c>
      <c r="H129" s="49" t="s">
        <v>10647</v>
      </c>
      <c r="I129" s="56" t="s">
        <v>10648</v>
      </c>
      <c r="J129" s="56" t="s">
        <v>10649</v>
      </c>
      <c r="K129" s="57" t="s">
        <v>10650</v>
      </c>
      <c r="L129" s="58" t="s">
        <v>10651</v>
      </c>
      <c r="M129" s="53" t="s">
        <v>10652</v>
      </c>
      <c r="N129" s="49" t="s">
        <v>10653</v>
      </c>
      <c r="O129" s="49" t="s">
        <v>10654</v>
      </c>
      <c r="P129" s="56" t="s">
        <v>10655</v>
      </c>
      <c r="Q129" s="49" t="s">
        <v>10656</v>
      </c>
      <c r="R129" s="49" t="s">
        <v>10657</v>
      </c>
      <c r="S129" s="49" t="s">
        <v>10658</v>
      </c>
      <c r="T129" s="49" t="s">
        <v>10659</v>
      </c>
      <c r="U129" s="49" t="s">
        <v>10660</v>
      </c>
      <c r="V129" s="49" t="s">
        <v>10661</v>
      </c>
      <c r="W129" s="49" t="s">
        <v>10662</v>
      </c>
      <c r="X129" s="49" t="s">
        <v>10663</v>
      </c>
      <c r="Y129" s="49" t="s">
        <v>10664</v>
      </c>
      <c r="Z129" s="49" t="s">
        <v>10665</v>
      </c>
      <c r="AA129" s="49" t="s">
        <v>10666</v>
      </c>
      <c r="AB129" s="49" t="s">
        <v>10667</v>
      </c>
      <c r="AC129" s="49" t="s">
        <v>10668</v>
      </c>
      <c r="AD129" s="49" t="s">
        <v>10669</v>
      </c>
      <c r="AE129" s="49" t="s">
        <v>10670</v>
      </c>
      <c r="AF129" s="49" t="s">
        <v>10671</v>
      </c>
      <c r="AG129" s="49" t="s">
        <v>10672</v>
      </c>
      <c r="AH129" s="49" t="s">
        <v>10673</v>
      </c>
      <c r="AI129" s="49" t="s">
        <v>10674</v>
      </c>
      <c r="AJ129" s="49" t="s">
        <v>10675</v>
      </c>
      <c r="AK129" s="49" t="s">
        <v>10676</v>
      </c>
      <c r="AL129" s="49" t="s">
        <v>10677</v>
      </c>
      <c r="AM129" s="49" t="s">
        <v>10678</v>
      </c>
      <c r="AN129" s="49" t="s">
        <v>10679</v>
      </c>
      <c r="AO129" s="49" t="s">
        <v>10680</v>
      </c>
      <c r="AP129" s="49" t="s">
        <v>10681</v>
      </c>
      <c r="AQ129" s="49" t="s">
        <v>10682</v>
      </c>
      <c r="AR129" s="49" t="s">
        <v>10683</v>
      </c>
      <c r="AS129" s="49" t="s">
        <v>10684</v>
      </c>
      <c r="AT129" s="49" t="s">
        <v>10685</v>
      </c>
      <c r="AU129" s="49" t="s">
        <v>10686</v>
      </c>
      <c r="AV129" s="49" t="s">
        <v>10687</v>
      </c>
      <c r="AW129" s="49" t="s">
        <v>10688</v>
      </c>
      <c r="AX129" s="49" t="s">
        <v>10689</v>
      </c>
      <c r="AY129" s="49" t="s">
        <v>10690</v>
      </c>
      <c r="AZ129" s="49" t="s">
        <v>10691</v>
      </c>
      <c r="BA129" s="49" t="s">
        <v>10692</v>
      </c>
      <c r="BB129" s="49" t="s">
        <v>10693</v>
      </c>
      <c r="BC129" s="49" t="s">
        <v>10694</v>
      </c>
      <c r="BD129" s="49" t="s">
        <v>10695</v>
      </c>
      <c r="BE129" s="59" t="s">
        <v>10696</v>
      </c>
      <c r="BF129" s="49" t="s">
        <v>10697</v>
      </c>
      <c r="BG129" s="49" t="s">
        <v>10698</v>
      </c>
      <c r="BH129" s="49" t="s">
        <v>10699</v>
      </c>
      <c r="BI129" s="49" t="s">
        <v>10700</v>
      </c>
      <c r="BJ129" s="49" t="s">
        <v>10701</v>
      </c>
      <c r="BK129" s="49" t="s">
        <v>10702</v>
      </c>
      <c r="BL129" s="49" t="s">
        <v>10703</v>
      </c>
      <c r="BM129" s="49" t="s">
        <v>10704</v>
      </c>
      <c r="BN129" s="49" t="s">
        <v>10705</v>
      </c>
      <c r="BO129" s="49" t="s">
        <v>10706</v>
      </c>
      <c r="BP129" s="49" t="s">
        <v>10707</v>
      </c>
      <c r="BQ129" s="59" t="s">
        <v>10708</v>
      </c>
      <c r="BR129" s="49" t="s">
        <v>10709</v>
      </c>
      <c r="BS129" s="49" t="s">
        <v>10710</v>
      </c>
      <c r="BT129" s="59" t="s">
        <v>10711</v>
      </c>
      <c r="BU129" s="49" t="s">
        <v>10712</v>
      </c>
      <c r="BV129" s="49" t="s">
        <v>10713</v>
      </c>
      <c r="BW129" s="49" t="s">
        <v>10714</v>
      </c>
      <c r="BX129" s="49" t="s">
        <v>10715</v>
      </c>
      <c r="BY129" s="49" t="s">
        <v>8414</v>
      </c>
      <c r="BZ129" s="49" t="s">
        <v>10716</v>
      </c>
      <c r="CA129" s="49" t="s">
        <v>10717</v>
      </c>
      <c r="CB129" s="59" t="s">
        <v>10718</v>
      </c>
      <c r="CC129" s="49" t="s">
        <v>10719</v>
      </c>
      <c r="CD129" s="49" t="s">
        <v>10720</v>
      </c>
      <c r="CE129" s="59" t="s">
        <v>10721</v>
      </c>
      <c r="CF129" s="40"/>
      <c r="CG129" s="54">
        <v>243.9</v>
      </c>
      <c r="CH129" s="54">
        <v>234.8</v>
      </c>
      <c r="CI129" s="54">
        <v>209</v>
      </c>
      <c r="CJ129" s="54">
        <v>228.9</v>
      </c>
      <c r="CK129" s="54">
        <v>230.3</v>
      </c>
      <c r="CL129" s="54">
        <v>224</v>
      </c>
      <c r="CM129" s="54">
        <v>225.9</v>
      </c>
      <c r="CN129" s="54">
        <v>202.7</v>
      </c>
      <c r="CO129" s="54">
        <v>220</v>
      </c>
      <c r="CP129" s="54">
        <v>215.8</v>
      </c>
      <c r="CQ129" s="54">
        <v>225.7</v>
      </c>
      <c r="CR129" s="54">
        <v>250.4</v>
      </c>
      <c r="CS129" s="45">
        <v>264.60000000000002</v>
      </c>
      <c r="CT129" s="45">
        <v>245.3</v>
      </c>
      <c r="CU129" s="45">
        <v>245.5</v>
      </c>
      <c r="CV129" s="45">
        <v>239.3</v>
      </c>
      <c r="CW129" s="45">
        <v>250.9</v>
      </c>
      <c r="CX129" s="45">
        <v>251.6</v>
      </c>
      <c r="CY129" s="45">
        <v>223.6</v>
      </c>
      <c r="CZ129" s="45">
        <v>215.8</v>
      </c>
      <c r="DA129" s="45">
        <v>245.7</v>
      </c>
      <c r="DB129" s="45">
        <v>214.7</v>
      </c>
      <c r="DC129" s="45">
        <v>237.5</v>
      </c>
      <c r="DD129" s="45">
        <v>268.5</v>
      </c>
      <c r="DE129" s="54">
        <v>295.39999999999998</v>
      </c>
      <c r="DF129" s="54">
        <v>255.3</v>
      </c>
      <c r="DG129" s="54">
        <v>268.7</v>
      </c>
      <c r="DH129" s="54">
        <v>253.6</v>
      </c>
      <c r="DI129" s="54">
        <v>304.60000000000002</v>
      </c>
      <c r="DJ129" s="54">
        <v>292</v>
      </c>
      <c r="DK129" s="54">
        <v>241.7</v>
      </c>
      <c r="DL129" s="54">
        <v>251.1</v>
      </c>
      <c r="DM129" s="54">
        <v>255.8</v>
      </c>
      <c r="DN129" s="54">
        <v>241.5</v>
      </c>
      <c r="DO129" s="54">
        <v>273.2</v>
      </c>
      <c r="DP129" s="54">
        <v>281.60000000000002</v>
      </c>
      <c r="DQ129" s="45">
        <v>323.8</v>
      </c>
      <c r="DR129" s="45">
        <v>295.89999999999998</v>
      </c>
      <c r="DS129" s="45">
        <v>280.7</v>
      </c>
      <c r="DT129" s="45">
        <v>255.2</v>
      </c>
      <c r="DU129" s="45">
        <v>323.5</v>
      </c>
      <c r="DV129" s="45">
        <v>279.5</v>
      </c>
      <c r="DW129" s="45">
        <v>253.7</v>
      </c>
      <c r="DX129" s="45">
        <v>269.3</v>
      </c>
      <c r="DY129" s="45">
        <v>268.39999999999998</v>
      </c>
      <c r="DZ129" s="45">
        <v>266.39999999999998</v>
      </c>
      <c r="EA129" s="45">
        <v>288.3</v>
      </c>
      <c r="EB129" s="45">
        <v>327.7</v>
      </c>
      <c r="EC129" s="54">
        <v>394.5</v>
      </c>
      <c r="ED129" s="54">
        <v>317.7</v>
      </c>
      <c r="EE129" s="54">
        <v>301.2</v>
      </c>
      <c r="EF129" s="54">
        <v>314.8</v>
      </c>
      <c r="EG129" s="54">
        <v>354</v>
      </c>
      <c r="EH129" s="54">
        <v>325.3</v>
      </c>
      <c r="EI129" s="54">
        <v>308</v>
      </c>
      <c r="EJ129" s="54">
        <v>290.2</v>
      </c>
      <c r="EK129" s="54">
        <v>300</v>
      </c>
      <c r="EL129" s="54">
        <v>316.7</v>
      </c>
      <c r="EM129" s="54">
        <v>346.2</v>
      </c>
      <c r="EN129" s="54">
        <v>366.3</v>
      </c>
      <c r="EO129" s="45">
        <v>437.6</v>
      </c>
      <c r="EP129" s="45">
        <v>358.4</v>
      </c>
      <c r="EQ129" s="45">
        <v>360.6</v>
      </c>
      <c r="ER129" s="45">
        <v>366.8</v>
      </c>
      <c r="ES129" s="45">
        <v>410.6</v>
      </c>
      <c r="ET129" s="45">
        <v>375.4</v>
      </c>
      <c r="EU129" s="45">
        <v>364.3</v>
      </c>
      <c r="EV129" s="45">
        <v>329.6</v>
      </c>
      <c r="EW129" s="45">
        <v>349.2</v>
      </c>
      <c r="EX129" s="45">
        <v>378.4</v>
      </c>
      <c r="EY129" s="45">
        <v>387.9</v>
      </c>
      <c r="EZ129" s="45">
        <v>437.9</v>
      </c>
      <c r="FA129" s="54">
        <v>479.7</v>
      </c>
      <c r="FB129" s="54">
        <v>449.9</v>
      </c>
      <c r="FC129" s="54">
        <v>403.1</v>
      </c>
      <c r="FD129" s="54">
        <v>450.8</v>
      </c>
      <c r="FE129" s="54">
        <v>451</v>
      </c>
      <c r="FF129" s="54">
        <v>442.3</v>
      </c>
      <c r="FG129" s="54">
        <v>440.8</v>
      </c>
      <c r="FH129" s="54">
        <v>406.1</v>
      </c>
      <c r="FI129" s="54">
        <v>453.6</v>
      </c>
      <c r="FJ129" s="54">
        <v>432.6</v>
      </c>
      <c r="FK129" s="40"/>
      <c r="FL129" s="45">
        <v>294.2</v>
      </c>
      <c r="FM129" s="45">
        <v>315</v>
      </c>
      <c r="FN129" s="45">
        <v>348.8</v>
      </c>
      <c r="FO129" s="45">
        <v>372.4</v>
      </c>
      <c r="FP129" s="45">
        <v>426.9</v>
      </c>
      <c r="FQ129" s="45">
        <v>494.4</v>
      </c>
      <c r="FR129" s="45">
        <v>574.1</v>
      </c>
    </row>
    <row r="130" spans="1:174" ht="12.75" customHeight="1">
      <c r="A130" s="76" t="s">
        <v>240</v>
      </c>
      <c r="B130" s="49" t="s">
        <v>10722</v>
      </c>
      <c r="C130" s="49" t="s">
        <v>10723</v>
      </c>
      <c r="D130" s="55" t="s">
        <v>10724</v>
      </c>
      <c r="E130" s="55" t="s">
        <v>10725</v>
      </c>
      <c r="F130" s="55" t="s">
        <v>10726</v>
      </c>
      <c r="G130" s="55" t="s">
        <v>10727</v>
      </c>
      <c r="H130" s="49" t="s">
        <v>10728</v>
      </c>
      <c r="I130" s="56" t="s">
        <v>10729</v>
      </c>
      <c r="J130" s="56" t="s">
        <v>10730</v>
      </c>
      <c r="K130" s="57" t="s">
        <v>10731</v>
      </c>
      <c r="L130" s="58" t="s">
        <v>10732</v>
      </c>
      <c r="M130" s="53" t="s">
        <v>10733</v>
      </c>
      <c r="N130" s="49" t="s">
        <v>10734</v>
      </c>
      <c r="O130" s="49" t="s">
        <v>10735</v>
      </c>
      <c r="P130" s="56" t="s">
        <v>10736</v>
      </c>
      <c r="Q130" s="49" t="s">
        <v>10737</v>
      </c>
      <c r="R130" s="49" t="s">
        <v>10738</v>
      </c>
      <c r="S130" s="49" t="s">
        <v>10739</v>
      </c>
      <c r="T130" s="49" t="s">
        <v>10740</v>
      </c>
      <c r="U130" s="49" t="s">
        <v>10741</v>
      </c>
      <c r="V130" s="49" t="s">
        <v>10742</v>
      </c>
      <c r="W130" s="49" t="s">
        <v>10743</v>
      </c>
      <c r="X130" s="49" t="s">
        <v>10744</v>
      </c>
      <c r="Y130" s="49" t="s">
        <v>10745</v>
      </c>
      <c r="Z130" s="49" t="s">
        <v>10746</v>
      </c>
      <c r="AA130" s="49" t="s">
        <v>10747</v>
      </c>
      <c r="AB130" s="49" t="s">
        <v>10748</v>
      </c>
      <c r="AC130" s="49" t="s">
        <v>10749</v>
      </c>
      <c r="AD130" s="49" t="s">
        <v>10750</v>
      </c>
      <c r="AE130" s="49" t="s">
        <v>10751</v>
      </c>
      <c r="AF130" s="49" t="s">
        <v>10752</v>
      </c>
      <c r="AG130" s="49" t="s">
        <v>10753</v>
      </c>
      <c r="AH130" s="49" t="s">
        <v>10754</v>
      </c>
      <c r="AI130" s="49" t="s">
        <v>10755</v>
      </c>
      <c r="AJ130" s="49" t="s">
        <v>10756</v>
      </c>
      <c r="AK130" s="49" t="s">
        <v>10757</v>
      </c>
      <c r="AL130" s="49" t="s">
        <v>10758</v>
      </c>
      <c r="AM130" s="49" t="s">
        <v>10759</v>
      </c>
      <c r="AN130" s="49" t="s">
        <v>10760</v>
      </c>
      <c r="AO130" s="49" t="s">
        <v>10761</v>
      </c>
      <c r="AP130" s="49" t="s">
        <v>10762</v>
      </c>
      <c r="AQ130" s="49" t="s">
        <v>10763</v>
      </c>
      <c r="AR130" s="49" t="s">
        <v>10764</v>
      </c>
      <c r="AS130" s="59" t="s">
        <v>10765</v>
      </c>
      <c r="AT130" s="49" t="s">
        <v>10766</v>
      </c>
      <c r="AU130" s="49" t="s">
        <v>10767</v>
      </c>
      <c r="AV130" s="49" t="s">
        <v>10768</v>
      </c>
      <c r="AW130" s="59" t="s">
        <v>10769</v>
      </c>
      <c r="AX130" s="49" t="s">
        <v>10770</v>
      </c>
      <c r="AY130" s="49" t="s">
        <v>10771</v>
      </c>
      <c r="AZ130" s="49" t="s">
        <v>10772</v>
      </c>
      <c r="BA130" s="49" t="s">
        <v>10773</v>
      </c>
      <c r="BB130" s="49" t="s">
        <v>10774</v>
      </c>
      <c r="BC130" s="49" t="s">
        <v>10775</v>
      </c>
      <c r="BD130" s="49" t="s">
        <v>10776</v>
      </c>
      <c r="BE130" s="49" t="s">
        <v>10777</v>
      </c>
      <c r="BF130" s="49" t="s">
        <v>10778</v>
      </c>
      <c r="BG130" s="49" t="s">
        <v>10779</v>
      </c>
      <c r="BH130" s="49" t="s">
        <v>10780</v>
      </c>
      <c r="BI130" s="49" t="s">
        <v>10781</v>
      </c>
      <c r="BJ130" s="49" t="s">
        <v>10782</v>
      </c>
      <c r="BK130" s="49" t="s">
        <v>10783</v>
      </c>
      <c r="BL130" s="49" t="s">
        <v>10784</v>
      </c>
      <c r="BM130" s="49" t="s">
        <v>10785</v>
      </c>
      <c r="BN130" s="49" t="s">
        <v>10786</v>
      </c>
      <c r="BO130" s="49" t="s">
        <v>10787</v>
      </c>
      <c r="BP130" s="49" t="s">
        <v>10788</v>
      </c>
      <c r="BQ130" s="49" t="s">
        <v>10789</v>
      </c>
      <c r="BR130" s="49" t="s">
        <v>10790</v>
      </c>
      <c r="BS130" s="49" t="s">
        <v>10791</v>
      </c>
      <c r="BT130" s="52" t="s">
        <v>10792</v>
      </c>
      <c r="BU130" s="49" t="s">
        <v>10793</v>
      </c>
      <c r="BV130" s="49" t="s">
        <v>10794</v>
      </c>
      <c r="BW130" s="49" t="s">
        <v>10795</v>
      </c>
      <c r="BX130" s="49" t="s">
        <v>10796</v>
      </c>
      <c r="BY130" s="49" t="s">
        <v>10797</v>
      </c>
      <c r="BZ130" s="49" t="s">
        <v>10798</v>
      </c>
      <c r="CA130" s="49" t="s">
        <v>10799</v>
      </c>
      <c r="CB130" s="49" t="s">
        <v>10800</v>
      </c>
      <c r="CC130" s="49" t="s">
        <v>10801</v>
      </c>
      <c r="CD130" s="59" t="s">
        <v>10802</v>
      </c>
      <c r="CE130" s="49" t="s">
        <v>10803</v>
      </c>
      <c r="CF130" s="40"/>
      <c r="CG130" s="54">
        <v>268.39999999999998</v>
      </c>
      <c r="CH130" s="54">
        <v>260.89999999999998</v>
      </c>
      <c r="CI130" s="54">
        <v>226.2</v>
      </c>
      <c r="CJ130" s="54">
        <v>257.89999999999998</v>
      </c>
      <c r="CK130" s="54">
        <v>257.5</v>
      </c>
      <c r="CL130" s="54">
        <v>242.6</v>
      </c>
      <c r="CM130" s="54">
        <v>239.5</v>
      </c>
      <c r="CN130" s="54">
        <v>218.8</v>
      </c>
      <c r="CO130" s="54">
        <v>230.9</v>
      </c>
      <c r="CP130" s="54">
        <v>226.1</v>
      </c>
      <c r="CQ130" s="54">
        <v>241.5</v>
      </c>
      <c r="CR130" s="54">
        <v>257</v>
      </c>
      <c r="CS130" s="45">
        <v>279.2</v>
      </c>
      <c r="CT130" s="45">
        <v>265</v>
      </c>
      <c r="CU130" s="45">
        <v>259</v>
      </c>
      <c r="CV130" s="45">
        <v>264.89999999999998</v>
      </c>
      <c r="CW130" s="45">
        <v>274</v>
      </c>
      <c r="CX130" s="45">
        <v>268.39999999999998</v>
      </c>
      <c r="CY130" s="45">
        <v>234.4</v>
      </c>
      <c r="CZ130" s="45">
        <v>226.4</v>
      </c>
      <c r="DA130" s="45">
        <v>267.10000000000002</v>
      </c>
      <c r="DB130" s="45">
        <v>225.3</v>
      </c>
      <c r="DC130" s="45">
        <v>248.3</v>
      </c>
      <c r="DD130" s="45">
        <v>273.89999999999998</v>
      </c>
      <c r="DE130" s="54">
        <v>304.2</v>
      </c>
      <c r="DF130" s="54">
        <v>265.60000000000002</v>
      </c>
      <c r="DG130" s="54">
        <v>275.7</v>
      </c>
      <c r="DH130" s="54">
        <v>266.7</v>
      </c>
      <c r="DI130" s="54">
        <v>318.3</v>
      </c>
      <c r="DJ130" s="54">
        <v>310.3</v>
      </c>
      <c r="DK130" s="54">
        <v>247.9</v>
      </c>
      <c r="DL130" s="54">
        <v>259.2</v>
      </c>
      <c r="DM130" s="54">
        <v>261.10000000000002</v>
      </c>
      <c r="DN130" s="54">
        <v>246.3</v>
      </c>
      <c r="DO130" s="54">
        <v>278.10000000000002</v>
      </c>
      <c r="DP130" s="54">
        <v>285.10000000000002</v>
      </c>
      <c r="DQ130" s="45">
        <v>333.6</v>
      </c>
      <c r="DR130" s="45">
        <v>300</v>
      </c>
      <c r="DS130" s="45">
        <v>284.60000000000002</v>
      </c>
      <c r="DT130" s="45">
        <v>253.7</v>
      </c>
      <c r="DU130" s="45">
        <v>325.5</v>
      </c>
      <c r="DV130" s="45">
        <v>301.8</v>
      </c>
      <c r="DW130" s="45">
        <v>255.1</v>
      </c>
      <c r="DX130" s="45">
        <v>267.89999999999998</v>
      </c>
      <c r="DY130" s="45">
        <v>272.8</v>
      </c>
      <c r="DZ130" s="45">
        <v>270.5</v>
      </c>
      <c r="EA130" s="45">
        <v>287.10000000000002</v>
      </c>
      <c r="EB130" s="45">
        <v>306.5</v>
      </c>
      <c r="EC130" s="54">
        <v>402.7</v>
      </c>
      <c r="ED130" s="54">
        <v>319.2</v>
      </c>
      <c r="EE130" s="54">
        <v>301.5</v>
      </c>
      <c r="EF130" s="54">
        <v>313.3</v>
      </c>
      <c r="EG130" s="54">
        <v>343.9</v>
      </c>
      <c r="EH130" s="54">
        <v>335.3</v>
      </c>
      <c r="EI130" s="54">
        <v>303.2</v>
      </c>
      <c r="EJ130" s="54">
        <v>279</v>
      </c>
      <c r="EK130" s="54">
        <v>293.2</v>
      </c>
      <c r="EL130" s="54">
        <v>305.8</v>
      </c>
      <c r="EM130" s="54">
        <v>331.6</v>
      </c>
      <c r="EN130" s="54">
        <v>338.5</v>
      </c>
      <c r="EO130" s="45">
        <v>441.9</v>
      </c>
      <c r="EP130" s="45">
        <v>359.1</v>
      </c>
      <c r="EQ130" s="45">
        <v>373.6</v>
      </c>
      <c r="ER130" s="45">
        <v>370</v>
      </c>
      <c r="ES130" s="45">
        <v>428.1</v>
      </c>
      <c r="ET130" s="45">
        <v>386.6</v>
      </c>
      <c r="EU130" s="45">
        <v>375.8</v>
      </c>
      <c r="EV130" s="45">
        <v>332.4</v>
      </c>
      <c r="EW130" s="45">
        <v>361.2</v>
      </c>
      <c r="EX130" s="45">
        <v>382.6</v>
      </c>
      <c r="EY130" s="45">
        <v>396.5</v>
      </c>
      <c r="EZ130" s="45">
        <v>422.5</v>
      </c>
      <c r="FA130" s="54">
        <v>513.70000000000005</v>
      </c>
      <c r="FB130" s="54">
        <v>473.6</v>
      </c>
      <c r="FC130" s="54">
        <v>436.4</v>
      </c>
      <c r="FD130" s="54">
        <v>446.7</v>
      </c>
      <c r="FE130" s="54">
        <v>478</v>
      </c>
      <c r="FF130" s="54">
        <v>454.6</v>
      </c>
      <c r="FG130" s="54">
        <v>457.6</v>
      </c>
      <c r="FH130" s="54">
        <v>410.5</v>
      </c>
      <c r="FI130" s="54">
        <v>489.7</v>
      </c>
      <c r="FJ130" s="54">
        <v>437.6</v>
      </c>
      <c r="FK130" s="40"/>
      <c r="FL130" s="45">
        <v>317.60000000000002</v>
      </c>
      <c r="FM130" s="45">
        <v>334.8</v>
      </c>
      <c r="FN130" s="45">
        <v>360</v>
      </c>
      <c r="FO130" s="45">
        <v>375.3</v>
      </c>
      <c r="FP130" s="45">
        <v>419.6</v>
      </c>
      <c r="FQ130" s="45">
        <v>502.4</v>
      </c>
      <c r="FR130" s="45">
        <v>598.70000000000005</v>
      </c>
    </row>
    <row r="131" spans="1:174" ht="12.75" customHeight="1">
      <c r="A131" s="76" t="s">
        <v>241</v>
      </c>
      <c r="B131" s="49" t="s">
        <v>10804</v>
      </c>
      <c r="C131" s="49" t="s">
        <v>10805</v>
      </c>
      <c r="D131" s="55" t="s">
        <v>10806</v>
      </c>
      <c r="E131" s="55" t="s">
        <v>10807</v>
      </c>
      <c r="F131" s="55" t="s">
        <v>10808</v>
      </c>
      <c r="G131" s="55" t="s">
        <v>10809</v>
      </c>
      <c r="H131" s="49" t="s">
        <v>10810</v>
      </c>
      <c r="I131" s="56" t="s">
        <v>10811</v>
      </c>
      <c r="J131" s="56" t="s">
        <v>10812</v>
      </c>
      <c r="K131" s="57" t="s">
        <v>10813</v>
      </c>
      <c r="L131" s="58" t="s">
        <v>10814</v>
      </c>
      <c r="M131" s="53" t="s">
        <v>10815</v>
      </c>
      <c r="N131" s="49" t="s">
        <v>10816</v>
      </c>
      <c r="O131" s="49" t="s">
        <v>10817</v>
      </c>
      <c r="P131" s="56" t="s">
        <v>10818</v>
      </c>
      <c r="Q131" s="49" t="s">
        <v>10819</v>
      </c>
      <c r="R131" s="49" t="s">
        <v>10820</v>
      </c>
      <c r="S131" s="49" t="s">
        <v>10821</v>
      </c>
      <c r="T131" s="49" t="s">
        <v>10822</v>
      </c>
      <c r="U131" s="49" t="s">
        <v>10823</v>
      </c>
      <c r="V131" s="49" t="s">
        <v>10824</v>
      </c>
      <c r="W131" s="49" t="s">
        <v>10825</v>
      </c>
      <c r="X131" s="49" t="s">
        <v>10826</v>
      </c>
      <c r="Y131" s="49" t="s">
        <v>10827</v>
      </c>
      <c r="Z131" s="49" t="s">
        <v>10828</v>
      </c>
      <c r="AA131" s="49" t="s">
        <v>10829</v>
      </c>
      <c r="AB131" s="49" t="s">
        <v>10830</v>
      </c>
      <c r="AC131" s="49" t="s">
        <v>10831</v>
      </c>
      <c r="AD131" s="49" t="s">
        <v>10832</v>
      </c>
      <c r="AE131" s="49" t="s">
        <v>10833</v>
      </c>
      <c r="AF131" s="49" t="s">
        <v>10834</v>
      </c>
      <c r="AG131" s="49" t="s">
        <v>10835</v>
      </c>
      <c r="AH131" s="49" t="s">
        <v>10836</v>
      </c>
      <c r="AI131" s="49" t="s">
        <v>10837</v>
      </c>
      <c r="AJ131" s="49" t="s">
        <v>10838</v>
      </c>
      <c r="AK131" s="49" t="s">
        <v>10839</v>
      </c>
      <c r="AL131" s="49" t="s">
        <v>10840</v>
      </c>
      <c r="AM131" s="49" t="s">
        <v>10841</v>
      </c>
      <c r="AN131" s="49" t="s">
        <v>10842</v>
      </c>
      <c r="AO131" s="49" t="s">
        <v>10843</v>
      </c>
      <c r="AP131" s="49" t="s">
        <v>10844</v>
      </c>
      <c r="AQ131" s="49" t="s">
        <v>10845</v>
      </c>
      <c r="AR131" s="49" t="s">
        <v>10846</v>
      </c>
      <c r="AS131" s="49" t="s">
        <v>10847</v>
      </c>
      <c r="AT131" s="49" t="s">
        <v>10848</v>
      </c>
      <c r="AU131" s="49" t="s">
        <v>10849</v>
      </c>
      <c r="AV131" s="49" t="s">
        <v>10850</v>
      </c>
      <c r="AW131" s="49" t="s">
        <v>10851</v>
      </c>
      <c r="AX131" s="49" t="s">
        <v>10852</v>
      </c>
      <c r="AY131" s="49" t="s">
        <v>10853</v>
      </c>
      <c r="AZ131" s="49" t="s">
        <v>10854</v>
      </c>
      <c r="BA131" s="49" t="s">
        <v>10855</v>
      </c>
      <c r="BB131" s="49" t="s">
        <v>10856</v>
      </c>
      <c r="BC131" s="49" t="s">
        <v>10857</v>
      </c>
      <c r="BD131" s="49" t="s">
        <v>10858</v>
      </c>
      <c r="BE131" s="49" t="s">
        <v>10859</v>
      </c>
      <c r="BF131" s="49" t="s">
        <v>10860</v>
      </c>
      <c r="BG131" s="49" t="s">
        <v>10861</v>
      </c>
      <c r="BH131" s="49" t="s">
        <v>10862</v>
      </c>
      <c r="BI131" s="49" t="s">
        <v>10863</v>
      </c>
      <c r="BJ131" s="49" t="s">
        <v>10864</v>
      </c>
      <c r="BK131" s="49" t="s">
        <v>10865</v>
      </c>
      <c r="BL131" s="49" t="s">
        <v>10866</v>
      </c>
      <c r="BM131" s="49" t="s">
        <v>10867</v>
      </c>
      <c r="BN131" s="49" t="s">
        <v>10868</v>
      </c>
      <c r="BO131" s="49" t="s">
        <v>10869</v>
      </c>
      <c r="BP131" s="59" t="s">
        <v>10870</v>
      </c>
      <c r="BQ131" s="49" t="s">
        <v>10871</v>
      </c>
      <c r="BR131" s="49" t="s">
        <v>10872</v>
      </c>
      <c r="BS131" s="49" t="s">
        <v>10873</v>
      </c>
      <c r="BT131" s="49" t="s">
        <v>10874</v>
      </c>
      <c r="BU131" s="49" t="s">
        <v>10875</v>
      </c>
      <c r="BV131" s="49" t="s">
        <v>10876</v>
      </c>
      <c r="BW131" s="59" t="s">
        <v>10877</v>
      </c>
      <c r="BX131" s="49" t="s">
        <v>10878</v>
      </c>
      <c r="BY131" s="49" t="s">
        <v>10879</v>
      </c>
      <c r="BZ131" s="49" t="s">
        <v>10880</v>
      </c>
      <c r="CA131" s="49" t="s">
        <v>10881</v>
      </c>
      <c r="CB131" s="49" t="s">
        <v>10882</v>
      </c>
      <c r="CC131" s="59" t="s">
        <v>10883</v>
      </c>
      <c r="CD131" s="49" t="s">
        <v>10884</v>
      </c>
      <c r="CE131" s="49" t="s">
        <v>10885</v>
      </c>
      <c r="CF131" s="40"/>
      <c r="CG131" s="54">
        <v>210.3</v>
      </c>
      <c r="CH131" s="54">
        <v>202.6</v>
      </c>
      <c r="CI131" s="54">
        <v>176.7</v>
      </c>
      <c r="CJ131" s="54">
        <v>195.8</v>
      </c>
      <c r="CK131" s="54">
        <v>203.7</v>
      </c>
      <c r="CL131" s="54">
        <v>206</v>
      </c>
      <c r="CM131" s="54">
        <v>214.8</v>
      </c>
      <c r="CN131" s="54">
        <v>184.9</v>
      </c>
      <c r="CO131" s="54">
        <v>205.2</v>
      </c>
      <c r="CP131" s="54">
        <v>198.4</v>
      </c>
      <c r="CQ131" s="54">
        <v>210.5</v>
      </c>
      <c r="CR131" s="54">
        <v>232.8</v>
      </c>
      <c r="CS131" s="45">
        <v>250.5</v>
      </c>
      <c r="CT131" s="45">
        <v>225.3</v>
      </c>
      <c r="CU131" s="45">
        <v>234.1</v>
      </c>
      <c r="CV131" s="45">
        <v>220.9</v>
      </c>
      <c r="CW131" s="45">
        <v>223.4</v>
      </c>
      <c r="CX131" s="45">
        <v>236.3</v>
      </c>
      <c r="CY131" s="45">
        <v>210.5</v>
      </c>
      <c r="CZ131" s="45">
        <v>199.5</v>
      </c>
      <c r="DA131" s="45">
        <v>229</v>
      </c>
      <c r="DB131" s="45">
        <v>200.7</v>
      </c>
      <c r="DC131" s="45">
        <v>223</v>
      </c>
      <c r="DD131" s="45">
        <v>254.2</v>
      </c>
      <c r="DE131" s="54">
        <v>278.39999999999998</v>
      </c>
      <c r="DF131" s="54">
        <v>242.1</v>
      </c>
      <c r="DG131" s="54">
        <v>263.3</v>
      </c>
      <c r="DH131" s="54">
        <v>237.4</v>
      </c>
      <c r="DI131" s="54">
        <v>278.39999999999998</v>
      </c>
      <c r="DJ131" s="54">
        <v>280.2</v>
      </c>
      <c r="DK131" s="54">
        <v>238.1</v>
      </c>
      <c r="DL131" s="54">
        <v>239.6</v>
      </c>
      <c r="DM131" s="54">
        <v>248.7</v>
      </c>
      <c r="DN131" s="54">
        <v>235.8</v>
      </c>
      <c r="DO131" s="54">
        <v>265.10000000000002</v>
      </c>
      <c r="DP131" s="54">
        <v>265.89999999999998</v>
      </c>
      <c r="DQ131" s="45">
        <v>311.5</v>
      </c>
      <c r="DR131" s="45">
        <v>291.89999999999998</v>
      </c>
      <c r="DS131" s="45">
        <v>286.3</v>
      </c>
      <c r="DT131" s="45">
        <v>234.5</v>
      </c>
      <c r="DU131" s="45">
        <v>307.10000000000002</v>
      </c>
      <c r="DV131" s="45">
        <v>266.8</v>
      </c>
      <c r="DW131" s="45">
        <v>251.9</v>
      </c>
      <c r="DX131" s="45">
        <v>265.10000000000002</v>
      </c>
      <c r="DY131" s="45">
        <v>264.89999999999998</v>
      </c>
      <c r="DZ131" s="45">
        <v>265.7</v>
      </c>
      <c r="EA131" s="45">
        <v>284.89999999999998</v>
      </c>
      <c r="EB131" s="45">
        <v>308.5</v>
      </c>
      <c r="EC131" s="54">
        <v>382.6</v>
      </c>
      <c r="ED131" s="54">
        <v>325.2</v>
      </c>
      <c r="EE131" s="54">
        <v>320.39999999999998</v>
      </c>
      <c r="EF131" s="54">
        <v>324.8</v>
      </c>
      <c r="EG131" s="54">
        <v>362.3</v>
      </c>
      <c r="EH131" s="54">
        <v>331.1</v>
      </c>
      <c r="EI131" s="54">
        <v>327.60000000000002</v>
      </c>
      <c r="EJ131" s="54">
        <v>302.2</v>
      </c>
      <c r="EK131" s="54">
        <v>307.89999999999998</v>
      </c>
      <c r="EL131" s="54">
        <v>341.3</v>
      </c>
      <c r="EM131" s="54">
        <v>366</v>
      </c>
      <c r="EN131" s="54">
        <v>388.6</v>
      </c>
      <c r="EO131" s="45">
        <v>443.1</v>
      </c>
      <c r="EP131" s="45">
        <v>361.5</v>
      </c>
      <c r="EQ131" s="45">
        <v>333.2</v>
      </c>
      <c r="ER131" s="45">
        <v>343.3</v>
      </c>
      <c r="ES131" s="45">
        <v>382.9</v>
      </c>
      <c r="ET131" s="45">
        <v>353.9</v>
      </c>
      <c r="EU131" s="45">
        <v>340.5</v>
      </c>
      <c r="EV131" s="45">
        <v>313.3</v>
      </c>
      <c r="EW131" s="45">
        <v>336.6</v>
      </c>
      <c r="EX131" s="45">
        <v>365.7</v>
      </c>
      <c r="EY131" s="45">
        <v>369.6</v>
      </c>
      <c r="EZ131" s="45">
        <v>424</v>
      </c>
      <c r="FA131" s="54">
        <v>449.8</v>
      </c>
      <c r="FB131" s="54">
        <v>424.8</v>
      </c>
      <c r="FC131" s="54">
        <v>380.7</v>
      </c>
      <c r="FD131" s="54">
        <v>440.8</v>
      </c>
      <c r="FE131" s="54">
        <v>427.1</v>
      </c>
      <c r="FF131" s="54">
        <v>432.7</v>
      </c>
      <c r="FG131" s="54">
        <v>430.6</v>
      </c>
      <c r="FH131" s="54">
        <v>398.6</v>
      </c>
      <c r="FI131" s="54">
        <v>444</v>
      </c>
      <c r="FJ131" s="54">
        <v>433.1</v>
      </c>
      <c r="FK131" s="40"/>
      <c r="FL131" s="45">
        <v>265</v>
      </c>
      <c r="FM131" s="45">
        <v>293.8</v>
      </c>
      <c r="FN131" s="45">
        <v>333.4</v>
      </c>
      <c r="FO131" s="45">
        <v>362.3</v>
      </c>
      <c r="FP131" s="45">
        <v>442.7</v>
      </c>
      <c r="FQ131" s="45">
        <v>473.9</v>
      </c>
      <c r="FR131" s="45">
        <v>554.9</v>
      </c>
    </row>
    <row r="132" spans="1:174" ht="12.75" customHeight="1">
      <c r="A132" s="76" t="s">
        <v>242</v>
      </c>
      <c r="B132" s="49" t="s">
        <v>10886</v>
      </c>
      <c r="C132" s="49" t="s">
        <v>10887</v>
      </c>
      <c r="D132" s="55" t="s">
        <v>10888</v>
      </c>
      <c r="E132" s="55" t="s">
        <v>10889</v>
      </c>
      <c r="F132" s="55" t="s">
        <v>10890</v>
      </c>
      <c r="G132" s="55" t="s">
        <v>10891</v>
      </c>
      <c r="H132" s="49" t="s">
        <v>10892</v>
      </c>
      <c r="I132" s="56" t="s">
        <v>10893</v>
      </c>
      <c r="J132" s="56" t="s">
        <v>10894</v>
      </c>
      <c r="K132" s="57" t="s">
        <v>10895</v>
      </c>
      <c r="L132" s="58" t="s">
        <v>10896</v>
      </c>
      <c r="M132" s="53" t="s">
        <v>10897</v>
      </c>
      <c r="N132" s="49" t="s">
        <v>10898</v>
      </c>
      <c r="O132" s="49" t="s">
        <v>10899</v>
      </c>
      <c r="P132" s="56" t="s">
        <v>10900</v>
      </c>
      <c r="Q132" s="49" t="s">
        <v>10901</v>
      </c>
      <c r="R132" s="49" t="s">
        <v>10902</v>
      </c>
      <c r="S132" s="49" t="s">
        <v>10903</v>
      </c>
      <c r="T132" s="49" t="s">
        <v>10904</v>
      </c>
      <c r="U132" s="49" t="s">
        <v>10905</v>
      </c>
      <c r="V132" s="49" t="s">
        <v>10906</v>
      </c>
      <c r="W132" s="49" t="s">
        <v>10907</v>
      </c>
      <c r="X132" s="49" t="s">
        <v>10908</v>
      </c>
      <c r="Y132" s="49" t="s">
        <v>10909</v>
      </c>
      <c r="Z132" s="49" t="s">
        <v>10910</v>
      </c>
      <c r="AA132" s="49" t="s">
        <v>10911</v>
      </c>
      <c r="AB132" s="59" t="s">
        <v>10912</v>
      </c>
      <c r="AC132" s="49" t="s">
        <v>10913</v>
      </c>
      <c r="AD132" s="49" t="s">
        <v>10914</v>
      </c>
      <c r="AE132" s="49" t="s">
        <v>10915</v>
      </c>
      <c r="AF132" s="49" t="s">
        <v>10916</v>
      </c>
      <c r="AG132" s="49" t="s">
        <v>10917</v>
      </c>
      <c r="AH132" s="49" t="s">
        <v>10918</v>
      </c>
      <c r="AI132" s="49" t="s">
        <v>10919</v>
      </c>
      <c r="AJ132" s="49" t="s">
        <v>10920</v>
      </c>
      <c r="AK132" s="49" t="s">
        <v>10921</v>
      </c>
      <c r="AL132" s="49" t="s">
        <v>10922</v>
      </c>
      <c r="AM132" s="49" t="s">
        <v>10923</v>
      </c>
      <c r="AN132" s="59" t="s">
        <v>10924</v>
      </c>
      <c r="AO132" s="49" t="s">
        <v>10925</v>
      </c>
      <c r="AP132" s="49" t="s">
        <v>10926</v>
      </c>
      <c r="AQ132" s="59" t="s">
        <v>10927</v>
      </c>
      <c r="AR132" s="49" t="s">
        <v>10928</v>
      </c>
      <c r="AS132" s="59" t="s">
        <v>10929</v>
      </c>
      <c r="AT132" s="60" t="s">
        <v>10930</v>
      </c>
      <c r="AU132" s="49" t="s">
        <v>10931</v>
      </c>
      <c r="AV132" s="49" t="s">
        <v>10932</v>
      </c>
      <c r="AW132" s="49" t="s">
        <v>10933</v>
      </c>
      <c r="AX132" s="49" t="s">
        <v>10934</v>
      </c>
      <c r="AY132" s="49" t="s">
        <v>10935</v>
      </c>
      <c r="AZ132" s="49" t="s">
        <v>10936</v>
      </c>
      <c r="BA132" s="49" t="s">
        <v>10937</v>
      </c>
      <c r="BB132" s="49" t="s">
        <v>10938</v>
      </c>
      <c r="BC132" s="49" t="s">
        <v>4198</v>
      </c>
      <c r="BD132" s="49" t="s">
        <v>10939</v>
      </c>
      <c r="BE132" s="49" t="s">
        <v>10940</v>
      </c>
      <c r="BF132" s="59" t="s">
        <v>10941</v>
      </c>
      <c r="BG132" s="49" t="s">
        <v>10942</v>
      </c>
      <c r="BH132" s="59" t="s">
        <v>10943</v>
      </c>
      <c r="BI132" s="49" t="s">
        <v>10944</v>
      </c>
      <c r="BJ132" s="49" t="s">
        <v>10945</v>
      </c>
      <c r="BK132" s="49" t="s">
        <v>10946</v>
      </c>
      <c r="BL132" s="49" t="s">
        <v>10947</v>
      </c>
      <c r="BM132" s="49" t="s">
        <v>10948</v>
      </c>
      <c r="BN132" s="49" t="s">
        <v>10949</v>
      </c>
      <c r="BO132" s="49" t="s">
        <v>10950</v>
      </c>
      <c r="BP132" s="49" t="s">
        <v>10951</v>
      </c>
      <c r="BQ132" s="49" t="s">
        <v>10952</v>
      </c>
      <c r="BR132" s="59" t="s">
        <v>10953</v>
      </c>
      <c r="BS132" s="49" t="s">
        <v>10954</v>
      </c>
      <c r="BT132" s="49" t="s">
        <v>10955</v>
      </c>
      <c r="BU132" s="49" t="s">
        <v>10956</v>
      </c>
      <c r="BV132" s="49" t="s">
        <v>10957</v>
      </c>
      <c r="BW132" s="49" t="s">
        <v>10958</v>
      </c>
      <c r="BX132" s="49" t="s">
        <v>10959</v>
      </c>
      <c r="BY132" s="49" t="s">
        <v>10960</v>
      </c>
      <c r="BZ132" s="49" t="s">
        <v>10961</v>
      </c>
      <c r="CA132" s="49" t="s">
        <v>10962</v>
      </c>
      <c r="CB132" s="49" t="s">
        <v>10963</v>
      </c>
      <c r="CC132" s="49" t="s">
        <v>10964</v>
      </c>
      <c r="CD132" s="49" t="s">
        <v>10965</v>
      </c>
      <c r="CE132" s="49" t="s">
        <v>10145</v>
      </c>
      <c r="CF132" s="40"/>
      <c r="CG132" s="54">
        <v>245.2</v>
      </c>
      <c r="CH132" s="54">
        <v>232.3</v>
      </c>
      <c r="CI132" s="54">
        <v>217.6</v>
      </c>
      <c r="CJ132" s="54">
        <v>231.4</v>
      </c>
      <c r="CK132" s="54">
        <v>227.3</v>
      </c>
      <c r="CL132" s="54">
        <v>220.6</v>
      </c>
      <c r="CM132" s="54">
        <v>220</v>
      </c>
      <c r="CN132" s="54">
        <v>197.9</v>
      </c>
      <c r="CO132" s="54">
        <v>229.4</v>
      </c>
      <c r="CP132" s="54">
        <v>243.3</v>
      </c>
      <c r="CQ132" s="54">
        <v>219</v>
      </c>
      <c r="CR132" s="54">
        <v>258</v>
      </c>
      <c r="CS132" s="45">
        <v>246.7</v>
      </c>
      <c r="CT132" s="45">
        <v>233.9</v>
      </c>
      <c r="CU132" s="45">
        <v>231.3</v>
      </c>
      <c r="CV132" s="45">
        <v>215.7</v>
      </c>
      <c r="CW132" s="45">
        <v>228.2</v>
      </c>
      <c r="CX132" s="45">
        <v>247</v>
      </c>
      <c r="CY132" s="45">
        <v>211.9</v>
      </c>
      <c r="CZ132" s="45">
        <v>206.5</v>
      </c>
      <c r="DA132" s="45">
        <v>234.7</v>
      </c>
      <c r="DB132" s="45">
        <v>213.5</v>
      </c>
      <c r="DC132" s="45">
        <v>233</v>
      </c>
      <c r="DD132" s="45">
        <v>271.60000000000002</v>
      </c>
      <c r="DE132" s="54">
        <v>283.7</v>
      </c>
      <c r="DF132" s="54">
        <v>252.8</v>
      </c>
      <c r="DG132" s="54">
        <v>271.8</v>
      </c>
      <c r="DH132" s="54">
        <v>251.9</v>
      </c>
      <c r="DI132" s="54">
        <v>301.8</v>
      </c>
      <c r="DJ132" s="54">
        <v>287.60000000000002</v>
      </c>
      <c r="DK132" s="54">
        <v>242.2</v>
      </c>
      <c r="DL132" s="54">
        <v>242.5</v>
      </c>
      <c r="DM132" s="54">
        <v>251.5</v>
      </c>
      <c r="DN132" s="54">
        <v>233.6</v>
      </c>
      <c r="DO132" s="54">
        <v>269.89999999999998</v>
      </c>
      <c r="DP132" s="54">
        <v>284.7</v>
      </c>
      <c r="DQ132" s="45">
        <v>294.7</v>
      </c>
      <c r="DR132" s="45">
        <v>275.3</v>
      </c>
      <c r="DS132" s="45">
        <v>267.60000000000002</v>
      </c>
      <c r="DT132" s="45">
        <v>245</v>
      </c>
      <c r="DU132" s="45">
        <v>319.39999999999998</v>
      </c>
      <c r="DV132" s="45">
        <v>264.39999999999998</v>
      </c>
      <c r="DW132" s="45">
        <v>246.2</v>
      </c>
      <c r="DX132" s="45">
        <v>250.3</v>
      </c>
      <c r="DY132" s="45">
        <v>251.1</v>
      </c>
      <c r="DZ132" s="45">
        <v>252.7</v>
      </c>
      <c r="EA132" s="45">
        <v>285.3</v>
      </c>
      <c r="EB132" s="45">
        <v>310.2</v>
      </c>
      <c r="EC132" s="54">
        <v>390.9</v>
      </c>
      <c r="ED132" s="54">
        <v>313.60000000000002</v>
      </c>
      <c r="EE132" s="54">
        <v>299</v>
      </c>
      <c r="EF132" s="54">
        <v>299.10000000000002</v>
      </c>
      <c r="EG132" s="54">
        <v>331.2</v>
      </c>
      <c r="EH132" s="54">
        <v>314.8</v>
      </c>
      <c r="EI132" s="54">
        <v>293.3</v>
      </c>
      <c r="EJ132" s="54">
        <v>296</v>
      </c>
      <c r="EK132" s="54">
        <v>313.60000000000002</v>
      </c>
      <c r="EL132" s="54">
        <v>315.60000000000002</v>
      </c>
      <c r="EM132" s="54">
        <v>372.7</v>
      </c>
      <c r="EN132" s="54">
        <v>388.5</v>
      </c>
      <c r="EO132" s="45">
        <v>432</v>
      </c>
      <c r="EP132" s="45">
        <v>350.4</v>
      </c>
      <c r="EQ132" s="45">
        <v>343.3</v>
      </c>
      <c r="ER132" s="45">
        <v>373.7</v>
      </c>
      <c r="ES132" s="45">
        <v>384.1</v>
      </c>
      <c r="ET132" s="45">
        <v>352</v>
      </c>
      <c r="EU132" s="45">
        <v>357.2</v>
      </c>
      <c r="EV132" s="45">
        <v>320.3</v>
      </c>
      <c r="EW132" s="45">
        <v>341.8</v>
      </c>
      <c r="EX132" s="45">
        <v>376.2</v>
      </c>
      <c r="EY132" s="45">
        <v>383.2</v>
      </c>
      <c r="EZ132" s="45">
        <v>495.3</v>
      </c>
      <c r="FA132" s="54">
        <v>463.4</v>
      </c>
      <c r="FB132" s="54">
        <v>428.6</v>
      </c>
      <c r="FC132" s="54">
        <v>384.4</v>
      </c>
      <c r="FD132" s="54">
        <v>420.3</v>
      </c>
      <c r="FE132" s="54">
        <v>370.4</v>
      </c>
      <c r="FF132" s="54">
        <v>387.5</v>
      </c>
      <c r="FG132" s="54">
        <v>393.3</v>
      </c>
      <c r="FH132" s="54">
        <v>369.3</v>
      </c>
      <c r="FI132" s="54">
        <v>378.3</v>
      </c>
      <c r="FJ132" s="54">
        <v>395.8</v>
      </c>
      <c r="FK132" s="40"/>
      <c r="FL132" s="45">
        <v>297.5</v>
      </c>
      <c r="FM132" s="45">
        <v>301</v>
      </c>
      <c r="FN132" s="45">
        <v>344.4</v>
      </c>
      <c r="FO132" s="45">
        <v>354</v>
      </c>
      <c r="FP132" s="45">
        <v>426.2</v>
      </c>
      <c r="FQ132" s="45">
        <v>489.3</v>
      </c>
      <c r="FR132" s="45">
        <v>519.70000000000005</v>
      </c>
    </row>
    <row r="133" spans="1:174" ht="12.75" customHeight="1">
      <c r="A133" s="76" t="s">
        <v>243</v>
      </c>
      <c r="B133" s="49" t="s">
        <v>10966</v>
      </c>
      <c r="C133" s="49" t="s">
        <v>10967</v>
      </c>
      <c r="D133" s="55" t="s">
        <v>10968</v>
      </c>
      <c r="E133" s="61" t="s">
        <v>10969</v>
      </c>
      <c r="F133" s="55" t="s">
        <v>10970</v>
      </c>
      <c r="G133" s="55" t="s">
        <v>10971</v>
      </c>
      <c r="H133" s="49" t="s">
        <v>10972</v>
      </c>
      <c r="I133" s="56" t="s">
        <v>10973</v>
      </c>
      <c r="J133" s="56" t="s">
        <v>10974</v>
      </c>
      <c r="K133" s="57" t="s">
        <v>10975</v>
      </c>
      <c r="L133" s="58" t="s">
        <v>10976</v>
      </c>
      <c r="M133" s="53" t="s">
        <v>10977</v>
      </c>
      <c r="N133" s="49" t="s">
        <v>10978</v>
      </c>
      <c r="O133" s="49" t="s">
        <v>10979</v>
      </c>
      <c r="P133" s="56" t="s">
        <v>10980</v>
      </c>
      <c r="Q133" s="49" t="s">
        <v>10981</v>
      </c>
      <c r="R133" s="49" t="s">
        <v>10982</v>
      </c>
      <c r="S133" s="49" t="s">
        <v>10983</v>
      </c>
      <c r="T133" s="49" t="s">
        <v>10984</v>
      </c>
      <c r="U133" s="49" t="s">
        <v>10985</v>
      </c>
      <c r="V133" s="49" t="s">
        <v>10986</v>
      </c>
      <c r="W133" s="49" t="s">
        <v>10987</v>
      </c>
      <c r="X133" s="49" t="s">
        <v>10988</v>
      </c>
      <c r="Y133" s="49" t="s">
        <v>10989</v>
      </c>
      <c r="Z133" s="49" t="s">
        <v>10990</v>
      </c>
      <c r="AA133" s="49" t="s">
        <v>10991</v>
      </c>
      <c r="AB133" s="49" t="s">
        <v>10992</v>
      </c>
      <c r="AC133" s="49" t="s">
        <v>10993</v>
      </c>
      <c r="AD133" s="49" t="s">
        <v>10994</v>
      </c>
      <c r="AE133" s="49" t="s">
        <v>10995</v>
      </c>
      <c r="AF133" s="49" t="s">
        <v>10996</v>
      </c>
      <c r="AG133" s="49" t="s">
        <v>10997</v>
      </c>
      <c r="AH133" s="49" t="s">
        <v>10998</v>
      </c>
      <c r="AI133" s="49" t="s">
        <v>10999</v>
      </c>
      <c r="AJ133" s="49" t="s">
        <v>11000</v>
      </c>
      <c r="AK133" s="49" t="s">
        <v>11001</v>
      </c>
      <c r="AL133" s="49" t="s">
        <v>11002</v>
      </c>
      <c r="AM133" s="49" t="s">
        <v>11003</v>
      </c>
      <c r="AN133" s="49" t="s">
        <v>11004</v>
      </c>
      <c r="AO133" s="49" t="s">
        <v>11005</v>
      </c>
      <c r="AP133" s="49" t="s">
        <v>11006</v>
      </c>
      <c r="AQ133" s="49" t="s">
        <v>11007</v>
      </c>
      <c r="AR133" s="49" t="s">
        <v>11008</v>
      </c>
      <c r="AS133" s="49" t="s">
        <v>11009</v>
      </c>
      <c r="AT133" s="49" t="s">
        <v>11010</v>
      </c>
      <c r="AU133" s="49" t="s">
        <v>11011</v>
      </c>
      <c r="AV133" s="49" t="s">
        <v>11012</v>
      </c>
      <c r="AW133" s="49" t="s">
        <v>11013</v>
      </c>
      <c r="AX133" s="49" t="s">
        <v>11014</v>
      </c>
      <c r="AY133" s="49" t="s">
        <v>11015</v>
      </c>
      <c r="AZ133" s="49" t="s">
        <v>11016</v>
      </c>
      <c r="BA133" s="49" t="s">
        <v>11017</v>
      </c>
      <c r="BB133" s="49" t="s">
        <v>11018</v>
      </c>
      <c r="BC133" s="49" t="s">
        <v>11019</v>
      </c>
      <c r="BD133" s="49" t="s">
        <v>11020</v>
      </c>
      <c r="BE133" s="49" t="s">
        <v>11021</v>
      </c>
      <c r="BF133" s="49" t="s">
        <v>11022</v>
      </c>
      <c r="BG133" s="49" t="s">
        <v>11023</v>
      </c>
      <c r="BH133" s="49" t="s">
        <v>11024</v>
      </c>
      <c r="BI133" s="59" t="s">
        <v>11025</v>
      </c>
      <c r="BJ133" s="49" t="s">
        <v>11026</v>
      </c>
      <c r="BK133" s="49" t="s">
        <v>11027</v>
      </c>
      <c r="BL133" s="49" t="s">
        <v>11028</v>
      </c>
      <c r="BM133" s="49" t="s">
        <v>11029</v>
      </c>
      <c r="BN133" s="59" t="s">
        <v>11030</v>
      </c>
      <c r="BO133" s="49" t="s">
        <v>11031</v>
      </c>
      <c r="BP133" s="49" t="s">
        <v>11032</v>
      </c>
      <c r="BQ133" s="49" t="s">
        <v>11033</v>
      </c>
      <c r="BR133" s="49" t="s">
        <v>11034</v>
      </c>
      <c r="BS133" s="49" t="s">
        <v>11035</v>
      </c>
      <c r="BT133" s="49" t="s">
        <v>11036</v>
      </c>
      <c r="BU133" s="49" t="s">
        <v>11037</v>
      </c>
      <c r="BV133" s="59" t="s">
        <v>11038</v>
      </c>
      <c r="BW133" s="49" t="s">
        <v>11039</v>
      </c>
      <c r="BX133" s="49" t="s">
        <v>11040</v>
      </c>
      <c r="BY133" s="49" t="s">
        <v>11041</v>
      </c>
      <c r="BZ133" s="49" t="s">
        <v>11042</v>
      </c>
      <c r="CA133" s="49" t="s">
        <v>11043</v>
      </c>
      <c r="CB133" s="49" t="s">
        <v>11044</v>
      </c>
      <c r="CC133" s="49" t="s">
        <v>11045</v>
      </c>
      <c r="CD133" s="49" t="s">
        <v>11046</v>
      </c>
      <c r="CE133" s="59" t="s">
        <v>11047</v>
      </c>
      <c r="CF133" s="40"/>
      <c r="CG133" s="54">
        <v>190.8</v>
      </c>
      <c r="CH133" s="54">
        <v>186.6</v>
      </c>
      <c r="CI133" s="54">
        <v>150.9</v>
      </c>
      <c r="CJ133" s="54">
        <v>161.30000000000001</v>
      </c>
      <c r="CK133" s="54">
        <v>163.69999999999999</v>
      </c>
      <c r="CL133" s="54">
        <v>160.80000000000001</v>
      </c>
      <c r="CM133" s="54">
        <v>161.6</v>
      </c>
      <c r="CN133" s="54">
        <v>150.6</v>
      </c>
      <c r="CO133" s="54">
        <v>160.80000000000001</v>
      </c>
      <c r="CP133" s="54">
        <v>162</v>
      </c>
      <c r="CQ133" s="54">
        <v>166.6</v>
      </c>
      <c r="CR133" s="54">
        <v>196.3</v>
      </c>
      <c r="CS133" s="45">
        <v>210.8</v>
      </c>
      <c r="CT133" s="45">
        <v>203.7</v>
      </c>
      <c r="CU133" s="45">
        <v>191.1</v>
      </c>
      <c r="CV133" s="45">
        <v>181.9</v>
      </c>
      <c r="CW133" s="45">
        <v>188.4</v>
      </c>
      <c r="CX133" s="45">
        <v>192.4</v>
      </c>
      <c r="CY133" s="45">
        <v>175.8</v>
      </c>
      <c r="CZ133" s="45">
        <v>169.9</v>
      </c>
      <c r="DA133" s="45">
        <v>190</v>
      </c>
      <c r="DB133" s="45">
        <v>171.5</v>
      </c>
      <c r="DC133" s="45">
        <v>189.1</v>
      </c>
      <c r="DD133" s="45">
        <v>198.2</v>
      </c>
      <c r="DE133" s="54">
        <v>231.4</v>
      </c>
      <c r="DF133" s="54">
        <v>195.9</v>
      </c>
      <c r="DG133" s="54">
        <v>214.3</v>
      </c>
      <c r="DH133" s="54">
        <v>189.9</v>
      </c>
      <c r="DI133" s="54">
        <v>225.5</v>
      </c>
      <c r="DJ133" s="54">
        <v>219.7</v>
      </c>
      <c r="DK133" s="54">
        <v>187.6</v>
      </c>
      <c r="DL133" s="54">
        <v>197.3</v>
      </c>
      <c r="DM133" s="54">
        <v>199.8</v>
      </c>
      <c r="DN133" s="54">
        <v>191.7</v>
      </c>
      <c r="DO133" s="54">
        <v>222.3</v>
      </c>
      <c r="DP133" s="54">
        <v>215.1</v>
      </c>
      <c r="DQ133" s="45">
        <v>254.7</v>
      </c>
      <c r="DR133" s="45">
        <v>238.6</v>
      </c>
      <c r="DS133" s="45">
        <v>238.6</v>
      </c>
      <c r="DT133" s="45">
        <v>203.5</v>
      </c>
      <c r="DU133" s="45">
        <v>252.3</v>
      </c>
      <c r="DV133" s="45">
        <v>216.7</v>
      </c>
      <c r="DW133" s="45">
        <v>189.2</v>
      </c>
      <c r="DX133" s="45">
        <v>229.4</v>
      </c>
      <c r="DY133" s="45">
        <v>226.5</v>
      </c>
      <c r="DZ133" s="45">
        <v>219</v>
      </c>
      <c r="EA133" s="45">
        <v>239.6</v>
      </c>
      <c r="EB133" s="45">
        <v>220</v>
      </c>
      <c r="EC133" s="54">
        <v>312.3</v>
      </c>
      <c r="ED133" s="54">
        <v>247.1</v>
      </c>
      <c r="EE133" s="54">
        <v>231</v>
      </c>
      <c r="EF133" s="54">
        <v>224.4</v>
      </c>
      <c r="EG133" s="54">
        <v>248.5</v>
      </c>
      <c r="EH133" s="54">
        <v>233.8</v>
      </c>
      <c r="EI133" s="54">
        <v>227.9</v>
      </c>
      <c r="EJ133" s="54">
        <v>229.5</v>
      </c>
      <c r="EK133" s="54">
        <v>236.2</v>
      </c>
      <c r="EL133" s="54">
        <v>247.3</v>
      </c>
      <c r="EM133" s="54">
        <v>271.8</v>
      </c>
      <c r="EN133" s="54">
        <v>260.60000000000002</v>
      </c>
      <c r="EO133" s="45">
        <v>353.9</v>
      </c>
      <c r="EP133" s="45">
        <v>274.5</v>
      </c>
      <c r="EQ133" s="45">
        <v>309.5</v>
      </c>
      <c r="ER133" s="45">
        <v>319.2</v>
      </c>
      <c r="ES133" s="45">
        <v>353.1</v>
      </c>
      <c r="ET133" s="45">
        <v>322</v>
      </c>
      <c r="EU133" s="45">
        <v>290.89999999999998</v>
      </c>
      <c r="EV133" s="45">
        <v>269.39999999999998</v>
      </c>
      <c r="EW133" s="45">
        <v>273.89999999999998</v>
      </c>
      <c r="EX133" s="45">
        <v>307.7</v>
      </c>
      <c r="EY133" s="45">
        <v>307</v>
      </c>
      <c r="EZ133" s="45">
        <v>315.3</v>
      </c>
      <c r="FA133" s="54">
        <v>386.4</v>
      </c>
      <c r="FB133" s="54">
        <v>369.5</v>
      </c>
      <c r="FC133" s="54">
        <v>329.7</v>
      </c>
      <c r="FD133" s="54">
        <v>351</v>
      </c>
      <c r="FE133" s="54">
        <v>357.9</v>
      </c>
      <c r="FF133" s="54">
        <v>376.7</v>
      </c>
      <c r="FG133" s="54">
        <v>360.3</v>
      </c>
      <c r="FH133" s="54">
        <v>344.5</v>
      </c>
      <c r="FI133" s="54">
        <v>374.5</v>
      </c>
      <c r="FJ133" s="54">
        <v>361.5</v>
      </c>
      <c r="FK133" s="40"/>
      <c r="FL133" s="45">
        <v>218.3</v>
      </c>
      <c r="FM133" s="45">
        <v>245.5</v>
      </c>
      <c r="FN133" s="45">
        <v>270.2</v>
      </c>
      <c r="FO133" s="45">
        <v>296</v>
      </c>
      <c r="FP133" s="45">
        <v>322.3</v>
      </c>
      <c r="FQ133" s="45">
        <v>401.1</v>
      </c>
      <c r="FR133" s="45">
        <v>470.3</v>
      </c>
    </row>
    <row r="134" spans="1:174" ht="12.75" customHeight="1">
      <c r="A134" s="76" t="s">
        <v>244</v>
      </c>
      <c r="B134" s="49" t="s">
        <v>11048</v>
      </c>
      <c r="C134" s="49" t="s">
        <v>11049</v>
      </c>
      <c r="D134" s="55" t="s">
        <v>11050</v>
      </c>
      <c r="E134" s="55" t="s">
        <v>11051</v>
      </c>
      <c r="F134" s="55" t="s">
        <v>11052</v>
      </c>
      <c r="G134" s="55" t="s">
        <v>11053</v>
      </c>
      <c r="H134" s="49" t="s">
        <v>11054</v>
      </c>
      <c r="I134" s="56" t="s">
        <v>11055</v>
      </c>
      <c r="J134" s="56" t="s">
        <v>11056</v>
      </c>
      <c r="K134" s="57" t="s">
        <v>11057</v>
      </c>
      <c r="L134" s="58" t="s">
        <v>11058</v>
      </c>
      <c r="M134" s="53" t="s">
        <v>11059</v>
      </c>
      <c r="N134" s="49" t="s">
        <v>11060</v>
      </c>
      <c r="O134" s="49" t="s">
        <v>11061</v>
      </c>
      <c r="P134" s="56" t="s">
        <v>11062</v>
      </c>
      <c r="Q134" s="49" t="s">
        <v>11063</v>
      </c>
      <c r="R134" s="49" t="s">
        <v>11064</v>
      </c>
      <c r="S134" s="49" t="s">
        <v>11065</v>
      </c>
      <c r="T134" s="49" t="s">
        <v>11066</v>
      </c>
      <c r="U134" s="49" t="s">
        <v>11067</v>
      </c>
      <c r="V134" s="49" t="s">
        <v>11068</v>
      </c>
      <c r="W134" s="49" t="s">
        <v>11069</v>
      </c>
      <c r="X134" s="49" t="s">
        <v>11070</v>
      </c>
      <c r="Y134" s="49" t="s">
        <v>11071</v>
      </c>
      <c r="Z134" s="49" t="s">
        <v>11072</v>
      </c>
      <c r="AA134" s="49" t="s">
        <v>11073</v>
      </c>
      <c r="AB134" s="49" t="s">
        <v>11074</v>
      </c>
      <c r="AC134" s="49" t="s">
        <v>11075</v>
      </c>
      <c r="AD134" s="49" t="s">
        <v>11076</v>
      </c>
      <c r="AE134" s="49" t="s">
        <v>11077</v>
      </c>
      <c r="AF134" s="49" t="s">
        <v>11078</v>
      </c>
      <c r="AG134" s="49" t="s">
        <v>11079</v>
      </c>
      <c r="AH134" s="49" t="s">
        <v>11080</v>
      </c>
      <c r="AI134" s="49" t="s">
        <v>11081</v>
      </c>
      <c r="AJ134" s="49" t="s">
        <v>11082</v>
      </c>
      <c r="AK134" s="49" t="s">
        <v>11083</v>
      </c>
      <c r="AL134" s="49" t="s">
        <v>11084</v>
      </c>
      <c r="AM134" s="49" t="s">
        <v>11085</v>
      </c>
      <c r="AN134" s="49" t="s">
        <v>11086</v>
      </c>
      <c r="AO134" s="49" t="s">
        <v>11087</v>
      </c>
      <c r="AP134" s="49" t="s">
        <v>11088</v>
      </c>
      <c r="AQ134" s="49" t="s">
        <v>11089</v>
      </c>
      <c r="AR134" s="49" t="s">
        <v>11090</v>
      </c>
      <c r="AS134" s="49" t="s">
        <v>11091</v>
      </c>
      <c r="AT134" s="49" t="s">
        <v>11092</v>
      </c>
      <c r="AU134" s="49" t="s">
        <v>11093</v>
      </c>
      <c r="AV134" s="49" t="s">
        <v>11094</v>
      </c>
      <c r="AW134" s="49" t="s">
        <v>11095</v>
      </c>
      <c r="AX134" s="49" t="s">
        <v>11096</v>
      </c>
      <c r="AY134" s="49" t="s">
        <v>11097</v>
      </c>
      <c r="AZ134" s="49" t="s">
        <v>11098</v>
      </c>
      <c r="BA134" s="59" t="s">
        <v>11099</v>
      </c>
      <c r="BB134" s="49" t="s">
        <v>11100</v>
      </c>
      <c r="BC134" s="59" t="s">
        <v>11101</v>
      </c>
      <c r="BD134" s="49" t="s">
        <v>11102</v>
      </c>
      <c r="BE134" s="59" t="s">
        <v>11103</v>
      </c>
      <c r="BF134" s="49" t="s">
        <v>11104</v>
      </c>
      <c r="BG134" s="49" t="s">
        <v>11105</v>
      </c>
      <c r="BH134" s="49" t="s">
        <v>11106</v>
      </c>
      <c r="BI134" s="49" t="s">
        <v>11107</v>
      </c>
      <c r="BJ134" s="49" t="s">
        <v>11108</v>
      </c>
      <c r="BK134" s="59" t="s">
        <v>11109</v>
      </c>
      <c r="BL134" s="49" t="s">
        <v>11110</v>
      </c>
      <c r="BM134" s="49" t="s">
        <v>11111</v>
      </c>
      <c r="BN134" s="49" t="s">
        <v>11112</v>
      </c>
      <c r="BO134" s="49" t="s">
        <v>11113</v>
      </c>
      <c r="BP134" s="49" t="s">
        <v>11114</v>
      </c>
      <c r="BQ134" s="49" t="s">
        <v>11115</v>
      </c>
      <c r="BR134" s="59" t="s">
        <v>11116</v>
      </c>
      <c r="BS134" s="49" t="s">
        <v>11117</v>
      </c>
      <c r="BT134" s="49" t="s">
        <v>11118</v>
      </c>
      <c r="BU134" s="49" t="s">
        <v>11119</v>
      </c>
      <c r="BV134" s="49" t="s">
        <v>11120</v>
      </c>
      <c r="BW134" s="49" t="s">
        <v>11121</v>
      </c>
      <c r="BX134" s="49" t="s">
        <v>11122</v>
      </c>
      <c r="BY134" s="49" t="s">
        <v>11123</v>
      </c>
      <c r="BZ134" s="49" t="s">
        <v>11124</v>
      </c>
      <c r="CA134" s="49" t="s">
        <v>11125</v>
      </c>
      <c r="CB134" s="49" t="s">
        <v>11126</v>
      </c>
      <c r="CC134" s="49" t="s">
        <v>11127</v>
      </c>
      <c r="CD134" s="49" t="s">
        <v>11128</v>
      </c>
      <c r="CE134" s="49" t="s">
        <v>11129</v>
      </c>
      <c r="CF134" s="40"/>
      <c r="CG134" s="54">
        <v>254</v>
      </c>
      <c r="CH134" s="54">
        <v>245.8</v>
      </c>
      <c r="CI134" s="54">
        <v>227.1</v>
      </c>
      <c r="CJ134" s="54">
        <v>237.6</v>
      </c>
      <c r="CK134" s="54">
        <v>234.2</v>
      </c>
      <c r="CL134" s="54">
        <v>228.6</v>
      </c>
      <c r="CM134" s="54">
        <v>229.6</v>
      </c>
      <c r="CN134" s="54">
        <v>209</v>
      </c>
      <c r="CO134" s="54">
        <v>226.1</v>
      </c>
      <c r="CP134" s="54">
        <v>220.9</v>
      </c>
      <c r="CQ134" s="54">
        <v>231.6</v>
      </c>
      <c r="CR134" s="54">
        <v>263.89999999999998</v>
      </c>
      <c r="CS134" s="45">
        <v>272.39999999999998</v>
      </c>
      <c r="CT134" s="45">
        <v>249.2</v>
      </c>
      <c r="CU134" s="45">
        <v>250.7</v>
      </c>
      <c r="CV134" s="45">
        <v>238.9</v>
      </c>
      <c r="CW134" s="45">
        <v>262</v>
      </c>
      <c r="CX134" s="45">
        <v>255</v>
      </c>
      <c r="CY134" s="45">
        <v>231.9</v>
      </c>
      <c r="CZ134" s="45">
        <v>225.9</v>
      </c>
      <c r="DA134" s="45">
        <v>245.9</v>
      </c>
      <c r="DB134" s="45">
        <v>220.7</v>
      </c>
      <c r="DC134" s="45">
        <v>245.1</v>
      </c>
      <c r="DD134" s="45">
        <v>282.39999999999998</v>
      </c>
      <c r="DE134" s="54">
        <v>310.89999999999998</v>
      </c>
      <c r="DF134" s="54">
        <v>263.60000000000002</v>
      </c>
      <c r="DG134" s="54">
        <v>271.89999999999998</v>
      </c>
      <c r="DH134" s="54">
        <v>261.8</v>
      </c>
      <c r="DI134" s="54">
        <v>322.60000000000002</v>
      </c>
      <c r="DJ134" s="54">
        <v>292.60000000000002</v>
      </c>
      <c r="DK134" s="54">
        <v>244.6</v>
      </c>
      <c r="DL134" s="54">
        <v>261</v>
      </c>
      <c r="DM134" s="54">
        <v>264.39999999999998</v>
      </c>
      <c r="DN134" s="54">
        <v>249.1</v>
      </c>
      <c r="DO134" s="54">
        <v>282</v>
      </c>
      <c r="DP134" s="54">
        <v>299.5</v>
      </c>
      <c r="DQ134" s="45">
        <v>338.1</v>
      </c>
      <c r="DR134" s="45">
        <v>306.2</v>
      </c>
      <c r="DS134" s="45">
        <v>279.2</v>
      </c>
      <c r="DT134" s="45">
        <v>283.3</v>
      </c>
      <c r="DU134" s="45">
        <v>344.4</v>
      </c>
      <c r="DV134" s="45">
        <v>277.60000000000002</v>
      </c>
      <c r="DW134" s="45">
        <v>262.60000000000002</v>
      </c>
      <c r="DX134" s="45">
        <v>283.3</v>
      </c>
      <c r="DY134" s="45">
        <v>275.39999999999998</v>
      </c>
      <c r="DZ134" s="45">
        <v>270.89999999999998</v>
      </c>
      <c r="EA134" s="45">
        <v>298.7</v>
      </c>
      <c r="EB134" s="45">
        <v>382.5</v>
      </c>
      <c r="EC134" s="54">
        <v>406.5</v>
      </c>
      <c r="ED134" s="54">
        <v>318.5</v>
      </c>
      <c r="EE134" s="54">
        <v>293.2</v>
      </c>
      <c r="EF134" s="54">
        <v>321.7</v>
      </c>
      <c r="EG134" s="54">
        <v>375.6</v>
      </c>
      <c r="EH134" s="54">
        <v>322</v>
      </c>
      <c r="EI134" s="54">
        <v>309.10000000000002</v>
      </c>
      <c r="EJ134" s="54">
        <v>298.10000000000002</v>
      </c>
      <c r="EK134" s="54">
        <v>304.89999999999998</v>
      </c>
      <c r="EL134" s="54">
        <v>315.5</v>
      </c>
      <c r="EM134" s="54">
        <v>347.1</v>
      </c>
      <c r="EN134" s="54">
        <v>382.8</v>
      </c>
      <c r="EO134" s="45">
        <v>438.7</v>
      </c>
      <c r="EP134" s="45">
        <v>366.3</v>
      </c>
      <c r="EQ134" s="45">
        <v>379.5</v>
      </c>
      <c r="ER134" s="45">
        <v>386.5</v>
      </c>
      <c r="ES134" s="45">
        <v>427.7</v>
      </c>
      <c r="ET134" s="45">
        <v>393</v>
      </c>
      <c r="EU134" s="45">
        <v>381.6</v>
      </c>
      <c r="EV134" s="45">
        <v>349.2</v>
      </c>
      <c r="EW134" s="45">
        <v>356.9</v>
      </c>
      <c r="EX134" s="45">
        <v>392.9</v>
      </c>
      <c r="EY134" s="45">
        <v>404</v>
      </c>
      <c r="EZ134" s="45">
        <v>466.1</v>
      </c>
      <c r="FA134" s="54">
        <v>482</v>
      </c>
      <c r="FB134" s="54">
        <v>460.4</v>
      </c>
      <c r="FC134" s="54">
        <v>399.5</v>
      </c>
      <c r="FD134" s="54">
        <v>483.4</v>
      </c>
      <c r="FE134" s="54">
        <v>472.5</v>
      </c>
      <c r="FF134" s="54">
        <v>458.4</v>
      </c>
      <c r="FG134" s="54">
        <v>452.6</v>
      </c>
      <c r="FH134" s="54">
        <v>424.1</v>
      </c>
      <c r="FI134" s="54">
        <v>449.4</v>
      </c>
      <c r="FJ134" s="54">
        <v>444.4</v>
      </c>
      <c r="FK134" s="40"/>
      <c r="FL134" s="45">
        <v>304.7</v>
      </c>
      <c r="FM134" s="45">
        <v>323.3</v>
      </c>
      <c r="FN134" s="45">
        <v>360.7</v>
      </c>
      <c r="FO134" s="45">
        <v>390.8</v>
      </c>
      <c r="FP134" s="45">
        <v>433.5</v>
      </c>
      <c r="FQ134" s="45">
        <v>514.6</v>
      </c>
      <c r="FR134" s="45">
        <v>589.4</v>
      </c>
    </row>
    <row r="135" spans="1:174" ht="12.75" customHeight="1">
      <c r="A135" s="76" t="s">
        <v>245</v>
      </c>
      <c r="B135" s="49" t="s">
        <v>11130</v>
      </c>
      <c r="C135" s="49" t="s">
        <v>11131</v>
      </c>
      <c r="D135" s="61" t="s">
        <v>11132</v>
      </c>
      <c r="E135" s="55" t="s">
        <v>11133</v>
      </c>
      <c r="F135" s="55" t="s">
        <v>11134</v>
      </c>
      <c r="G135" s="55" t="s">
        <v>11135</v>
      </c>
      <c r="H135" s="49" t="s">
        <v>11136</v>
      </c>
      <c r="I135" s="56" t="s">
        <v>11137</v>
      </c>
      <c r="J135" s="56" t="s">
        <v>11138</v>
      </c>
      <c r="K135" s="57" t="s">
        <v>11139</v>
      </c>
      <c r="L135" s="58" t="s">
        <v>11140</v>
      </c>
      <c r="M135" s="53" t="s">
        <v>11141</v>
      </c>
      <c r="N135" s="49" t="s">
        <v>11142</v>
      </c>
      <c r="O135" s="49" t="s">
        <v>11143</v>
      </c>
      <c r="P135" s="56" t="s">
        <v>11144</v>
      </c>
      <c r="Q135" s="49" t="s">
        <v>11145</v>
      </c>
      <c r="R135" s="49" t="s">
        <v>11146</v>
      </c>
      <c r="S135" s="49" t="s">
        <v>11147</v>
      </c>
      <c r="T135" s="49" t="s">
        <v>11148</v>
      </c>
      <c r="U135" s="49" t="s">
        <v>11149</v>
      </c>
      <c r="V135" s="49" t="s">
        <v>11150</v>
      </c>
      <c r="W135" s="49" t="s">
        <v>11151</v>
      </c>
      <c r="X135" s="49" t="s">
        <v>11152</v>
      </c>
      <c r="Y135" s="49" t="s">
        <v>11153</v>
      </c>
      <c r="Z135" s="49" t="s">
        <v>11154</v>
      </c>
      <c r="AA135" s="49" t="s">
        <v>11155</v>
      </c>
      <c r="AB135" s="49" t="s">
        <v>11156</v>
      </c>
      <c r="AC135" s="49" t="s">
        <v>11157</v>
      </c>
      <c r="AD135" s="49" t="s">
        <v>11158</v>
      </c>
      <c r="AE135" s="49" t="s">
        <v>11159</v>
      </c>
      <c r="AF135" s="49" t="s">
        <v>11160</v>
      </c>
      <c r="AG135" s="59" t="s">
        <v>11161</v>
      </c>
      <c r="AH135" s="49" t="s">
        <v>11162</v>
      </c>
      <c r="AI135" s="49" t="s">
        <v>11163</v>
      </c>
      <c r="AJ135" s="49" t="s">
        <v>11164</v>
      </c>
      <c r="AK135" s="49" t="s">
        <v>11165</v>
      </c>
      <c r="AL135" s="49" t="s">
        <v>11166</v>
      </c>
      <c r="AM135" s="49" t="s">
        <v>11167</v>
      </c>
      <c r="AN135" s="49" t="s">
        <v>11168</v>
      </c>
      <c r="AO135" s="49" t="s">
        <v>11169</v>
      </c>
      <c r="AP135" s="49" t="s">
        <v>11170</v>
      </c>
      <c r="AQ135" s="49" t="s">
        <v>11171</v>
      </c>
      <c r="AR135" s="49" t="s">
        <v>11172</v>
      </c>
      <c r="AS135" s="49" t="s">
        <v>11173</v>
      </c>
      <c r="AT135" s="59" t="s">
        <v>11174</v>
      </c>
      <c r="AU135" s="49" t="s">
        <v>11175</v>
      </c>
      <c r="AV135" s="49" t="s">
        <v>11176</v>
      </c>
      <c r="AW135" s="49" t="s">
        <v>11177</v>
      </c>
      <c r="AX135" s="49" t="s">
        <v>11178</v>
      </c>
      <c r="AY135" s="49" t="s">
        <v>11179</v>
      </c>
      <c r="AZ135" s="49" t="s">
        <v>11180</v>
      </c>
      <c r="BA135" s="49" t="s">
        <v>11181</v>
      </c>
      <c r="BB135" s="49" t="s">
        <v>11182</v>
      </c>
      <c r="BC135" s="52" t="s">
        <v>11183</v>
      </c>
      <c r="BD135" s="49" t="s">
        <v>11184</v>
      </c>
      <c r="BE135" s="49" t="s">
        <v>11185</v>
      </c>
      <c r="BF135" s="59" t="s">
        <v>11186</v>
      </c>
      <c r="BG135" s="49" t="s">
        <v>11187</v>
      </c>
      <c r="BH135" s="49" t="s">
        <v>11188</v>
      </c>
      <c r="BI135" s="49" t="s">
        <v>11189</v>
      </c>
      <c r="BJ135" s="49" t="s">
        <v>11190</v>
      </c>
      <c r="BK135" s="49" t="s">
        <v>11191</v>
      </c>
      <c r="BL135" s="49" t="s">
        <v>11192</v>
      </c>
      <c r="BM135" s="59" t="s">
        <v>11193</v>
      </c>
      <c r="BN135" s="49" t="s">
        <v>11194</v>
      </c>
      <c r="BO135" s="49" t="s">
        <v>11195</v>
      </c>
      <c r="BP135" s="49" t="s">
        <v>11196</v>
      </c>
      <c r="BQ135" s="59" t="s">
        <v>11197</v>
      </c>
      <c r="BR135" s="53" t="s">
        <v>11198</v>
      </c>
      <c r="BS135" s="49" t="s">
        <v>11199</v>
      </c>
      <c r="BT135" s="49" t="s">
        <v>11200</v>
      </c>
      <c r="BU135" s="49" t="s">
        <v>11201</v>
      </c>
      <c r="BV135" s="59" t="s">
        <v>11202</v>
      </c>
      <c r="BW135" s="49" t="s">
        <v>11203</v>
      </c>
      <c r="BX135" s="49" t="s">
        <v>11204</v>
      </c>
      <c r="BY135" s="49" t="s">
        <v>11205</v>
      </c>
      <c r="BZ135" s="49" t="s">
        <v>11206</v>
      </c>
      <c r="CA135" s="49" t="s">
        <v>11207</v>
      </c>
      <c r="CB135" s="49" t="s">
        <v>11208</v>
      </c>
      <c r="CC135" s="49" t="s">
        <v>11209</v>
      </c>
      <c r="CD135" s="49" t="s">
        <v>11210</v>
      </c>
      <c r="CE135" s="49" t="s">
        <v>11211</v>
      </c>
      <c r="CF135" s="40"/>
      <c r="CG135" s="54">
        <v>242.5</v>
      </c>
      <c r="CH135" s="54">
        <v>254.7</v>
      </c>
      <c r="CI135" s="54">
        <v>206.7</v>
      </c>
      <c r="CJ135" s="54">
        <v>246.1</v>
      </c>
      <c r="CK135" s="54">
        <v>219.1</v>
      </c>
      <c r="CL135" s="54">
        <v>224.8</v>
      </c>
      <c r="CM135" s="54">
        <v>242.6</v>
      </c>
      <c r="CN135" s="54">
        <v>196.4</v>
      </c>
      <c r="CO135" s="54">
        <v>228.1</v>
      </c>
      <c r="CP135" s="54">
        <v>229.3</v>
      </c>
      <c r="CQ135" s="54">
        <v>238.1</v>
      </c>
      <c r="CR135" s="54">
        <v>280.2</v>
      </c>
      <c r="CS135" s="45">
        <v>273.2</v>
      </c>
      <c r="CT135" s="45">
        <v>264.5</v>
      </c>
      <c r="CU135" s="45">
        <v>252.9</v>
      </c>
      <c r="CV135" s="45">
        <v>256.60000000000002</v>
      </c>
      <c r="CW135" s="45">
        <v>239.3</v>
      </c>
      <c r="CX135" s="45">
        <v>254.6</v>
      </c>
      <c r="CY135" s="45">
        <v>264.2</v>
      </c>
      <c r="CZ135" s="45">
        <v>215.7</v>
      </c>
      <c r="DA135" s="45">
        <v>257.10000000000002</v>
      </c>
      <c r="DB135" s="45">
        <v>233.2</v>
      </c>
      <c r="DC135" s="45">
        <v>252.9</v>
      </c>
      <c r="DD135" s="45">
        <v>290.60000000000002</v>
      </c>
      <c r="DE135" s="54">
        <v>283.7</v>
      </c>
      <c r="DF135" s="54">
        <v>252.5</v>
      </c>
      <c r="DG135" s="54">
        <v>289.5</v>
      </c>
      <c r="DH135" s="54">
        <v>269.39999999999998</v>
      </c>
      <c r="DI135" s="54">
        <v>292.60000000000002</v>
      </c>
      <c r="DJ135" s="54">
        <v>299.10000000000002</v>
      </c>
      <c r="DK135" s="54">
        <v>279.8</v>
      </c>
      <c r="DL135" s="54">
        <v>239.4</v>
      </c>
      <c r="DM135" s="54">
        <v>262.2</v>
      </c>
      <c r="DN135" s="54">
        <v>250.2</v>
      </c>
      <c r="DO135" s="54">
        <v>280.2</v>
      </c>
      <c r="DP135" s="54">
        <v>297.2</v>
      </c>
      <c r="DQ135" s="45">
        <v>316</v>
      </c>
      <c r="DR135" s="45">
        <v>285.7</v>
      </c>
      <c r="DS135" s="45">
        <v>294.89999999999998</v>
      </c>
      <c r="DT135" s="45">
        <v>257.60000000000002</v>
      </c>
      <c r="DU135" s="45">
        <v>284.89999999999998</v>
      </c>
      <c r="DV135" s="45">
        <v>260.89999999999998</v>
      </c>
      <c r="DW135" s="45">
        <v>285.8</v>
      </c>
      <c r="DX135" s="45">
        <v>241.9</v>
      </c>
      <c r="DY135" s="45">
        <v>270.60000000000002</v>
      </c>
      <c r="DZ135" s="45">
        <v>279</v>
      </c>
      <c r="EA135" s="45">
        <v>302.10000000000002</v>
      </c>
      <c r="EB135" s="45">
        <v>308.5</v>
      </c>
      <c r="EC135" s="54">
        <v>378.6</v>
      </c>
      <c r="ED135" s="54">
        <v>307.39999999999998</v>
      </c>
      <c r="EE135" s="54">
        <v>313.39999999999998</v>
      </c>
      <c r="EF135" s="54">
        <v>304.89999999999998</v>
      </c>
      <c r="EG135" s="54">
        <v>311.2</v>
      </c>
      <c r="EH135" s="54">
        <v>323.10000000000002</v>
      </c>
      <c r="EI135" s="54">
        <v>346.8</v>
      </c>
      <c r="EJ135" s="54">
        <v>266.3</v>
      </c>
      <c r="EK135" s="54">
        <v>300.89999999999998</v>
      </c>
      <c r="EL135" s="54">
        <v>313.3</v>
      </c>
      <c r="EM135" s="54">
        <v>334.6</v>
      </c>
      <c r="EN135" s="54">
        <v>369.7</v>
      </c>
      <c r="EO135" s="45">
        <v>415.8</v>
      </c>
      <c r="EP135" s="45">
        <v>356.8</v>
      </c>
      <c r="EQ135" s="45">
        <v>367.7</v>
      </c>
      <c r="ER135" s="45">
        <v>306.10000000000002</v>
      </c>
      <c r="ES135" s="45">
        <v>367.9</v>
      </c>
      <c r="ET135" s="45">
        <v>322.5</v>
      </c>
      <c r="EU135" s="45">
        <v>337.9</v>
      </c>
      <c r="EV135" s="45">
        <v>285.3</v>
      </c>
      <c r="EW135" s="45">
        <v>321.8</v>
      </c>
      <c r="EX135" s="45">
        <v>344.7</v>
      </c>
      <c r="EY135" s="45">
        <v>416.7</v>
      </c>
      <c r="EZ135" s="45">
        <v>391.2</v>
      </c>
      <c r="FA135" s="54">
        <v>427.9</v>
      </c>
      <c r="FB135" s="54">
        <v>427</v>
      </c>
      <c r="FC135" s="54">
        <v>368.4</v>
      </c>
      <c r="FD135" s="54">
        <v>418.8</v>
      </c>
      <c r="FE135" s="54">
        <v>411</v>
      </c>
      <c r="FF135" s="54">
        <v>401</v>
      </c>
      <c r="FG135" s="54">
        <v>441.4</v>
      </c>
      <c r="FH135" s="54">
        <v>385.8</v>
      </c>
      <c r="FI135" s="54">
        <v>433.2</v>
      </c>
      <c r="FJ135" s="54">
        <v>427.9</v>
      </c>
      <c r="FK135" s="40"/>
      <c r="FL135" s="45">
        <v>304.7</v>
      </c>
      <c r="FM135" s="45">
        <v>331.4</v>
      </c>
      <c r="FN135" s="45">
        <v>357.6</v>
      </c>
      <c r="FO135" s="45">
        <v>367.6</v>
      </c>
      <c r="FP135" s="45">
        <v>419.9</v>
      </c>
      <c r="FQ135" s="45">
        <v>459.4</v>
      </c>
      <c r="FR135" s="45">
        <v>539.4</v>
      </c>
    </row>
    <row r="136" spans="1:174" ht="12.75" customHeight="1">
      <c r="A136" s="76" t="s">
        <v>246</v>
      </c>
      <c r="B136" s="49" t="s">
        <v>11212</v>
      </c>
      <c r="C136" s="49" t="s">
        <v>11213</v>
      </c>
      <c r="D136" s="55" t="s">
        <v>11214</v>
      </c>
      <c r="E136" s="55" t="s">
        <v>11215</v>
      </c>
      <c r="F136" s="62" t="s">
        <v>11216</v>
      </c>
      <c r="G136" s="55" t="s">
        <v>11217</v>
      </c>
      <c r="H136" s="49" t="s">
        <v>11218</v>
      </c>
      <c r="I136" s="56" t="s">
        <v>11219</v>
      </c>
      <c r="J136" s="56" t="s">
        <v>11220</v>
      </c>
      <c r="K136" s="57" t="s">
        <v>11221</v>
      </c>
      <c r="L136" s="58" t="s">
        <v>4314</v>
      </c>
      <c r="M136" s="53" t="s">
        <v>11222</v>
      </c>
      <c r="N136" s="49" t="s">
        <v>11223</v>
      </c>
      <c r="O136" s="49" t="s">
        <v>11224</v>
      </c>
      <c r="P136" s="56" t="s">
        <v>11225</v>
      </c>
      <c r="Q136" s="49" t="s">
        <v>11226</v>
      </c>
      <c r="R136" s="49" t="s">
        <v>11227</v>
      </c>
      <c r="S136" s="49" t="s">
        <v>11228</v>
      </c>
      <c r="T136" s="49" t="s">
        <v>11229</v>
      </c>
      <c r="U136" s="49" t="s">
        <v>11230</v>
      </c>
      <c r="V136" s="49" t="s">
        <v>11231</v>
      </c>
      <c r="W136" s="49" t="s">
        <v>11232</v>
      </c>
      <c r="X136" s="49" t="s">
        <v>11233</v>
      </c>
      <c r="Y136" s="49" t="s">
        <v>11234</v>
      </c>
      <c r="Z136" s="49" t="s">
        <v>11235</v>
      </c>
      <c r="AA136" s="49" t="s">
        <v>11236</v>
      </c>
      <c r="AB136" s="49" t="s">
        <v>11237</v>
      </c>
      <c r="AC136" s="49" t="s">
        <v>11238</v>
      </c>
      <c r="AD136" s="49" t="s">
        <v>11239</v>
      </c>
      <c r="AE136" s="49" t="s">
        <v>11240</v>
      </c>
      <c r="AF136" s="49" t="s">
        <v>11241</v>
      </c>
      <c r="AG136" s="49" t="s">
        <v>11242</v>
      </c>
      <c r="AH136" s="49" t="s">
        <v>11243</v>
      </c>
      <c r="AI136" s="49" t="s">
        <v>11244</v>
      </c>
      <c r="AJ136" s="49" t="s">
        <v>11245</v>
      </c>
      <c r="AK136" s="49" t="s">
        <v>11246</v>
      </c>
      <c r="AL136" s="49" t="s">
        <v>11247</v>
      </c>
      <c r="AM136" s="49" t="s">
        <v>11248</v>
      </c>
      <c r="AN136" s="49" t="s">
        <v>11249</v>
      </c>
      <c r="AO136" s="49" t="s">
        <v>11250</v>
      </c>
      <c r="AP136" s="49" t="s">
        <v>11251</v>
      </c>
      <c r="AQ136" s="49" t="s">
        <v>11252</v>
      </c>
      <c r="AR136" s="49" t="s">
        <v>11253</v>
      </c>
      <c r="AS136" s="49" t="s">
        <v>11254</v>
      </c>
      <c r="AT136" s="49" t="s">
        <v>11255</v>
      </c>
      <c r="AU136" s="49" t="s">
        <v>11256</v>
      </c>
      <c r="AV136" s="49" t="s">
        <v>11257</v>
      </c>
      <c r="AW136" s="49" t="s">
        <v>11258</v>
      </c>
      <c r="AX136" s="49" t="s">
        <v>11259</v>
      </c>
      <c r="AY136" s="49" t="s">
        <v>11260</v>
      </c>
      <c r="AZ136" s="49" t="s">
        <v>11261</v>
      </c>
      <c r="BA136" s="49" t="s">
        <v>11262</v>
      </c>
      <c r="BB136" s="49" t="s">
        <v>11263</v>
      </c>
      <c r="BC136" s="49" t="s">
        <v>11264</v>
      </c>
      <c r="BD136" s="49" t="s">
        <v>11265</v>
      </c>
      <c r="BE136" s="49" t="s">
        <v>11266</v>
      </c>
      <c r="BF136" s="49" t="s">
        <v>11267</v>
      </c>
      <c r="BG136" s="49" t="s">
        <v>11268</v>
      </c>
      <c r="BH136" s="49" t="s">
        <v>11269</v>
      </c>
      <c r="BI136" s="49" t="s">
        <v>11270</v>
      </c>
      <c r="BJ136" s="49" t="s">
        <v>8903</v>
      </c>
      <c r="BK136" s="49" t="s">
        <v>11271</v>
      </c>
      <c r="BL136" s="49" t="s">
        <v>11272</v>
      </c>
      <c r="BM136" s="52" t="s">
        <v>11273</v>
      </c>
      <c r="BN136" s="49" t="s">
        <v>11274</v>
      </c>
      <c r="BO136" s="49" t="s">
        <v>11275</v>
      </c>
      <c r="BP136" s="49" t="s">
        <v>11276</v>
      </c>
      <c r="BQ136" s="49" t="s">
        <v>11277</v>
      </c>
      <c r="BR136" s="49" t="s">
        <v>11278</v>
      </c>
      <c r="BS136" s="49" t="s">
        <v>11279</v>
      </c>
      <c r="BT136" s="49" t="s">
        <v>11280</v>
      </c>
      <c r="BU136" s="49" t="s">
        <v>11281</v>
      </c>
      <c r="BV136" s="49" t="s">
        <v>11282</v>
      </c>
      <c r="BW136" s="49" t="s">
        <v>11283</v>
      </c>
      <c r="BX136" s="59" t="s">
        <v>11284</v>
      </c>
      <c r="BY136" s="49" t="s">
        <v>11285</v>
      </c>
      <c r="BZ136" s="49" t="s">
        <v>11286</v>
      </c>
      <c r="CA136" s="49" t="s">
        <v>11287</v>
      </c>
      <c r="CB136" s="49" t="s">
        <v>11288</v>
      </c>
      <c r="CC136" s="49" t="s">
        <v>11289</v>
      </c>
      <c r="CD136" s="49" t="s">
        <v>11290</v>
      </c>
      <c r="CE136" s="49" t="s">
        <v>11291</v>
      </c>
      <c r="CF136" s="40"/>
      <c r="CG136" s="54">
        <v>261.2</v>
      </c>
      <c r="CH136" s="54">
        <v>275.2</v>
      </c>
      <c r="CI136" s="54">
        <v>220.9</v>
      </c>
      <c r="CJ136" s="54">
        <v>271.60000000000002</v>
      </c>
      <c r="CK136" s="54">
        <v>232.1</v>
      </c>
      <c r="CL136" s="54">
        <v>240.5</v>
      </c>
      <c r="CM136" s="54">
        <v>264.39999999999998</v>
      </c>
      <c r="CN136" s="54">
        <v>208.8</v>
      </c>
      <c r="CO136" s="54">
        <v>246.8</v>
      </c>
      <c r="CP136" s="54">
        <v>248.4</v>
      </c>
      <c r="CQ136" s="54">
        <v>260.10000000000002</v>
      </c>
      <c r="CR136" s="54">
        <v>310.3</v>
      </c>
      <c r="CS136" s="45">
        <v>306.8</v>
      </c>
      <c r="CT136" s="45">
        <v>300.60000000000002</v>
      </c>
      <c r="CU136" s="45">
        <v>276</v>
      </c>
      <c r="CV136" s="45">
        <v>291.89999999999998</v>
      </c>
      <c r="CW136" s="45">
        <v>260.60000000000002</v>
      </c>
      <c r="CX136" s="45">
        <v>281.8</v>
      </c>
      <c r="CY136" s="45">
        <v>299.8</v>
      </c>
      <c r="CZ136" s="45">
        <v>233.6</v>
      </c>
      <c r="DA136" s="45">
        <v>282</v>
      </c>
      <c r="DB136" s="45">
        <v>257.89999999999998</v>
      </c>
      <c r="DC136" s="45">
        <v>279.5</v>
      </c>
      <c r="DD136" s="45">
        <v>333.5</v>
      </c>
      <c r="DE136" s="54">
        <v>309.89999999999998</v>
      </c>
      <c r="DF136" s="54">
        <v>275.7</v>
      </c>
      <c r="DG136" s="54">
        <v>316.10000000000002</v>
      </c>
      <c r="DH136" s="54">
        <v>301.5</v>
      </c>
      <c r="DI136" s="54">
        <v>316</v>
      </c>
      <c r="DJ136" s="54">
        <v>324.3</v>
      </c>
      <c r="DK136" s="54">
        <v>313</v>
      </c>
      <c r="DL136" s="54">
        <v>258.89999999999998</v>
      </c>
      <c r="DM136" s="54">
        <v>285.60000000000002</v>
      </c>
      <c r="DN136" s="54">
        <v>272.7</v>
      </c>
      <c r="DO136" s="54">
        <v>306.10000000000002</v>
      </c>
      <c r="DP136" s="54">
        <v>334.6</v>
      </c>
      <c r="DQ136" s="45">
        <v>350.2</v>
      </c>
      <c r="DR136" s="45">
        <v>308.60000000000002</v>
      </c>
      <c r="DS136" s="45">
        <v>317</v>
      </c>
      <c r="DT136" s="45">
        <v>289.60000000000002</v>
      </c>
      <c r="DU136" s="45">
        <v>311.10000000000002</v>
      </c>
      <c r="DV136" s="45">
        <v>284</v>
      </c>
      <c r="DW136" s="45">
        <v>324.8</v>
      </c>
      <c r="DX136" s="45">
        <v>251.1</v>
      </c>
      <c r="DY136" s="45">
        <v>292.2</v>
      </c>
      <c r="DZ136" s="45">
        <v>303.7</v>
      </c>
      <c r="EA136" s="45">
        <v>326.7</v>
      </c>
      <c r="EB136" s="45">
        <v>344.8</v>
      </c>
      <c r="EC136" s="54">
        <v>411.1</v>
      </c>
      <c r="ED136" s="54">
        <v>327.10000000000002</v>
      </c>
      <c r="EE136" s="54">
        <v>330.7</v>
      </c>
      <c r="EF136" s="54">
        <v>332.1</v>
      </c>
      <c r="EG136" s="54">
        <v>325.7</v>
      </c>
      <c r="EH136" s="54">
        <v>353.2</v>
      </c>
      <c r="EI136" s="54">
        <v>390.6</v>
      </c>
      <c r="EJ136" s="54">
        <v>282.39999999999998</v>
      </c>
      <c r="EK136" s="54">
        <v>326.2</v>
      </c>
      <c r="EL136" s="54">
        <v>340.8</v>
      </c>
      <c r="EM136" s="54">
        <v>360.4</v>
      </c>
      <c r="EN136" s="54">
        <v>407.1</v>
      </c>
      <c r="EO136" s="45">
        <v>453</v>
      </c>
      <c r="EP136" s="45">
        <v>380.7</v>
      </c>
      <c r="EQ136" s="45">
        <v>413.2</v>
      </c>
      <c r="ER136" s="45">
        <v>321.8</v>
      </c>
      <c r="ES136" s="45">
        <v>417.4</v>
      </c>
      <c r="ET136" s="45">
        <v>347.3</v>
      </c>
      <c r="EU136" s="45">
        <v>370</v>
      </c>
      <c r="EV136" s="45">
        <v>298.7</v>
      </c>
      <c r="EW136" s="45">
        <v>337.5</v>
      </c>
      <c r="EX136" s="45">
        <v>373</v>
      </c>
      <c r="EY136" s="45">
        <v>470.5</v>
      </c>
      <c r="EZ136" s="45">
        <v>418.1</v>
      </c>
      <c r="FA136" s="54">
        <v>465.8</v>
      </c>
      <c r="FB136" s="54">
        <v>453.9</v>
      </c>
      <c r="FC136" s="54">
        <v>388.8</v>
      </c>
      <c r="FD136" s="54">
        <v>436.4</v>
      </c>
      <c r="FE136" s="54">
        <v>434.5</v>
      </c>
      <c r="FF136" s="54">
        <v>414.7</v>
      </c>
      <c r="FG136" s="54">
        <v>472.3</v>
      </c>
      <c r="FH136" s="54">
        <v>401.8</v>
      </c>
      <c r="FI136" s="54">
        <v>456.7</v>
      </c>
      <c r="FJ136" s="54">
        <v>454.5</v>
      </c>
      <c r="FK136" s="40"/>
      <c r="FL136" s="45">
        <v>329.9</v>
      </c>
      <c r="FM136" s="45">
        <v>369.3</v>
      </c>
      <c r="FN136" s="45">
        <v>392.2</v>
      </c>
      <c r="FO136" s="45">
        <v>401.9</v>
      </c>
      <c r="FP136" s="45">
        <v>454.3</v>
      </c>
      <c r="FQ136" s="45">
        <v>499.2</v>
      </c>
      <c r="FR136" s="45">
        <v>570.20000000000005</v>
      </c>
    </row>
    <row r="137" spans="1:174" ht="12.75" customHeight="1">
      <c r="A137" s="76" t="s">
        <v>247</v>
      </c>
      <c r="B137" s="49" t="s">
        <v>11292</v>
      </c>
      <c r="C137" s="49" t="s">
        <v>11293</v>
      </c>
      <c r="D137" s="61" t="s">
        <v>11294</v>
      </c>
      <c r="E137" s="55" t="s">
        <v>11295</v>
      </c>
      <c r="F137" s="55" t="s">
        <v>11296</v>
      </c>
      <c r="G137" s="55" t="s">
        <v>11297</v>
      </c>
      <c r="H137" s="49" t="s">
        <v>11298</v>
      </c>
      <c r="I137" s="56" t="s">
        <v>11299</v>
      </c>
      <c r="J137" s="56" t="s">
        <v>11300</v>
      </c>
      <c r="K137" s="57" t="s">
        <v>11301</v>
      </c>
      <c r="L137" s="58" t="s">
        <v>11302</v>
      </c>
      <c r="M137" s="53" t="s">
        <v>11303</v>
      </c>
      <c r="N137" s="49" t="s">
        <v>11304</v>
      </c>
      <c r="O137" s="49" t="s">
        <v>11305</v>
      </c>
      <c r="P137" s="56" t="s">
        <v>11306</v>
      </c>
      <c r="Q137" s="49" t="s">
        <v>11307</v>
      </c>
      <c r="R137" s="49" t="s">
        <v>11308</v>
      </c>
      <c r="S137" s="49" t="s">
        <v>11309</v>
      </c>
      <c r="T137" s="49" t="s">
        <v>11310</v>
      </c>
      <c r="U137" s="49" t="s">
        <v>11311</v>
      </c>
      <c r="V137" s="49" t="s">
        <v>11312</v>
      </c>
      <c r="W137" s="49" t="s">
        <v>11313</v>
      </c>
      <c r="X137" s="49" t="s">
        <v>11314</v>
      </c>
      <c r="Y137" s="49" t="s">
        <v>11315</v>
      </c>
      <c r="Z137" s="49" t="s">
        <v>11316</v>
      </c>
      <c r="AA137" s="49" t="s">
        <v>11317</v>
      </c>
      <c r="AB137" s="49" t="s">
        <v>11318</v>
      </c>
      <c r="AC137" s="49" t="s">
        <v>11319</v>
      </c>
      <c r="AD137" s="49" t="s">
        <v>11320</v>
      </c>
      <c r="AE137" s="49" t="s">
        <v>11321</v>
      </c>
      <c r="AF137" s="49" t="s">
        <v>11322</v>
      </c>
      <c r="AG137" s="49" t="s">
        <v>11323</v>
      </c>
      <c r="AH137" s="49" t="s">
        <v>11324</v>
      </c>
      <c r="AI137" s="49" t="s">
        <v>11325</v>
      </c>
      <c r="AJ137" s="49" t="s">
        <v>11326</v>
      </c>
      <c r="AK137" s="49" t="s">
        <v>11327</v>
      </c>
      <c r="AL137" s="49" t="s">
        <v>11328</v>
      </c>
      <c r="AM137" s="49" t="s">
        <v>11329</v>
      </c>
      <c r="AN137" s="59" t="s">
        <v>11330</v>
      </c>
      <c r="AO137" s="49" t="s">
        <v>11331</v>
      </c>
      <c r="AP137" s="49" t="s">
        <v>11332</v>
      </c>
      <c r="AQ137" s="49" t="s">
        <v>11333</v>
      </c>
      <c r="AR137" s="49" t="s">
        <v>11334</v>
      </c>
      <c r="AS137" s="49" t="s">
        <v>11335</v>
      </c>
      <c r="AT137" s="49" t="s">
        <v>11336</v>
      </c>
      <c r="AU137" s="49" t="s">
        <v>11337</v>
      </c>
      <c r="AV137" s="49" t="s">
        <v>11338</v>
      </c>
      <c r="AW137" s="49" t="s">
        <v>11339</v>
      </c>
      <c r="AX137" s="49" t="s">
        <v>11340</v>
      </c>
      <c r="AY137" s="49" t="s">
        <v>11341</v>
      </c>
      <c r="AZ137" s="49" t="s">
        <v>11342</v>
      </c>
      <c r="BA137" s="59" t="s">
        <v>11343</v>
      </c>
      <c r="BB137" s="49" t="s">
        <v>11344</v>
      </c>
      <c r="BC137" s="49" t="s">
        <v>11345</v>
      </c>
      <c r="BD137" s="49" t="s">
        <v>11346</v>
      </c>
      <c r="BE137" s="49" t="s">
        <v>11347</v>
      </c>
      <c r="BF137" s="59" t="s">
        <v>11348</v>
      </c>
      <c r="BG137" s="49" t="s">
        <v>11349</v>
      </c>
      <c r="BH137" s="49" t="s">
        <v>11350</v>
      </c>
      <c r="BI137" s="49" t="s">
        <v>11351</v>
      </c>
      <c r="BJ137" s="49" t="s">
        <v>11352</v>
      </c>
      <c r="BK137" s="49" t="s">
        <v>11353</v>
      </c>
      <c r="BL137" s="49" t="s">
        <v>11354</v>
      </c>
      <c r="BM137" s="49" t="s">
        <v>11355</v>
      </c>
      <c r="BN137" s="49" t="s">
        <v>11356</v>
      </c>
      <c r="BO137" s="49" t="s">
        <v>11357</v>
      </c>
      <c r="BP137" s="49" t="s">
        <v>11358</v>
      </c>
      <c r="BQ137" s="49" t="s">
        <v>11359</v>
      </c>
      <c r="BR137" s="49" t="s">
        <v>11360</v>
      </c>
      <c r="BS137" s="59" t="s">
        <v>11361</v>
      </c>
      <c r="BT137" s="49" t="s">
        <v>11362</v>
      </c>
      <c r="BU137" s="49" t="s">
        <v>11363</v>
      </c>
      <c r="BV137" s="49" t="s">
        <v>11364</v>
      </c>
      <c r="BW137" s="49" t="s">
        <v>11365</v>
      </c>
      <c r="BX137" s="49" t="s">
        <v>11366</v>
      </c>
      <c r="BY137" s="49" t="s">
        <v>11367</v>
      </c>
      <c r="BZ137" s="59" t="s">
        <v>11368</v>
      </c>
      <c r="CA137" s="60" t="s">
        <v>11369</v>
      </c>
      <c r="CB137" s="49" t="s">
        <v>11370</v>
      </c>
      <c r="CC137" s="59" t="s">
        <v>11371</v>
      </c>
      <c r="CD137" s="49" t="s">
        <v>11372</v>
      </c>
      <c r="CE137" s="49" t="s">
        <v>11373</v>
      </c>
      <c r="CF137" s="40"/>
      <c r="CG137" s="54">
        <v>204.2</v>
      </c>
      <c r="CH137" s="54">
        <v>198</v>
      </c>
      <c r="CI137" s="54">
        <v>177</v>
      </c>
      <c r="CJ137" s="54">
        <v>196.7</v>
      </c>
      <c r="CK137" s="54">
        <v>207.3</v>
      </c>
      <c r="CL137" s="54">
        <v>194.9</v>
      </c>
      <c r="CM137" s="54">
        <v>197.7</v>
      </c>
      <c r="CN137" s="54">
        <v>189.9</v>
      </c>
      <c r="CO137" s="54">
        <v>202.4</v>
      </c>
      <c r="CP137" s="54">
        <v>191.9</v>
      </c>
      <c r="CQ137" s="54">
        <v>208.1</v>
      </c>
      <c r="CR137" s="54">
        <v>239.6</v>
      </c>
      <c r="CS137" s="45">
        <v>232.2</v>
      </c>
      <c r="CT137" s="45">
        <v>215.1</v>
      </c>
      <c r="CU137" s="45">
        <v>214.6</v>
      </c>
      <c r="CV137" s="45">
        <v>212.8</v>
      </c>
      <c r="CW137" s="45">
        <v>221.2</v>
      </c>
      <c r="CX137" s="45">
        <v>228.8</v>
      </c>
      <c r="CY137" s="45">
        <v>211.9</v>
      </c>
      <c r="CZ137" s="45">
        <v>211.5</v>
      </c>
      <c r="DA137" s="45">
        <v>232.8</v>
      </c>
      <c r="DB137" s="45">
        <v>204</v>
      </c>
      <c r="DC137" s="45">
        <v>234.6</v>
      </c>
      <c r="DD137" s="45">
        <v>246</v>
      </c>
      <c r="DE137" s="54">
        <v>259.10000000000002</v>
      </c>
      <c r="DF137" s="54">
        <v>232.7</v>
      </c>
      <c r="DG137" s="54">
        <v>247.9</v>
      </c>
      <c r="DH137" s="54">
        <v>237.2</v>
      </c>
      <c r="DI137" s="54">
        <v>291.10000000000002</v>
      </c>
      <c r="DJ137" s="54">
        <v>271.3</v>
      </c>
      <c r="DK137" s="54">
        <v>234</v>
      </c>
      <c r="DL137" s="54">
        <v>244.6</v>
      </c>
      <c r="DM137" s="54">
        <v>249.7</v>
      </c>
      <c r="DN137" s="54">
        <v>234.1</v>
      </c>
      <c r="DO137" s="54">
        <v>264.2</v>
      </c>
      <c r="DP137" s="54">
        <v>255.5</v>
      </c>
      <c r="DQ137" s="45">
        <v>303.89999999999998</v>
      </c>
      <c r="DR137" s="45">
        <v>286.7</v>
      </c>
      <c r="DS137" s="45">
        <v>267.60000000000002</v>
      </c>
      <c r="DT137" s="45">
        <v>243.7</v>
      </c>
      <c r="DU137" s="45">
        <v>310.60000000000002</v>
      </c>
      <c r="DV137" s="45">
        <v>266.89999999999998</v>
      </c>
      <c r="DW137" s="45">
        <v>248.5</v>
      </c>
      <c r="DX137" s="45">
        <v>278.5</v>
      </c>
      <c r="DY137" s="45">
        <v>256.8</v>
      </c>
      <c r="DZ137" s="45">
        <v>251.7</v>
      </c>
      <c r="EA137" s="45">
        <v>281.2</v>
      </c>
      <c r="EB137" s="45">
        <v>266.7</v>
      </c>
      <c r="EC137" s="54">
        <v>360.8</v>
      </c>
      <c r="ED137" s="54">
        <v>288.8</v>
      </c>
      <c r="EE137" s="54">
        <v>282.2</v>
      </c>
      <c r="EF137" s="54">
        <v>281.5</v>
      </c>
      <c r="EG137" s="54">
        <v>319.10000000000002</v>
      </c>
      <c r="EH137" s="54">
        <v>295.60000000000002</v>
      </c>
      <c r="EI137" s="54">
        <v>292.10000000000002</v>
      </c>
      <c r="EJ137" s="54">
        <v>300.39999999999998</v>
      </c>
      <c r="EK137" s="54">
        <v>296</v>
      </c>
      <c r="EL137" s="54">
        <v>311.3</v>
      </c>
      <c r="EM137" s="54">
        <v>343.5</v>
      </c>
      <c r="EN137" s="54">
        <v>346</v>
      </c>
      <c r="EO137" s="45">
        <v>410.7</v>
      </c>
      <c r="EP137" s="45">
        <v>368.9</v>
      </c>
      <c r="EQ137" s="45">
        <v>331.2</v>
      </c>
      <c r="ER137" s="45">
        <v>338.2</v>
      </c>
      <c r="ES137" s="45">
        <v>357.1</v>
      </c>
      <c r="ET137" s="45">
        <v>348</v>
      </c>
      <c r="EU137" s="45">
        <v>335.8</v>
      </c>
      <c r="EV137" s="45">
        <v>326.3</v>
      </c>
      <c r="EW137" s="45">
        <v>334.3</v>
      </c>
      <c r="EX137" s="45">
        <v>349.3</v>
      </c>
      <c r="EY137" s="45">
        <v>380.2</v>
      </c>
      <c r="EZ137" s="45">
        <v>398.9</v>
      </c>
      <c r="FA137" s="54">
        <v>446.2</v>
      </c>
      <c r="FB137" s="54">
        <v>430.9</v>
      </c>
      <c r="FC137" s="54">
        <v>389.5</v>
      </c>
      <c r="FD137" s="54">
        <v>432.3</v>
      </c>
      <c r="FE137" s="54">
        <v>433.3</v>
      </c>
      <c r="FF137" s="54">
        <v>436.2</v>
      </c>
      <c r="FG137" s="54">
        <v>439.1</v>
      </c>
      <c r="FH137" s="54">
        <v>420.1</v>
      </c>
      <c r="FI137" s="54">
        <v>444.1</v>
      </c>
      <c r="FJ137" s="54">
        <v>430.5</v>
      </c>
      <c r="FK137" s="40"/>
      <c r="FL137" s="45">
        <v>261.2</v>
      </c>
      <c r="FM137" s="45">
        <v>289.2</v>
      </c>
      <c r="FN137" s="45">
        <v>327.8</v>
      </c>
      <c r="FO137" s="45">
        <v>354</v>
      </c>
      <c r="FP137" s="45">
        <v>403.3</v>
      </c>
      <c r="FQ137" s="45">
        <v>464.3</v>
      </c>
      <c r="FR137" s="45">
        <v>560.20000000000005</v>
      </c>
    </row>
    <row r="138" spans="1:174" ht="12.75" customHeight="1">
      <c r="A138" s="76" t="s">
        <v>248</v>
      </c>
      <c r="B138" s="49" t="s">
        <v>11374</v>
      </c>
      <c r="C138" s="49" t="s">
        <v>11375</v>
      </c>
      <c r="D138" s="55" t="s">
        <v>11376</v>
      </c>
      <c r="E138" s="55" t="s">
        <v>11377</v>
      </c>
      <c r="F138" s="61" t="s">
        <v>11378</v>
      </c>
      <c r="G138" s="55" t="s">
        <v>11379</v>
      </c>
      <c r="H138" s="49" t="s">
        <v>9261</v>
      </c>
      <c r="I138" s="56" t="s">
        <v>11380</v>
      </c>
      <c r="J138" s="56" t="s">
        <v>11381</v>
      </c>
      <c r="K138" s="57" t="s">
        <v>11382</v>
      </c>
      <c r="L138" s="58" t="s">
        <v>11383</v>
      </c>
      <c r="M138" s="53" t="s">
        <v>11384</v>
      </c>
      <c r="N138" s="49" t="s">
        <v>11385</v>
      </c>
      <c r="O138" s="49" t="s">
        <v>11386</v>
      </c>
      <c r="P138" s="56" t="s">
        <v>11387</v>
      </c>
      <c r="Q138" s="49" t="s">
        <v>11388</v>
      </c>
      <c r="R138" s="49" t="s">
        <v>11389</v>
      </c>
      <c r="S138" s="49" t="s">
        <v>11390</v>
      </c>
      <c r="T138" s="49" t="s">
        <v>11391</v>
      </c>
      <c r="U138" s="49" t="s">
        <v>11392</v>
      </c>
      <c r="V138" s="49" t="s">
        <v>11393</v>
      </c>
      <c r="W138" s="49" t="s">
        <v>11394</v>
      </c>
      <c r="X138" s="49" t="s">
        <v>11395</v>
      </c>
      <c r="Y138" s="49" t="s">
        <v>11396</v>
      </c>
      <c r="Z138" s="49" t="s">
        <v>11397</v>
      </c>
      <c r="AA138" s="49" t="s">
        <v>11398</v>
      </c>
      <c r="AB138" s="49" t="s">
        <v>11399</v>
      </c>
      <c r="AC138" s="49" t="s">
        <v>11400</v>
      </c>
      <c r="AD138" s="49" t="s">
        <v>11401</v>
      </c>
      <c r="AE138" s="49" t="s">
        <v>11402</v>
      </c>
      <c r="AF138" s="49" t="s">
        <v>11403</v>
      </c>
      <c r="AG138" s="49" t="s">
        <v>11404</v>
      </c>
      <c r="AH138" s="49" t="s">
        <v>11405</v>
      </c>
      <c r="AI138" s="49" t="s">
        <v>11406</v>
      </c>
      <c r="AJ138" s="49" t="s">
        <v>11407</v>
      </c>
      <c r="AK138" s="49" t="s">
        <v>11408</v>
      </c>
      <c r="AL138" s="49" t="s">
        <v>11409</v>
      </c>
      <c r="AM138" s="49" t="s">
        <v>11410</v>
      </c>
      <c r="AN138" s="49" t="s">
        <v>11411</v>
      </c>
      <c r="AO138" s="59" t="s">
        <v>11412</v>
      </c>
      <c r="AP138" s="49" t="s">
        <v>11413</v>
      </c>
      <c r="AQ138" s="49" t="s">
        <v>11414</v>
      </c>
      <c r="AR138" s="59" t="s">
        <v>11415</v>
      </c>
      <c r="AS138" s="49" t="s">
        <v>11416</v>
      </c>
      <c r="AT138" s="49" t="s">
        <v>11417</v>
      </c>
      <c r="AU138" s="49" t="s">
        <v>11418</v>
      </c>
      <c r="AV138" s="49" t="s">
        <v>7588</v>
      </c>
      <c r="AW138" s="49" t="s">
        <v>11419</v>
      </c>
      <c r="AX138" s="49" t="s">
        <v>11420</v>
      </c>
      <c r="AY138" s="49" t="s">
        <v>11421</v>
      </c>
      <c r="AZ138" s="49" t="s">
        <v>11422</v>
      </c>
      <c r="BA138" s="49" t="s">
        <v>11423</v>
      </c>
      <c r="BB138" s="59" t="s">
        <v>11424</v>
      </c>
      <c r="BC138" s="49" t="s">
        <v>11425</v>
      </c>
      <c r="BD138" s="49" t="s">
        <v>11426</v>
      </c>
      <c r="BE138" s="49" t="s">
        <v>11427</v>
      </c>
      <c r="BF138" s="49" t="s">
        <v>11428</v>
      </c>
      <c r="BG138" s="49" t="s">
        <v>11429</v>
      </c>
      <c r="BH138" s="49" t="s">
        <v>11430</v>
      </c>
      <c r="BI138" s="49" t="s">
        <v>11431</v>
      </c>
      <c r="BJ138" s="49" t="s">
        <v>11432</v>
      </c>
      <c r="BK138" s="49" t="s">
        <v>11433</v>
      </c>
      <c r="BL138" s="49" t="s">
        <v>11434</v>
      </c>
      <c r="BM138" s="49" t="s">
        <v>11435</v>
      </c>
      <c r="BN138" s="49" t="s">
        <v>11436</v>
      </c>
      <c r="BO138" s="49" t="s">
        <v>11437</v>
      </c>
      <c r="BP138" s="49" t="s">
        <v>11438</v>
      </c>
      <c r="BQ138" s="49" t="s">
        <v>11439</v>
      </c>
      <c r="BR138" s="49" t="s">
        <v>11440</v>
      </c>
      <c r="BS138" s="49" t="s">
        <v>11441</v>
      </c>
      <c r="BT138" s="49" t="s">
        <v>11442</v>
      </c>
      <c r="BU138" s="49" t="s">
        <v>11443</v>
      </c>
      <c r="BV138" s="49" t="s">
        <v>11444</v>
      </c>
      <c r="BW138" s="49" t="s">
        <v>11445</v>
      </c>
      <c r="BX138" s="49" t="s">
        <v>11446</v>
      </c>
      <c r="BY138" s="49" t="s">
        <v>11447</v>
      </c>
      <c r="BZ138" s="49" t="s">
        <v>11448</v>
      </c>
      <c r="CA138" s="52" t="s">
        <v>11449</v>
      </c>
      <c r="CB138" s="49" t="s">
        <v>11450</v>
      </c>
      <c r="CC138" s="52" t="s">
        <v>11451</v>
      </c>
      <c r="CD138" s="49" t="s">
        <v>11452</v>
      </c>
      <c r="CE138" s="49" t="s">
        <v>11453</v>
      </c>
      <c r="CF138" s="40"/>
      <c r="CG138" s="54">
        <v>212.3</v>
      </c>
      <c r="CH138" s="54">
        <v>226</v>
      </c>
      <c r="CI138" s="54">
        <v>185.3</v>
      </c>
      <c r="CJ138" s="54">
        <v>207.1</v>
      </c>
      <c r="CK138" s="54">
        <v>196.6</v>
      </c>
      <c r="CL138" s="54">
        <v>200.6</v>
      </c>
      <c r="CM138" s="54">
        <v>210.1</v>
      </c>
      <c r="CN138" s="54">
        <v>174.2</v>
      </c>
      <c r="CO138" s="54">
        <v>198</v>
      </c>
      <c r="CP138" s="54">
        <v>200.8</v>
      </c>
      <c r="CQ138" s="54">
        <v>202.4</v>
      </c>
      <c r="CR138" s="54">
        <v>231.1</v>
      </c>
      <c r="CS138" s="45">
        <v>228.7</v>
      </c>
      <c r="CT138" s="45">
        <v>216.2</v>
      </c>
      <c r="CU138" s="45">
        <v>223.6</v>
      </c>
      <c r="CV138" s="45">
        <v>208.9</v>
      </c>
      <c r="CW138" s="45">
        <v>209.1</v>
      </c>
      <c r="CX138" s="45">
        <v>216.4</v>
      </c>
      <c r="CY138" s="45">
        <v>216.5</v>
      </c>
      <c r="CZ138" s="45">
        <v>188.1</v>
      </c>
      <c r="DA138" s="45">
        <v>221.3</v>
      </c>
      <c r="DB138" s="45">
        <v>198.1</v>
      </c>
      <c r="DC138" s="45">
        <v>213.8</v>
      </c>
      <c r="DD138" s="45">
        <v>231.3</v>
      </c>
      <c r="DE138" s="54">
        <v>246.5</v>
      </c>
      <c r="DF138" s="54">
        <v>218.9</v>
      </c>
      <c r="DG138" s="54">
        <v>253.5</v>
      </c>
      <c r="DH138" s="54">
        <v>222.6</v>
      </c>
      <c r="DI138" s="54">
        <v>255.1</v>
      </c>
      <c r="DJ138" s="54">
        <v>262.39999999999998</v>
      </c>
      <c r="DK138" s="54">
        <v>233.2</v>
      </c>
      <c r="DL138" s="54">
        <v>207.2</v>
      </c>
      <c r="DM138" s="54">
        <v>226.7</v>
      </c>
      <c r="DN138" s="54">
        <v>217.5</v>
      </c>
      <c r="DO138" s="54">
        <v>241.8</v>
      </c>
      <c r="DP138" s="54">
        <v>245.4</v>
      </c>
      <c r="DQ138" s="45">
        <v>263.89999999999998</v>
      </c>
      <c r="DR138" s="45">
        <v>249.3</v>
      </c>
      <c r="DS138" s="45">
        <v>264.7</v>
      </c>
      <c r="DT138" s="45">
        <v>209.2</v>
      </c>
      <c r="DU138" s="45">
        <v>238.8</v>
      </c>
      <c r="DV138" s="45">
        <v>222.3</v>
      </c>
      <c r="DW138" s="45">
        <v>230.8</v>
      </c>
      <c r="DX138" s="45">
        <v>221.7</v>
      </c>
      <c r="DY138" s="45">
        <v>238.6</v>
      </c>
      <c r="DZ138" s="45">
        <v>243.9</v>
      </c>
      <c r="EA138" s="45">
        <v>266.8</v>
      </c>
      <c r="EB138" s="45">
        <v>259.2</v>
      </c>
      <c r="EC138" s="54">
        <v>331.7</v>
      </c>
      <c r="ED138" s="54">
        <v>280.2</v>
      </c>
      <c r="EE138" s="54">
        <v>292</v>
      </c>
      <c r="EF138" s="54">
        <v>267</v>
      </c>
      <c r="EG138" s="54">
        <v>287.60000000000002</v>
      </c>
      <c r="EH138" s="54">
        <v>282.2</v>
      </c>
      <c r="EI138" s="54">
        <v>290.39999999999998</v>
      </c>
      <c r="EJ138" s="54">
        <v>236.4</v>
      </c>
      <c r="EK138" s="54">
        <v>263.8</v>
      </c>
      <c r="EL138" s="54">
        <v>272.7</v>
      </c>
      <c r="EM138" s="54">
        <v>294.89999999999998</v>
      </c>
      <c r="EN138" s="54">
        <v>318</v>
      </c>
      <c r="EO138" s="45">
        <v>361.7</v>
      </c>
      <c r="EP138" s="45">
        <v>319.2</v>
      </c>
      <c r="EQ138" s="45">
        <v>307.2</v>
      </c>
      <c r="ER138" s="45">
        <v>276.8</v>
      </c>
      <c r="ES138" s="45">
        <v>295.5</v>
      </c>
      <c r="ET138" s="45">
        <v>279.8</v>
      </c>
      <c r="EU138" s="45">
        <v>289.3</v>
      </c>
      <c r="EV138" s="45">
        <v>256.8</v>
      </c>
      <c r="EW138" s="45">
        <v>294.8</v>
      </c>
      <c r="EX138" s="45">
        <v>299.5</v>
      </c>
      <c r="EY138" s="45">
        <v>340.1</v>
      </c>
      <c r="EZ138" s="45">
        <v>346.9</v>
      </c>
      <c r="FA138" s="54">
        <v>365.5</v>
      </c>
      <c r="FB138" s="54">
        <v>383.5</v>
      </c>
      <c r="FC138" s="54">
        <v>332</v>
      </c>
      <c r="FD138" s="54">
        <v>389</v>
      </c>
      <c r="FE138" s="54">
        <v>370.8</v>
      </c>
      <c r="FF138" s="54">
        <v>373.6</v>
      </c>
      <c r="FG138" s="54">
        <v>396.7</v>
      </c>
      <c r="FH138" s="54">
        <v>355.1</v>
      </c>
      <c r="FI138" s="54">
        <v>396.1</v>
      </c>
      <c r="FJ138" s="54">
        <v>387.4</v>
      </c>
      <c r="FK138" s="40"/>
      <c r="FL138" s="45">
        <v>265.2</v>
      </c>
      <c r="FM138" s="45">
        <v>279</v>
      </c>
      <c r="FN138" s="45">
        <v>307.10000000000002</v>
      </c>
      <c r="FO138" s="45">
        <v>315.60000000000002</v>
      </c>
      <c r="FP138" s="45">
        <v>370.7</v>
      </c>
      <c r="FQ138" s="45">
        <v>397.9</v>
      </c>
      <c r="FR138" s="45">
        <v>488.2</v>
      </c>
    </row>
    <row r="139" spans="1:174" ht="12.75" customHeight="1">
      <c r="A139" s="76" t="s">
        <v>249</v>
      </c>
      <c r="B139" s="49" t="s">
        <v>11454</v>
      </c>
      <c r="C139" s="49" t="s">
        <v>11455</v>
      </c>
      <c r="D139" s="55" t="s">
        <v>11456</v>
      </c>
      <c r="E139" s="55" t="s">
        <v>11457</v>
      </c>
      <c r="F139" s="55" t="s">
        <v>11458</v>
      </c>
      <c r="G139" s="55" t="s">
        <v>11459</v>
      </c>
      <c r="H139" s="49" t="s">
        <v>11460</v>
      </c>
      <c r="I139" s="56" t="s">
        <v>11461</v>
      </c>
      <c r="J139" s="56" t="s">
        <v>11462</v>
      </c>
      <c r="K139" s="57" t="s">
        <v>11463</v>
      </c>
      <c r="L139" s="58" t="s">
        <v>11464</v>
      </c>
      <c r="M139" s="53" t="s">
        <v>11465</v>
      </c>
      <c r="N139" s="49" t="s">
        <v>11466</v>
      </c>
      <c r="O139" s="49" t="s">
        <v>11467</v>
      </c>
      <c r="P139" s="56" t="s">
        <v>11468</v>
      </c>
      <c r="Q139" s="49" t="s">
        <v>11469</v>
      </c>
      <c r="R139" s="49" t="s">
        <v>11470</v>
      </c>
      <c r="S139" s="49" t="s">
        <v>11471</v>
      </c>
      <c r="T139" s="49" t="s">
        <v>11472</v>
      </c>
      <c r="U139" s="49" t="s">
        <v>11473</v>
      </c>
      <c r="V139" s="49" t="s">
        <v>11474</v>
      </c>
      <c r="W139" s="49" t="s">
        <v>11475</v>
      </c>
      <c r="X139" s="49" t="s">
        <v>11476</v>
      </c>
      <c r="Y139" s="49" t="s">
        <v>11477</v>
      </c>
      <c r="Z139" s="49" t="s">
        <v>11478</v>
      </c>
      <c r="AA139" s="49" t="s">
        <v>11479</v>
      </c>
      <c r="AB139" s="49" t="s">
        <v>11480</v>
      </c>
      <c r="AC139" s="49" t="s">
        <v>11481</v>
      </c>
      <c r="AD139" s="49" t="s">
        <v>11482</v>
      </c>
      <c r="AE139" s="49" t="s">
        <v>11483</v>
      </c>
      <c r="AF139" s="49" t="s">
        <v>11484</v>
      </c>
      <c r="AG139" s="49" t="s">
        <v>11485</v>
      </c>
      <c r="AH139" s="49" t="s">
        <v>11486</v>
      </c>
      <c r="AI139" s="49" t="s">
        <v>11487</v>
      </c>
      <c r="AJ139" s="49" t="s">
        <v>11488</v>
      </c>
      <c r="AK139" s="49" t="s">
        <v>11489</v>
      </c>
      <c r="AL139" s="49" t="s">
        <v>11490</v>
      </c>
      <c r="AM139" s="49" t="s">
        <v>11491</v>
      </c>
      <c r="AN139" s="49" t="s">
        <v>11492</v>
      </c>
      <c r="AO139" s="49" t="s">
        <v>11493</v>
      </c>
      <c r="AP139" s="49" t="s">
        <v>11494</v>
      </c>
      <c r="AQ139" s="49" t="s">
        <v>11495</v>
      </c>
      <c r="AR139" s="49" t="s">
        <v>11496</v>
      </c>
      <c r="AS139" s="49" t="s">
        <v>11497</v>
      </c>
      <c r="AT139" s="49" t="s">
        <v>11498</v>
      </c>
      <c r="AU139" s="49" t="s">
        <v>11499</v>
      </c>
      <c r="AV139" s="49" t="s">
        <v>11500</v>
      </c>
      <c r="AW139" s="49" t="s">
        <v>11501</v>
      </c>
      <c r="AX139" s="59" t="s">
        <v>11502</v>
      </c>
      <c r="AY139" s="49" t="s">
        <v>11503</v>
      </c>
      <c r="AZ139" s="49" t="s">
        <v>11504</v>
      </c>
      <c r="BA139" s="49" t="s">
        <v>11505</v>
      </c>
      <c r="BB139" s="49" t="s">
        <v>11506</v>
      </c>
      <c r="BC139" s="49" t="s">
        <v>11443</v>
      </c>
      <c r="BD139" s="49" t="s">
        <v>11507</v>
      </c>
      <c r="BE139" s="49" t="s">
        <v>11508</v>
      </c>
      <c r="BF139" s="49" t="s">
        <v>11509</v>
      </c>
      <c r="BG139" s="49" t="s">
        <v>11510</v>
      </c>
      <c r="BH139" s="59" t="s">
        <v>11511</v>
      </c>
      <c r="BI139" s="60" t="s">
        <v>11512</v>
      </c>
      <c r="BJ139" s="49" t="s">
        <v>11513</v>
      </c>
      <c r="BK139" s="49" t="s">
        <v>11514</v>
      </c>
      <c r="BL139" s="49" t="s">
        <v>11515</v>
      </c>
      <c r="BM139" s="49" t="s">
        <v>11516</v>
      </c>
      <c r="BN139" s="49" t="s">
        <v>11517</v>
      </c>
      <c r="BO139" s="49" t="s">
        <v>11518</v>
      </c>
      <c r="BP139" s="49" t="s">
        <v>11519</v>
      </c>
      <c r="BQ139" s="59" t="s">
        <v>11520</v>
      </c>
      <c r="BR139" s="49" t="s">
        <v>11521</v>
      </c>
      <c r="BS139" s="49" t="s">
        <v>11522</v>
      </c>
      <c r="BT139" s="49" t="s">
        <v>11523</v>
      </c>
      <c r="BU139" s="49" t="s">
        <v>11524</v>
      </c>
      <c r="BV139" s="49" t="s">
        <v>11525</v>
      </c>
      <c r="BW139" s="49" t="s">
        <v>11526</v>
      </c>
      <c r="BX139" s="49" t="s">
        <v>11527</v>
      </c>
      <c r="BY139" s="49" t="s">
        <v>11528</v>
      </c>
      <c r="BZ139" s="59" t="s">
        <v>11529</v>
      </c>
      <c r="CA139" s="49" t="s">
        <v>11530</v>
      </c>
      <c r="CB139" s="49" t="s">
        <v>11531</v>
      </c>
      <c r="CC139" s="49" t="s">
        <v>11532</v>
      </c>
      <c r="CD139" s="49" t="s">
        <v>11533</v>
      </c>
      <c r="CE139" s="59" t="s">
        <v>11534</v>
      </c>
      <c r="CF139" s="40"/>
      <c r="CG139" s="54">
        <v>305.8</v>
      </c>
      <c r="CH139" s="54">
        <v>282</v>
      </c>
      <c r="CI139" s="54">
        <v>250.6</v>
      </c>
      <c r="CJ139" s="54">
        <v>274.8</v>
      </c>
      <c r="CK139" s="54">
        <v>277.60000000000002</v>
      </c>
      <c r="CL139" s="54">
        <v>276.60000000000002</v>
      </c>
      <c r="CM139" s="54">
        <v>272.39999999999998</v>
      </c>
      <c r="CN139" s="54">
        <v>239.5</v>
      </c>
      <c r="CO139" s="54">
        <v>258.10000000000002</v>
      </c>
      <c r="CP139" s="54">
        <v>250.8</v>
      </c>
      <c r="CQ139" s="54">
        <v>267.60000000000002</v>
      </c>
      <c r="CR139" s="54">
        <v>312.39999999999998</v>
      </c>
      <c r="CS139" s="45">
        <v>329.2</v>
      </c>
      <c r="CT139" s="45">
        <v>295.39999999999998</v>
      </c>
      <c r="CU139" s="45">
        <v>284.60000000000002</v>
      </c>
      <c r="CV139" s="45">
        <v>284</v>
      </c>
      <c r="CW139" s="45">
        <v>297.7</v>
      </c>
      <c r="CX139" s="45">
        <v>302.8</v>
      </c>
      <c r="CY139" s="45">
        <v>281.39999999999998</v>
      </c>
      <c r="CZ139" s="45">
        <v>257</v>
      </c>
      <c r="DA139" s="45">
        <v>287.7</v>
      </c>
      <c r="DB139" s="45">
        <v>262.5</v>
      </c>
      <c r="DC139" s="45">
        <v>290.10000000000002</v>
      </c>
      <c r="DD139" s="45">
        <v>335.2</v>
      </c>
      <c r="DE139" s="54">
        <v>351.3</v>
      </c>
      <c r="DF139" s="54">
        <v>298.10000000000002</v>
      </c>
      <c r="DG139" s="54">
        <v>306.60000000000002</v>
      </c>
      <c r="DH139" s="54">
        <v>293.5</v>
      </c>
      <c r="DI139" s="54">
        <v>356.7</v>
      </c>
      <c r="DJ139" s="54">
        <v>338.4</v>
      </c>
      <c r="DK139" s="54">
        <v>291.3</v>
      </c>
      <c r="DL139" s="54">
        <v>298.3</v>
      </c>
      <c r="DM139" s="54">
        <v>296.39999999999998</v>
      </c>
      <c r="DN139" s="54">
        <v>285.5</v>
      </c>
      <c r="DO139" s="54">
        <v>322.7</v>
      </c>
      <c r="DP139" s="54">
        <v>342.3</v>
      </c>
      <c r="DQ139" s="45">
        <v>376.9</v>
      </c>
      <c r="DR139" s="45">
        <v>338.2</v>
      </c>
      <c r="DS139" s="45">
        <v>312.5</v>
      </c>
      <c r="DT139" s="45">
        <v>287.5</v>
      </c>
      <c r="DU139" s="45">
        <v>374.4</v>
      </c>
      <c r="DV139" s="45">
        <v>313.60000000000002</v>
      </c>
      <c r="DW139" s="45">
        <v>303.10000000000002</v>
      </c>
      <c r="DX139" s="45">
        <v>313.7</v>
      </c>
      <c r="DY139" s="45">
        <v>300.60000000000002</v>
      </c>
      <c r="DZ139" s="45">
        <v>304</v>
      </c>
      <c r="EA139" s="45">
        <v>327.9</v>
      </c>
      <c r="EB139" s="45">
        <v>346.7</v>
      </c>
      <c r="EC139" s="54">
        <v>445.9</v>
      </c>
      <c r="ED139" s="54">
        <v>354.1</v>
      </c>
      <c r="EE139" s="54">
        <v>327.60000000000002</v>
      </c>
      <c r="EF139" s="54">
        <v>342</v>
      </c>
      <c r="EG139" s="54">
        <v>389.4</v>
      </c>
      <c r="EH139" s="54">
        <v>363.4</v>
      </c>
      <c r="EI139" s="54">
        <v>351.5</v>
      </c>
      <c r="EJ139" s="54">
        <v>337.4</v>
      </c>
      <c r="EK139" s="54">
        <v>336.4</v>
      </c>
      <c r="EL139" s="54">
        <v>352.7</v>
      </c>
      <c r="EM139" s="54">
        <v>378.5</v>
      </c>
      <c r="EN139" s="54">
        <v>409.3</v>
      </c>
      <c r="EO139" s="45">
        <v>473.4</v>
      </c>
      <c r="EP139" s="45">
        <v>382.4</v>
      </c>
      <c r="EQ139" s="45">
        <v>371.9</v>
      </c>
      <c r="ER139" s="45">
        <v>393.2</v>
      </c>
      <c r="ES139" s="45">
        <v>467.9</v>
      </c>
      <c r="ET139" s="45">
        <v>402.4</v>
      </c>
      <c r="EU139" s="45">
        <v>413.9</v>
      </c>
      <c r="EV139" s="45">
        <v>369.2</v>
      </c>
      <c r="EW139" s="45">
        <v>387</v>
      </c>
      <c r="EX139" s="45">
        <v>417</v>
      </c>
      <c r="EY139" s="45">
        <v>434.6</v>
      </c>
      <c r="EZ139" s="45">
        <v>472</v>
      </c>
      <c r="FA139" s="54">
        <v>543.1</v>
      </c>
      <c r="FB139" s="54">
        <v>499.4</v>
      </c>
      <c r="FC139" s="54">
        <v>451.7</v>
      </c>
      <c r="FD139" s="54">
        <v>495</v>
      </c>
      <c r="FE139" s="54">
        <v>512.6</v>
      </c>
      <c r="FF139" s="54">
        <v>496.6</v>
      </c>
      <c r="FG139" s="54">
        <v>508.3</v>
      </c>
      <c r="FH139" s="54">
        <v>461.4</v>
      </c>
      <c r="FI139" s="54">
        <v>487.9</v>
      </c>
      <c r="FJ139" s="54">
        <v>488.3</v>
      </c>
      <c r="FK139" s="40"/>
      <c r="FL139" s="45">
        <v>354.6</v>
      </c>
      <c r="FM139" s="45">
        <v>380.6</v>
      </c>
      <c r="FN139" s="45">
        <v>410.2</v>
      </c>
      <c r="FO139" s="45">
        <v>423.1</v>
      </c>
      <c r="FP139" s="45">
        <v>476.1</v>
      </c>
      <c r="FQ139" s="45">
        <v>540.9</v>
      </c>
      <c r="FR139" s="45">
        <v>643.70000000000005</v>
      </c>
    </row>
    <row r="140" spans="1:174" ht="12.75" customHeight="1">
      <c r="A140" s="76" t="s">
        <v>250</v>
      </c>
      <c r="B140" s="49" t="s">
        <v>11535</v>
      </c>
      <c r="C140" s="49" t="s">
        <v>11536</v>
      </c>
      <c r="D140" s="55" t="s">
        <v>11537</v>
      </c>
      <c r="E140" s="55" t="s">
        <v>11538</v>
      </c>
      <c r="F140" s="55" t="s">
        <v>11539</v>
      </c>
      <c r="G140" s="55" t="s">
        <v>11540</v>
      </c>
      <c r="H140" s="49" t="s">
        <v>11541</v>
      </c>
      <c r="I140" s="56" t="s">
        <v>11542</v>
      </c>
      <c r="J140" s="56" t="s">
        <v>11543</v>
      </c>
      <c r="K140" s="57" t="s">
        <v>11544</v>
      </c>
      <c r="L140" s="58" t="s">
        <v>11545</v>
      </c>
      <c r="M140" s="53" t="s">
        <v>11546</v>
      </c>
      <c r="N140" s="49" t="s">
        <v>11547</v>
      </c>
      <c r="O140" s="49" t="s">
        <v>11548</v>
      </c>
      <c r="P140" s="56" t="s">
        <v>11549</v>
      </c>
      <c r="Q140" s="49" t="s">
        <v>11550</v>
      </c>
      <c r="R140" s="49" t="s">
        <v>11551</v>
      </c>
      <c r="S140" s="49" t="s">
        <v>11552</v>
      </c>
      <c r="T140" s="59" t="s">
        <v>11553</v>
      </c>
      <c r="U140" s="49" t="s">
        <v>11554</v>
      </c>
      <c r="V140" s="49" t="s">
        <v>11555</v>
      </c>
      <c r="W140" s="49" t="s">
        <v>11556</v>
      </c>
      <c r="X140" s="49" t="s">
        <v>11557</v>
      </c>
      <c r="Y140" s="49" t="s">
        <v>11558</v>
      </c>
      <c r="Z140" s="49" t="s">
        <v>11559</v>
      </c>
      <c r="AA140" s="49" t="s">
        <v>11560</v>
      </c>
      <c r="AB140" s="49" t="s">
        <v>11561</v>
      </c>
      <c r="AC140" s="49" t="s">
        <v>11562</v>
      </c>
      <c r="AD140" s="49" t="s">
        <v>11563</v>
      </c>
      <c r="AE140" s="49" t="s">
        <v>11564</v>
      </c>
      <c r="AF140" s="49" t="s">
        <v>11565</v>
      </c>
      <c r="AG140" s="49" t="s">
        <v>11566</v>
      </c>
      <c r="AH140" s="49" t="s">
        <v>11567</v>
      </c>
      <c r="AI140" s="49" t="s">
        <v>11568</v>
      </c>
      <c r="AJ140" s="49" t="s">
        <v>11569</v>
      </c>
      <c r="AK140" s="49" t="s">
        <v>11570</v>
      </c>
      <c r="AL140" s="49" t="s">
        <v>11571</v>
      </c>
      <c r="AM140" s="49" t="s">
        <v>11572</v>
      </c>
      <c r="AN140" s="49" t="s">
        <v>11573</v>
      </c>
      <c r="AO140" s="49" t="s">
        <v>11574</v>
      </c>
      <c r="AP140" s="49" t="s">
        <v>11575</v>
      </c>
      <c r="AQ140" s="49" t="s">
        <v>11576</v>
      </c>
      <c r="AR140" s="49" t="s">
        <v>11577</v>
      </c>
      <c r="AS140" s="49" t="s">
        <v>11578</v>
      </c>
      <c r="AT140" s="49" t="s">
        <v>11579</v>
      </c>
      <c r="AU140" s="49" t="s">
        <v>11580</v>
      </c>
      <c r="AV140" s="49" t="s">
        <v>11581</v>
      </c>
      <c r="AW140" s="49" t="s">
        <v>11582</v>
      </c>
      <c r="AX140" s="49" t="s">
        <v>11583</v>
      </c>
      <c r="AY140" s="49" t="s">
        <v>11584</v>
      </c>
      <c r="AZ140" s="49" t="s">
        <v>11585</v>
      </c>
      <c r="BA140" s="49" t="s">
        <v>11586</v>
      </c>
      <c r="BB140" s="49" t="s">
        <v>11587</v>
      </c>
      <c r="BC140" s="49" t="s">
        <v>11588</v>
      </c>
      <c r="BD140" s="59" t="s">
        <v>11589</v>
      </c>
      <c r="BE140" s="49" t="s">
        <v>11590</v>
      </c>
      <c r="BF140" s="49" t="s">
        <v>11591</v>
      </c>
      <c r="BG140" s="49" t="s">
        <v>11592</v>
      </c>
      <c r="BH140" s="49" t="s">
        <v>11593</v>
      </c>
      <c r="BI140" s="49" t="s">
        <v>11594</v>
      </c>
      <c r="BJ140" s="49" t="s">
        <v>11595</v>
      </c>
      <c r="BK140" s="59" t="s">
        <v>11596</v>
      </c>
      <c r="BL140" s="49" t="s">
        <v>11597</v>
      </c>
      <c r="BM140" s="49" t="s">
        <v>11598</v>
      </c>
      <c r="BN140" s="49" t="s">
        <v>11599</v>
      </c>
      <c r="BO140" s="49" t="s">
        <v>11600</v>
      </c>
      <c r="BP140" s="49" t="s">
        <v>11601</v>
      </c>
      <c r="BQ140" s="49" t="s">
        <v>11602</v>
      </c>
      <c r="BR140" s="49" t="s">
        <v>11603</v>
      </c>
      <c r="BS140" s="49" t="s">
        <v>11604</v>
      </c>
      <c r="BT140" s="49" t="s">
        <v>11605</v>
      </c>
      <c r="BU140" s="49" t="s">
        <v>11606</v>
      </c>
      <c r="BV140" s="49" t="s">
        <v>11607</v>
      </c>
      <c r="BW140" s="49" t="s">
        <v>11608</v>
      </c>
      <c r="BX140" s="59" t="s">
        <v>11609</v>
      </c>
      <c r="BY140" s="49" t="s">
        <v>11610</v>
      </c>
      <c r="BZ140" s="52" t="s">
        <v>11611</v>
      </c>
      <c r="CA140" s="49" t="s">
        <v>11612</v>
      </c>
      <c r="CB140" s="49" t="s">
        <v>11613</v>
      </c>
      <c r="CC140" s="49" t="s">
        <v>11614</v>
      </c>
      <c r="CD140" s="49" t="s">
        <v>11615</v>
      </c>
      <c r="CE140" s="49" t="s">
        <v>11616</v>
      </c>
      <c r="CF140" s="40"/>
      <c r="CG140" s="54">
        <v>255.3</v>
      </c>
      <c r="CH140" s="54">
        <v>240.3</v>
      </c>
      <c r="CI140" s="54">
        <v>221.3</v>
      </c>
      <c r="CJ140" s="54">
        <v>235.5</v>
      </c>
      <c r="CK140" s="54">
        <v>237</v>
      </c>
      <c r="CL140" s="54">
        <v>225.3</v>
      </c>
      <c r="CM140" s="54">
        <v>242.1</v>
      </c>
      <c r="CN140" s="54">
        <v>199</v>
      </c>
      <c r="CO140" s="54">
        <v>222.2</v>
      </c>
      <c r="CP140" s="54">
        <v>220.6</v>
      </c>
      <c r="CQ140" s="54">
        <v>230.7</v>
      </c>
      <c r="CR140" s="54">
        <v>247.1</v>
      </c>
      <c r="CS140" s="45">
        <v>287</v>
      </c>
      <c r="CT140" s="45">
        <v>264.10000000000002</v>
      </c>
      <c r="CU140" s="45">
        <v>252.3</v>
      </c>
      <c r="CV140" s="45">
        <v>249.2</v>
      </c>
      <c r="CW140" s="45">
        <v>261</v>
      </c>
      <c r="CX140" s="45">
        <v>267.5</v>
      </c>
      <c r="CY140" s="45">
        <v>255.3</v>
      </c>
      <c r="CZ140" s="45">
        <v>223.8</v>
      </c>
      <c r="DA140" s="45">
        <v>252.5</v>
      </c>
      <c r="DB140" s="45">
        <v>232.8</v>
      </c>
      <c r="DC140" s="45">
        <v>251.8</v>
      </c>
      <c r="DD140" s="45">
        <v>267.7</v>
      </c>
      <c r="DE140" s="54">
        <v>304.89999999999998</v>
      </c>
      <c r="DF140" s="54">
        <v>267.2</v>
      </c>
      <c r="DG140" s="54">
        <v>266.3</v>
      </c>
      <c r="DH140" s="54">
        <v>260.3</v>
      </c>
      <c r="DI140" s="54">
        <v>315.89999999999998</v>
      </c>
      <c r="DJ140" s="54">
        <v>289.39999999999998</v>
      </c>
      <c r="DK140" s="54">
        <v>251.7</v>
      </c>
      <c r="DL140" s="54">
        <v>258.39999999999998</v>
      </c>
      <c r="DM140" s="54">
        <v>258.60000000000002</v>
      </c>
      <c r="DN140" s="54">
        <v>247.6</v>
      </c>
      <c r="DO140" s="54">
        <v>280.60000000000002</v>
      </c>
      <c r="DP140" s="54">
        <v>273.7</v>
      </c>
      <c r="DQ140" s="45">
        <v>329</v>
      </c>
      <c r="DR140" s="45">
        <v>301.3</v>
      </c>
      <c r="DS140" s="45">
        <v>269.8</v>
      </c>
      <c r="DT140" s="45">
        <v>245.9</v>
      </c>
      <c r="DU140" s="45">
        <v>319.8</v>
      </c>
      <c r="DV140" s="45">
        <v>265.39999999999998</v>
      </c>
      <c r="DW140" s="45">
        <v>255.2</v>
      </c>
      <c r="DX140" s="45">
        <v>269.5</v>
      </c>
      <c r="DY140" s="45">
        <v>255.4</v>
      </c>
      <c r="DZ140" s="45">
        <v>260.60000000000002</v>
      </c>
      <c r="EA140" s="45">
        <v>280.89999999999998</v>
      </c>
      <c r="EB140" s="45">
        <v>272.39999999999998</v>
      </c>
      <c r="EC140" s="54">
        <v>373</v>
      </c>
      <c r="ED140" s="54">
        <v>306.60000000000002</v>
      </c>
      <c r="EE140" s="54">
        <v>278.7</v>
      </c>
      <c r="EF140" s="54">
        <v>292.60000000000002</v>
      </c>
      <c r="EG140" s="54">
        <v>328.2</v>
      </c>
      <c r="EH140" s="54">
        <v>302.10000000000002</v>
      </c>
      <c r="EI140" s="54">
        <v>294</v>
      </c>
      <c r="EJ140" s="54">
        <v>288.60000000000002</v>
      </c>
      <c r="EK140" s="54">
        <v>284.3</v>
      </c>
      <c r="EL140" s="54">
        <v>300.5</v>
      </c>
      <c r="EM140" s="54">
        <v>318.89999999999998</v>
      </c>
      <c r="EN140" s="54">
        <v>315.10000000000002</v>
      </c>
      <c r="EO140" s="45">
        <v>397.1</v>
      </c>
      <c r="EP140" s="45">
        <v>326.89999999999998</v>
      </c>
      <c r="EQ140" s="45">
        <v>318.39999999999998</v>
      </c>
      <c r="ER140" s="45">
        <v>322.2</v>
      </c>
      <c r="ES140" s="45">
        <v>374</v>
      </c>
      <c r="ET140" s="45">
        <v>320</v>
      </c>
      <c r="EU140" s="45">
        <v>332.6</v>
      </c>
      <c r="EV140" s="45">
        <v>301.10000000000002</v>
      </c>
      <c r="EW140" s="45">
        <v>310.5</v>
      </c>
      <c r="EX140" s="45">
        <v>338.3</v>
      </c>
      <c r="EY140" s="45">
        <v>353.4</v>
      </c>
      <c r="EZ140" s="45">
        <v>358.8</v>
      </c>
      <c r="FA140" s="54">
        <v>452</v>
      </c>
      <c r="FB140" s="54">
        <v>431.6</v>
      </c>
      <c r="FC140" s="54">
        <v>392.1</v>
      </c>
      <c r="FD140" s="54">
        <v>423.6</v>
      </c>
      <c r="FE140" s="54">
        <v>441.7</v>
      </c>
      <c r="FF140" s="54">
        <v>419</v>
      </c>
      <c r="FG140" s="54">
        <v>441.6</v>
      </c>
      <c r="FH140" s="54">
        <v>400.5</v>
      </c>
      <c r="FI140" s="54">
        <v>419.7</v>
      </c>
      <c r="FJ140" s="54">
        <v>421.2</v>
      </c>
      <c r="FK140" s="40"/>
      <c r="FL140" s="45">
        <v>301.2</v>
      </c>
      <c r="FM140" s="45">
        <v>332.6</v>
      </c>
      <c r="FN140" s="45">
        <v>355.3</v>
      </c>
      <c r="FO140" s="45">
        <v>360.8</v>
      </c>
      <c r="FP140" s="45">
        <v>399.6</v>
      </c>
      <c r="FQ140" s="45">
        <v>439.8</v>
      </c>
      <c r="FR140" s="45">
        <v>552.4</v>
      </c>
    </row>
    <row r="141" spans="1:174" ht="12.75" customHeight="1">
      <c r="A141" s="76" t="s">
        <v>251</v>
      </c>
      <c r="B141" s="40"/>
      <c r="C141" s="40"/>
      <c r="D141" s="66"/>
      <c r="E141" s="66"/>
      <c r="F141" s="66"/>
      <c r="G141" s="66"/>
      <c r="H141" s="40"/>
      <c r="I141" s="56" t="s">
        <v>11617</v>
      </c>
      <c r="J141" s="67"/>
      <c r="K141" s="67"/>
      <c r="L141" s="67"/>
      <c r="M141" s="40"/>
      <c r="N141" s="49" t="s">
        <v>11618</v>
      </c>
      <c r="O141" s="49" t="s">
        <v>11619</v>
      </c>
      <c r="P141" s="67"/>
      <c r="Q141" s="49" t="s">
        <v>11620</v>
      </c>
      <c r="R141" s="40"/>
      <c r="S141" s="40"/>
      <c r="T141" s="40"/>
      <c r="U141" s="40"/>
      <c r="V141" s="40"/>
      <c r="W141" s="40"/>
      <c r="X141" s="40"/>
      <c r="Y141" s="40"/>
      <c r="Z141" s="49" t="s">
        <v>11621</v>
      </c>
      <c r="AA141" s="49" t="s">
        <v>11622</v>
      </c>
      <c r="AB141" s="49" t="s">
        <v>11623</v>
      </c>
      <c r="AC141" s="49" t="s">
        <v>11624</v>
      </c>
      <c r="AD141" s="49" t="s">
        <v>11625</v>
      </c>
      <c r="AE141" s="49" t="s">
        <v>11626</v>
      </c>
      <c r="AF141" s="49" t="s">
        <v>11627</v>
      </c>
      <c r="AG141" s="49" t="s">
        <v>11628</v>
      </c>
      <c r="AH141" s="49" t="s">
        <v>11629</v>
      </c>
      <c r="AI141" s="49" t="s">
        <v>11630</v>
      </c>
      <c r="AJ141" s="49" t="s">
        <v>11631</v>
      </c>
      <c r="AK141" s="49" t="s">
        <v>11632</v>
      </c>
      <c r="AL141" s="49" t="s">
        <v>11633</v>
      </c>
      <c r="AM141" s="49" t="s">
        <v>11634</v>
      </c>
      <c r="AN141" s="49" t="s">
        <v>11635</v>
      </c>
      <c r="AO141" s="49" t="s">
        <v>11636</v>
      </c>
      <c r="AP141" s="59" t="s">
        <v>11637</v>
      </c>
      <c r="AQ141" s="49" t="s">
        <v>11638</v>
      </c>
      <c r="AR141" s="59" t="s">
        <v>11639</v>
      </c>
      <c r="AS141" s="49" t="s">
        <v>11640</v>
      </c>
      <c r="AT141" s="49" t="s">
        <v>11641</v>
      </c>
      <c r="AU141" s="49" t="s">
        <v>11642</v>
      </c>
      <c r="AV141" s="49" t="s">
        <v>11643</v>
      </c>
      <c r="AW141" s="49" t="s">
        <v>11644</v>
      </c>
      <c r="AX141" s="49" t="s">
        <v>11645</v>
      </c>
      <c r="AY141" s="49" t="s">
        <v>11646</v>
      </c>
      <c r="AZ141" s="49" t="s">
        <v>11647</v>
      </c>
      <c r="BA141" s="49" t="s">
        <v>11648</v>
      </c>
      <c r="BB141" s="49" t="s">
        <v>11649</v>
      </c>
      <c r="BC141" s="49" t="s">
        <v>11650</v>
      </c>
      <c r="BD141" s="52" t="s">
        <v>11651</v>
      </c>
      <c r="BE141" s="49" t="s">
        <v>11652</v>
      </c>
      <c r="BF141" s="49" t="s">
        <v>11653</v>
      </c>
      <c r="BG141" s="49" t="s">
        <v>11654</v>
      </c>
      <c r="BH141" s="49" t="s">
        <v>11655</v>
      </c>
      <c r="BI141" s="49" t="s">
        <v>11656</v>
      </c>
      <c r="BJ141" s="49" t="s">
        <v>11657</v>
      </c>
      <c r="BK141" s="49" t="s">
        <v>11658</v>
      </c>
      <c r="BL141" s="49" t="s">
        <v>11659</v>
      </c>
      <c r="BM141" s="49" t="s">
        <v>11660</v>
      </c>
      <c r="BN141" s="49" t="s">
        <v>11661</v>
      </c>
      <c r="BO141" s="49" t="s">
        <v>11662</v>
      </c>
      <c r="BP141" s="49" t="s">
        <v>11663</v>
      </c>
      <c r="BQ141" s="49" t="s">
        <v>11664</v>
      </c>
      <c r="BR141" s="49" t="s">
        <v>11665</v>
      </c>
      <c r="BS141" s="49" t="s">
        <v>11666</v>
      </c>
      <c r="BT141" s="49" t="s">
        <v>11667</v>
      </c>
      <c r="BU141" s="49" t="s">
        <v>11668</v>
      </c>
      <c r="BV141" s="49" t="s">
        <v>11669</v>
      </c>
      <c r="BW141" s="49" t="s">
        <v>11670</v>
      </c>
      <c r="BX141" s="49" t="s">
        <v>11671</v>
      </c>
      <c r="BY141" s="49" t="s">
        <v>11672</v>
      </c>
      <c r="BZ141" s="52" t="s">
        <v>11673</v>
      </c>
      <c r="CA141" s="49" t="s">
        <v>11674</v>
      </c>
      <c r="CB141" s="49" t="s">
        <v>11675</v>
      </c>
      <c r="CC141" s="49" t="s">
        <v>11676</v>
      </c>
      <c r="CD141" s="49" t="s">
        <v>11677</v>
      </c>
      <c r="CE141" s="49" t="s">
        <v>11678</v>
      </c>
      <c r="CF141" s="40"/>
      <c r="CG141" s="41"/>
      <c r="CH141" s="41"/>
      <c r="CI141" s="41"/>
      <c r="CJ141" s="41"/>
      <c r="CK141" s="41"/>
      <c r="CL141" s="41"/>
      <c r="CM141" s="41"/>
      <c r="CN141" s="54">
        <v>250.2</v>
      </c>
      <c r="CO141" s="41"/>
      <c r="CP141" s="41"/>
      <c r="CQ141" s="41"/>
      <c r="CR141" s="41"/>
      <c r="CS141" s="45">
        <v>338.2</v>
      </c>
      <c r="CT141" s="45">
        <v>301.2</v>
      </c>
      <c r="CU141" s="40"/>
      <c r="CV141" s="45">
        <v>285.5</v>
      </c>
      <c r="CW141" s="40"/>
      <c r="CX141" s="40"/>
      <c r="CY141" s="40"/>
      <c r="CZ141" s="40"/>
      <c r="DA141" s="40"/>
      <c r="DB141" s="40"/>
      <c r="DC141" s="40"/>
      <c r="DD141" s="40"/>
      <c r="DE141" s="54">
        <v>357.2</v>
      </c>
      <c r="DF141" s="54">
        <v>298.60000000000002</v>
      </c>
      <c r="DG141" s="54">
        <v>311.8</v>
      </c>
      <c r="DH141" s="54">
        <v>294.5</v>
      </c>
      <c r="DI141" s="54">
        <v>347.9</v>
      </c>
      <c r="DJ141" s="54">
        <v>341.2</v>
      </c>
      <c r="DK141" s="54">
        <v>291.10000000000002</v>
      </c>
      <c r="DL141" s="54">
        <v>298.5</v>
      </c>
      <c r="DM141" s="54">
        <v>300</v>
      </c>
      <c r="DN141" s="54">
        <v>285.89999999999998</v>
      </c>
      <c r="DO141" s="54">
        <v>328.7</v>
      </c>
      <c r="DP141" s="54">
        <v>370.2</v>
      </c>
      <c r="DQ141" s="45">
        <v>378.4</v>
      </c>
      <c r="DR141" s="45">
        <v>335.2</v>
      </c>
      <c r="DS141" s="45">
        <v>314.5</v>
      </c>
      <c r="DT141" s="45">
        <v>288.60000000000002</v>
      </c>
      <c r="DU141" s="45">
        <v>362.8</v>
      </c>
      <c r="DV141" s="45">
        <v>313.60000000000002</v>
      </c>
      <c r="DW141" s="45">
        <v>302.89999999999998</v>
      </c>
      <c r="DX141" s="45">
        <v>314.89999999999998</v>
      </c>
      <c r="DY141" s="45">
        <v>300.60000000000002</v>
      </c>
      <c r="DZ141" s="45">
        <v>304.89999999999998</v>
      </c>
      <c r="EA141" s="45">
        <v>332.1</v>
      </c>
      <c r="EB141" s="45">
        <v>375.2</v>
      </c>
      <c r="EC141" s="54">
        <v>452.1</v>
      </c>
      <c r="ED141" s="54">
        <v>353.7</v>
      </c>
      <c r="EE141" s="54">
        <v>331.5</v>
      </c>
      <c r="EF141" s="54">
        <v>341.9</v>
      </c>
      <c r="EG141" s="54">
        <v>390.4</v>
      </c>
      <c r="EH141" s="54">
        <v>361.8</v>
      </c>
      <c r="EI141" s="54">
        <v>357.2</v>
      </c>
      <c r="EJ141" s="54">
        <v>339.8</v>
      </c>
      <c r="EK141" s="54">
        <v>343.9</v>
      </c>
      <c r="EL141" s="54">
        <v>356</v>
      </c>
      <c r="EM141" s="54">
        <v>385.2</v>
      </c>
      <c r="EN141" s="54">
        <v>443.1</v>
      </c>
      <c r="EO141" s="45">
        <v>490.8</v>
      </c>
      <c r="EP141" s="45">
        <v>389.7</v>
      </c>
      <c r="EQ141" s="45">
        <v>381.3</v>
      </c>
      <c r="ER141" s="45">
        <v>407</v>
      </c>
      <c r="ES141" s="45">
        <v>484.3</v>
      </c>
      <c r="ET141" s="45">
        <v>417.1</v>
      </c>
      <c r="EU141" s="45">
        <v>424.4</v>
      </c>
      <c r="EV141" s="45">
        <v>382.3</v>
      </c>
      <c r="EW141" s="45">
        <v>401.5</v>
      </c>
      <c r="EX141" s="45">
        <v>432.8</v>
      </c>
      <c r="EY141" s="45">
        <v>446.9</v>
      </c>
      <c r="EZ141" s="45">
        <v>510.7</v>
      </c>
      <c r="FA141" s="54">
        <v>569.20000000000005</v>
      </c>
      <c r="FB141" s="54">
        <v>507.6</v>
      </c>
      <c r="FC141" s="54">
        <v>466.4</v>
      </c>
      <c r="FD141" s="54">
        <v>500.8</v>
      </c>
      <c r="FE141" s="54">
        <v>518.29999999999995</v>
      </c>
      <c r="FF141" s="54">
        <v>506</v>
      </c>
      <c r="FG141" s="54">
        <v>520.4</v>
      </c>
      <c r="FH141" s="54">
        <v>472.9</v>
      </c>
      <c r="FI141" s="54">
        <v>505.6</v>
      </c>
      <c r="FJ141" s="54">
        <v>513.79999999999995</v>
      </c>
      <c r="FK141" s="40"/>
      <c r="FL141" s="45">
        <v>325.7</v>
      </c>
      <c r="FM141" s="45">
        <v>401.4</v>
      </c>
      <c r="FN141" s="45">
        <v>415.1</v>
      </c>
      <c r="FO141" s="45">
        <v>425.7</v>
      </c>
      <c r="FP141" s="45">
        <v>483.5</v>
      </c>
      <c r="FQ141" s="45">
        <v>560.79999999999995</v>
      </c>
      <c r="FR141" s="45">
        <v>661.5</v>
      </c>
    </row>
    <row r="142" spans="1:174" ht="12.75" customHeight="1">
      <c r="A142" s="76" t="s">
        <v>252</v>
      </c>
      <c r="B142" s="49" t="s">
        <v>11679</v>
      </c>
      <c r="C142" s="49" t="s">
        <v>11680</v>
      </c>
      <c r="D142" s="55" t="s">
        <v>11681</v>
      </c>
      <c r="E142" s="55" t="s">
        <v>11682</v>
      </c>
      <c r="F142" s="61" t="s">
        <v>11683</v>
      </c>
      <c r="G142" s="55" t="s">
        <v>11684</v>
      </c>
      <c r="H142" s="49" t="s">
        <v>11685</v>
      </c>
      <c r="I142" s="56" t="s">
        <v>11686</v>
      </c>
      <c r="J142" s="56" t="s">
        <v>11687</v>
      </c>
      <c r="K142" s="63" t="s">
        <v>11688</v>
      </c>
      <c r="L142" s="68" t="s">
        <v>11689</v>
      </c>
      <c r="M142" s="60" t="s">
        <v>11690</v>
      </c>
      <c r="N142" s="49" t="s">
        <v>11691</v>
      </c>
      <c r="O142" s="49" t="s">
        <v>11692</v>
      </c>
      <c r="P142" s="56" t="s">
        <v>11693</v>
      </c>
      <c r="Q142" s="49" t="s">
        <v>11694</v>
      </c>
      <c r="R142" s="49" t="s">
        <v>11695</v>
      </c>
      <c r="S142" s="49" t="s">
        <v>11696</v>
      </c>
      <c r="T142" s="49" t="s">
        <v>11697</v>
      </c>
      <c r="U142" s="49" t="s">
        <v>11698</v>
      </c>
      <c r="V142" s="49" t="s">
        <v>11699</v>
      </c>
      <c r="W142" s="49" t="s">
        <v>11700</v>
      </c>
      <c r="X142" s="49" t="s">
        <v>11701</v>
      </c>
      <c r="Y142" s="49" t="s">
        <v>11702</v>
      </c>
      <c r="Z142" s="49" t="s">
        <v>11703</v>
      </c>
      <c r="AA142" s="49" t="s">
        <v>11704</v>
      </c>
      <c r="AB142" s="49" t="s">
        <v>11705</v>
      </c>
      <c r="AC142" s="49" t="s">
        <v>11706</v>
      </c>
      <c r="AD142" s="49" t="s">
        <v>11707</v>
      </c>
      <c r="AE142" s="49" t="s">
        <v>11708</v>
      </c>
      <c r="AF142" s="49" t="s">
        <v>11709</v>
      </c>
      <c r="AG142" s="49" t="s">
        <v>11710</v>
      </c>
      <c r="AH142" s="49" t="s">
        <v>11711</v>
      </c>
      <c r="AI142" s="49" t="s">
        <v>11712</v>
      </c>
      <c r="AJ142" s="49" t="s">
        <v>11713</v>
      </c>
      <c r="AK142" s="49" t="s">
        <v>11714</v>
      </c>
      <c r="AL142" s="49" t="s">
        <v>11715</v>
      </c>
      <c r="AM142" s="49" t="s">
        <v>11716</v>
      </c>
      <c r="AN142" s="49" t="s">
        <v>11717</v>
      </c>
      <c r="AO142" s="49" t="s">
        <v>11718</v>
      </c>
      <c r="AP142" s="49" t="s">
        <v>11719</v>
      </c>
      <c r="AQ142" s="49" t="s">
        <v>11720</v>
      </c>
      <c r="AR142" s="49" t="s">
        <v>11721</v>
      </c>
      <c r="AS142" s="59" t="s">
        <v>11722</v>
      </c>
      <c r="AT142" s="49" t="s">
        <v>11723</v>
      </c>
      <c r="AU142" s="49" t="s">
        <v>11724</v>
      </c>
      <c r="AV142" s="49" t="s">
        <v>11725</v>
      </c>
      <c r="AW142" s="49" t="s">
        <v>11726</v>
      </c>
      <c r="AX142" s="49" t="s">
        <v>11727</v>
      </c>
      <c r="AY142" s="49" t="s">
        <v>11728</v>
      </c>
      <c r="AZ142" s="49" t="s">
        <v>11729</v>
      </c>
      <c r="BA142" s="49" t="s">
        <v>11730</v>
      </c>
      <c r="BB142" s="49" t="s">
        <v>11731</v>
      </c>
      <c r="BC142" s="49" t="s">
        <v>11732</v>
      </c>
      <c r="BD142" s="49" t="s">
        <v>11733</v>
      </c>
      <c r="BE142" s="49" t="s">
        <v>11734</v>
      </c>
      <c r="BF142" s="49" t="s">
        <v>11735</v>
      </c>
      <c r="BG142" s="49" t="s">
        <v>11736</v>
      </c>
      <c r="BH142" s="49" t="s">
        <v>11737</v>
      </c>
      <c r="BI142" s="49" t="s">
        <v>11738</v>
      </c>
      <c r="BJ142" s="49" t="s">
        <v>11739</v>
      </c>
      <c r="BK142" s="49" t="s">
        <v>11740</v>
      </c>
      <c r="BL142" s="49" t="s">
        <v>11741</v>
      </c>
      <c r="BM142" s="49" t="s">
        <v>11742</v>
      </c>
      <c r="BN142" s="49" t="s">
        <v>11743</v>
      </c>
      <c r="BO142" s="59" t="s">
        <v>11744</v>
      </c>
      <c r="BP142" s="49" t="s">
        <v>11745</v>
      </c>
      <c r="BQ142" s="59" t="s">
        <v>11746</v>
      </c>
      <c r="BR142" s="49" t="s">
        <v>11747</v>
      </c>
      <c r="BS142" s="49" t="s">
        <v>11748</v>
      </c>
      <c r="BT142" s="49" t="s">
        <v>11749</v>
      </c>
      <c r="BU142" s="49" t="s">
        <v>11750</v>
      </c>
      <c r="BV142" s="49" t="s">
        <v>11751</v>
      </c>
      <c r="BW142" s="49" t="s">
        <v>11752</v>
      </c>
      <c r="BX142" s="49" t="s">
        <v>11753</v>
      </c>
      <c r="BY142" s="49" t="s">
        <v>11754</v>
      </c>
      <c r="BZ142" s="52" t="s">
        <v>11755</v>
      </c>
      <c r="CA142" s="60" t="s">
        <v>11756</v>
      </c>
      <c r="CB142" s="49" t="s">
        <v>11757</v>
      </c>
      <c r="CC142" s="49" t="s">
        <v>11758</v>
      </c>
      <c r="CD142" s="49" t="s">
        <v>11759</v>
      </c>
      <c r="CE142" s="49" t="s">
        <v>11760</v>
      </c>
      <c r="CF142" s="40"/>
      <c r="CG142" s="54">
        <v>199.3</v>
      </c>
      <c r="CH142" s="54">
        <v>181.9</v>
      </c>
      <c r="CI142" s="54">
        <v>164.7</v>
      </c>
      <c r="CJ142" s="54">
        <v>176.3</v>
      </c>
      <c r="CK142" s="54">
        <v>164.1</v>
      </c>
      <c r="CL142" s="54">
        <v>162.30000000000001</v>
      </c>
      <c r="CM142" s="54">
        <v>159.1</v>
      </c>
      <c r="CN142" s="54">
        <v>135.30000000000001</v>
      </c>
      <c r="CO142" s="54">
        <v>154.69999999999999</v>
      </c>
      <c r="CP142" s="54">
        <v>155.6</v>
      </c>
      <c r="CQ142" s="54">
        <v>168.4</v>
      </c>
      <c r="CR142" s="54">
        <v>183.4</v>
      </c>
      <c r="CS142" s="45">
        <v>155.6</v>
      </c>
      <c r="CT142" s="45">
        <v>140.30000000000001</v>
      </c>
      <c r="CU142" s="45">
        <v>134.6</v>
      </c>
      <c r="CV142" s="45">
        <v>145.6</v>
      </c>
      <c r="CW142" s="45">
        <v>144.6</v>
      </c>
      <c r="CX142" s="45">
        <v>145.30000000000001</v>
      </c>
      <c r="CY142" s="45">
        <v>124.9</v>
      </c>
      <c r="CZ142" s="45">
        <v>117.5</v>
      </c>
      <c r="DA142" s="45">
        <v>140.30000000000001</v>
      </c>
      <c r="DB142" s="45">
        <v>118.8</v>
      </c>
      <c r="DC142" s="45">
        <v>134.4</v>
      </c>
      <c r="DD142" s="45">
        <v>148.4</v>
      </c>
      <c r="DE142" s="54">
        <v>167.2</v>
      </c>
      <c r="DF142" s="54">
        <v>153.69999999999999</v>
      </c>
      <c r="DG142" s="54">
        <v>191.9</v>
      </c>
      <c r="DH142" s="54">
        <v>137.69999999999999</v>
      </c>
      <c r="DI142" s="54">
        <v>170.8</v>
      </c>
      <c r="DJ142" s="54">
        <v>163.30000000000001</v>
      </c>
      <c r="DK142" s="54">
        <v>143.69999999999999</v>
      </c>
      <c r="DL142" s="54">
        <v>126.3</v>
      </c>
      <c r="DM142" s="54">
        <v>132.9</v>
      </c>
      <c r="DN142" s="54">
        <v>133.5</v>
      </c>
      <c r="DO142" s="54">
        <v>151.6</v>
      </c>
      <c r="DP142" s="54">
        <v>153.1</v>
      </c>
      <c r="DQ142" s="45">
        <v>211</v>
      </c>
      <c r="DR142" s="45">
        <v>184.2</v>
      </c>
      <c r="DS142" s="45">
        <v>165.8</v>
      </c>
      <c r="DT142" s="45">
        <v>147.19999999999999</v>
      </c>
      <c r="DU142" s="45">
        <v>186.1</v>
      </c>
      <c r="DV142" s="45">
        <v>164.2</v>
      </c>
      <c r="DW142" s="45">
        <v>178.2</v>
      </c>
      <c r="DX142" s="45">
        <v>162.1</v>
      </c>
      <c r="DY142" s="45">
        <v>165.1</v>
      </c>
      <c r="DZ142" s="45">
        <v>172.2</v>
      </c>
      <c r="EA142" s="45">
        <v>196.4</v>
      </c>
      <c r="EB142" s="45">
        <v>211.4</v>
      </c>
      <c r="EC142" s="54">
        <v>258.5</v>
      </c>
      <c r="ED142" s="54">
        <v>199.1</v>
      </c>
      <c r="EE142" s="54">
        <v>178.1</v>
      </c>
      <c r="EF142" s="54">
        <v>190.6</v>
      </c>
      <c r="EG142" s="54">
        <v>208.5</v>
      </c>
      <c r="EH142" s="54">
        <v>189.8</v>
      </c>
      <c r="EI142" s="54">
        <v>190.3</v>
      </c>
      <c r="EJ142" s="54">
        <v>193.4</v>
      </c>
      <c r="EK142" s="54">
        <v>195.3</v>
      </c>
      <c r="EL142" s="54">
        <v>209.4</v>
      </c>
      <c r="EM142" s="54">
        <v>231.9</v>
      </c>
      <c r="EN142" s="54">
        <v>239.5</v>
      </c>
      <c r="EO142" s="45">
        <v>279.7</v>
      </c>
      <c r="EP142" s="45">
        <v>247.9</v>
      </c>
      <c r="EQ142" s="45">
        <v>222.6</v>
      </c>
      <c r="ER142" s="45">
        <v>236.7</v>
      </c>
      <c r="ES142" s="45">
        <v>263.10000000000002</v>
      </c>
      <c r="ET142" s="45">
        <v>245.4</v>
      </c>
      <c r="EU142" s="45">
        <v>256.60000000000002</v>
      </c>
      <c r="EV142" s="45">
        <v>195.7</v>
      </c>
      <c r="EW142" s="45">
        <v>226.2</v>
      </c>
      <c r="EX142" s="45">
        <v>252.5</v>
      </c>
      <c r="EY142" s="45">
        <v>253.2</v>
      </c>
      <c r="EZ142" s="45">
        <v>275.2</v>
      </c>
      <c r="FA142" s="54">
        <v>300.8</v>
      </c>
      <c r="FB142" s="54">
        <v>308.5</v>
      </c>
      <c r="FC142" s="54">
        <v>291.3</v>
      </c>
      <c r="FD142" s="54">
        <v>359.2</v>
      </c>
      <c r="FE142" s="54">
        <v>342.8</v>
      </c>
      <c r="FF142" s="54">
        <v>342</v>
      </c>
      <c r="FG142" s="54">
        <v>277.3</v>
      </c>
      <c r="FH142" s="54">
        <v>260.7</v>
      </c>
      <c r="FI142" s="54">
        <v>283.2</v>
      </c>
      <c r="FJ142" s="54">
        <v>286</v>
      </c>
      <c r="FK142" s="40"/>
      <c r="FL142" s="45">
        <v>217.5</v>
      </c>
      <c r="FM142" s="45">
        <v>179.1</v>
      </c>
      <c r="FN142" s="45">
        <v>198.1</v>
      </c>
      <c r="FO142" s="45">
        <v>232.6</v>
      </c>
      <c r="FP142" s="45">
        <v>269.60000000000002</v>
      </c>
      <c r="FQ142" s="45">
        <v>320.60000000000002</v>
      </c>
      <c r="FR142" s="45">
        <v>397.4</v>
      </c>
    </row>
    <row r="143" spans="1:174" ht="12.75" customHeight="1">
      <c r="A143" s="76" t="s">
        <v>253</v>
      </c>
      <c r="B143" s="49" t="s">
        <v>11761</v>
      </c>
      <c r="C143" s="49" t="s">
        <v>11762</v>
      </c>
      <c r="D143" s="55" t="s">
        <v>11763</v>
      </c>
      <c r="E143" s="55" t="s">
        <v>11764</v>
      </c>
      <c r="F143" s="55" t="s">
        <v>11765</v>
      </c>
      <c r="G143" s="55" t="s">
        <v>11766</v>
      </c>
      <c r="H143" s="49" t="s">
        <v>11767</v>
      </c>
      <c r="I143" s="56" t="s">
        <v>11768</v>
      </c>
      <c r="J143" s="56" t="s">
        <v>11769</v>
      </c>
      <c r="K143" s="57" t="s">
        <v>11770</v>
      </c>
      <c r="L143" s="58" t="s">
        <v>11771</v>
      </c>
      <c r="M143" s="53" t="s">
        <v>11772</v>
      </c>
      <c r="N143" s="49" t="s">
        <v>11773</v>
      </c>
      <c r="O143" s="49" t="s">
        <v>11774</v>
      </c>
      <c r="P143" s="56" t="s">
        <v>11775</v>
      </c>
      <c r="Q143" s="49" t="s">
        <v>11776</v>
      </c>
      <c r="R143" s="49" t="s">
        <v>11777</v>
      </c>
      <c r="S143" s="49" t="s">
        <v>11778</v>
      </c>
      <c r="T143" s="49" t="s">
        <v>11779</v>
      </c>
      <c r="U143" s="49" t="s">
        <v>11780</v>
      </c>
      <c r="V143" s="49" t="s">
        <v>11781</v>
      </c>
      <c r="W143" s="49" t="s">
        <v>11782</v>
      </c>
      <c r="X143" s="49" t="s">
        <v>11783</v>
      </c>
      <c r="Y143" s="49" t="s">
        <v>11784</v>
      </c>
      <c r="Z143" s="59" t="s">
        <v>11785</v>
      </c>
      <c r="AA143" s="49" t="s">
        <v>11786</v>
      </c>
      <c r="AB143" s="49" t="s">
        <v>11787</v>
      </c>
      <c r="AC143" s="49" t="s">
        <v>11788</v>
      </c>
      <c r="AD143" s="49" t="s">
        <v>11789</v>
      </c>
      <c r="AE143" s="49" t="s">
        <v>11790</v>
      </c>
      <c r="AF143" s="49" t="s">
        <v>11791</v>
      </c>
      <c r="AG143" s="49" t="s">
        <v>11792</v>
      </c>
      <c r="AH143" s="49" t="s">
        <v>11793</v>
      </c>
      <c r="AI143" s="49" t="s">
        <v>11794</v>
      </c>
      <c r="AJ143" s="49" t="s">
        <v>11795</v>
      </c>
      <c r="AK143" s="49" t="s">
        <v>11796</v>
      </c>
      <c r="AL143" s="49" t="s">
        <v>11797</v>
      </c>
      <c r="AM143" s="49" t="s">
        <v>11798</v>
      </c>
      <c r="AN143" s="49" t="s">
        <v>11799</v>
      </c>
      <c r="AO143" s="49" t="s">
        <v>11800</v>
      </c>
      <c r="AP143" s="49" t="s">
        <v>11801</v>
      </c>
      <c r="AQ143" s="49" t="s">
        <v>11802</v>
      </c>
      <c r="AR143" s="49" t="s">
        <v>11803</v>
      </c>
      <c r="AS143" s="49" t="s">
        <v>11804</v>
      </c>
      <c r="AT143" s="49" t="s">
        <v>11805</v>
      </c>
      <c r="AU143" s="49" t="s">
        <v>11806</v>
      </c>
      <c r="AV143" s="49" t="s">
        <v>11807</v>
      </c>
      <c r="AW143" s="49" t="s">
        <v>11808</v>
      </c>
      <c r="AX143" s="49" t="s">
        <v>11809</v>
      </c>
      <c r="AY143" s="49" t="s">
        <v>11810</v>
      </c>
      <c r="AZ143" s="49" t="s">
        <v>11811</v>
      </c>
      <c r="BA143" s="49" t="s">
        <v>11812</v>
      </c>
      <c r="BB143" s="59" t="s">
        <v>11813</v>
      </c>
      <c r="BC143" s="49" t="s">
        <v>11814</v>
      </c>
      <c r="BD143" s="49" t="s">
        <v>11815</v>
      </c>
      <c r="BE143" s="49" t="s">
        <v>11816</v>
      </c>
      <c r="BF143" s="49" t="s">
        <v>11817</v>
      </c>
      <c r="BG143" s="59" t="s">
        <v>11818</v>
      </c>
      <c r="BH143" s="49" t="s">
        <v>11819</v>
      </c>
      <c r="BI143" s="49" t="s">
        <v>11820</v>
      </c>
      <c r="BJ143" s="49" t="s">
        <v>11821</v>
      </c>
      <c r="BK143" s="49" t="s">
        <v>11822</v>
      </c>
      <c r="BL143" s="49" t="s">
        <v>11823</v>
      </c>
      <c r="BM143" s="59" t="s">
        <v>11824</v>
      </c>
      <c r="BN143" s="49" t="s">
        <v>11825</v>
      </c>
      <c r="BO143" s="49" t="s">
        <v>11826</v>
      </c>
      <c r="BP143" s="49" t="s">
        <v>11827</v>
      </c>
      <c r="BQ143" s="49" t="s">
        <v>11828</v>
      </c>
      <c r="BR143" s="59" t="s">
        <v>11829</v>
      </c>
      <c r="BS143" s="49" t="s">
        <v>11830</v>
      </c>
      <c r="BT143" s="49" t="s">
        <v>11831</v>
      </c>
      <c r="BU143" s="49" t="s">
        <v>11832</v>
      </c>
      <c r="BV143" s="49" t="s">
        <v>11833</v>
      </c>
      <c r="BW143" s="49" t="s">
        <v>11834</v>
      </c>
      <c r="BX143" s="49" t="s">
        <v>11835</v>
      </c>
      <c r="BY143" s="59" t="s">
        <v>6174</v>
      </c>
      <c r="BZ143" s="49" t="s">
        <v>11836</v>
      </c>
      <c r="CA143" s="49" t="s">
        <v>11837</v>
      </c>
      <c r="CB143" s="59" t="s">
        <v>11838</v>
      </c>
      <c r="CC143" s="49" t="s">
        <v>11839</v>
      </c>
      <c r="CD143" s="49" t="s">
        <v>11840</v>
      </c>
      <c r="CE143" s="49" t="s">
        <v>11841</v>
      </c>
      <c r="CF143" s="40"/>
      <c r="CG143" s="54">
        <v>137.80000000000001</v>
      </c>
      <c r="CH143" s="54">
        <v>131.80000000000001</v>
      </c>
      <c r="CI143" s="54">
        <v>122.9</v>
      </c>
      <c r="CJ143" s="54">
        <v>133.5</v>
      </c>
      <c r="CK143" s="54">
        <v>140</v>
      </c>
      <c r="CL143" s="54">
        <v>141.19999999999999</v>
      </c>
      <c r="CM143" s="54">
        <v>130.9</v>
      </c>
      <c r="CN143" s="54">
        <v>121.9</v>
      </c>
      <c r="CO143" s="54">
        <v>130.4</v>
      </c>
      <c r="CP143" s="54">
        <v>127.8</v>
      </c>
      <c r="CQ143" s="54">
        <v>135.4</v>
      </c>
      <c r="CR143" s="54">
        <v>145.69999999999999</v>
      </c>
      <c r="CS143" s="45">
        <v>152.6</v>
      </c>
      <c r="CT143" s="45">
        <v>138.4</v>
      </c>
      <c r="CU143" s="45">
        <v>137.1</v>
      </c>
      <c r="CV143" s="45">
        <v>131.19999999999999</v>
      </c>
      <c r="CW143" s="45">
        <v>132.5</v>
      </c>
      <c r="CX143" s="45">
        <v>146.4</v>
      </c>
      <c r="CY143" s="45">
        <v>135.69999999999999</v>
      </c>
      <c r="CZ143" s="45">
        <v>130.19999999999999</v>
      </c>
      <c r="DA143" s="45">
        <v>146.6</v>
      </c>
      <c r="DB143" s="45">
        <v>134.1</v>
      </c>
      <c r="DC143" s="45">
        <v>147.1</v>
      </c>
      <c r="DD143" s="45">
        <v>150.30000000000001</v>
      </c>
      <c r="DE143" s="54">
        <v>186.5</v>
      </c>
      <c r="DF143" s="54">
        <v>153.6</v>
      </c>
      <c r="DG143" s="54">
        <v>155.5</v>
      </c>
      <c r="DH143" s="54">
        <v>151.4</v>
      </c>
      <c r="DI143" s="54">
        <v>172.8</v>
      </c>
      <c r="DJ143" s="54">
        <v>171.8</v>
      </c>
      <c r="DK143" s="54">
        <v>144</v>
      </c>
      <c r="DL143" s="54">
        <v>158.9</v>
      </c>
      <c r="DM143" s="54">
        <v>158.80000000000001</v>
      </c>
      <c r="DN143" s="54">
        <v>152.80000000000001</v>
      </c>
      <c r="DO143" s="54">
        <v>178.4</v>
      </c>
      <c r="DP143" s="54">
        <v>169.4</v>
      </c>
      <c r="DQ143" s="45">
        <v>204.8</v>
      </c>
      <c r="DR143" s="45">
        <v>186.9</v>
      </c>
      <c r="DS143" s="45">
        <v>167.3</v>
      </c>
      <c r="DT143" s="45">
        <v>124.8</v>
      </c>
      <c r="DU143" s="45">
        <v>176.4</v>
      </c>
      <c r="DV143" s="45">
        <v>177.2</v>
      </c>
      <c r="DW143" s="45">
        <v>154.69999999999999</v>
      </c>
      <c r="DX143" s="45">
        <v>173.5</v>
      </c>
      <c r="DY143" s="45">
        <v>166.8</v>
      </c>
      <c r="DZ143" s="45">
        <v>169.3</v>
      </c>
      <c r="EA143" s="45">
        <v>186.9</v>
      </c>
      <c r="EB143" s="45">
        <v>190.4</v>
      </c>
      <c r="EC143" s="54">
        <v>243.5</v>
      </c>
      <c r="ED143" s="54">
        <v>193.6</v>
      </c>
      <c r="EE143" s="54">
        <v>178</v>
      </c>
      <c r="EF143" s="54">
        <v>185.2</v>
      </c>
      <c r="EG143" s="54">
        <v>201.5</v>
      </c>
      <c r="EH143" s="54">
        <v>193.2</v>
      </c>
      <c r="EI143" s="54">
        <v>187.8</v>
      </c>
      <c r="EJ143" s="54">
        <v>183.6</v>
      </c>
      <c r="EK143" s="54">
        <v>185.7</v>
      </c>
      <c r="EL143" s="54">
        <v>197</v>
      </c>
      <c r="EM143" s="54">
        <v>207.3</v>
      </c>
      <c r="EN143" s="54">
        <v>208</v>
      </c>
      <c r="EO143" s="45">
        <v>260.89999999999998</v>
      </c>
      <c r="EP143" s="45">
        <v>222.3</v>
      </c>
      <c r="EQ143" s="45">
        <v>204.6</v>
      </c>
      <c r="ER143" s="45">
        <v>216.1</v>
      </c>
      <c r="ES143" s="45">
        <v>224.6</v>
      </c>
      <c r="ET143" s="45">
        <v>216.7</v>
      </c>
      <c r="EU143" s="45">
        <v>215.7</v>
      </c>
      <c r="EV143" s="45">
        <v>195</v>
      </c>
      <c r="EW143" s="45">
        <v>205.2</v>
      </c>
      <c r="EX143" s="45">
        <v>219.5</v>
      </c>
      <c r="EY143" s="45">
        <v>225.7</v>
      </c>
      <c r="EZ143" s="45">
        <v>232.9</v>
      </c>
      <c r="FA143" s="54">
        <v>274.8</v>
      </c>
      <c r="FB143" s="54">
        <v>258</v>
      </c>
      <c r="FC143" s="54">
        <v>220.4</v>
      </c>
      <c r="FD143" s="54">
        <v>263.89999999999998</v>
      </c>
      <c r="FE143" s="54">
        <v>253.1</v>
      </c>
      <c r="FF143" s="54">
        <v>254.6</v>
      </c>
      <c r="FG143" s="54">
        <v>253.5</v>
      </c>
      <c r="FH143" s="54">
        <v>241.2</v>
      </c>
      <c r="FI143" s="54">
        <v>263.5</v>
      </c>
      <c r="FJ143" s="54">
        <v>265</v>
      </c>
      <c r="FK143" s="40"/>
      <c r="FL143" s="45">
        <v>173.5</v>
      </c>
      <c r="FM143" s="45">
        <v>182.5</v>
      </c>
      <c r="FN143" s="45">
        <v>212</v>
      </c>
      <c r="FO143" s="45">
        <v>225.6</v>
      </c>
      <c r="FP143" s="45">
        <v>256.5</v>
      </c>
      <c r="FQ143" s="45">
        <v>286.39999999999998</v>
      </c>
      <c r="FR143" s="45">
        <v>331.7</v>
      </c>
    </row>
    <row r="144" spans="1:174" ht="12.75" customHeight="1">
      <c r="A144" s="76" t="s">
        <v>253</v>
      </c>
      <c r="B144" s="49" t="s">
        <v>11761</v>
      </c>
      <c r="C144" s="49" t="s">
        <v>11762</v>
      </c>
      <c r="D144" s="55" t="s">
        <v>11763</v>
      </c>
      <c r="E144" s="55" t="s">
        <v>11842</v>
      </c>
      <c r="F144" s="55" t="s">
        <v>11765</v>
      </c>
      <c r="G144" s="55" t="s">
        <v>11766</v>
      </c>
      <c r="H144" s="49" t="s">
        <v>11843</v>
      </c>
      <c r="I144" s="56" t="s">
        <v>11844</v>
      </c>
      <c r="J144" s="56" t="s">
        <v>11845</v>
      </c>
      <c r="K144" s="57" t="s">
        <v>11770</v>
      </c>
      <c r="L144" s="58" t="s">
        <v>11771</v>
      </c>
      <c r="M144" s="53" t="s">
        <v>11772</v>
      </c>
      <c r="N144" s="49" t="s">
        <v>11846</v>
      </c>
      <c r="O144" s="49" t="s">
        <v>11847</v>
      </c>
      <c r="P144" s="56" t="s">
        <v>11848</v>
      </c>
      <c r="Q144" s="49" t="s">
        <v>11776</v>
      </c>
      <c r="R144" s="49" t="s">
        <v>11777</v>
      </c>
      <c r="S144" s="49" t="s">
        <v>11778</v>
      </c>
      <c r="T144" s="49" t="s">
        <v>11779</v>
      </c>
      <c r="U144" s="49" t="s">
        <v>11780</v>
      </c>
      <c r="V144" s="49" t="s">
        <v>11781</v>
      </c>
      <c r="W144" s="49" t="s">
        <v>11782</v>
      </c>
      <c r="X144" s="49" t="s">
        <v>11783</v>
      </c>
      <c r="Y144" s="49" t="s">
        <v>11784</v>
      </c>
      <c r="Z144" s="52" t="s">
        <v>11785</v>
      </c>
      <c r="AA144" s="49" t="s">
        <v>11786</v>
      </c>
      <c r="AB144" s="49" t="s">
        <v>11787</v>
      </c>
      <c r="AC144" s="49" t="s">
        <v>11788</v>
      </c>
      <c r="AD144" s="49" t="s">
        <v>11789</v>
      </c>
      <c r="AE144" s="49" t="s">
        <v>11790</v>
      </c>
      <c r="AF144" s="49" t="s">
        <v>11791</v>
      </c>
      <c r="AG144" s="49" t="s">
        <v>11792</v>
      </c>
      <c r="AH144" s="49" t="s">
        <v>11793</v>
      </c>
      <c r="AI144" s="49" t="s">
        <v>11794</v>
      </c>
      <c r="AJ144" s="49" t="s">
        <v>11795</v>
      </c>
      <c r="AK144" s="49" t="s">
        <v>11796</v>
      </c>
      <c r="AL144" s="49" t="s">
        <v>11797</v>
      </c>
      <c r="AM144" s="49" t="s">
        <v>11798</v>
      </c>
      <c r="AN144" s="49" t="s">
        <v>11799</v>
      </c>
      <c r="AO144" s="49" t="s">
        <v>11800</v>
      </c>
      <c r="AP144" s="49" t="s">
        <v>11801</v>
      </c>
      <c r="AQ144" s="49" t="s">
        <v>11802</v>
      </c>
      <c r="AR144" s="49" t="s">
        <v>11803</v>
      </c>
      <c r="AS144" s="49" t="s">
        <v>11804</v>
      </c>
      <c r="AT144" s="49" t="s">
        <v>11805</v>
      </c>
      <c r="AU144" s="49" t="s">
        <v>11806</v>
      </c>
      <c r="AV144" s="49" t="s">
        <v>11807</v>
      </c>
      <c r="AW144" s="49" t="s">
        <v>11808</v>
      </c>
      <c r="AX144" s="49" t="s">
        <v>11809</v>
      </c>
      <c r="AY144" s="49" t="s">
        <v>11810</v>
      </c>
      <c r="AZ144" s="49" t="s">
        <v>11811</v>
      </c>
      <c r="BA144" s="49" t="s">
        <v>11812</v>
      </c>
      <c r="BB144" s="52" t="s">
        <v>11813</v>
      </c>
      <c r="BC144" s="49" t="s">
        <v>11814</v>
      </c>
      <c r="BD144" s="49" t="s">
        <v>11815</v>
      </c>
      <c r="BE144" s="49" t="s">
        <v>11816</v>
      </c>
      <c r="BF144" s="49" t="s">
        <v>11817</v>
      </c>
      <c r="BG144" s="52" t="s">
        <v>11818</v>
      </c>
      <c r="BH144" s="49" t="s">
        <v>11819</v>
      </c>
      <c r="BI144" s="49" t="s">
        <v>11820</v>
      </c>
      <c r="BJ144" s="49" t="s">
        <v>11821</v>
      </c>
      <c r="BK144" s="49" t="s">
        <v>11822</v>
      </c>
      <c r="BL144" s="49" t="s">
        <v>11823</v>
      </c>
      <c r="BM144" s="52" t="s">
        <v>11824</v>
      </c>
      <c r="BN144" s="49" t="s">
        <v>11825</v>
      </c>
      <c r="BO144" s="49" t="s">
        <v>11826</v>
      </c>
      <c r="BP144" s="49" t="s">
        <v>11827</v>
      </c>
      <c r="BQ144" s="49" t="s">
        <v>11828</v>
      </c>
      <c r="BR144" s="52" t="s">
        <v>11829</v>
      </c>
      <c r="BS144" s="49" t="s">
        <v>11830</v>
      </c>
      <c r="BT144" s="49" t="s">
        <v>11831</v>
      </c>
      <c r="BU144" s="49" t="s">
        <v>11832</v>
      </c>
      <c r="BV144" s="49" t="s">
        <v>11833</v>
      </c>
      <c r="BW144" s="49" t="s">
        <v>11834</v>
      </c>
      <c r="BX144" s="49" t="s">
        <v>11835</v>
      </c>
      <c r="BY144" s="52" t="s">
        <v>6174</v>
      </c>
      <c r="BZ144" s="49" t="s">
        <v>11836</v>
      </c>
      <c r="CA144" s="49" t="s">
        <v>11837</v>
      </c>
      <c r="CB144" s="52" t="s">
        <v>11838</v>
      </c>
      <c r="CC144" s="49" t="s">
        <v>11839</v>
      </c>
      <c r="CD144" s="49" t="s">
        <v>11840</v>
      </c>
      <c r="CE144" s="49" t="s">
        <v>11841</v>
      </c>
      <c r="CF144" s="40"/>
      <c r="CG144" s="54">
        <v>137.80000000000001</v>
      </c>
      <c r="CH144" s="54">
        <v>131.80000000000001</v>
      </c>
      <c r="CI144" s="54">
        <v>122.9</v>
      </c>
      <c r="CJ144" s="54">
        <v>133.6</v>
      </c>
      <c r="CK144" s="54">
        <v>140</v>
      </c>
      <c r="CL144" s="54">
        <v>141.19999999999999</v>
      </c>
      <c r="CM144" s="54">
        <v>130.9</v>
      </c>
      <c r="CN144" s="54">
        <v>121.8</v>
      </c>
      <c r="CO144" s="54">
        <v>130.30000000000001</v>
      </c>
      <c r="CP144" s="54">
        <v>127.8</v>
      </c>
      <c r="CQ144" s="54">
        <v>135.4</v>
      </c>
      <c r="CR144" s="54">
        <v>145.69999999999999</v>
      </c>
      <c r="CS144" s="45">
        <v>152.69999999999999</v>
      </c>
      <c r="CT144" s="45">
        <v>138.4</v>
      </c>
      <c r="CU144" s="45">
        <v>137.1</v>
      </c>
      <c r="CV144" s="45">
        <v>131.19999999999999</v>
      </c>
      <c r="CW144" s="45">
        <v>132.5</v>
      </c>
      <c r="CX144" s="45">
        <v>146.4</v>
      </c>
      <c r="CY144" s="45">
        <v>135.69999999999999</v>
      </c>
      <c r="CZ144" s="45">
        <v>130.19999999999999</v>
      </c>
      <c r="DA144" s="45">
        <v>146.6</v>
      </c>
      <c r="DB144" s="45">
        <v>134.1</v>
      </c>
      <c r="DC144" s="45">
        <v>147.1</v>
      </c>
      <c r="DD144" s="45">
        <v>150.30000000000001</v>
      </c>
      <c r="DE144" s="54">
        <v>186.5</v>
      </c>
      <c r="DF144" s="54">
        <v>153.6</v>
      </c>
      <c r="DG144" s="54">
        <v>155.5</v>
      </c>
      <c r="DH144" s="54">
        <v>151.4</v>
      </c>
      <c r="DI144" s="54">
        <v>172.8</v>
      </c>
      <c r="DJ144" s="54">
        <v>171.8</v>
      </c>
      <c r="DK144" s="54">
        <v>144</v>
      </c>
      <c r="DL144" s="54">
        <v>158.9</v>
      </c>
      <c r="DM144" s="54">
        <v>158.80000000000001</v>
      </c>
      <c r="DN144" s="54">
        <v>152.80000000000001</v>
      </c>
      <c r="DO144" s="54">
        <v>178.4</v>
      </c>
      <c r="DP144" s="54">
        <v>169.4</v>
      </c>
      <c r="DQ144" s="45">
        <v>204.8</v>
      </c>
      <c r="DR144" s="45">
        <v>186.9</v>
      </c>
      <c r="DS144" s="45">
        <v>167.3</v>
      </c>
      <c r="DT144" s="45">
        <v>124.8</v>
      </c>
      <c r="DU144" s="45">
        <v>176.4</v>
      </c>
      <c r="DV144" s="45">
        <v>177.2</v>
      </c>
      <c r="DW144" s="45">
        <v>154.69999999999999</v>
      </c>
      <c r="DX144" s="45">
        <v>173.5</v>
      </c>
      <c r="DY144" s="45">
        <v>166.8</v>
      </c>
      <c r="DZ144" s="45">
        <v>169.3</v>
      </c>
      <c r="EA144" s="45">
        <v>186.9</v>
      </c>
      <c r="EB144" s="45">
        <v>190.4</v>
      </c>
      <c r="EC144" s="54">
        <v>243.5</v>
      </c>
      <c r="ED144" s="54">
        <v>193.6</v>
      </c>
      <c r="EE144" s="54">
        <v>178</v>
      </c>
      <c r="EF144" s="54">
        <v>185.2</v>
      </c>
      <c r="EG144" s="54">
        <v>201.5</v>
      </c>
      <c r="EH144" s="54">
        <v>193.2</v>
      </c>
      <c r="EI144" s="54">
        <v>187.8</v>
      </c>
      <c r="EJ144" s="54">
        <v>183.6</v>
      </c>
      <c r="EK144" s="54">
        <v>185.7</v>
      </c>
      <c r="EL144" s="54">
        <v>197</v>
      </c>
      <c r="EM144" s="54">
        <v>207.3</v>
      </c>
      <c r="EN144" s="54">
        <v>208</v>
      </c>
      <c r="EO144" s="45">
        <v>260.89999999999998</v>
      </c>
      <c r="EP144" s="45">
        <v>222.3</v>
      </c>
      <c r="EQ144" s="45">
        <v>204.6</v>
      </c>
      <c r="ER144" s="45">
        <v>216.1</v>
      </c>
      <c r="ES144" s="45">
        <v>224.6</v>
      </c>
      <c r="ET144" s="45">
        <v>216.7</v>
      </c>
      <c r="EU144" s="45">
        <v>215.7</v>
      </c>
      <c r="EV144" s="45">
        <v>195</v>
      </c>
      <c r="EW144" s="45">
        <v>205.2</v>
      </c>
      <c r="EX144" s="45">
        <v>219.5</v>
      </c>
      <c r="EY144" s="45">
        <v>225.7</v>
      </c>
      <c r="EZ144" s="45">
        <v>232.9</v>
      </c>
      <c r="FA144" s="54">
        <v>274.8</v>
      </c>
      <c r="FB144" s="54">
        <v>258</v>
      </c>
      <c r="FC144" s="54">
        <v>220.4</v>
      </c>
      <c r="FD144" s="54">
        <v>263.89999999999998</v>
      </c>
      <c r="FE144" s="54">
        <v>253.1</v>
      </c>
      <c r="FF144" s="54">
        <v>254.6</v>
      </c>
      <c r="FG144" s="54">
        <v>253.5</v>
      </c>
      <c r="FH144" s="54">
        <v>241.2</v>
      </c>
      <c r="FI144" s="54">
        <v>263.5</v>
      </c>
      <c r="FJ144" s="54">
        <v>265</v>
      </c>
      <c r="FK144" s="40"/>
      <c r="FL144" s="45">
        <v>173.5</v>
      </c>
      <c r="FM144" s="45">
        <v>182.5</v>
      </c>
      <c r="FN144" s="45">
        <v>212</v>
      </c>
      <c r="FO144" s="45">
        <v>225.6</v>
      </c>
      <c r="FP144" s="45">
        <v>256.5</v>
      </c>
      <c r="FQ144" s="45">
        <v>286.39999999999998</v>
      </c>
      <c r="FR144" s="45">
        <v>331.7</v>
      </c>
    </row>
    <row r="145" spans="1:174" ht="12.75" customHeight="1">
      <c r="A145" s="76" t="s">
        <v>254</v>
      </c>
      <c r="B145" s="49" t="s">
        <v>11849</v>
      </c>
      <c r="C145" s="49" t="s">
        <v>11850</v>
      </c>
      <c r="D145" s="55" t="s">
        <v>11851</v>
      </c>
      <c r="E145" s="55" t="s">
        <v>11852</v>
      </c>
      <c r="F145" s="55" t="s">
        <v>11853</v>
      </c>
      <c r="G145" s="61" t="s">
        <v>11854</v>
      </c>
      <c r="H145" s="49" t="s">
        <v>11855</v>
      </c>
      <c r="I145" s="56" t="s">
        <v>11856</v>
      </c>
      <c r="J145" s="56" t="s">
        <v>11857</v>
      </c>
      <c r="K145" s="57" t="s">
        <v>11858</v>
      </c>
      <c r="L145" s="58" t="s">
        <v>11859</v>
      </c>
      <c r="M145" s="53" t="s">
        <v>11860</v>
      </c>
      <c r="N145" s="49" t="s">
        <v>11861</v>
      </c>
      <c r="O145" s="49" t="s">
        <v>11862</v>
      </c>
      <c r="P145" s="56" t="s">
        <v>11863</v>
      </c>
      <c r="Q145" s="49" t="s">
        <v>11864</v>
      </c>
      <c r="R145" s="49" t="s">
        <v>11865</v>
      </c>
      <c r="S145" s="49" t="s">
        <v>11866</v>
      </c>
      <c r="T145" s="49" t="s">
        <v>11867</v>
      </c>
      <c r="U145" s="49" t="s">
        <v>11868</v>
      </c>
      <c r="V145" s="49" t="s">
        <v>11869</v>
      </c>
      <c r="W145" s="49" t="s">
        <v>11870</v>
      </c>
      <c r="X145" s="49" t="s">
        <v>11871</v>
      </c>
      <c r="Y145" s="49" t="s">
        <v>11872</v>
      </c>
      <c r="Z145" s="49" t="s">
        <v>11873</v>
      </c>
      <c r="AA145" s="49" t="s">
        <v>11874</v>
      </c>
      <c r="AB145" s="49" t="s">
        <v>11875</v>
      </c>
      <c r="AC145" s="49" t="s">
        <v>11876</v>
      </c>
      <c r="AD145" s="49" t="s">
        <v>11877</v>
      </c>
      <c r="AE145" s="49" t="s">
        <v>11878</v>
      </c>
      <c r="AF145" s="49" t="s">
        <v>11879</v>
      </c>
      <c r="AG145" s="49" t="s">
        <v>11880</v>
      </c>
      <c r="AH145" s="49" t="s">
        <v>11881</v>
      </c>
      <c r="AI145" s="49" t="s">
        <v>11882</v>
      </c>
      <c r="AJ145" s="49" t="s">
        <v>11883</v>
      </c>
      <c r="AK145" s="49" t="s">
        <v>11884</v>
      </c>
      <c r="AL145" s="49" t="s">
        <v>11885</v>
      </c>
      <c r="AM145" s="49" t="s">
        <v>11886</v>
      </c>
      <c r="AN145" s="49" t="s">
        <v>11887</v>
      </c>
      <c r="AO145" s="49" t="s">
        <v>11888</v>
      </c>
      <c r="AP145" s="49" t="s">
        <v>11889</v>
      </c>
      <c r="AQ145" s="49" t="s">
        <v>11890</v>
      </c>
      <c r="AR145" s="49" t="s">
        <v>11891</v>
      </c>
      <c r="AS145" s="49" t="s">
        <v>11892</v>
      </c>
      <c r="AT145" s="49" t="s">
        <v>11893</v>
      </c>
      <c r="AU145" s="49" t="s">
        <v>11894</v>
      </c>
      <c r="AV145" s="49" t="s">
        <v>11895</v>
      </c>
      <c r="AW145" s="49" t="s">
        <v>11896</v>
      </c>
      <c r="AX145" s="49" t="s">
        <v>11897</v>
      </c>
      <c r="AY145" s="59" t="s">
        <v>11898</v>
      </c>
      <c r="AZ145" s="49" t="s">
        <v>11899</v>
      </c>
      <c r="BA145" s="59" t="s">
        <v>11900</v>
      </c>
      <c r="BB145" s="49" t="s">
        <v>11901</v>
      </c>
      <c r="BC145" s="49" t="s">
        <v>11902</v>
      </c>
      <c r="BD145" s="49" t="s">
        <v>11903</v>
      </c>
      <c r="BE145" s="49" t="s">
        <v>11904</v>
      </c>
      <c r="BF145" s="49" t="s">
        <v>11905</v>
      </c>
      <c r="BG145" s="49" t="s">
        <v>11906</v>
      </c>
      <c r="BH145" s="49" t="s">
        <v>11907</v>
      </c>
      <c r="BI145" s="49" t="s">
        <v>11908</v>
      </c>
      <c r="BJ145" s="49" t="s">
        <v>11909</v>
      </c>
      <c r="BK145" s="49" t="s">
        <v>11910</v>
      </c>
      <c r="BL145" s="49" t="s">
        <v>11911</v>
      </c>
      <c r="BM145" s="49" t="s">
        <v>11912</v>
      </c>
      <c r="BN145" s="59" t="s">
        <v>11913</v>
      </c>
      <c r="BO145" s="60" t="s">
        <v>11914</v>
      </c>
      <c r="BP145" s="60" t="s">
        <v>11915</v>
      </c>
      <c r="BQ145" s="49" t="s">
        <v>11916</v>
      </c>
      <c r="BR145" s="49" t="s">
        <v>11917</v>
      </c>
      <c r="BS145" s="49" t="s">
        <v>11918</v>
      </c>
      <c r="BT145" s="49" t="s">
        <v>11919</v>
      </c>
      <c r="BU145" s="49" t="s">
        <v>11920</v>
      </c>
      <c r="BV145" s="49" t="s">
        <v>11921</v>
      </c>
      <c r="BW145" s="49" t="s">
        <v>11922</v>
      </c>
      <c r="BX145" s="49" t="s">
        <v>11923</v>
      </c>
      <c r="BY145" s="49" t="s">
        <v>11924</v>
      </c>
      <c r="BZ145" s="49" t="s">
        <v>11925</v>
      </c>
      <c r="CA145" s="49" t="s">
        <v>11926</v>
      </c>
      <c r="CB145" s="49" t="s">
        <v>11927</v>
      </c>
      <c r="CC145" s="49" t="s">
        <v>11928</v>
      </c>
      <c r="CD145" s="49" t="s">
        <v>11929</v>
      </c>
      <c r="CE145" s="59" t="s">
        <v>11930</v>
      </c>
      <c r="CF145" s="40"/>
      <c r="CG145" s="54">
        <v>199.5</v>
      </c>
      <c r="CH145" s="54">
        <v>226.1</v>
      </c>
      <c r="CI145" s="54">
        <v>169.9</v>
      </c>
      <c r="CJ145" s="54">
        <v>180.9</v>
      </c>
      <c r="CK145" s="54">
        <v>183</v>
      </c>
      <c r="CL145" s="54">
        <v>183.8</v>
      </c>
      <c r="CM145" s="54">
        <v>173.5</v>
      </c>
      <c r="CN145" s="54">
        <v>154.9</v>
      </c>
      <c r="CO145" s="54">
        <v>169.3</v>
      </c>
      <c r="CP145" s="54">
        <v>166.7</v>
      </c>
      <c r="CQ145" s="54">
        <v>172.6</v>
      </c>
      <c r="CR145" s="54">
        <v>200.7</v>
      </c>
      <c r="CS145" s="45">
        <v>207.3</v>
      </c>
      <c r="CT145" s="45">
        <v>194</v>
      </c>
      <c r="CU145" s="45">
        <v>205.5</v>
      </c>
      <c r="CV145" s="45">
        <v>179.6</v>
      </c>
      <c r="CW145" s="45">
        <v>188.3</v>
      </c>
      <c r="CX145" s="45">
        <v>195</v>
      </c>
      <c r="CY145" s="45">
        <v>179.2</v>
      </c>
      <c r="CZ145" s="45">
        <v>170.8</v>
      </c>
      <c r="DA145" s="45">
        <v>192.1</v>
      </c>
      <c r="DB145" s="45">
        <v>169.2</v>
      </c>
      <c r="DC145" s="45">
        <v>183.6</v>
      </c>
      <c r="DD145" s="45">
        <v>216.7</v>
      </c>
      <c r="DE145" s="54">
        <v>221.3</v>
      </c>
      <c r="DF145" s="54">
        <v>202.1</v>
      </c>
      <c r="DG145" s="54">
        <v>240.5</v>
      </c>
      <c r="DH145" s="54">
        <v>204.3</v>
      </c>
      <c r="DI145" s="54">
        <v>230.1</v>
      </c>
      <c r="DJ145" s="54">
        <v>240.7</v>
      </c>
      <c r="DK145" s="54">
        <v>195.7</v>
      </c>
      <c r="DL145" s="54">
        <v>199.4</v>
      </c>
      <c r="DM145" s="54">
        <v>204</v>
      </c>
      <c r="DN145" s="54">
        <v>203.7</v>
      </c>
      <c r="DO145" s="54">
        <v>234.8</v>
      </c>
      <c r="DP145" s="54">
        <v>236.6</v>
      </c>
      <c r="DQ145" s="45">
        <v>273.60000000000002</v>
      </c>
      <c r="DR145" s="45">
        <v>247.2</v>
      </c>
      <c r="DS145" s="45">
        <v>257.3</v>
      </c>
      <c r="DT145" s="45">
        <v>194.4</v>
      </c>
      <c r="DU145" s="45">
        <v>258.5</v>
      </c>
      <c r="DV145" s="45">
        <v>227.4</v>
      </c>
      <c r="DW145" s="45">
        <v>213.8</v>
      </c>
      <c r="DX145" s="45">
        <v>219.5</v>
      </c>
      <c r="DY145" s="45">
        <v>216.1</v>
      </c>
      <c r="DZ145" s="45">
        <v>225</v>
      </c>
      <c r="EA145" s="45">
        <v>255.9</v>
      </c>
      <c r="EB145" s="45">
        <v>254.3</v>
      </c>
      <c r="EC145" s="54">
        <v>317.10000000000002</v>
      </c>
      <c r="ED145" s="54">
        <v>265.10000000000002</v>
      </c>
      <c r="EE145" s="54">
        <v>287.39999999999998</v>
      </c>
      <c r="EF145" s="54">
        <v>254.8</v>
      </c>
      <c r="EG145" s="54">
        <v>288.7</v>
      </c>
      <c r="EH145" s="54">
        <v>264.39999999999998</v>
      </c>
      <c r="EI145" s="54">
        <v>257.2</v>
      </c>
      <c r="EJ145" s="54">
        <v>229.6</v>
      </c>
      <c r="EK145" s="54">
        <v>237.5</v>
      </c>
      <c r="EL145" s="54">
        <v>249</v>
      </c>
      <c r="EM145" s="54">
        <v>269</v>
      </c>
      <c r="EN145" s="54">
        <v>294.10000000000002</v>
      </c>
      <c r="EO145" s="45">
        <v>312.60000000000002</v>
      </c>
      <c r="EP145" s="45">
        <v>273.39999999999998</v>
      </c>
      <c r="EQ145" s="45">
        <v>290.2</v>
      </c>
      <c r="ER145" s="45">
        <v>293.60000000000002</v>
      </c>
      <c r="ES145" s="45">
        <v>331.9</v>
      </c>
      <c r="ET145" s="45">
        <v>290.8</v>
      </c>
      <c r="EU145" s="45">
        <v>288.2</v>
      </c>
      <c r="EV145" s="45">
        <v>253.2</v>
      </c>
      <c r="EW145" s="45">
        <v>274.7</v>
      </c>
      <c r="EX145" s="45">
        <v>287.39999999999998</v>
      </c>
      <c r="EY145" s="45">
        <v>294</v>
      </c>
      <c r="EZ145" s="45">
        <v>323.7</v>
      </c>
      <c r="FA145" s="54">
        <v>368.3</v>
      </c>
      <c r="FB145" s="54">
        <v>354.5</v>
      </c>
      <c r="FC145" s="54">
        <v>338.2</v>
      </c>
      <c r="FD145" s="54">
        <v>342</v>
      </c>
      <c r="FE145" s="54">
        <v>339.8</v>
      </c>
      <c r="FF145" s="54">
        <v>338.3</v>
      </c>
      <c r="FG145" s="54">
        <v>337</v>
      </c>
      <c r="FH145" s="54">
        <v>303.39999999999998</v>
      </c>
      <c r="FI145" s="54">
        <v>325.39999999999998</v>
      </c>
      <c r="FJ145" s="54">
        <v>328</v>
      </c>
      <c r="FK145" s="40"/>
      <c r="FL145" s="45">
        <v>236.6</v>
      </c>
      <c r="FM145" s="45">
        <v>247.5</v>
      </c>
      <c r="FN145" s="45">
        <v>283.5</v>
      </c>
      <c r="FO145" s="45">
        <v>308.5</v>
      </c>
      <c r="FP145" s="45">
        <v>348.7</v>
      </c>
      <c r="FQ145" s="45">
        <v>381.2</v>
      </c>
      <c r="FR145" s="45">
        <v>439.4</v>
      </c>
    </row>
    <row r="146" spans="1:174" ht="12.75" customHeight="1">
      <c r="A146" s="76" t="s">
        <v>255</v>
      </c>
      <c r="B146" s="49" t="s">
        <v>11931</v>
      </c>
      <c r="C146" s="49" t="s">
        <v>11932</v>
      </c>
      <c r="D146" s="55" t="s">
        <v>11933</v>
      </c>
      <c r="E146" s="55" t="s">
        <v>11934</v>
      </c>
      <c r="F146" s="55" t="s">
        <v>11935</v>
      </c>
      <c r="G146" s="61" t="s">
        <v>11936</v>
      </c>
      <c r="H146" s="49" t="s">
        <v>11937</v>
      </c>
      <c r="I146" s="56" t="s">
        <v>11938</v>
      </c>
      <c r="J146" s="56" t="s">
        <v>11939</v>
      </c>
      <c r="K146" s="57" t="s">
        <v>11940</v>
      </c>
      <c r="L146" s="58" t="s">
        <v>11941</v>
      </c>
      <c r="M146" s="53" t="s">
        <v>11942</v>
      </c>
      <c r="N146" s="49" t="s">
        <v>11943</v>
      </c>
      <c r="O146" s="49" t="s">
        <v>11944</v>
      </c>
      <c r="P146" s="56" t="s">
        <v>11945</v>
      </c>
      <c r="Q146" s="49" t="s">
        <v>11946</v>
      </c>
      <c r="R146" s="49" t="s">
        <v>11947</v>
      </c>
      <c r="S146" s="49" t="s">
        <v>11948</v>
      </c>
      <c r="T146" s="59" t="s">
        <v>11949</v>
      </c>
      <c r="U146" s="49" t="s">
        <v>11950</v>
      </c>
      <c r="V146" s="49" t="s">
        <v>11951</v>
      </c>
      <c r="W146" s="49" t="s">
        <v>11952</v>
      </c>
      <c r="X146" s="49" t="s">
        <v>11953</v>
      </c>
      <c r="Y146" s="49" t="s">
        <v>11954</v>
      </c>
      <c r="Z146" s="49" t="s">
        <v>11955</v>
      </c>
      <c r="AA146" s="49" t="s">
        <v>11956</v>
      </c>
      <c r="AB146" s="49" t="s">
        <v>11957</v>
      </c>
      <c r="AC146" s="49" t="s">
        <v>11958</v>
      </c>
      <c r="AD146" s="49" t="s">
        <v>11959</v>
      </c>
      <c r="AE146" s="49" t="s">
        <v>11960</v>
      </c>
      <c r="AF146" s="49" t="s">
        <v>11961</v>
      </c>
      <c r="AG146" s="49" t="s">
        <v>11962</v>
      </c>
      <c r="AH146" s="49" t="s">
        <v>11963</v>
      </c>
      <c r="AI146" s="49" t="s">
        <v>11964</v>
      </c>
      <c r="AJ146" s="49" t="s">
        <v>11965</v>
      </c>
      <c r="AK146" s="49" t="s">
        <v>11966</v>
      </c>
      <c r="AL146" s="49" t="s">
        <v>11967</v>
      </c>
      <c r="AM146" s="49" t="s">
        <v>11968</v>
      </c>
      <c r="AN146" s="49" t="s">
        <v>11969</v>
      </c>
      <c r="AO146" s="59" t="s">
        <v>11970</v>
      </c>
      <c r="AP146" s="60" t="s">
        <v>11971</v>
      </c>
      <c r="AQ146" s="49" t="s">
        <v>11972</v>
      </c>
      <c r="AR146" s="49" t="s">
        <v>11973</v>
      </c>
      <c r="AS146" s="49" t="s">
        <v>11974</v>
      </c>
      <c r="AT146" s="49" t="s">
        <v>11975</v>
      </c>
      <c r="AU146" s="59" t="s">
        <v>11976</v>
      </c>
      <c r="AV146" s="49" t="s">
        <v>11977</v>
      </c>
      <c r="AW146" s="49" t="s">
        <v>11978</v>
      </c>
      <c r="AX146" s="59" t="s">
        <v>11979</v>
      </c>
      <c r="AY146" s="49" t="s">
        <v>11980</v>
      </c>
      <c r="AZ146" s="59" t="s">
        <v>11981</v>
      </c>
      <c r="BA146" s="49" t="s">
        <v>11982</v>
      </c>
      <c r="BB146" s="49" t="s">
        <v>11983</v>
      </c>
      <c r="BC146" s="49" t="s">
        <v>11984</v>
      </c>
      <c r="BD146" s="49" t="s">
        <v>11985</v>
      </c>
      <c r="BE146" s="49" t="s">
        <v>11986</v>
      </c>
      <c r="BF146" s="49" t="s">
        <v>11987</v>
      </c>
      <c r="BG146" s="49" t="s">
        <v>11988</v>
      </c>
      <c r="BH146" s="49" t="s">
        <v>11989</v>
      </c>
      <c r="BI146" s="49" t="s">
        <v>11990</v>
      </c>
      <c r="BJ146" s="49" t="s">
        <v>11991</v>
      </c>
      <c r="BK146" s="49" t="s">
        <v>11992</v>
      </c>
      <c r="BL146" s="49" t="s">
        <v>11993</v>
      </c>
      <c r="BM146" s="49" t="s">
        <v>11994</v>
      </c>
      <c r="BN146" s="49" t="s">
        <v>11995</v>
      </c>
      <c r="BO146" s="49" t="s">
        <v>11996</v>
      </c>
      <c r="BP146" s="49" t="s">
        <v>11997</v>
      </c>
      <c r="BQ146" s="49" t="s">
        <v>11998</v>
      </c>
      <c r="BR146" s="49" t="s">
        <v>11999</v>
      </c>
      <c r="BS146" s="49" t="s">
        <v>12000</v>
      </c>
      <c r="BT146" s="49" t="s">
        <v>12001</v>
      </c>
      <c r="BU146" s="49" t="s">
        <v>12002</v>
      </c>
      <c r="BV146" s="49" t="s">
        <v>12003</v>
      </c>
      <c r="BW146" s="49" t="s">
        <v>12004</v>
      </c>
      <c r="BX146" s="49" t="s">
        <v>12005</v>
      </c>
      <c r="BY146" s="49" t="s">
        <v>12006</v>
      </c>
      <c r="BZ146" s="49" t="s">
        <v>12007</v>
      </c>
      <c r="CA146" s="49" t="s">
        <v>12008</v>
      </c>
      <c r="CB146" s="49" t="s">
        <v>12009</v>
      </c>
      <c r="CC146" s="49" t="s">
        <v>12010</v>
      </c>
      <c r="CD146" s="49" t="s">
        <v>12011</v>
      </c>
      <c r="CE146" s="49" t="s">
        <v>12012</v>
      </c>
      <c r="CF146" s="40"/>
      <c r="CG146" s="54">
        <v>185.4</v>
      </c>
      <c r="CH146" s="54">
        <v>211.9</v>
      </c>
      <c r="CI146" s="54">
        <v>151.30000000000001</v>
      </c>
      <c r="CJ146" s="54">
        <v>169.5</v>
      </c>
      <c r="CK146" s="54">
        <v>172.4</v>
      </c>
      <c r="CL146" s="54">
        <v>175.9</v>
      </c>
      <c r="CM146" s="54">
        <v>166.2</v>
      </c>
      <c r="CN146" s="54">
        <v>152.9</v>
      </c>
      <c r="CO146" s="54">
        <v>160.19999999999999</v>
      </c>
      <c r="CP146" s="54">
        <v>159.5</v>
      </c>
      <c r="CQ146" s="54">
        <v>168</v>
      </c>
      <c r="CR146" s="54">
        <v>191.2</v>
      </c>
      <c r="CS146" s="45">
        <v>189.3</v>
      </c>
      <c r="CT146" s="45">
        <v>227</v>
      </c>
      <c r="CU146" s="45">
        <v>205</v>
      </c>
      <c r="CV146" s="45">
        <v>202.6</v>
      </c>
      <c r="CW146" s="45">
        <v>210.6</v>
      </c>
      <c r="CX146" s="45">
        <v>225.4</v>
      </c>
      <c r="CY146" s="45">
        <v>206.8</v>
      </c>
      <c r="CZ146" s="45">
        <v>205.8</v>
      </c>
      <c r="DA146" s="45">
        <v>226.5</v>
      </c>
      <c r="DB146" s="45">
        <v>186.2</v>
      </c>
      <c r="DC146" s="45">
        <v>192.8</v>
      </c>
      <c r="DD146" s="45">
        <v>208.9</v>
      </c>
      <c r="DE146" s="54">
        <v>231.5</v>
      </c>
      <c r="DF146" s="54">
        <v>217.7</v>
      </c>
      <c r="DG146" s="54">
        <v>243.9</v>
      </c>
      <c r="DH146" s="54">
        <v>235.6</v>
      </c>
      <c r="DI146" s="54">
        <v>226.2</v>
      </c>
      <c r="DJ146" s="54">
        <v>247.5</v>
      </c>
      <c r="DK146" s="54">
        <v>204.1</v>
      </c>
      <c r="DL146" s="54">
        <v>203.9</v>
      </c>
      <c r="DM146" s="54">
        <v>208.7</v>
      </c>
      <c r="DN146" s="54">
        <v>213.5</v>
      </c>
      <c r="DO146" s="54">
        <v>247.4</v>
      </c>
      <c r="DP146" s="54">
        <v>239.6</v>
      </c>
      <c r="DQ146" s="45">
        <v>292.8</v>
      </c>
      <c r="DR146" s="45">
        <v>273.8</v>
      </c>
      <c r="DS146" s="45">
        <v>225.8</v>
      </c>
      <c r="DT146" s="45">
        <v>165.7</v>
      </c>
      <c r="DU146" s="45">
        <v>203.9</v>
      </c>
      <c r="DV146" s="45">
        <v>191.4</v>
      </c>
      <c r="DW146" s="45">
        <v>187.7</v>
      </c>
      <c r="DX146" s="45">
        <v>202.3</v>
      </c>
      <c r="DY146" s="45">
        <v>214.1</v>
      </c>
      <c r="DZ146" s="45">
        <v>220</v>
      </c>
      <c r="EA146" s="45">
        <v>232.6</v>
      </c>
      <c r="EB146" s="45">
        <v>224.3</v>
      </c>
      <c r="EC146" s="54">
        <v>333.2</v>
      </c>
      <c r="ED146" s="54">
        <v>280.39999999999998</v>
      </c>
      <c r="EE146" s="54">
        <v>246.9</v>
      </c>
      <c r="EF146" s="54">
        <v>269</v>
      </c>
      <c r="EG146" s="54">
        <v>309</v>
      </c>
      <c r="EH146" s="54">
        <v>284.3</v>
      </c>
      <c r="EI146" s="54">
        <v>283.2</v>
      </c>
      <c r="EJ146" s="54">
        <v>254.7</v>
      </c>
      <c r="EK146" s="54">
        <v>261.10000000000002</v>
      </c>
      <c r="EL146" s="54">
        <v>280</v>
      </c>
      <c r="EM146" s="54">
        <v>280.60000000000002</v>
      </c>
      <c r="EN146" s="54">
        <v>304.2</v>
      </c>
      <c r="EO146" s="45">
        <v>322.89999999999998</v>
      </c>
      <c r="EP146" s="45">
        <v>294.8</v>
      </c>
      <c r="EQ146" s="45">
        <v>276.7</v>
      </c>
      <c r="ER146" s="45">
        <v>317</v>
      </c>
      <c r="ES146" s="45">
        <v>336.2</v>
      </c>
      <c r="ET146" s="45">
        <v>306.10000000000002</v>
      </c>
      <c r="EU146" s="45">
        <v>322.2</v>
      </c>
      <c r="EV146" s="45">
        <v>276.3</v>
      </c>
      <c r="EW146" s="45">
        <v>307.2</v>
      </c>
      <c r="EX146" s="45">
        <v>304.3</v>
      </c>
      <c r="EY146" s="45">
        <v>311.5</v>
      </c>
      <c r="EZ146" s="45">
        <v>309.60000000000002</v>
      </c>
      <c r="FA146" s="54">
        <v>381.3</v>
      </c>
      <c r="FB146" s="54">
        <v>387.1</v>
      </c>
      <c r="FC146" s="54">
        <v>333.1</v>
      </c>
      <c r="FD146" s="54">
        <v>372.1</v>
      </c>
      <c r="FE146" s="54">
        <v>404.7</v>
      </c>
      <c r="FF146" s="54">
        <v>384.2</v>
      </c>
      <c r="FG146" s="54">
        <v>373.3</v>
      </c>
      <c r="FH146" s="54">
        <v>325.89999999999998</v>
      </c>
      <c r="FI146" s="54">
        <v>358.2</v>
      </c>
      <c r="FJ146" s="54">
        <v>370</v>
      </c>
      <c r="FK146" s="40"/>
      <c r="FL146" s="45">
        <v>224</v>
      </c>
      <c r="FM146" s="45">
        <v>269.8</v>
      </c>
      <c r="FN146" s="45">
        <v>295.10000000000002</v>
      </c>
      <c r="FO146" s="45">
        <v>285.8</v>
      </c>
      <c r="FP146" s="45">
        <v>367.4</v>
      </c>
      <c r="FQ146" s="45">
        <v>399.8</v>
      </c>
      <c r="FR146" s="45">
        <v>480.4</v>
      </c>
    </row>
    <row r="147" spans="1:174" ht="12.75" customHeight="1">
      <c r="A147" s="76" t="s">
        <v>256</v>
      </c>
      <c r="B147" s="49" t="s">
        <v>12013</v>
      </c>
      <c r="C147" s="49" t="s">
        <v>12014</v>
      </c>
      <c r="D147" s="55" t="s">
        <v>12014</v>
      </c>
      <c r="E147" s="55" t="s">
        <v>12014</v>
      </c>
      <c r="F147" s="55" t="s">
        <v>12015</v>
      </c>
      <c r="G147" s="55" t="s">
        <v>12016</v>
      </c>
      <c r="H147" s="49" t="s">
        <v>12017</v>
      </c>
      <c r="I147" s="56" t="s">
        <v>12018</v>
      </c>
      <c r="J147" s="56" t="s">
        <v>12018</v>
      </c>
      <c r="K147" s="57" t="s">
        <v>12019</v>
      </c>
      <c r="L147" s="58" t="s">
        <v>12020</v>
      </c>
      <c r="M147" s="53" t="s">
        <v>12021</v>
      </c>
      <c r="N147" s="49" t="s">
        <v>12022</v>
      </c>
      <c r="O147" s="49" t="s">
        <v>12023</v>
      </c>
      <c r="P147" s="56" t="s">
        <v>12024</v>
      </c>
      <c r="Q147" s="49" t="s">
        <v>12025</v>
      </c>
      <c r="R147" s="49" t="s">
        <v>12026</v>
      </c>
      <c r="S147" s="49" t="s">
        <v>12027</v>
      </c>
      <c r="T147" s="49" t="s">
        <v>12028</v>
      </c>
      <c r="U147" s="49" t="s">
        <v>12029</v>
      </c>
      <c r="V147" s="49" t="s">
        <v>12030</v>
      </c>
      <c r="W147" s="49" t="s">
        <v>12031</v>
      </c>
      <c r="X147" s="49" t="s">
        <v>12032</v>
      </c>
      <c r="Y147" s="49" t="s">
        <v>12033</v>
      </c>
      <c r="Z147" s="49" t="s">
        <v>12034</v>
      </c>
      <c r="AA147" s="49" t="s">
        <v>12035</v>
      </c>
      <c r="AB147" s="49" t="s">
        <v>12036</v>
      </c>
      <c r="AC147" s="49" t="s">
        <v>12037</v>
      </c>
      <c r="AD147" s="49" t="s">
        <v>12038</v>
      </c>
      <c r="AE147" s="49" t="s">
        <v>12039</v>
      </c>
      <c r="AF147" s="49" t="s">
        <v>12040</v>
      </c>
      <c r="AG147" s="49" t="s">
        <v>12041</v>
      </c>
      <c r="AH147" s="49" t="s">
        <v>12042</v>
      </c>
      <c r="AI147" s="49" t="s">
        <v>12043</v>
      </c>
      <c r="AJ147" s="49" t="s">
        <v>12044</v>
      </c>
      <c r="AK147" s="49" t="s">
        <v>12045</v>
      </c>
      <c r="AL147" s="49" t="s">
        <v>12046</v>
      </c>
      <c r="AM147" s="49" t="s">
        <v>12047</v>
      </c>
      <c r="AN147" s="49" t="s">
        <v>12048</v>
      </c>
      <c r="AO147" s="49" t="s">
        <v>12049</v>
      </c>
      <c r="AP147" s="49" t="s">
        <v>12050</v>
      </c>
      <c r="AQ147" s="49" t="s">
        <v>12051</v>
      </c>
      <c r="AR147" s="49" t="s">
        <v>12052</v>
      </c>
      <c r="AS147" s="49" t="s">
        <v>12053</v>
      </c>
      <c r="AT147" s="49" t="s">
        <v>12054</v>
      </c>
      <c r="AU147" s="49" t="s">
        <v>12055</v>
      </c>
      <c r="AV147" s="49" t="s">
        <v>12056</v>
      </c>
      <c r="AW147" s="59" t="s">
        <v>12057</v>
      </c>
      <c r="AX147" s="49" t="s">
        <v>12058</v>
      </c>
      <c r="AY147" s="49" t="s">
        <v>12059</v>
      </c>
      <c r="AZ147" s="49" t="s">
        <v>12060</v>
      </c>
      <c r="BA147" s="49" t="s">
        <v>12061</v>
      </c>
      <c r="BB147" s="49" t="s">
        <v>12062</v>
      </c>
      <c r="BC147" s="49" t="s">
        <v>12063</v>
      </c>
      <c r="BD147" s="49" t="s">
        <v>12064</v>
      </c>
      <c r="BE147" s="59" t="s">
        <v>12065</v>
      </c>
      <c r="BF147" s="49" t="s">
        <v>12066</v>
      </c>
      <c r="BG147" s="49" t="s">
        <v>12067</v>
      </c>
      <c r="BH147" s="49" t="s">
        <v>12068</v>
      </c>
      <c r="BI147" s="49" t="s">
        <v>12069</v>
      </c>
      <c r="BJ147" s="49" t="s">
        <v>12070</v>
      </c>
      <c r="BK147" s="49" t="s">
        <v>12071</v>
      </c>
      <c r="BL147" s="49" t="s">
        <v>12072</v>
      </c>
      <c r="BM147" s="59" t="s">
        <v>12073</v>
      </c>
      <c r="BN147" s="49" t="s">
        <v>12074</v>
      </c>
      <c r="BO147" s="49" t="s">
        <v>12075</v>
      </c>
      <c r="BP147" s="49" t="s">
        <v>12076</v>
      </c>
      <c r="BQ147" s="49" t="s">
        <v>12077</v>
      </c>
      <c r="BR147" s="49" t="s">
        <v>12078</v>
      </c>
      <c r="BS147" s="49" t="s">
        <v>12079</v>
      </c>
      <c r="BT147" s="49" t="s">
        <v>12080</v>
      </c>
      <c r="BU147" s="49" t="s">
        <v>12081</v>
      </c>
      <c r="BV147" s="49" t="s">
        <v>12082</v>
      </c>
      <c r="BW147" s="49" t="s">
        <v>12083</v>
      </c>
      <c r="BX147" s="59" t="s">
        <v>12084</v>
      </c>
      <c r="BY147" s="49" t="s">
        <v>12085</v>
      </c>
      <c r="BZ147" s="49" t="s">
        <v>12086</v>
      </c>
      <c r="CA147" s="59" t="s">
        <v>12087</v>
      </c>
      <c r="CB147" s="49" t="s">
        <v>12088</v>
      </c>
      <c r="CC147" s="49" t="s">
        <v>12089</v>
      </c>
      <c r="CD147" s="49" t="s">
        <v>12090</v>
      </c>
      <c r="CE147" s="49" t="s">
        <v>12091</v>
      </c>
      <c r="CF147" s="40"/>
      <c r="CG147" s="54">
        <v>126.6</v>
      </c>
      <c r="CH147" s="54">
        <v>121.4</v>
      </c>
      <c r="CI147" s="54">
        <v>99.3</v>
      </c>
      <c r="CJ147" s="54">
        <v>109.3</v>
      </c>
      <c r="CK147" s="54">
        <v>105.4</v>
      </c>
      <c r="CL147" s="54">
        <v>102.5</v>
      </c>
      <c r="CM147" s="54">
        <v>102.4</v>
      </c>
      <c r="CN147" s="54">
        <v>93.9</v>
      </c>
      <c r="CO147" s="54">
        <v>102.9</v>
      </c>
      <c r="CP147" s="54">
        <v>98.3</v>
      </c>
      <c r="CQ147" s="54">
        <v>106.6</v>
      </c>
      <c r="CR147" s="54">
        <v>109</v>
      </c>
      <c r="CS147" s="45">
        <v>146.69999999999999</v>
      </c>
      <c r="CT147" s="45">
        <v>133.9</v>
      </c>
      <c r="CU147" s="45">
        <v>126.4</v>
      </c>
      <c r="CV147" s="45">
        <v>117.3</v>
      </c>
      <c r="CW147" s="45">
        <v>126.6</v>
      </c>
      <c r="CX147" s="45">
        <v>127.7</v>
      </c>
      <c r="CY147" s="45">
        <v>117.2</v>
      </c>
      <c r="CZ147" s="45">
        <v>111.7</v>
      </c>
      <c r="DA147" s="45">
        <v>128.6</v>
      </c>
      <c r="DB147" s="45">
        <v>113</v>
      </c>
      <c r="DC147" s="45">
        <v>123.8</v>
      </c>
      <c r="DD147" s="45">
        <v>124</v>
      </c>
      <c r="DE147" s="54">
        <v>151</v>
      </c>
      <c r="DF147" s="54">
        <v>174.4</v>
      </c>
      <c r="DG147" s="54">
        <v>175.5</v>
      </c>
      <c r="DH147" s="54">
        <v>158.1</v>
      </c>
      <c r="DI147" s="54">
        <v>194</v>
      </c>
      <c r="DJ147" s="54">
        <v>183.5</v>
      </c>
      <c r="DK147" s="54">
        <v>152.6</v>
      </c>
      <c r="DL147" s="54">
        <v>161.80000000000001</v>
      </c>
      <c r="DM147" s="54">
        <v>166.8</v>
      </c>
      <c r="DN147" s="54">
        <v>153.69999999999999</v>
      </c>
      <c r="DO147" s="54">
        <v>176.7</v>
      </c>
      <c r="DP147" s="54">
        <v>169.8</v>
      </c>
      <c r="DQ147" s="45">
        <v>230.6</v>
      </c>
      <c r="DR147" s="45">
        <v>143.4</v>
      </c>
      <c r="DS147" s="45">
        <v>129.5</v>
      </c>
      <c r="DT147" s="45">
        <v>122.9</v>
      </c>
      <c r="DU147" s="45">
        <v>234.6</v>
      </c>
      <c r="DV147" s="45">
        <v>189</v>
      </c>
      <c r="DW147" s="45">
        <v>171.2</v>
      </c>
      <c r="DX147" s="45">
        <v>188</v>
      </c>
      <c r="DY147" s="45">
        <v>179.1</v>
      </c>
      <c r="DZ147" s="45">
        <v>195.6</v>
      </c>
      <c r="EA147" s="45">
        <v>216.3</v>
      </c>
      <c r="EB147" s="45">
        <v>189.4</v>
      </c>
      <c r="EC147" s="54">
        <v>298.2</v>
      </c>
      <c r="ED147" s="54">
        <v>261.3</v>
      </c>
      <c r="EE147" s="54">
        <v>225.8</v>
      </c>
      <c r="EF147" s="54">
        <v>219.9</v>
      </c>
      <c r="EG147" s="54">
        <v>258.60000000000002</v>
      </c>
      <c r="EH147" s="54">
        <v>233.1</v>
      </c>
      <c r="EI147" s="54">
        <v>209.7</v>
      </c>
      <c r="EJ147" s="54">
        <v>206.9</v>
      </c>
      <c r="EK147" s="54">
        <v>207.3</v>
      </c>
      <c r="EL147" s="54">
        <v>226.1</v>
      </c>
      <c r="EM147" s="54">
        <v>235.8</v>
      </c>
      <c r="EN147" s="54">
        <v>224.6</v>
      </c>
      <c r="EO147" s="45">
        <v>295.89999999999998</v>
      </c>
      <c r="EP147" s="45">
        <v>245.8</v>
      </c>
      <c r="EQ147" s="45">
        <v>214.3</v>
      </c>
      <c r="ER147" s="45">
        <v>219.7</v>
      </c>
      <c r="ES147" s="45">
        <v>273.89999999999998</v>
      </c>
      <c r="ET147" s="45">
        <v>234.8</v>
      </c>
      <c r="EU147" s="45">
        <v>236.7</v>
      </c>
      <c r="EV147" s="45">
        <v>218.2</v>
      </c>
      <c r="EW147" s="45">
        <v>227.5</v>
      </c>
      <c r="EX147" s="45">
        <v>245.8</v>
      </c>
      <c r="EY147" s="45">
        <v>254.8</v>
      </c>
      <c r="EZ147" s="45">
        <v>243.5</v>
      </c>
      <c r="FA147" s="54">
        <v>305.60000000000002</v>
      </c>
      <c r="FB147" s="54">
        <v>277.2</v>
      </c>
      <c r="FC147" s="54">
        <v>247.6</v>
      </c>
      <c r="FD147" s="54">
        <v>267.39999999999998</v>
      </c>
      <c r="FE147" s="54">
        <v>268.8</v>
      </c>
      <c r="FF147" s="54">
        <v>255.5</v>
      </c>
      <c r="FG147" s="54">
        <v>244.7</v>
      </c>
      <c r="FH147" s="54">
        <v>228.6</v>
      </c>
      <c r="FI147" s="54">
        <v>250.4</v>
      </c>
      <c r="FJ147" s="54">
        <v>243.8</v>
      </c>
      <c r="FK147" s="40"/>
      <c r="FL147" s="45">
        <v>138.6</v>
      </c>
      <c r="FM147" s="45">
        <v>162.4</v>
      </c>
      <c r="FN147" s="45">
        <v>219</v>
      </c>
      <c r="FO147" s="45">
        <v>237.6</v>
      </c>
      <c r="FP147" s="45">
        <v>304.60000000000002</v>
      </c>
      <c r="FQ147" s="45">
        <v>315.8</v>
      </c>
      <c r="FR147" s="45">
        <v>337.2</v>
      </c>
    </row>
    <row r="148" spans="1:174" ht="12.75" customHeight="1">
      <c r="A148" s="76" t="s">
        <v>257</v>
      </c>
      <c r="B148" s="49" t="s">
        <v>12092</v>
      </c>
      <c r="C148" s="49" t="s">
        <v>12093</v>
      </c>
      <c r="D148" s="55" t="s">
        <v>12094</v>
      </c>
      <c r="E148" s="55" t="s">
        <v>12095</v>
      </c>
      <c r="F148" s="55" t="s">
        <v>12096</v>
      </c>
      <c r="G148" s="55" t="s">
        <v>12097</v>
      </c>
      <c r="H148" s="49" t="s">
        <v>12098</v>
      </c>
      <c r="I148" s="56" t="s">
        <v>12099</v>
      </c>
      <c r="J148" s="56" t="s">
        <v>12100</v>
      </c>
      <c r="K148" s="57" t="s">
        <v>12101</v>
      </c>
      <c r="L148" s="58" t="s">
        <v>12102</v>
      </c>
      <c r="M148" s="53" t="s">
        <v>12103</v>
      </c>
      <c r="N148" s="49" t="s">
        <v>12104</v>
      </c>
      <c r="O148" s="49" t="s">
        <v>12105</v>
      </c>
      <c r="P148" s="56" t="s">
        <v>12106</v>
      </c>
      <c r="Q148" s="49" t="s">
        <v>12107</v>
      </c>
      <c r="R148" s="49" t="s">
        <v>12108</v>
      </c>
      <c r="S148" s="49" t="s">
        <v>12109</v>
      </c>
      <c r="T148" s="49" t="s">
        <v>12110</v>
      </c>
      <c r="U148" s="49" t="s">
        <v>12111</v>
      </c>
      <c r="V148" s="49" t="s">
        <v>12112</v>
      </c>
      <c r="W148" s="49" t="s">
        <v>12113</v>
      </c>
      <c r="X148" s="49" t="s">
        <v>12114</v>
      </c>
      <c r="Y148" s="49" t="s">
        <v>12115</v>
      </c>
      <c r="Z148" s="49" t="s">
        <v>12116</v>
      </c>
      <c r="AA148" s="49" t="s">
        <v>12117</v>
      </c>
      <c r="AB148" s="49" t="s">
        <v>12118</v>
      </c>
      <c r="AC148" s="49" t="s">
        <v>12119</v>
      </c>
      <c r="AD148" s="49" t="s">
        <v>12120</v>
      </c>
      <c r="AE148" s="49" t="s">
        <v>12121</v>
      </c>
      <c r="AF148" s="49" t="s">
        <v>12122</v>
      </c>
      <c r="AG148" s="49" t="s">
        <v>12123</v>
      </c>
      <c r="AH148" s="49" t="s">
        <v>12124</v>
      </c>
      <c r="AI148" s="49" t="s">
        <v>12125</v>
      </c>
      <c r="AJ148" s="49" t="s">
        <v>12126</v>
      </c>
      <c r="AK148" s="49" t="s">
        <v>12127</v>
      </c>
      <c r="AL148" s="49" t="s">
        <v>12128</v>
      </c>
      <c r="AM148" s="49" t="s">
        <v>12129</v>
      </c>
      <c r="AN148" s="49" t="s">
        <v>12130</v>
      </c>
      <c r="AO148" s="49" t="s">
        <v>12131</v>
      </c>
      <c r="AP148" s="49" t="s">
        <v>12132</v>
      </c>
      <c r="AQ148" s="49" t="s">
        <v>12133</v>
      </c>
      <c r="AR148" s="49" t="s">
        <v>12134</v>
      </c>
      <c r="AS148" s="49" t="s">
        <v>12135</v>
      </c>
      <c r="AT148" s="49" t="s">
        <v>12136</v>
      </c>
      <c r="AU148" s="49" t="s">
        <v>12137</v>
      </c>
      <c r="AV148" s="49" t="s">
        <v>12138</v>
      </c>
      <c r="AW148" s="49" t="s">
        <v>12139</v>
      </c>
      <c r="AX148" s="49" t="s">
        <v>12140</v>
      </c>
      <c r="AY148" s="49" t="s">
        <v>12141</v>
      </c>
      <c r="AZ148" s="49" t="s">
        <v>12142</v>
      </c>
      <c r="BA148" s="49" t="s">
        <v>12143</v>
      </c>
      <c r="BB148" s="49" t="s">
        <v>5648</v>
      </c>
      <c r="BC148" s="49" t="s">
        <v>12144</v>
      </c>
      <c r="BD148" s="49" t="s">
        <v>12145</v>
      </c>
      <c r="BE148" s="52" t="s">
        <v>12146</v>
      </c>
      <c r="BF148" s="49" t="s">
        <v>12147</v>
      </c>
      <c r="BG148" s="49" t="s">
        <v>12148</v>
      </c>
      <c r="BH148" s="49" t="s">
        <v>12149</v>
      </c>
      <c r="BI148" s="49" t="s">
        <v>12150</v>
      </c>
      <c r="BJ148" s="49" t="s">
        <v>12151</v>
      </c>
      <c r="BK148" s="49" t="s">
        <v>12152</v>
      </c>
      <c r="BL148" s="49" t="s">
        <v>12153</v>
      </c>
      <c r="BM148" s="49" t="s">
        <v>12154</v>
      </c>
      <c r="BN148" s="49" t="s">
        <v>12155</v>
      </c>
      <c r="BO148" s="59" t="s">
        <v>12156</v>
      </c>
      <c r="BP148" s="60" t="s">
        <v>12157</v>
      </c>
      <c r="BQ148" s="49" t="s">
        <v>12158</v>
      </c>
      <c r="BR148" s="49" t="s">
        <v>12159</v>
      </c>
      <c r="BS148" s="49" t="s">
        <v>12160</v>
      </c>
      <c r="BT148" s="49" t="s">
        <v>12161</v>
      </c>
      <c r="BU148" s="49" t="s">
        <v>12162</v>
      </c>
      <c r="BV148" s="59" t="s">
        <v>12163</v>
      </c>
      <c r="BW148" s="49" t="s">
        <v>12164</v>
      </c>
      <c r="BX148" s="49" t="s">
        <v>12165</v>
      </c>
      <c r="BY148" s="49" t="s">
        <v>12166</v>
      </c>
      <c r="BZ148" s="49" t="s">
        <v>12167</v>
      </c>
      <c r="CA148" s="49" t="s">
        <v>12168</v>
      </c>
      <c r="CB148" s="49" t="s">
        <v>12169</v>
      </c>
      <c r="CC148" s="49" t="s">
        <v>12170</v>
      </c>
      <c r="CD148" s="49" t="s">
        <v>12171</v>
      </c>
      <c r="CE148" s="49" t="s">
        <v>12172</v>
      </c>
      <c r="CF148" s="40"/>
      <c r="CG148" s="54">
        <v>197.1</v>
      </c>
      <c r="CH148" s="54">
        <v>191.1</v>
      </c>
      <c r="CI148" s="54">
        <v>160.80000000000001</v>
      </c>
      <c r="CJ148" s="54">
        <v>184.6</v>
      </c>
      <c r="CK148" s="54">
        <v>191.9</v>
      </c>
      <c r="CL148" s="54">
        <v>190.3</v>
      </c>
      <c r="CM148" s="54">
        <v>171.7</v>
      </c>
      <c r="CN148" s="54">
        <v>156.4</v>
      </c>
      <c r="CO148" s="54">
        <v>221.5</v>
      </c>
      <c r="CP148" s="54">
        <v>171.5</v>
      </c>
      <c r="CQ148" s="54">
        <v>165.5</v>
      </c>
      <c r="CR148" s="54">
        <v>228.4</v>
      </c>
      <c r="CS148" s="45">
        <v>175.7</v>
      </c>
      <c r="CT148" s="45">
        <v>172.6</v>
      </c>
      <c r="CU148" s="45">
        <v>170.5</v>
      </c>
      <c r="CV148" s="45">
        <v>168.2</v>
      </c>
      <c r="CW148" s="45">
        <v>173.5</v>
      </c>
      <c r="CX148" s="45">
        <v>176.6</v>
      </c>
      <c r="CY148" s="45">
        <v>173.5</v>
      </c>
      <c r="CZ148" s="45">
        <v>151.30000000000001</v>
      </c>
      <c r="DA148" s="45">
        <v>172.9</v>
      </c>
      <c r="DB148" s="45">
        <v>151</v>
      </c>
      <c r="DC148" s="45">
        <v>175.7</v>
      </c>
      <c r="DD148" s="45">
        <v>215.6</v>
      </c>
      <c r="DE148" s="54">
        <v>201.2</v>
      </c>
      <c r="DF148" s="54">
        <v>179.3</v>
      </c>
      <c r="DG148" s="54">
        <v>183.3</v>
      </c>
      <c r="DH148" s="54">
        <v>178.4</v>
      </c>
      <c r="DI148" s="54">
        <v>232.7</v>
      </c>
      <c r="DJ148" s="54">
        <v>221.8</v>
      </c>
      <c r="DK148" s="54">
        <v>194.3</v>
      </c>
      <c r="DL148" s="54">
        <v>192.4</v>
      </c>
      <c r="DM148" s="54">
        <v>210.3</v>
      </c>
      <c r="DN148" s="54">
        <v>199.3</v>
      </c>
      <c r="DO148" s="54">
        <v>213.3</v>
      </c>
      <c r="DP148" s="54">
        <v>293.2</v>
      </c>
      <c r="DQ148" s="45">
        <v>219.1</v>
      </c>
      <c r="DR148" s="45">
        <v>191.7</v>
      </c>
      <c r="DS148" s="45">
        <v>175.2</v>
      </c>
      <c r="DT148" s="45">
        <v>167.4</v>
      </c>
      <c r="DU148" s="45">
        <v>222.7</v>
      </c>
      <c r="DV148" s="45">
        <v>209.5</v>
      </c>
      <c r="DW148" s="45">
        <v>213.7</v>
      </c>
      <c r="DX148" s="45">
        <v>237.3</v>
      </c>
      <c r="DY148" s="45">
        <v>272.7</v>
      </c>
      <c r="DZ148" s="45">
        <v>203.1</v>
      </c>
      <c r="EA148" s="45">
        <v>216.4</v>
      </c>
      <c r="EB148" s="45">
        <v>234.8</v>
      </c>
      <c r="EC148" s="54">
        <v>275.5</v>
      </c>
      <c r="ED148" s="54">
        <v>221.3</v>
      </c>
      <c r="EE148" s="54">
        <v>196.2</v>
      </c>
      <c r="EF148" s="54">
        <v>212.7</v>
      </c>
      <c r="EG148" s="54">
        <v>222.6</v>
      </c>
      <c r="EH148" s="54">
        <v>239.7</v>
      </c>
      <c r="EI148" s="54">
        <v>206.7</v>
      </c>
      <c r="EJ148" s="54">
        <v>206.9</v>
      </c>
      <c r="EK148" s="54">
        <v>221.3</v>
      </c>
      <c r="EL148" s="54">
        <v>222.6</v>
      </c>
      <c r="EM148" s="54">
        <v>235.6</v>
      </c>
      <c r="EN148" s="54">
        <v>240</v>
      </c>
      <c r="EO148" s="45">
        <v>280.10000000000002</v>
      </c>
      <c r="EP148" s="45">
        <v>228.1</v>
      </c>
      <c r="EQ148" s="45">
        <v>221.4</v>
      </c>
      <c r="ER148" s="45">
        <v>248.9</v>
      </c>
      <c r="ES148" s="45">
        <v>288.60000000000002</v>
      </c>
      <c r="ET148" s="45">
        <v>292.89999999999998</v>
      </c>
      <c r="EU148" s="45">
        <v>261.60000000000002</v>
      </c>
      <c r="EV148" s="45">
        <v>241.3</v>
      </c>
      <c r="EW148" s="45">
        <v>306.2</v>
      </c>
      <c r="EX148" s="45">
        <v>257.8</v>
      </c>
      <c r="EY148" s="45">
        <v>266.5</v>
      </c>
      <c r="EZ148" s="45">
        <v>298.5</v>
      </c>
      <c r="FA148" s="54">
        <v>294.3</v>
      </c>
      <c r="FB148" s="54">
        <v>279.7</v>
      </c>
      <c r="FC148" s="54">
        <v>238.7</v>
      </c>
      <c r="FD148" s="54">
        <v>276</v>
      </c>
      <c r="FE148" s="54">
        <v>297.39999999999998</v>
      </c>
      <c r="FF148" s="54">
        <v>318.60000000000002</v>
      </c>
      <c r="FG148" s="54">
        <v>280.5</v>
      </c>
      <c r="FH148" s="54">
        <v>258.2</v>
      </c>
      <c r="FI148" s="54">
        <v>282.60000000000002</v>
      </c>
      <c r="FJ148" s="54">
        <v>274.5</v>
      </c>
      <c r="FK148" s="40"/>
      <c r="FL148" s="45">
        <v>242</v>
      </c>
      <c r="FM148" s="45">
        <v>225.4</v>
      </c>
      <c r="FN148" s="45">
        <v>271.2</v>
      </c>
      <c r="FO148" s="45">
        <v>278.10000000000002</v>
      </c>
      <c r="FP148" s="45">
        <v>293.10000000000002</v>
      </c>
      <c r="FQ148" s="45">
        <v>346.3</v>
      </c>
      <c r="FR148" s="45">
        <v>364.6</v>
      </c>
    </row>
    <row r="149" spans="1:174" ht="12.75" customHeight="1">
      <c r="A149" s="76" t="s">
        <v>258</v>
      </c>
      <c r="B149" s="49" t="s">
        <v>12173</v>
      </c>
      <c r="C149" s="49" t="s">
        <v>12174</v>
      </c>
      <c r="D149" s="55" t="s">
        <v>12175</v>
      </c>
      <c r="E149" s="55" t="s">
        <v>12176</v>
      </c>
      <c r="F149" s="64" t="s">
        <v>12177</v>
      </c>
      <c r="G149" s="55" t="s">
        <v>12178</v>
      </c>
      <c r="H149" s="49" t="s">
        <v>12179</v>
      </c>
      <c r="I149" s="56" t="s">
        <v>12180</v>
      </c>
      <c r="J149" s="56" t="s">
        <v>12181</v>
      </c>
      <c r="K149" s="57" t="s">
        <v>12182</v>
      </c>
      <c r="L149" s="58" t="s">
        <v>12183</v>
      </c>
      <c r="M149" s="53" t="s">
        <v>12184</v>
      </c>
      <c r="N149" s="49" t="s">
        <v>5173</v>
      </c>
      <c r="O149" s="49" t="s">
        <v>12185</v>
      </c>
      <c r="P149" s="56" t="s">
        <v>12186</v>
      </c>
      <c r="Q149" s="49" t="s">
        <v>12187</v>
      </c>
      <c r="R149" s="49" t="s">
        <v>12188</v>
      </c>
      <c r="S149" s="49" t="s">
        <v>12189</v>
      </c>
      <c r="T149" s="49" t="s">
        <v>12190</v>
      </c>
      <c r="U149" s="49" t="s">
        <v>12191</v>
      </c>
      <c r="V149" s="49" t="s">
        <v>12192</v>
      </c>
      <c r="W149" s="49" t="s">
        <v>12193</v>
      </c>
      <c r="X149" s="49" t="s">
        <v>12194</v>
      </c>
      <c r="Y149" s="49" t="s">
        <v>12195</v>
      </c>
      <c r="Z149" s="49" t="s">
        <v>12196</v>
      </c>
      <c r="AA149" s="49" t="s">
        <v>12197</v>
      </c>
      <c r="AB149" s="49" t="s">
        <v>12198</v>
      </c>
      <c r="AC149" s="49" t="s">
        <v>12199</v>
      </c>
      <c r="AD149" s="49" t="s">
        <v>12200</v>
      </c>
      <c r="AE149" s="49" t="s">
        <v>12201</v>
      </c>
      <c r="AF149" s="49" t="s">
        <v>12202</v>
      </c>
      <c r="AG149" s="49" t="s">
        <v>12203</v>
      </c>
      <c r="AH149" s="49" t="s">
        <v>12204</v>
      </c>
      <c r="AI149" s="49" t="s">
        <v>12205</v>
      </c>
      <c r="AJ149" s="49" t="s">
        <v>4824</v>
      </c>
      <c r="AK149" s="49" t="s">
        <v>12206</v>
      </c>
      <c r="AL149" s="49" t="s">
        <v>12207</v>
      </c>
      <c r="AM149" s="49" t="s">
        <v>12208</v>
      </c>
      <c r="AN149" s="49" t="s">
        <v>12209</v>
      </c>
      <c r="AO149" s="49" t="s">
        <v>12210</v>
      </c>
      <c r="AP149" s="59" t="s">
        <v>12211</v>
      </c>
      <c r="AQ149" s="49" t="s">
        <v>12212</v>
      </c>
      <c r="AR149" s="49" t="s">
        <v>12213</v>
      </c>
      <c r="AS149" s="59" t="s">
        <v>12214</v>
      </c>
      <c r="AT149" s="49" t="s">
        <v>12215</v>
      </c>
      <c r="AU149" s="59" t="s">
        <v>12216</v>
      </c>
      <c r="AV149" s="49" t="s">
        <v>12217</v>
      </c>
      <c r="AW149" s="49" t="s">
        <v>12218</v>
      </c>
      <c r="AX149" s="49" t="s">
        <v>12219</v>
      </c>
      <c r="AY149" s="59" t="s">
        <v>12220</v>
      </c>
      <c r="AZ149" s="49" t="s">
        <v>12221</v>
      </c>
      <c r="BA149" s="49" t="s">
        <v>12222</v>
      </c>
      <c r="BB149" s="49" t="s">
        <v>12223</v>
      </c>
      <c r="BC149" s="49" t="s">
        <v>12224</v>
      </c>
      <c r="BD149" s="49" t="s">
        <v>12225</v>
      </c>
      <c r="BE149" s="49" t="s">
        <v>12226</v>
      </c>
      <c r="BF149" s="49" t="s">
        <v>12227</v>
      </c>
      <c r="BG149" s="49" t="s">
        <v>12228</v>
      </c>
      <c r="BH149" s="49" t="s">
        <v>12229</v>
      </c>
      <c r="BI149" s="59" t="s">
        <v>12230</v>
      </c>
      <c r="BJ149" s="49" t="s">
        <v>12231</v>
      </c>
      <c r="BK149" s="49" t="s">
        <v>12232</v>
      </c>
      <c r="BL149" s="49" t="s">
        <v>12233</v>
      </c>
      <c r="BM149" s="49" t="s">
        <v>12234</v>
      </c>
      <c r="BN149" s="49" t="s">
        <v>12235</v>
      </c>
      <c r="BO149" s="49" t="s">
        <v>12236</v>
      </c>
      <c r="BP149" s="49" t="s">
        <v>12237</v>
      </c>
      <c r="BQ149" s="49" t="s">
        <v>12238</v>
      </c>
      <c r="BR149" s="49" t="s">
        <v>12239</v>
      </c>
      <c r="BS149" s="49" t="s">
        <v>12240</v>
      </c>
      <c r="BT149" s="49" t="s">
        <v>12241</v>
      </c>
      <c r="BU149" s="49" t="s">
        <v>12242</v>
      </c>
      <c r="BV149" s="49" t="s">
        <v>12243</v>
      </c>
      <c r="BW149" s="49" t="s">
        <v>12244</v>
      </c>
      <c r="BX149" s="59" t="s">
        <v>12245</v>
      </c>
      <c r="BY149" s="49" t="s">
        <v>12246</v>
      </c>
      <c r="BZ149" s="49" t="s">
        <v>12247</v>
      </c>
      <c r="CA149" s="49" t="s">
        <v>12248</v>
      </c>
      <c r="CB149" s="49" t="s">
        <v>12249</v>
      </c>
      <c r="CC149" s="49" t="s">
        <v>12250</v>
      </c>
      <c r="CD149" s="59" t="s">
        <v>12251</v>
      </c>
      <c r="CE149" s="49" t="s">
        <v>12252</v>
      </c>
      <c r="CF149" s="40"/>
      <c r="CG149" s="54">
        <v>187.1</v>
      </c>
      <c r="CH149" s="54">
        <v>165.3</v>
      </c>
      <c r="CI149" s="54">
        <v>144</v>
      </c>
      <c r="CJ149" s="54">
        <v>161.4</v>
      </c>
      <c r="CK149" s="54">
        <v>148.69999999999999</v>
      </c>
      <c r="CL149" s="54">
        <v>147.69999999999999</v>
      </c>
      <c r="CM149" s="54">
        <v>144.19999999999999</v>
      </c>
      <c r="CN149" s="54">
        <v>135.9</v>
      </c>
      <c r="CO149" s="54">
        <v>149.80000000000001</v>
      </c>
      <c r="CP149" s="54">
        <v>150.4</v>
      </c>
      <c r="CQ149" s="54">
        <v>155.80000000000001</v>
      </c>
      <c r="CR149" s="54">
        <v>173.2</v>
      </c>
      <c r="CS149" s="45">
        <v>182.9</v>
      </c>
      <c r="CT149" s="45">
        <v>166.5</v>
      </c>
      <c r="CU149" s="45">
        <v>160.30000000000001</v>
      </c>
      <c r="CV149" s="45">
        <v>154.30000000000001</v>
      </c>
      <c r="CW149" s="45">
        <v>158.5</v>
      </c>
      <c r="CX149" s="45">
        <v>172.7</v>
      </c>
      <c r="CY149" s="45">
        <v>143.4</v>
      </c>
      <c r="CZ149" s="45">
        <v>143.1</v>
      </c>
      <c r="DA149" s="45">
        <v>170.5</v>
      </c>
      <c r="DB149" s="45">
        <v>153.1</v>
      </c>
      <c r="DC149" s="45">
        <v>169.2</v>
      </c>
      <c r="DD149" s="45">
        <v>185.6</v>
      </c>
      <c r="DE149" s="54">
        <v>204.7</v>
      </c>
      <c r="DF149" s="54">
        <v>179.7</v>
      </c>
      <c r="DG149" s="54">
        <v>180.9</v>
      </c>
      <c r="DH149" s="54">
        <v>172.2</v>
      </c>
      <c r="DI149" s="54">
        <v>194.3</v>
      </c>
      <c r="DJ149" s="54">
        <v>206.2</v>
      </c>
      <c r="DK149" s="54">
        <v>143.30000000000001</v>
      </c>
      <c r="DL149" s="54">
        <v>168.4</v>
      </c>
      <c r="DM149" s="54">
        <v>170.2</v>
      </c>
      <c r="DN149" s="54">
        <v>158.5</v>
      </c>
      <c r="DO149" s="54">
        <v>182.9</v>
      </c>
      <c r="DP149" s="54">
        <v>193.1</v>
      </c>
      <c r="DQ149" s="45">
        <v>220.4</v>
      </c>
      <c r="DR149" s="45">
        <v>201.5</v>
      </c>
      <c r="DS149" s="45">
        <v>176.3</v>
      </c>
      <c r="DT149" s="45">
        <v>153.30000000000001</v>
      </c>
      <c r="DU149" s="45">
        <v>208.5</v>
      </c>
      <c r="DV149" s="45">
        <v>180.1</v>
      </c>
      <c r="DW149" s="45">
        <v>153.5</v>
      </c>
      <c r="DX149" s="45">
        <v>172.7</v>
      </c>
      <c r="DY149" s="45">
        <v>162.4</v>
      </c>
      <c r="DZ149" s="45">
        <v>156.80000000000001</v>
      </c>
      <c r="EA149" s="45">
        <v>172.5</v>
      </c>
      <c r="EB149" s="45">
        <v>178.1</v>
      </c>
      <c r="EC149" s="54">
        <v>269.5</v>
      </c>
      <c r="ED149" s="54">
        <v>221.7</v>
      </c>
      <c r="EE149" s="54">
        <v>190.4</v>
      </c>
      <c r="EF149" s="54">
        <v>198</v>
      </c>
      <c r="EG149" s="54">
        <v>222.6</v>
      </c>
      <c r="EH149" s="54">
        <v>210</v>
      </c>
      <c r="EI149" s="54">
        <v>199.2</v>
      </c>
      <c r="EJ149" s="54">
        <v>188.2</v>
      </c>
      <c r="EK149" s="54">
        <v>188.7</v>
      </c>
      <c r="EL149" s="54">
        <v>203.9</v>
      </c>
      <c r="EM149" s="54">
        <v>217.4</v>
      </c>
      <c r="EN149" s="54">
        <v>218.6</v>
      </c>
      <c r="EO149" s="45">
        <v>280.10000000000002</v>
      </c>
      <c r="EP149" s="45">
        <v>215.9</v>
      </c>
      <c r="EQ149" s="45">
        <v>212.9</v>
      </c>
      <c r="ER149" s="45">
        <v>232.1</v>
      </c>
      <c r="ES149" s="45">
        <v>252.2</v>
      </c>
      <c r="ET149" s="45">
        <v>236.2</v>
      </c>
      <c r="EU149" s="45">
        <v>209.8</v>
      </c>
      <c r="EV149" s="45">
        <v>199.1</v>
      </c>
      <c r="EW149" s="45">
        <v>196.4</v>
      </c>
      <c r="EX149" s="45">
        <v>214.7</v>
      </c>
      <c r="EY149" s="45">
        <v>220.6</v>
      </c>
      <c r="EZ149" s="45">
        <v>229.3</v>
      </c>
      <c r="FA149" s="54">
        <v>267.5</v>
      </c>
      <c r="FB149" s="54">
        <v>257.10000000000002</v>
      </c>
      <c r="FC149" s="54">
        <v>223.9</v>
      </c>
      <c r="FD149" s="54">
        <v>262</v>
      </c>
      <c r="FE149" s="54">
        <v>242.8</v>
      </c>
      <c r="FF149" s="54">
        <v>243.1</v>
      </c>
      <c r="FG149" s="54">
        <v>234.1</v>
      </c>
      <c r="FH149" s="54">
        <v>219</v>
      </c>
      <c r="FI149" s="54">
        <v>237.3</v>
      </c>
      <c r="FJ149" s="54">
        <v>242.3</v>
      </c>
      <c r="FK149" s="40"/>
      <c r="FL149" s="45">
        <v>202.2</v>
      </c>
      <c r="FM149" s="45">
        <v>212.7</v>
      </c>
      <c r="FN149" s="45">
        <v>233.8</v>
      </c>
      <c r="FO149" s="45">
        <v>231.8</v>
      </c>
      <c r="FP149" s="45">
        <v>274.3</v>
      </c>
      <c r="FQ149" s="45">
        <v>292.89999999999998</v>
      </c>
      <c r="FR149" s="45">
        <v>316.3</v>
      </c>
    </row>
    <row r="150" spans="1:174" ht="12.75" customHeight="1">
      <c r="A150" s="76" t="s">
        <v>259</v>
      </c>
      <c r="B150" s="49" t="s">
        <v>12253</v>
      </c>
      <c r="C150" s="49" t="s">
        <v>12254</v>
      </c>
      <c r="D150" s="61" t="s">
        <v>12255</v>
      </c>
      <c r="E150" s="55" t="s">
        <v>12256</v>
      </c>
      <c r="F150" s="55" t="s">
        <v>12257</v>
      </c>
      <c r="G150" s="55" t="s">
        <v>12258</v>
      </c>
      <c r="H150" s="49" t="s">
        <v>12259</v>
      </c>
      <c r="I150" s="56" t="s">
        <v>12260</v>
      </c>
      <c r="J150" s="56" t="s">
        <v>12261</v>
      </c>
      <c r="K150" s="57" t="s">
        <v>12262</v>
      </c>
      <c r="L150" s="58" t="s">
        <v>12263</v>
      </c>
      <c r="M150" s="53" t="s">
        <v>12264</v>
      </c>
      <c r="N150" s="49" t="s">
        <v>12265</v>
      </c>
      <c r="O150" s="49" t="s">
        <v>12266</v>
      </c>
      <c r="P150" s="56" t="s">
        <v>12267</v>
      </c>
      <c r="Q150" s="49" t="s">
        <v>12268</v>
      </c>
      <c r="R150" s="49" t="s">
        <v>12269</v>
      </c>
      <c r="S150" s="49" t="s">
        <v>12270</v>
      </c>
      <c r="T150" s="49" t="s">
        <v>12271</v>
      </c>
      <c r="U150" s="49" t="s">
        <v>12272</v>
      </c>
      <c r="V150" s="49" t="s">
        <v>12273</v>
      </c>
      <c r="W150" s="49" t="s">
        <v>12274</v>
      </c>
      <c r="X150" s="49" t="s">
        <v>12275</v>
      </c>
      <c r="Y150" s="49" t="s">
        <v>12276</v>
      </c>
      <c r="Z150" s="49" t="s">
        <v>12277</v>
      </c>
      <c r="AA150" s="49" t="s">
        <v>12278</v>
      </c>
      <c r="AB150" s="49" t="s">
        <v>12279</v>
      </c>
      <c r="AC150" s="49" t="s">
        <v>12280</v>
      </c>
      <c r="AD150" s="49" t="s">
        <v>12281</v>
      </c>
      <c r="AE150" s="49" t="s">
        <v>12282</v>
      </c>
      <c r="AF150" s="49" t="s">
        <v>12283</v>
      </c>
      <c r="AG150" s="49" t="s">
        <v>12284</v>
      </c>
      <c r="AH150" s="49" t="s">
        <v>12285</v>
      </c>
      <c r="AI150" s="49" t="s">
        <v>12286</v>
      </c>
      <c r="AJ150" s="49" t="s">
        <v>12287</v>
      </c>
      <c r="AK150" s="49" t="s">
        <v>12288</v>
      </c>
      <c r="AL150" s="49" t="s">
        <v>12289</v>
      </c>
      <c r="AM150" s="49" t="s">
        <v>12290</v>
      </c>
      <c r="AN150" s="49" t="s">
        <v>12291</v>
      </c>
      <c r="AO150" s="49" t="s">
        <v>12292</v>
      </c>
      <c r="AP150" s="52" t="s">
        <v>12293</v>
      </c>
      <c r="AQ150" s="49" t="s">
        <v>12294</v>
      </c>
      <c r="AR150" s="49" t="s">
        <v>12295</v>
      </c>
      <c r="AS150" s="49" t="s">
        <v>12296</v>
      </c>
      <c r="AT150" s="49" t="s">
        <v>12297</v>
      </c>
      <c r="AU150" s="49" t="s">
        <v>12298</v>
      </c>
      <c r="AV150" s="49" t="s">
        <v>12299</v>
      </c>
      <c r="AW150" s="49" t="s">
        <v>12300</v>
      </c>
      <c r="AX150" s="59" t="s">
        <v>12301</v>
      </c>
      <c r="AY150" s="49" t="s">
        <v>12302</v>
      </c>
      <c r="AZ150" s="49" t="s">
        <v>12303</v>
      </c>
      <c r="BA150" s="49" t="s">
        <v>12304</v>
      </c>
      <c r="BB150" s="49" t="s">
        <v>12305</v>
      </c>
      <c r="BC150" s="49" t="s">
        <v>12306</v>
      </c>
      <c r="BD150" s="49" t="s">
        <v>12307</v>
      </c>
      <c r="BE150" s="59" t="s">
        <v>12308</v>
      </c>
      <c r="BF150" s="49" t="s">
        <v>12309</v>
      </c>
      <c r="BG150" s="59" t="s">
        <v>12310</v>
      </c>
      <c r="BH150" s="49" t="s">
        <v>12311</v>
      </c>
      <c r="BI150" s="49" t="s">
        <v>12312</v>
      </c>
      <c r="BJ150" s="49" t="s">
        <v>12313</v>
      </c>
      <c r="BK150" s="49" t="s">
        <v>3614</v>
      </c>
      <c r="BL150" s="49" t="s">
        <v>12314</v>
      </c>
      <c r="BM150" s="49" t="s">
        <v>12315</v>
      </c>
      <c r="BN150" s="49" t="s">
        <v>12316</v>
      </c>
      <c r="BO150" s="49" t="s">
        <v>12317</v>
      </c>
      <c r="BP150" s="49" t="s">
        <v>12318</v>
      </c>
      <c r="BQ150" s="49" t="s">
        <v>12319</v>
      </c>
      <c r="BR150" s="59" t="s">
        <v>12320</v>
      </c>
      <c r="BS150" s="60" t="s">
        <v>12321</v>
      </c>
      <c r="BT150" s="49" t="s">
        <v>12322</v>
      </c>
      <c r="BU150" s="59" t="s">
        <v>12323</v>
      </c>
      <c r="BV150" s="49" t="s">
        <v>12324</v>
      </c>
      <c r="BW150" s="49" t="s">
        <v>12325</v>
      </c>
      <c r="BX150" s="49" t="s">
        <v>12326</v>
      </c>
      <c r="BY150" s="49" t="s">
        <v>12327</v>
      </c>
      <c r="BZ150" s="49" t="s">
        <v>12328</v>
      </c>
      <c r="CA150" s="49" t="s">
        <v>12329</v>
      </c>
      <c r="CB150" s="49" t="s">
        <v>12330</v>
      </c>
      <c r="CC150" s="49" t="s">
        <v>12331</v>
      </c>
      <c r="CD150" s="49" t="s">
        <v>12332</v>
      </c>
      <c r="CE150" s="49" t="s">
        <v>12333</v>
      </c>
      <c r="CF150" s="40"/>
      <c r="CG150" s="54">
        <v>264.10000000000002</v>
      </c>
      <c r="CH150" s="54">
        <v>367.2</v>
      </c>
      <c r="CI150" s="54">
        <v>244.4</v>
      </c>
      <c r="CJ150" s="54">
        <v>250.1</v>
      </c>
      <c r="CK150" s="54">
        <v>260.60000000000002</v>
      </c>
      <c r="CL150" s="54">
        <v>242.8</v>
      </c>
      <c r="CM150" s="54">
        <v>244.6</v>
      </c>
      <c r="CN150" s="54">
        <v>198.6</v>
      </c>
      <c r="CO150" s="54">
        <v>221</v>
      </c>
      <c r="CP150" s="54">
        <v>219</v>
      </c>
      <c r="CQ150" s="54">
        <v>226.8</v>
      </c>
      <c r="CR150" s="54">
        <v>290.3</v>
      </c>
      <c r="CS150" s="45">
        <v>270.2</v>
      </c>
      <c r="CT150" s="45">
        <v>257.10000000000002</v>
      </c>
      <c r="CU150" s="45">
        <v>358.7</v>
      </c>
      <c r="CV150" s="45">
        <v>244.5</v>
      </c>
      <c r="CW150" s="45">
        <v>261.10000000000002</v>
      </c>
      <c r="CX150" s="45">
        <v>272.5</v>
      </c>
      <c r="CY150" s="45">
        <v>248.2</v>
      </c>
      <c r="CZ150" s="45">
        <v>222</v>
      </c>
      <c r="DA150" s="45">
        <v>252.7</v>
      </c>
      <c r="DB150" s="45">
        <v>230.9</v>
      </c>
      <c r="DC150" s="45">
        <v>259</v>
      </c>
      <c r="DD150" s="45">
        <v>356.6</v>
      </c>
      <c r="DE150" s="54">
        <v>297.60000000000002</v>
      </c>
      <c r="DF150" s="54">
        <v>278.89999999999998</v>
      </c>
      <c r="DG150" s="54">
        <v>407.3</v>
      </c>
      <c r="DH150" s="54">
        <v>283.39999999999998</v>
      </c>
      <c r="DI150" s="54">
        <v>338.9</v>
      </c>
      <c r="DJ150" s="54">
        <v>351.4</v>
      </c>
      <c r="DK150" s="54">
        <v>275.5</v>
      </c>
      <c r="DL150" s="54">
        <v>277.5</v>
      </c>
      <c r="DM150" s="54">
        <v>278.39999999999998</v>
      </c>
      <c r="DN150" s="54">
        <v>278.5</v>
      </c>
      <c r="DO150" s="54">
        <v>322.7</v>
      </c>
      <c r="DP150" s="54">
        <v>342.3</v>
      </c>
      <c r="DQ150" s="45">
        <v>342.2</v>
      </c>
      <c r="DR150" s="45">
        <v>308.89999999999998</v>
      </c>
      <c r="DS150" s="45">
        <v>421.5</v>
      </c>
      <c r="DT150" s="45">
        <v>281.60000000000002</v>
      </c>
      <c r="DU150" s="45">
        <v>374.1</v>
      </c>
      <c r="DV150" s="45">
        <v>350.6</v>
      </c>
      <c r="DW150" s="45">
        <v>328.1</v>
      </c>
      <c r="DX150" s="45">
        <v>309.7</v>
      </c>
      <c r="DY150" s="45">
        <v>292.2</v>
      </c>
      <c r="DZ150" s="45">
        <v>316.5</v>
      </c>
      <c r="EA150" s="45">
        <v>380.8</v>
      </c>
      <c r="EB150" s="45">
        <v>375.3</v>
      </c>
      <c r="EC150" s="54">
        <v>422.5</v>
      </c>
      <c r="ED150" s="54">
        <v>353.2</v>
      </c>
      <c r="EE150" s="54">
        <v>469.1</v>
      </c>
      <c r="EF150" s="54">
        <v>360.9</v>
      </c>
      <c r="EG150" s="54">
        <v>404.2</v>
      </c>
      <c r="EH150" s="54">
        <v>364.4</v>
      </c>
      <c r="EI150" s="54">
        <v>349</v>
      </c>
      <c r="EJ150" s="54">
        <v>315.5</v>
      </c>
      <c r="EK150" s="54">
        <v>324.60000000000002</v>
      </c>
      <c r="EL150" s="54">
        <v>336.3</v>
      </c>
      <c r="EM150" s="54">
        <v>368.5</v>
      </c>
      <c r="EN150" s="54">
        <v>430.5</v>
      </c>
      <c r="EO150" s="45">
        <v>406.9</v>
      </c>
      <c r="EP150" s="45">
        <v>356.1</v>
      </c>
      <c r="EQ150" s="45">
        <v>426.5</v>
      </c>
      <c r="ER150" s="45">
        <v>394.9</v>
      </c>
      <c r="ES150" s="45">
        <v>468.6</v>
      </c>
      <c r="ET150" s="45">
        <v>374.5</v>
      </c>
      <c r="EU150" s="45">
        <v>400.9</v>
      </c>
      <c r="EV150" s="45">
        <v>338.9</v>
      </c>
      <c r="EW150" s="45">
        <v>361</v>
      </c>
      <c r="EX150" s="45">
        <v>368</v>
      </c>
      <c r="EY150" s="45">
        <v>375.9</v>
      </c>
      <c r="EZ150" s="45">
        <v>442.9</v>
      </c>
      <c r="FA150" s="54">
        <v>460.2</v>
      </c>
      <c r="FB150" s="54">
        <v>436.8</v>
      </c>
      <c r="FC150" s="54">
        <v>500</v>
      </c>
      <c r="FD150" s="54">
        <v>420.5</v>
      </c>
      <c r="FE150" s="54">
        <v>403.3</v>
      </c>
      <c r="FF150" s="54">
        <v>404.5</v>
      </c>
      <c r="FG150" s="54">
        <v>423.4</v>
      </c>
      <c r="FH150" s="54">
        <v>371.5</v>
      </c>
      <c r="FI150" s="54">
        <v>387</v>
      </c>
      <c r="FJ150" s="54">
        <v>400.7</v>
      </c>
      <c r="FK150" s="40"/>
      <c r="FL150" s="45">
        <v>328.7</v>
      </c>
      <c r="FM150" s="45">
        <v>350.8</v>
      </c>
      <c r="FN150" s="45">
        <v>404.9</v>
      </c>
      <c r="FO150" s="45">
        <v>442.8</v>
      </c>
      <c r="FP150" s="45">
        <v>488.1</v>
      </c>
      <c r="FQ150" s="45">
        <v>511.6</v>
      </c>
      <c r="FR150" s="45">
        <v>547.9</v>
      </c>
    </row>
    <row r="151" spans="1:174" ht="12.75" customHeight="1">
      <c r="A151" s="76" t="s">
        <v>260</v>
      </c>
      <c r="B151" s="49" t="s">
        <v>12334</v>
      </c>
      <c r="C151" s="49" t="s">
        <v>12335</v>
      </c>
      <c r="D151" s="55" t="s">
        <v>12336</v>
      </c>
      <c r="E151" s="62" t="s">
        <v>12337</v>
      </c>
      <c r="F151" s="61" t="s">
        <v>12338</v>
      </c>
      <c r="G151" s="55" t="s">
        <v>12339</v>
      </c>
      <c r="H151" s="49" t="s">
        <v>12340</v>
      </c>
      <c r="I151" s="56" t="s">
        <v>12341</v>
      </c>
      <c r="J151" s="56" t="s">
        <v>12342</v>
      </c>
      <c r="K151" s="57" t="s">
        <v>12343</v>
      </c>
      <c r="L151" s="58" t="s">
        <v>12344</v>
      </c>
      <c r="M151" s="53" t="s">
        <v>12345</v>
      </c>
      <c r="N151" s="49" t="s">
        <v>12346</v>
      </c>
      <c r="O151" s="49" t="s">
        <v>12347</v>
      </c>
      <c r="P151" s="56" t="s">
        <v>12348</v>
      </c>
      <c r="Q151" s="49" t="s">
        <v>12349</v>
      </c>
      <c r="R151" s="49" t="s">
        <v>12350</v>
      </c>
      <c r="S151" s="49" t="s">
        <v>12351</v>
      </c>
      <c r="T151" s="49" t="s">
        <v>12352</v>
      </c>
      <c r="U151" s="49" t="s">
        <v>12353</v>
      </c>
      <c r="V151" s="49" t="s">
        <v>12354</v>
      </c>
      <c r="W151" s="49" t="s">
        <v>12355</v>
      </c>
      <c r="X151" s="49" t="s">
        <v>12356</v>
      </c>
      <c r="Y151" s="49" t="s">
        <v>12357</v>
      </c>
      <c r="Z151" s="49" t="s">
        <v>12358</v>
      </c>
      <c r="AA151" s="49" t="s">
        <v>12359</v>
      </c>
      <c r="AB151" s="49" t="s">
        <v>12360</v>
      </c>
      <c r="AC151" s="49" t="s">
        <v>12361</v>
      </c>
      <c r="AD151" s="49" t="s">
        <v>12362</v>
      </c>
      <c r="AE151" s="49" t="s">
        <v>12363</v>
      </c>
      <c r="AF151" s="49" t="s">
        <v>12364</v>
      </c>
      <c r="AG151" s="49" t="s">
        <v>12365</v>
      </c>
      <c r="AH151" s="49" t="s">
        <v>12366</v>
      </c>
      <c r="AI151" s="49" t="s">
        <v>12367</v>
      </c>
      <c r="AJ151" s="49" t="s">
        <v>12368</v>
      </c>
      <c r="AK151" s="49" t="s">
        <v>12369</v>
      </c>
      <c r="AL151" s="49" t="s">
        <v>12370</v>
      </c>
      <c r="AM151" s="49" t="s">
        <v>12371</v>
      </c>
      <c r="AN151" s="49" t="s">
        <v>12372</v>
      </c>
      <c r="AO151" s="49" t="s">
        <v>12373</v>
      </c>
      <c r="AP151" s="49" t="s">
        <v>12374</v>
      </c>
      <c r="AQ151" s="49" t="s">
        <v>12375</v>
      </c>
      <c r="AR151" s="49" t="s">
        <v>12376</v>
      </c>
      <c r="AS151" s="49" t="s">
        <v>5085</v>
      </c>
      <c r="AT151" s="49" t="s">
        <v>12377</v>
      </c>
      <c r="AU151" s="49" t="s">
        <v>12378</v>
      </c>
      <c r="AV151" s="49" t="s">
        <v>12379</v>
      </c>
      <c r="AW151" s="49" t="s">
        <v>12380</v>
      </c>
      <c r="AX151" s="52" t="s">
        <v>12381</v>
      </c>
      <c r="AY151" s="49" t="s">
        <v>12382</v>
      </c>
      <c r="AZ151" s="49" t="s">
        <v>12383</v>
      </c>
      <c r="BA151" s="49" t="s">
        <v>12384</v>
      </c>
      <c r="BB151" s="49" t="s">
        <v>12385</v>
      </c>
      <c r="BC151" s="49" t="s">
        <v>12386</v>
      </c>
      <c r="BD151" s="49" t="s">
        <v>12387</v>
      </c>
      <c r="BE151" s="49" t="s">
        <v>12388</v>
      </c>
      <c r="BF151" s="49" t="s">
        <v>12389</v>
      </c>
      <c r="BG151" s="49" t="s">
        <v>12390</v>
      </c>
      <c r="BH151" s="49" t="s">
        <v>12391</v>
      </c>
      <c r="BI151" s="49" t="s">
        <v>12392</v>
      </c>
      <c r="BJ151" s="49" t="s">
        <v>12393</v>
      </c>
      <c r="BK151" s="49" t="s">
        <v>12394</v>
      </c>
      <c r="BL151" s="49" t="s">
        <v>12395</v>
      </c>
      <c r="BM151" s="49" t="s">
        <v>9367</v>
      </c>
      <c r="BN151" s="59" t="s">
        <v>12396</v>
      </c>
      <c r="BO151" s="60" t="s">
        <v>12397</v>
      </c>
      <c r="BP151" s="60" t="s">
        <v>12398</v>
      </c>
      <c r="BQ151" s="49" t="s">
        <v>12399</v>
      </c>
      <c r="BR151" s="52" t="s">
        <v>12400</v>
      </c>
      <c r="BS151" s="49" t="s">
        <v>12401</v>
      </c>
      <c r="BT151" s="49" t="s">
        <v>12402</v>
      </c>
      <c r="BU151" s="49" t="s">
        <v>12403</v>
      </c>
      <c r="BV151" s="49" t="s">
        <v>12404</v>
      </c>
      <c r="BW151" s="49" t="s">
        <v>12405</v>
      </c>
      <c r="BX151" s="49" t="s">
        <v>12406</v>
      </c>
      <c r="BY151" s="49" t="s">
        <v>12407</v>
      </c>
      <c r="BZ151" s="49" t="s">
        <v>12408</v>
      </c>
      <c r="CA151" s="49" t="s">
        <v>12409</v>
      </c>
      <c r="CB151" s="49" t="s">
        <v>12410</v>
      </c>
      <c r="CC151" s="49" t="s">
        <v>12411</v>
      </c>
      <c r="CD151" s="49" t="s">
        <v>12412</v>
      </c>
      <c r="CE151" s="59" t="s">
        <v>12413</v>
      </c>
      <c r="CF151" s="40"/>
      <c r="CG151" s="54">
        <v>180.8</v>
      </c>
      <c r="CH151" s="54">
        <v>169.7</v>
      </c>
      <c r="CI151" s="54">
        <v>152.4</v>
      </c>
      <c r="CJ151" s="54">
        <v>159.19999999999999</v>
      </c>
      <c r="CK151" s="54">
        <v>159.4</v>
      </c>
      <c r="CL151" s="54">
        <v>168.1</v>
      </c>
      <c r="CM151" s="54">
        <v>151.80000000000001</v>
      </c>
      <c r="CN151" s="54">
        <v>138.4</v>
      </c>
      <c r="CO151" s="54">
        <v>148.80000000000001</v>
      </c>
      <c r="CP151" s="54">
        <v>147.80000000000001</v>
      </c>
      <c r="CQ151" s="54">
        <v>151.4</v>
      </c>
      <c r="CR151" s="54">
        <v>165.3</v>
      </c>
      <c r="CS151" s="45">
        <v>197.6</v>
      </c>
      <c r="CT151" s="45">
        <v>140.4</v>
      </c>
      <c r="CU151" s="45">
        <v>133</v>
      </c>
      <c r="CV151" s="45">
        <v>129.9</v>
      </c>
      <c r="CW151" s="45">
        <v>141.19999999999999</v>
      </c>
      <c r="CX151" s="45">
        <v>139.1</v>
      </c>
      <c r="CY151" s="45">
        <v>129.9</v>
      </c>
      <c r="CZ151" s="45">
        <v>125.4</v>
      </c>
      <c r="DA151" s="45">
        <v>139.1</v>
      </c>
      <c r="DB151" s="45">
        <v>128.1</v>
      </c>
      <c r="DC151" s="45">
        <v>139.9</v>
      </c>
      <c r="DD151" s="45">
        <v>153.30000000000001</v>
      </c>
      <c r="DE151" s="54">
        <v>171.2</v>
      </c>
      <c r="DF151" s="54">
        <v>155.5</v>
      </c>
      <c r="DG151" s="54">
        <v>161</v>
      </c>
      <c r="DH151" s="54">
        <v>146.69999999999999</v>
      </c>
      <c r="DI151" s="54">
        <v>177.1</v>
      </c>
      <c r="DJ151" s="54">
        <v>183.2</v>
      </c>
      <c r="DK151" s="54">
        <v>156.69999999999999</v>
      </c>
      <c r="DL151" s="54">
        <v>160</v>
      </c>
      <c r="DM151" s="54">
        <v>165.9</v>
      </c>
      <c r="DN151" s="54">
        <v>161.30000000000001</v>
      </c>
      <c r="DO151" s="54">
        <v>184.8</v>
      </c>
      <c r="DP151" s="54">
        <v>177.2</v>
      </c>
      <c r="DQ151" s="45">
        <v>232.6</v>
      </c>
      <c r="DR151" s="45">
        <v>201.1</v>
      </c>
      <c r="DS151" s="45">
        <v>189.7</v>
      </c>
      <c r="DT151" s="45">
        <v>162.69999999999999</v>
      </c>
      <c r="DU151" s="45">
        <v>224.8</v>
      </c>
      <c r="DV151" s="45">
        <v>170.1</v>
      </c>
      <c r="DW151" s="45">
        <v>154.6</v>
      </c>
      <c r="DX151" s="45">
        <v>163</v>
      </c>
      <c r="DY151" s="45">
        <v>156.4</v>
      </c>
      <c r="DZ151" s="45">
        <v>167.6</v>
      </c>
      <c r="EA151" s="45">
        <v>179</v>
      </c>
      <c r="EB151" s="45">
        <v>180.9</v>
      </c>
      <c r="EC151" s="54">
        <v>232.1</v>
      </c>
      <c r="ED151" s="54">
        <v>187.9</v>
      </c>
      <c r="EE151" s="54">
        <v>181.3</v>
      </c>
      <c r="EF151" s="54">
        <v>171.2</v>
      </c>
      <c r="EG151" s="54">
        <v>201</v>
      </c>
      <c r="EH151" s="54">
        <v>182.2</v>
      </c>
      <c r="EI151" s="54">
        <v>180.6</v>
      </c>
      <c r="EJ151" s="54">
        <v>153.5</v>
      </c>
      <c r="EK151" s="54">
        <v>163.5</v>
      </c>
      <c r="EL151" s="54">
        <v>168.5</v>
      </c>
      <c r="EM151" s="54">
        <v>191.7</v>
      </c>
      <c r="EN151" s="54">
        <v>196.2</v>
      </c>
      <c r="EO151" s="45">
        <v>232.6</v>
      </c>
      <c r="EP151" s="45">
        <v>203.4</v>
      </c>
      <c r="EQ151" s="45">
        <v>202.4</v>
      </c>
      <c r="ER151" s="45">
        <v>211.6</v>
      </c>
      <c r="ES151" s="45">
        <v>232.1</v>
      </c>
      <c r="ET151" s="45">
        <v>222.6</v>
      </c>
      <c r="EU151" s="45">
        <v>191.5</v>
      </c>
      <c r="EV151" s="45">
        <v>178.7</v>
      </c>
      <c r="EW151" s="45">
        <v>192.4</v>
      </c>
      <c r="EX151" s="45">
        <v>228</v>
      </c>
      <c r="EY151" s="45">
        <v>231.8</v>
      </c>
      <c r="EZ151" s="45">
        <v>252.5</v>
      </c>
      <c r="FA151" s="54">
        <v>317.2</v>
      </c>
      <c r="FB151" s="54">
        <v>302</v>
      </c>
      <c r="FC151" s="54">
        <v>247.8</v>
      </c>
      <c r="FD151" s="54">
        <v>282.3</v>
      </c>
      <c r="FE151" s="54">
        <v>273.2</v>
      </c>
      <c r="FF151" s="54">
        <v>276.2</v>
      </c>
      <c r="FG151" s="54">
        <v>269.7</v>
      </c>
      <c r="FH151" s="54">
        <v>256.39999999999998</v>
      </c>
      <c r="FI151" s="54">
        <v>278</v>
      </c>
      <c r="FJ151" s="54">
        <v>265.5</v>
      </c>
      <c r="FK151" s="40"/>
      <c r="FL151" s="45">
        <v>205.4</v>
      </c>
      <c r="FM151" s="45">
        <v>184.1</v>
      </c>
      <c r="FN151" s="45">
        <v>217.1</v>
      </c>
      <c r="FO151" s="45">
        <v>236.8</v>
      </c>
      <c r="FP151" s="45">
        <v>239.7</v>
      </c>
      <c r="FQ151" s="45">
        <v>279.89999999999998</v>
      </c>
      <c r="FR151" s="45">
        <v>360.4</v>
      </c>
    </row>
    <row r="152" spans="1:174" ht="12.75" customHeight="1">
      <c r="A152" s="76" t="s">
        <v>261</v>
      </c>
      <c r="B152" s="49" t="s">
        <v>12414</v>
      </c>
      <c r="C152" s="49" t="s">
        <v>12415</v>
      </c>
      <c r="D152" s="55" t="s">
        <v>12416</v>
      </c>
      <c r="E152" s="55" t="s">
        <v>12417</v>
      </c>
      <c r="F152" s="55" t="s">
        <v>12418</v>
      </c>
      <c r="G152" s="55" t="s">
        <v>12419</v>
      </c>
      <c r="H152" s="49" t="s">
        <v>12420</v>
      </c>
      <c r="I152" s="56" t="s">
        <v>12421</v>
      </c>
      <c r="J152" s="56" t="s">
        <v>12422</v>
      </c>
      <c r="K152" s="57" t="s">
        <v>12423</v>
      </c>
      <c r="L152" s="58" t="s">
        <v>12424</v>
      </c>
      <c r="M152" s="53" t="s">
        <v>12425</v>
      </c>
      <c r="N152" s="49" t="s">
        <v>12426</v>
      </c>
      <c r="O152" s="49" t="s">
        <v>12427</v>
      </c>
      <c r="P152" s="56" t="s">
        <v>12428</v>
      </c>
      <c r="Q152" s="49" t="s">
        <v>12429</v>
      </c>
      <c r="R152" s="49" t="s">
        <v>12430</v>
      </c>
      <c r="S152" s="49" t="s">
        <v>12431</v>
      </c>
      <c r="T152" s="49" t="s">
        <v>12432</v>
      </c>
      <c r="U152" s="49" t="s">
        <v>12433</v>
      </c>
      <c r="V152" s="49" t="s">
        <v>12434</v>
      </c>
      <c r="W152" s="49" t="s">
        <v>12435</v>
      </c>
      <c r="X152" s="49" t="s">
        <v>12436</v>
      </c>
      <c r="Y152" s="49" t="s">
        <v>12437</v>
      </c>
      <c r="Z152" s="49" t="s">
        <v>12438</v>
      </c>
      <c r="AA152" s="49" t="s">
        <v>12439</v>
      </c>
      <c r="AB152" s="49" t="s">
        <v>12440</v>
      </c>
      <c r="AC152" s="49" t="s">
        <v>12441</v>
      </c>
      <c r="AD152" s="49" t="s">
        <v>12442</v>
      </c>
      <c r="AE152" s="49" t="s">
        <v>12443</v>
      </c>
      <c r="AF152" s="49" t="s">
        <v>12444</v>
      </c>
      <c r="AG152" s="49" t="s">
        <v>12445</v>
      </c>
      <c r="AH152" s="49" t="s">
        <v>12446</v>
      </c>
      <c r="AI152" s="49" t="s">
        <v>12447</v>
      </c>
      <c r="AJ152" s="59" t="s">
        <v>12448</v>
      </c>
      <c r="AK152" s="49" t="s">
        <v>12449</v>
      </c>
      <c r="AL152" s="49" t="s">
        <v>12450</v>
      </c>
      <c r="AM152" s="49" t="s">
        <v>12451</v>
      </c>
      <c r="AN152" s="49" t="s">
        <v>12452</v>
      </c>
      <c r="AO152" s="59" t="s">
        <v>12453</v>
      </c>
      <c r="AP152" s="49" t="s">
        <v>12454</v>
      </c>
      <c r="AQ152" s="49" t="s">
        <v>12455</v>
      </c>
      <c r="AR152" s="49" t="s">
        <v>12456</v>
      </c>
      <c r="AS152" s="49" t="s">
        <v>12457</v>
      </c>
      <c r="AT152" s="59" t="s">
        <v>12458</v>
      </c>
      <c r="AU152" s="49" t="s">
        <v>12459</v>
      </c>
      <c r="AV152" s="49" t="s">
        <v>12460</v>
      </c>
      <c r="AW152" s="49" t="s">
        <v>12461</v>
      </c>
      <c r="AX152" s="49" t="s">
        <v>12462</v>
      </c>
      <c r="AY152" s="49" t="s">
        <v>12463</v>
      </c>
      <c r="AZ152" s="49" t="s">
        <v>12464</v>
      </c>
      <c r="BA152" s="49" t="s">
        <v>12465</v>
      </c>
      <c r="BB152" s="49" t="s">
        <v>12466</v>
      </c>
      <c r="BC152" s="49" t="s">
        <v>12467</v>
      </c>
      <c r="BD152" s="49" t="s">
        <v>2848</v>
      </c>
      <c r="BE152" s="59" t="s">
        <v>12468</v>
      </c>
      <c r="BF152" s="49" t="s">
        <v>12469</v>
      </c>
      <c r="BG152" s="59" t="s">
        <v>12470</v>
      </c>
      <c r="BH152" s="49" t="s">
        <v>12471</v>
      </c>
      <c r="BI152" s="59" t="s">
        <v>12472</v>
      </c>
      <c r="BJ152" s="49" t="s">
        <v>12473</v>
      </c>
      <c r="BK152" s="49" t="s">
        <v>12474</v>
      </c>
      <c r="BL152" s="49" t="s">
        <v>12475</v>
      </c>
      <c r="BM152" s="49" t="s">
        <v>12476</v>
      </c>
      <c r="BN152" s="49" t="s">
        <v>12477</v>
      </c>
      <c r="BO152" s="52" t="s">
        <v>12478</v>
      </c>
      <c r="BP152" s="49" t="s">
        <v>12479</v>
      </c>
      <c r="BQ152" s="49" t="s">
        <v>12480</v>
      </c>
      <c r="BR152" s="49" t="s">
        <v>12481</v>
      </c>
      <c r="BS152" s="49" t="s">
        <v>12482</v>
      </c>
      <c r="BT152" s="49" t="s">
        <v>12483</v>
      </c>
      <c r="BU152" s="49" t="s">
        <v>12484</v>
      </c>
      <c r="BV152" s="49" t="s">
        <v>12485</v>
      </c>
      <c r="BW152" s="49" t="s">
        <v>12486</v>
      </c>
      <c r="BX152" s="49" t="s">
        <v>12487</v>
      </c>
      <c r="BY152" s="49" t="s">
        <v>12488</v>
      </c>
      <c r="BZ152" s="49" t="s">
        <v>12489</v>
      </c>
      <c r="CA152" s="49" t="s">
        <v>12490</v>
      </c>
      <c r="CB152" s="49" t="s">
        <v>12491</v>
      </c>
      <c r="CC152" s="49" t="s">
        <v>12492</v>
      </c>
      <c r="CD152" s="49" t="s">
        <v>12493</v>
      </c>
      <c r="CE152" s="49" t="s">
        <v>12494</v>
      </c>
      <c r="CF152" s="40"/>
      <c r="CG152" s="54">
        <v>306.7</v>
      </c>
      <c r="CH152" s="54">
        <v>282.39999999999998</v>
      </c>
      <c r="CI152" s="54">
        <v>250.4</v>
      </c>
      <c r="CJ152" s="54">
        <v>274.60000000000002</v>
      </c>
      <c r="CK152" s="54">
        <v>286.39999999999998</v>
      </c>
      <c r="CL152" s="54">
        <v>266.5</v>
      </c>
      <c r="CM152" s="54">
        <v>266.60000000000002</v>
      </c>
      <c r="CN152" s="54">
        <v>240.8</v>
      </c>
      <c r="CO152" s="54">
        <v>257.3</v>
      </c>
      <c r="CP152" s="54">
        <v>246.7</v>
      </c>
      <c r="CQ152" s="54">
        <v>261.3</v>
      </c>
      <c r="CR152" s="54">
        <v>332.1</v>
      </c>
      <c r="CS152" s="45">
        <v>311</v>
      </c>
      <c r="CT152" s="45">
        <v>281.8</v>
      </c>
      <c r="CU152" s="45">
        <v>274.60000000000002</v>
      </c>
      <c r="CV152" s="45">
        <v>264.10000000000002</v>
      </c>
      <c r="CW152" s="45">
        <v>280.39999999999998</v>
      </c>
      <c r="CX152" s="45">
        <v>277</v>
      </c>
      <c r="CY152" s="45">
        <v>259</v>
      </c>
      <c r="CZ152" s="45">
        <v>248.6</v>
      </c>
      <c r="DA152" s="45">
        <v>279.89999999999998</v>
      </c>
      <c r="DB152" s="45">
        <v>251.3</v>
      </c>
      <c r="DC152" s="45">
        <v>269.3</v>
      </c>
      <c r="DD152" s="45">
        <v>327.60000000000002</v>
      </c>
      <c r="DE152" s="54">
        <v>327.2</v>
      </c>
      <c r="DF152" s="54">
        <v>277.60000000000002</v>
      </c>
      <c r="DG152" s="54">
        <v>297</v>
      </c>
      <c r="DH152" s="54">
        <v>282.7</v>
      </c>
      <c r="DI152" s="54">
        <v>338.5</v>
      </c>
      <c r="DJ152" s="54">
        <v>321.8</v>
      </c>
      <c r="DK152" s="54">
        <v>276.3</v>
      </c>
      <c r="DL152" s="54">
        <v>280.8</v>
      </c>
      <c r="DM152" s="54">
        <v>279.60000000000002</v>
      </c>
      <c r="DN152" s="54">
        <v>268.2</v>
      </c>
      <c r="DO152" s="54">
        <v>304</v>
      </c>
      <c r="DP152" s="54">
        <v>332.1</v>
      </c>
      <c r="DQ152" s="45">
        <v>353.7</v>
      </c>
      <c r="DR152" s="45">
        <v>314.2</v>
      </c>
      <c r="DS152" s="45">
        <v>303.60000000000002</v>
      </c>
      <c r="DT152" s="45">
        <v>283.3</v>
      </c>
      <c r="DU152" s="45">
        <v>372.4</v>
      </c>
      <c r="DV152" s="45">
        <v>308.8</v>
      </c>
      <c r="DW152" s="45">
        <v>285</v>
      </c>
      <c r="DX152" s="45">
        <v>302.2</v>
      </c>
      <c r="DY152" s="45">
        <v>284.8</v>
      </c>
      <c r="DZ152" s="45">
        <v>289.2</v>
      </c>
      <c r="EA152" s="45">
        <v>318.60000000000002</v>
      </c>
      <c r="EB152" s="45">
        <v>352.4</v>
      </c>
      <c r="EC152" s="54">
        <v>421.7</v>
      </c>
      <c r="ED152" s="54">
        <v>341.4</v>
      </c>
      <c r="EE152" s="54">
        <v>317</v>
      </c>
      <c r="EF152" s="54">
        <v>334.9</v>
      </c>
      <c r="EG152" s="54">
        <v>370.6</v>
      </c>
      <c r="EH152" s="54">
        <v>342.4</v>
      </c>
      <c r="EI152" s="54">
        <v>328.6</v>
      </c>
      <c r="EJ152" s="54">
        <v>320.10000000000002</v>
      </c>
      <c r="EK152" s="54">
        <v>318.89999999999998</v>
      </c>
      <c r="EL152" s="54">
        <v>335</v>
      </c>
      <c r="EM152" s="54">
        <v>358.8</v>
      </c>
      <c r="EN152" s="54">
        <v>422.3</v>
      </c>
      <c r="EO152" s="45">
        <v>443.9</v>
      </c>
      <c r="EP152" s="45">
        <v>389.5</v>
      </c>
      <c r="EQ152" s="45">
        <v>400.6</v>
      </c>
      <c r="ER152" s="45">
        <v>399.2</v>
      </c>
      <c r="ES152" s="45">
        <v>465.2</v>
      </c>
      <c r="ET152" s="45">
        <v>401.7</v>
      </c>
      <c r="EU152" s="45">
        <v>408.3</v>
      </c>
      <c r="EV152" s="45">
        <v>367.8</v>
      </c>
      <c r="EW152" s="45">
        <v>373.7</v>
      </c>
      <c r="EX152" s="45">
        <v>399.4</v>
      </c>
      <c r="EY152" s="45">
        <v>402</v>
      </c>
      <c r="EZ152" s="45">
        <v>484.1</v>
      </c>
      <c r="FA152" s="54">
        <v>496</v>
      </c>
      <c r="FB152" s="54">
        <v>474.7</v>
      </c>
      <c r="FC152" s="54">
        <v>411.3</v>
      </c>
      <c r="FD152" s="54">
        <v>471.8</v>
      </c>
      <c r="FE152" s="54">
        <v>489</v>
      </c>
      <c r="FF152" s="54">
        <v>461</v>
      </c>
      <c r="FG152" s="54">
        <v>474</v>
      </c>
      <c r="FH152" s="54">
        <v>433.2</v>
      </c>
      <c r="FI152" s="54">
        <v>450.9</v>
      </c>
      <c r="FJ152" s="54">
        <v>441.6</v>
      </c>
      <c r="FK152" s="40"/>
      <c r="FL152" s="45">
        <v>355</v>
      </c>
      <c r="FM152" s="45">
        <v>360.7</v>
      </c>
      <c r="FN152" s="45">
        <v>389</v>
      </c>
      <c r="FO152" s="45">
        <v>408.9</v>
      </c>
      <c r="FP152" s="45">
        <v>457</v>
      </c>
      <c r="FQ152" s="45">
        <v>535.5</v>
      </c>
      <c r="FR152" s="45">
        <v>599.4</v>
      </c>
    </row>
    <row r="153" spans="1:174" ht="12.75" customHeight="1">
      <c r="A153" s="76" t="s">
        <v>262</v>
      </c>
      <c r="B153" s="49" t="s">
        <v>12495</v>
      </c>
      <c r="C153" s="49" t="s">
        <v>12496</v>
      </c>
      <c r="D153" s="55" t="s">
        <v>12497</v>
      </c>
      <c r="E153" s="55" t="s">
        <v>12498</v>
      </c>
      <c r="F153" s="55" t="s">
        <v>12499</v>
      </c>
      <c r="G153" s="55" t="s">
        <v>12500</v>
      </c>
      <c r="H153" s="49" t="s">
        <v>12501</v>
      </c>
      <c r="I153" s="56" t="s">
        <v>12502</v>
      </c>
      <c r="J153" s="56" t="s">
        <v>12503</v>
      </c>
      <c r="K153" s="57" t="s">
        <v>12504</v>
      </c>
      <c r="L153" s="58" t="s">
        <v>12505</v>
      </c>
      <c r="M153" s="53" t="s">
        <v>12506</v>
      </c>
      <c r="N153" s="49" t="s">
        <v>12507</v>
      </c>
      <c r="O153" s="49" t="s">
        <v>12508</v>
      </c>
      <c r="P153" s="56" t="s">
        <v>12509</v>
      </c>
      <c r="Q153" s="49" t="s">
        <v>12510</v>
      </c>
      <c r="R153" s="49" t="s">
        <v>12511</v>
      </c>
      <c r="S153" s="49" t="s">
        <v>12512</v>
      </c>
      <c r="T153" s="49" t="s">
        <v>12513</v>
      </c>
      <c r="U153" s="49" t="s">
        <v>12514</v>
      </c>
      <c r="V153" s="49" t="s">
        <v>12515</v>
      </c>
      <c r="W153" s="49" t="s">
        <v>12516</v>
      </c>
      <c r="X153" s="49" t="s">
        <v>12517</v>
      </c>
      <c r="Y153" s="49" t="s">
        <v>12518</v>
      </c>
      <c r="Z153" s="49" t="s">
        <v>12519</v>
      </c>
      <c r="AA153" s="49" t="s">
        <v>12520</v>
      </c>
      <c r="AB153" s="49" t="s">
        <v>12521</v>
      </c>
      <c r="AC153" s="49" t="s">
        <v>12522</v>
      </c>
      <c r="AD153" s="49" t="s">
        <v>12523</v>
      </c>
      <c r="AE153" s="49" t="s">
        <v>12524</v>
      </c>
      <c r="AF153" s="49" t="s">
        <v>12525</v>
      </c>
      <c r="AG153" s="49" t="s">
        <v>12526</v>
      </c>
      <c r="AH153" s="49" t="s">
        <v>12527</v>
      </c>
      <c r="AI153" s="49" t="s">
        <v>12528</v>
      </c>
      <c r="AJ153" s="49" t="s">
        <v>12529</v>
      </c>
      <c r="AK153" s="49" t="s">
        <v>12530</v>
      </c>
      <c r="AL153" s="49" t="s">
        <v>12531</v>
      </c>
      <c r="AM153" s="49" t="s">
        <v>12532</v>
      </c>
      <c r="AN153" s="49" t="s">
        <v>12533</v>
      </c>
      <c r="AO153" s="49" t="s">
        <v>12534</v>
      </c>
      <c r="AP153" s="49" t="s">
        <v>12535</v>
      </c>
      <c r="AQ153" s="59" t="s">
        <v>12536</v>
      </c>
      <c r="AR153" s="49" t="s">
        <v>12537</v>
      </c>
      <c r="AS153" s="49" t="s">
        <v>12538</v>
      </c>
      <c r="AT153" s="49" t="s">
        <v>12539</v>
      </c>
      <c r="AU153" s="49" t="s">
        <v>12540</v>
      </c>
      <c r="AV153" s="49" t="s">
        <v>12541</v>
      </c>
      <c r="AW153" s="49" t="s">
        <v>12542</v>
      </c>
      <c r="AX153" s="49" t="s">
        <v>12543</v>
      </c>
      <c r="AY153" s="49" t="s">
        <v>12544</v>
      </c>
      <c r="AZ153" s="49" t="s">
        <v>12545</v>
      </c>
      <c r="BA153" s="49" t="s">
        <v>12546</v>
      </c>
      <c r="BB153" s="49" t="s">
        <v>12547</v>
      </c>
      <c r="BC153" s="49" t="s">
        <v>12548</v>
      </c>
      <c r="BD153" s="59" t="s">
        <v>12549</v>
      </c>
      <c r="BE153" s="49" t="s">
        <v>12550</v>
      </c>
      <c r="BF153" s="49" t="s">
        <v>12551</v>
      </c>
      <c r="BG153" s="49" t="s">
        <v>12552</v>
      </c>
      <c r="BH153" s="59" t="s">
        <v>12553</v>
      </c>
      <c r="BI153" s="49" t="s">
        <v>12554</v>
      </c>
      <c r="BJ153" s="49" t="s">
        <v>12555</v>
      </c>
      <c r="BK153" s="59" t="s">
        <v>12556</v>
      </c>
      <c r="BL153" s="49" t="s">
        <v>12557</v>
      </c>
      <c r="BM153" s="49" t="s">
        <v>12558</v>
      </c>
      <c r="BN153" s="59" t="s">
        <v>12559</v>
      </c>
      <c r="BO153" s="49" t="s">
        <v>12560</v>
      </c>
      <c r="BP153" s="49" t="s">
        <v>12561</v>
      </c>
      <c r="BQ153" s="49" t="s">
        <v>12562</v>
      </c>
      <c r="BR153" s="49" t="s">
        <v>12563</v>
      </c>
      <c r="BS153" s="49" t="s">
        <v>12564</v>
      </c>
      <c r="BT153" s="49" t="s">
        <v>12565</v>
      </c>
      <c r="BU153" s="49" t="s">
        <v>12566</v>
      </c>
      <c r="BV153" s="49" t="s">
        <v>12567</v>
      </c>
      <c r="BW153" s="49" t="s">
        <v>12568</v>
      </c>
      <c r="BX153" s="49" t="s">
        <v>12569</v>
      </c>
      <c r="BY153" s="49" t="s">
        <v>12570</v>
      </c>
      <c r="BZ153" s="49" t="s">
        <v>12571</v>
      </c>
      <c r="CA153" s="49" t="s">
        <v>12572</v>
      </c>
      <c r="CB153" s="49" t="s">
        <v>12573</v>
      </c>
      <c r="CC153" s="49" t="s">
        <v>12574</v>
      </c>
      <c r="CD153" s="49" t="s">
        <v>12575</v>
      </c>
      <c r="CE153" s="49" t="s">
        <v>12576</v>
      </c>
      <c r="CF153" s="40"/>
      <c r="CG153" s="54">
        <v>306.89999999999998</v>
      </c>
      <c r="CH153" s="54">
        <v>282.60000000000002</v>
      </c>
      <c r="CI153" s="54">
        <v>250.5</v>
      </c>
      <c r="CJ153" s="54">
        <v>274.89999999999998</v>
      </c>
      <c r="CK153" s="54">
        <v>286.8</v>
      </c>
      <c r="CL153" s="54">
        <v>266.7</v>
      </c>
      <c r="CM153" s="54">
        <v>267</v>
      </c>
      <c r="CN153" s="54">
        <v>241</v>
      </c>
      <c r="CO153" s="54">
        <v>257.5</v>
      </c>
      <c r="CP153" s="54">
        <v>247</v>
      </c>
      <c r="CQ153" s="54">
        <v>261.7</v>
      </c>
      <c r="CR153" s="54">
        <v>332.6</v>
      </c>
      <c r="CS153" s="45">
        <v>310.39999999999998</v>
      </c>
      <c r="CT153" s="45">
        <v>281.3</v>
      </c>
      <c r="CU153" s="45">
        <v>272.5</v>
      </c>
      <c r="CV153" s="45">
        <v>263</v>
      </c>
      <c r="CW153" s="45">
        <v>279.39999999999998</v>
      </c>
      <c r="CX153" s="45">
        <v>275.8</v>
      </c>
      <c r="CY153" s="45">
        <v>258.10000000000002</v>
      </c>
      <c r="CZ153" s="45">
        <v>247.7</v>
      </c>
      <c r="DA153" s="45">
        <v>279</v>
      </c>
      <c r="DB153" s="45">
        <v>250.4</v>
      </c>
      <c r="DC153" s="45">
        <v>268</v>
      </c>
      <c r="DD153" s="45">
        <v>325.7</v>
      </c>
      <c r="DE153" s="54">
        <v>325.8</v>
      </c>
      <c r="DF153" s="54">
        <v>276.89999999999998</v>
      </c>
      <c r="DG153" s="54">
        <v>295.7</v>
      </c>
      <c r="DH153" s="54">
        <v>282.10000000000002</v>
      </c>
      <c r="DI153" s="54">
        <v>337.4</v>
      </c>
      <c r="DJ153" s="54">
        <v>321.5</v>
      </c>
      <c r="DK153" s="54">
        <v>276.3</v>
      </c>
      <c r="DL153" s="54">
        <v>280.7</v>
      </c>
      <c r="DM153" s="54">
        <v>279.39999999999998</v>
      </c>
      <c r="DN153" s="54">
        <v>268</v>
      </c>
      <c r="DO153" s="54">
        <v>303.3</v>
      </c>
      <c r="DP153" s="54">
        <v>331.3</v>
      </c>
      <c r="DQ153" s="45">
        <v>353.8</v>
      </c>
      <c r="DR153" s="45">
        <v>313.89999999999998</v>
      </c>
      <c r="DS153" s="45">
        <v>302.5</v>
      </c>
      <c r="DT153" s="45">
        <v>283.5</v>
      </c>
      <c r="DU153" s="45">
        <v>372.6</v>
      </c>
      <c r="DV153" s="45">
        <v>308.60000000000002</v>
      </c>
      <c r="DW153" s="45">
        <v>285.2</v>
      </c>
      <c r="DX153" s="45">
        <v>302.5</v>
      </c>
      <c r="DY153" s="45">
        <v>284.7</v>
      </c>
      <c r="DZ153" s="45">
        <v>288.7</v>
      </c>
      <c r="EA153" s="45">
        <v>317.60000000000002</v>
      </c>
      <c r="EB153" s="45">
        <v>352.8</v>
      </c>
      <c r="EC153" s="54">
        <v>421.1</v>
      </c>
      <c r="ED153" s="54">
        <v>339.9</v>
      </c>
      <c r="EE153" s="54">
        <v>314.60000000000002</v>
      </c>
      <c r="EF153" s="54">
        <v>334.1</v>
      </c>
      <c r="EG153" s="54">
        <v>369.9</v>
      </c>
      <c r="EH153" s="54">
        <v>340.8</v>
      </c>
      <c r="EI153" s="54">
        <v>327.3</v>
      </c>
      <c r="EJ153" s="54">
        <v>320.7</v>
      </c>
      <c r="EK153" s="54">
        <v>318.8</v>
      </c>
      <c r="EL153" s="54">
        <v>334.1</v>
      </c>
      <c r="EM153" s="54">
        <v>356.9</v>
      </c>
      <c r="EN153" s="54">
        <v>421.9</v>
      </c>
      <c r="EO153" s="45">
        <v>444.2</v>
      </c>
      <c r="EP153" s="45">
        <v>390.3</v>
      </c>
      <c r="EQ153" s="45">
        <v>401.9</v>
      </c>
      <c r="ER153" s="45">
        <v>401.6</v>
      </c>
      <c r="ES153" s="45">
        <v>469.3</v>
      </c>
      <c r="ET153" s="45">
        <v>404.5</v>
      </c>
      <c r="EU153" s="45">
        <v>412.1</v>
      </c>
      <c r="EV153" s="45">
        <v>371.4</v>
      </c>
      <c r="EW153" s="45">
        <v>376.1</v>
      </c>
      <c r="EX153" s="45">
        <v>400.4</v>
      </c>
      <c r="EY153" s="45">
        <v>402.8</v>
      </c>
      <c r="EZ153" s="45">
        <v>486.1</v>
      </c>
      <c r="FA153" s="54">
        <v>497.9</v>
      </c>
      <c r="FB153" s="54">
        <v>474.2</v>
      </c>
      <c r="FC153" s="54">
        <v>411.4</v>
      </c>
      <c r="FD153" s="54">
        <v>471.5</v>
      </c>
      <c r="FE153" s="54">
        <v>490.1</v>
      </c>
      <c r="FF153" s="54">
        <v>462</v>
      </c>
      <c r="FG153" s="54">
        <v>474.8</v>
      </c>
      <c r="FH153" s="54">
        <v>433.9</v>
      </c>
      <c r="FI153" s="54">
        <v>451.2</v>
      </c>
      <c r="FJ153" s="54">
        <v>441.3</v>
      </c>
      <c r="FK153" s="40"/>
      <c r="FL153" s="45">
        <v>355.4</v>
      </c>
      <c r="FM153" s="45">
        <v>359.3</v>
      </c>
      <c r="FN153" s="45">
        <v>388.3</v>
      </c>
      <c r="FO153" s="45">
        <v>408.6</v>
      </c>
      <c r="FP153" s="45">
        <v>455.7</v>
      </c>
      <c r="FQ153" s="45">
        <v>538.20000000000005</v>
      </c>
      <c r="FR153" s="45">
        <v>600</v>
      </c>
    </row>
    <row r="154" spans="1:174" ht="12.75" customHeight="1">
      <c r="A154" s="76" t="s">
        <v>263</v>
      </c>
      <c r="B154" s="49" t="s">
        <v>12577</v>
      </c>
      <c r="C154" s="49" t="s">
        <v>12578</v>
      </c>
      <c r="D154" s="55" t="s">
        <v>12579</v>
      </c>
      <c r="E154" s="55" t="s">
        <v>12580</v>
      </c>
      <c r="F154" s="55" t="s">
        <v>12581</v>
      </c>
      <c r="G154" s="55" t="s">
        <v>12582</v>
      </c>
      <c r="H154" s="49" t="s">
        <v>12583</v>
      </c>
      <c r="I154" s="56" t="s">
        <v>12584</v>
      </c>
      <c r="J154" s="56" t="s">
        <v>12585</v>
      </c>
      <c r="K154" s="57" t="s">
        <v>12586</v>
      </c>
      <c r="L154" s="58" t="s">
        <v>12587</v>
      </c>
      <c r="M154" s="53" t="s">
        <v>12588</v>
      </c>
      <c r="N154" s="49" t="s">
        <v>12589</v>
      </c>
      <c r="O154" s="49" t="s">
        <v>12590</v>
      </c>
      <c r="P154" s="56" t="s">
        <v>12591</v>
      </c>
      <c r="Q154" s="49" t="s">
        <v>12592</v>
      </c>
      <c r="R154" s="49" t="s">
        <v>12593</v>
      </c>
      <c r="S154" s="49" t="s">
        <v>12594</v>
      </c>
      <c r="T154" s="49" t="s">
        <v>12595</v>
      </c>
      <c r="U154" s="49" t="s">
        <v>12596</v>
      </c>
      <c r="V154" s="49" t="s">
        <v>12597</v>
      </c>
      <c r="W154" s="49" t="s">
        <v>12598</v>
      </c>
      <c r="X154" s="49" t="s">
        <v>12599</v>
      </c>
      <c r="Y154" s="49" t="s">
        <v>12600</v>
      </c>
      <c r="Z154" s="49" t="s">
        <v>12601</v>
      </c>
      <c r="AA154" s="49" t="s">
        <v>12602</v>
      </c>
      <c r="AB154" s="49" t="s">
        <v>12603</v>
      </c>
      <c r="AC154" s="49" t="s">
        <v>12604</v>
      </c>
      <c r="AD154" s="49" t="s">
        <v>12605</v>
      </c>
      <c r="AE154" s="49" t="s">
        <v>12606</v>
      </c>
      <c r="AF154" s="49" t="s">
        <v>12607</v>
      </c>
      <c r="AG154" s="49" t="s">
        <v>12608</v>
      </c>
      <c r="AH154" s="49" t="s">
        <v>12609</v>
      </c>
      <c r="AI154" s="49" t="s">
        <v>12610</v>
      </c>
      <c r="AJ154" s="49" t="s">
        <v>12611</v>
      </c>
      <c r="AK154" s="49" t="s">
        <v>12612</v>
      </c>
      <c r="AL154" s="49" t="s">
        <v>12613</v>
      </c>
      <c r="AM154" s="49" t="s">
        <v>12614</v>
      </c>
      <c r="AN154" s="49" t="s">
        <v>12615</v>
      </c>
      <c r="AO154" s="49" t="s">
        <v>12616</v>
      </c>
      <c r="AP154" s="49" t="s">
        <v>12617</v>
      </c>
      <c r="AQ154" s="49" t="s">
        <v>12618</v>
      </c>
      <c r="AR154" s="59" t="s">
        <v>12619</v>
      </c>
      <c r="AS154" s="49" t="s">
        <v>12620</v>
      </c>
      <c r="AT154" s="49" t="s">
        <v>12621</v>
      </c>
      <c r="AU154" s="49" t="s">
        <v>12622</v>
      </c>
      <c r="AV154" s="49" t="s">
        <v>12623</v>
      </c>
      <c r="AW154" s="49" t="s">
        <v>12624</v>
      </c>
      <c r="AX154" s="49" t="s">
        <v>12625</v>
      </c>
      <c r="AY154" s="49" t="s">
        <v>12626</v>
      </c>
      <c r="AZ154" s="49" t="s">
        <v>12627</v>
      </c>
      <c r="BA154" s="49" t="s">
        <v>12628</v>
      </c>
      <c r="BB154" s="49" t="s">
        <v>12629</v>
      </c>
      <c r="BC154" s="49" t="s">
        <v>12630</v>
      </c>
      <c r="BD154" s="52" t="s">
        <v>12631</v>
      </c>
      <c r="BE154" s="49" t="s">
        <v>12632</v>
      </c>
      <c r="BF154" s="49" t="s">
        <v>12633</v>
      </c>
      <c r="BG154" s="49" t="s">
        <v>12634</v>
      </c>
      <c r="BH154" s="49" t="s">
        <v>12635</v>
      </c>
      <c r="BI154" s="49" t="s">
        <v>12636</v>
      </c>
      <c r="BJ154" s="49" t="s">
        <v>12637</v>
      </c>
      <c r="BK154" s="49" t="s">
        <v>12638</v>
      </c>
      <c r="BL154" s="49" t="s">
        <v>12639</v>
      </c>
      <c r="BM154" s="49" t="s">
        <v>12640</v>
      </c>
      <c r="BN154" s="49" t="s">
        <v>12641</v>
      </c>
      <c r="BO154" s="49" t="s">
        <v>12642</v>
      </c>
      <c r="BP154" s="49" t="s">
        <v>12643</v>
      </c>
      <c r="BQ154" s="49" t="s">
        <v>12644</v>
      </c>
      <c r="BR154" s="49" t="s">
        <v>12645</v>
      </c>
      <c r="BS154" s="59" t="s">
        <v>12646</v>
      </c>
      <c r="BT154" s="49" t="s">
        <v>12647</v>
      </c>
      <c r="BU154" s="49" t="s">
        <v>12648</v>
      </c>
      <c r="BV154" s="49" t="s">
        <v>12649</v>
      </c>
      <c r="BW154" s="49" t="s">
        <v>12650</v>
      </c>
      <c r="BX154" s="49" t="s">
        <v>12651</v>
      </c>
      <c r="BY154" s="49" t="s">
        <v>12652</v>
      </c>
      <c r="BZ154" s="49" t="s">
        <v>12653</v>
      </c>
      <c r="CA154" s="49" t="s">
        <v>12654</v>
      </c>
      <c r="CB154" s="49" t="s">
        <v>12655</v>
      </c>
      <c r="CC154" s="49" t="s">
        <v>12656</v>
      </c>
      <c r="CD154" s="49" t="s">
        <v>12657</v>
      </c>
      <c r="CE154" s="59" t="s">
        <v>12658</v>
      </c>
      <c r="CF154" s="40"/>
      <c r="CG154" s="54">
        <v>185.9</v>
      </c>
      <c r="CH154" s="54">
        <v>168.5</v>
      </c>
      <c r="CI154" s="54">
        <v>195</v>
      </c>
      <c r="CJ154" s="54">
        <v>196</v>
      </c>
      <c r="CK154" s="54">
        <v>189.7</v>
      </c>
      <c r="CL154" s="54">
        <v>222.1</v>
      </c>
      <c r="CM154" s="54">
        <v>180.2</v>
      </c>
      <c r="CN154" s="54">
        <v>174.6</v>
      </c>
      <c r="CO154" s="54">
        <v>208.1</v>
      </c>
      <c r="CP154" s="54">
        <v>182.1</v>
      </c>
      <c r="CQ154" s="54">
        <v>186.9</v>
      </c>
      <c r="CR154" s="54">
        <v>228.6</v>
      </c>
      <c r="CS154" s="45">
        <v>354.5</v>
      </c>
      <c r="CT154" s="45">
        <v>318.5</v>
      </c>
      <c r="CU154" s="45">
        <v>426.9</v>
      </c>
      <c r="CV154" s="45">
        <v>340.1</v>
      </c>
      <c r="CW154" s="45">
        <v>346.6</v>
      </c>
      <c r="CX154" s="45">
        <v>349.9</v>
      </c>
      <c r="CY154" s="45">
        <v>307.7</v>
      </c>
      <c r="CZ154" s="45">
        <v>298.10000000000002</v>
      </c>
      <c r="DA154" s="45">
        <v>327.60000000000002</v>
      </c>
      <c r="DB154" s="45">
        <v>300.39999999999998</v>
      </c>
      <c r="DC154" s="45">
        <v>333</v>
      </c>
      <c r="DD154" s="45">
        <v>420.8</v>
      </c>
      <c r="DE154" s="54">
        <v>391.7</v>
      </c>
      <c r="DF154" s="54">
        <v>307.39999999999998</v>
      </c>
      <c r="DG154" s="54">
        <v>347.4</v>
      </c>
      <c r="DH154" s="54">
        <v>304.39999999999998</v>
      </c>
      <c r="DI154" s="54">
        <v>380.7</v>
      </c>
      <c r="DJ154" s="54">
        <v>333.5</v>
      </c>
      <c r="DK154" s="54">
        <v>276.39999999999998</v>
      </c>
      <c r="DL154" s="54">
        <v>282.3</v>
      </c>
      <c r="DM154" s="54">
        <v>286.39999999999998</v>
      </c>
      <c r="DN154" s="54">
        <v>273.5</v>
      </c>
      <c r="DO154" s="54">
        <v>327.8</v>
      </c>
      <c r="DP154" s="54">
        <v>357.9</v>
      </c>
      <c r="DQ154" s="45">
        <v>351</v>
      </c>
      <c r="DR154" s="45">
        <v>324.60000000000002</v>
      </c>
      <c r="DS154" s="45">
        <v>340</v>
      </c>
      <c r="DT154" s="45">
        <v>277.10000000000002</v>
      </c>
      <c r="DU154" s="45">
        <v>366</v>
      </c>
      <c r="DV154" s="45">
        <v>316.39999999999998</v>
      </c>
      <c r="DW154" s="45">
        <v>280.39999999999998</v>
      </c>
      <c r="DX154" s="45">
        <v>295.7</v>
      </c>
      <c r="DY154" s="45">
        <v>289.2</v>
      </c>
      <c r="DZ154" s="45">
        <v>303.10000000000002</v>
      </c>
      <c r="EA154" s="45">
        <v>346.2</v>
      </c>
      <c r="EB154" s="45">
        <v>343.5</v>
      </c>
      <c r="EC154" s="54">
        <v>438.2</v>
      </c>
      <c r="ED154" s="54">
        <v>382.7</v>
      </c>
      <c r="EE154" s="54">
        <v>382.8</v>
      </c>
      <c r="EF154" s="54">
        <v>355.7</v>
      </c>
      <c r="EG154" s="54">
        <v>389.4</v>
      </c>
      <c r="EH154" s="54">
        <v>383.3</v>
      </c>
      <c r="EI154" s="54">
        <v>365</v>
      </c>
      <c r="EJ154" s="54">
        <v>304.5</v>
      </c>
      <c r="EK154" s="54">
        <v>323.8</v>
      </c>
      <c r="EL154" s="54">
        <v>360.3</v>
      </c>
      <c r="EM154" s="54">
        <v>410.9</v>
      </c>
      <c r="EN154" s="54">
        <v>432.6</v>
      </c>
      <c r="EO154" s="45">
        <v>436.5</v>
      </c>
      <c r="EP154" s="45">
        <v>372.2</v>
      </c>
      <c r="EQ154" s="45">
        <v>373</v>
      </c>
      <c r="ER154" s="45">
        <v>346.7</v>
      </c>
      <c r="ES154" s="45">
        <v>372.8</v>
      </c>
      <c r="ET154" s="45">
        <v>336.1</v>
      </c>
      <c r="EU154" s="45">
        <v>316.10000000000002</v>
      </c>
      <c r="EV154" s="45">
        <v>284.8</v>
      </c>
      <c r="EW154" s="45">
        <v>316.60000000000002</v>
      </c>
      <c r="EX154" s="45">
        <v>374.6</v>
      </c>
      <c r="EY154" s="45">
        <v>383.1</v>
      </c>
      <c r="EZ154" s="45">
        <v>434.7</v>
      </c>
      <c r="FA154" s="54">
        <v>456.3</v>
      </c>
      <c r="FB154" s="54">
        <v>487.5</v>
      </c>
      <c r="FC154" s="54">
        <v>409.7</v>
      </c>
      <c r="FD154" s="54">
        <v>481.7</v>
      </c>
      <c r="FE154" s="54">
        <v>458.9</v>
      </c>
      <c r="FF154" s="54">
        <v>436</v>
      </c>
      <c r="FG154" s="54">
        <v>451.7</v>
      </c>
      <c r="FH154" s="54">
        <v>417</v>
      </c>
      <c r="FI154" s="54">
        <v>442.8</v>
      </c>
      <c r="FJ154" s="54">
        <v>450.2</v>
      </c>
      <c r="FK154" s="40"/>
      <c r="FL154" s="45">
        <v>251.5</v>
      </c>
      <c r="FM154" s="45">
        <v>447.5</v>
      </c>
      <c r="FN154" s="45">
        <v>419.8</v>
      </c>
      <c r="FO154" s="45">
        <v>415.9</v>
      </c>
      <c r="FP154" s="45">
        <v>491.4</v>
      </c>
      <c r="FQ154" s="45">
        <v>471.7</v>
      </c>
      <c r="FR154" s="45">
        <v>584.79999999999995</v>
      </c>
    </row>
    <row r="155" spans="1:174" ht="12.75" customHeight="1">
      <c r="A155" s="76" t="s">
        <v>264</v>
      </c>
      <c r="B155" s="49" t="s">
        <v>12659</v>
      </c>
      <c r="C155" s="49" t="s">
        <v>12660</v>
      </c>
      <c r="D155" s="55" t="s">
        <v>12661</v>
      </c>
      <c r="E155" s="55" t="s">
        <v>12662</v>
      </c>
      <c r="F155" s="55" t="s">
        <v>12663</v>
      </c>
      <c r="G155" s="55" t="s">
        <v>12664</v>
      </c>
      <c r="H155" s="49" t="s">
        <v>12665</v>
      </c>
      <c r="I155" s="56" t="s">
        <v>12666</v>
      </c>
      <c r="J155" s="56" t="s">
        <v>12667</v>
      </c>
      <c r="K155" s="57" t="s">
        <v>12668</v>
      </c>
      <c r="L155" s="58" t="s">
        <v>12669</v>
      </c>
      <c r="M155" s="53" t="s">
        <v>12670</v>
      </c>
      <c r="N155" s="49" t="s">
        <v>12671</v>
      </c>
      <c r="O155" s="49" t="s">
        <v>12672</v>
      </c>
      <c r="P155" s="56" t="s">
        <v>12673</v>
      </c>
      <c r="Q155" s="49" t="s">
        <v>12674</v>
      </c>
      <c r="R155" s="49" t="s">
        <v>12675</v>
      </c>
      <c r="S155" s="49" t="s">
        <v>12676</v>
      </c>
      <c r="T155" s="49" t="s">
        <v>12677</v>
      </c>
      <c r="U155" s="49" t="s">
        <v>12678</v>
      </c>
      <c r="V155" s="49" t="s">
        <v>12679</v>
      </c>
      <c r="W155" s="49" t="s">
        <v>12680</v>
      </c>
      <c r="X155" s="49" t="s">
        <v>12681</v>
      </c>
      <c r="Y155" s="49" t="s">
        <v>12682</v>
      </c>
      <c r="Z155" s="49" t="s">
        <v>12683</v>
      </c>
      <c r="AA155" s="49" t="s">
        <v>12684</v>
      </c>
      <c r="AB155" s="49" t="s">
        <v>12685</v>
      </c>
      <c r="AC155" s="49" t="s">
        <v>12686</v>
      </c>
      <c r="AD155" s="59" t="s">
        <v>12687</v>
      </c>
      <c r="AE155" s="49" t="s">
        <v>12688</v>
      </c>
      <c r="AF155" s="49" t="s">
        <v>12689</v>
      </c>
      <c r="AG155" s="49" t="s">
        <v>12690</v>
      </c>
      <c r="AH155" s="49" t="s">
        <v>12691</v>
      </c>
      <c r="AI155" s="49" t="s">
        <v>12692</v>
      </c>
      <c r="AJ155" s="49" t="s">
        <v>12693</v>
      </c>
      <c r="AK155" s="49" t="s">
        <v>12694</v>
      </c>
      <c r="AL155" s="49" t="s">
        <v>12695</v>
      </c>
      <c r="AM155" s="49" t="s">
        <v>12696</v>
      </c>
      <c r="AN155" s="49" t="s">
        <v>12697</v>
      </c>
      <c r="AO155" s="49" t="s">
        <v>12698</v>
      </c>
      <c r="AP155" s="49" t="s">
        <v>12699</v>
      </c>
      <c r="AQ155" s="49" t="s">
        <v>12700</v>
      </c>
      <c r="AR155" s="49" t="s">
        <v>12701</v>
      </c>
      <c r="AS155" s="49" t="s">
        <v>12702</v>
      </c>
      <c r="AT155" s="49" t="s">
        <v>12703</v>
      </c>
      <c r="AU155" s="49" t="s">
        <v>12704</v>
      </c>
      <c r="AV155" s="49" t="s">
        <v>12705</v>
      </c>
      <c r="AW155" s="49" t="s">
        <v>12706</v>
      </c>
      <c r="AX155" s="49" t="s">
        <v>12707</v>
      </c>
      <c r="AY155" s="49" t="s">
        <v>12708</v>
      </c>
      <c r="AZ155" s="49" t="s">
        <v>12709</v>
      </c>
      <c r="BA155" s="49" t="s">
        <v>12710</v>
      </c>
      <c r="BB155" s="49" t="s">
        <v>12711</v>
      </c>
      <c r="BC155" s="59" t="s">
        <v>12712</v>
      </c>
      <c r="BD155" s="49" t="s">
        <v>12713</v>
      </c>
      <c r="BE155" s="49" t="s">
        <v>12714</v>
      </c>
      <c r="BF155" s="49" t="s">
        <v>12715</v>
      </c>
      <c r="BG155" s="49" t="s">
        <v>12716</v>
      </c>
      <c r="BH155" s="49" t="s">
        <v>12717</v>
      </c>
      <c r="BI155" s="49" t="s">
        <v>12718</v>
      </c>
      <c r="BJ155" s="49" t="s">
        <v>12719</v>
      </c>
      <c r="BK155" s="49" t="s">
        <v>12720</v>
      </c>
      <c r="BL155" s="49" t="s">
        <v>12721</v>
      </c>
      <c r="BM155" s="49" t="s">
        <v>12722</v>
      </c>
      <c r="BN155" s="49" t="s">
        <v>12723</v>
      </c>
      <c r="BO155" s="49" t="s">
        <v>12724</v>
      </c>
      <c r="BP155" s="49" t="s">
        <v>12725</v>
      </c>
      <c r="BQ155" s="49" t="s">
        <v>12726</v>
      </c>
      <c r="BR155" s="49" t="s">
        <v>12727</v>
      </c>
      <c r="BS155" s="49" t="s">
        <v>12728</v>
      </c>
      <c r="BT155" s="49" t="s">
        <v>12729</v>
      </c>
      <c r="BU155" s="49" t="s">
        <v>12730</v>
      </c>
      <c r="BV155" s="49" t="s">
        <v>12731</v>
      </c>
      <c r="BW155" s="49" t="s">
        <v>12732</v>
      </c>
      <c r="BX155" s="49" t="s">
        <v>12733</v>
      </c>
      <c r="BY155" s="49" t="s">
        <v>12734</v>
      </c>
      <c r="BZ155" s="49" t="s">
        <v>12735</v>
      </c>
      <c r="CA155" s="49" t="s">
        <v>12736</v>
      </c>
      <c r="CB155" s="49" t="s">
        <v>12737</v>
      </c>
      <c r="CC155" s="59" t="s">
        <v>12738</v>
      </c>
      <c r="CD155" s="49" t="s">
        <v>12739</v>
      </c>
      <c r="CE155" s="49" t="s">
        <v>12740</v>
      </c>
      <c r="CF155" s="40"/>
      <c r="CG155" s="54">
        <v>299.39999999999998</v>
      </c>
      <c r="CH155" s="54">
        <v>285.5</v>
      </c>
      <c r="CI155" s="54">
        <v>239.6</v>
      </c>
      <c r="CJ155" s="54">
        <v>296.2</v>
      </c>
      <c r="CK155" s="54">
        <v>288.7</v>
      </c>
      <c r="CL155" s="54">
        <v>279.60000000000002</v>
      </c>
      <c r="CM155" s="54">
        <v>266.5</v>
      </c>
      <c r="CN155" s="54">
        <v>240.5</v>
      </c>
      <c r="CO155" s="54">
        <v>250.7</v>
      </c>
      <c r="CP155" s="54">
        <v>238.6</v>
      </c>
      <c r="CQ155" s="54">
        <v>252.2</v>
      </c>
      <c r="CR155" s="54">
        <v>325</v>
      </c>
      <c r="CS155" s="45">
        <v>320.3</v>
      </c>
      <c r="CT155" s="45">
        <v>292.5</v>
      </c>
      <c r="CU155" s="45">
        <v>286.60000000000002</v>
      </c>
      <c r="CV155" s="45">
        <v>304.10000000000002</v>
      </c>
      <c r="CW155" s="45">
        <v>306.2</v>
      </c>
      <c r="CX155" s="45">
        <v>304.60000000000002</v>
      </c>
      <c r="CY155" s="45">
        <v>276.60000000000002</v>
      </c>
      <c r="CZ155" s="45">
        <v>260.7</v>
      </c>
      <c r="DA155" s="45">
        <v>278.5</v>
      </c>
      <c r="DB155" s="45">
        <v>244</v>
      </c>
      <c r="DC155" s="45">
        <v>267.10000000000002</v>
      </c>
      <c r="DD155" s="45">
        <v>341.5</v>
      </c>
      <c r="DE155" s="54">
        <v>342.7</v>
      </c>
      <c r="DF155" s="54">
        <v>290.8</v>
      </c>
      <c r="DG155" s="54">
        <v>296.8</v>
      </c>
      <c r="DH155" s="54">
        <v>308.3</v>
      </c>
      <c r="DI155" s="54">
        <v>360.7</v>
      </c>
      <c r="DJ155" s="54">
        <v>332.3</v>
      </c>
      <c r="DK155" s="54">
        <v>275.60000000000002</v>
      </c>
      <c r="DL155" s="54">
        <v>282.8</v>
      </c>
      <c r="DM155" s="54">
        <v>279.3</v>
      </c>
      <c r="DN155" s="54">
        <v>256</v>
      </c>
      <c r="DO155" s="54">
        <v>295.3</v>
      </c>
      <c r="DP155" s="54">
        <v>348.1</v>
      </c>
      <c r="DQ155" s="45">
        <v>374.2</v>
      </c>
      <c r="DR155" s="45">
        <v>314.3</v>
      </c>
      <c r="DS155" s="45">
        <v>298.3</v>
      </c>
      <c r="DT155" s="45">
        <v>319.8</v>
      </c>
      <c r="DU155" s="45">
        <v>407.1</v>
      </c>
      <c r="DV155" s="45">
        <v>321.39999999999998</v>
      </c>
      <c r="DW155" s="45">
        <v>302.39999999999998</v>
      </c>
      <c r="DX155" s="45">
        <v>311</v>
      </c>
      <c r="DY155" s="45">
        <v>287.5</v>
      </c>
      <c r="DZ155" s="45">
        <v>276.39999999999998</v>
      </c>
      <c r="EA155" s="45">
        <v>303.5</v>
      </c>
      <c r="EB155" s="45">
        <v>348.3</v>
      </c>
      <c r="EC155" s="54">
        <v>447.9</v>
      </c>
      <c r="ED155" s="54">
        <v>334</v>
      </c>
      <c r="EE155" s="54">
        <v>304</v>
      </c>
      <c r="EF155" s="54">
        <v>354.3</v>
      </c>
      <c r="EG155" s="54">
        <v>386.7</v>
      </c>
      <c r="EH155" s="54">
        <v>346</v>
      </c>
      <c r="EI155" s="54">
        <v>332</v>
      </c>
      <c r="EJ155" s="54">
        <v>317.89999999999998</v>
      </c>
      <c r="EK155" s="54">
        <v>314.8</v>
      </c>
      <c r="EL155" s="54">
        <v>324.10000000000002</v>
      </c>
      <c r="EM155" s="54">
        <v>343.1</v>
      </c>
      <c r="EN155" s="54">
        <v>419.5</v>
      </c>
      <c r="EO155" s="45">
        <v>454.3</v>
      </c>
      <c r="EP155" s="45">
        <v>360.3</v>
      </c>
      <c r="EQ155" s="45">
        <v>389.9</v>
      </c>
      <c r="ER155" s="45">
        <v>396.5</v>
      </c>
      <c r="ES155" s="45">
        <v>448.1</v>
      </c>
      <c r="ET155" s="45">
        <v>392.8</v>
      </c>
      <c r="EU155" s="45">
        <v>392.8</v>
      </c>
      <c r="EV155" s="45">
        <v>356.7</v>
      </c>
      <c r="EW155" s="45">
        <v>358.5</v>
      </c>
      <c r="EX155" s="45">
        <v>373.4</v>
      </c>
      <c r="EY155" s="45">
        <v>377.7</v>
      </c>
      <c r="EZ155" s="45">
        <v>474.8</v>
      </c>
      <c r="FA155" s="54">
        <v>491.8</v>
      </c>
      <c r="FB155" s="54">
        <v>453</v>
      </c>
      <c r="FC155" s="54">
        <v>392.4</v>
      </c>
      <c r="FD155" s="54">
        <v>502.2</v>
      </c>
      <c r="FE155" s="54">
        <v>474.7</v>
      </c>
      <c r="FF155" s="54">
        <v>457.2</v>
      </c>
      <c r="FG155" s="54">
        <v>441.7</v>
      </c>
      <c r="FH155" s="54">
        <v>410.2</v>
      </c>
      <c r="FI155" s="54">
        <v>418.7</v>
      </c>
      <c r="FJ155" s="54">
        <v>403.1</v>
      </c>
      <c r="FK155" s="40"/>
      <c r="FL155" s="45">
        <v>354</v>
      </c>
      <c r="FM155" s="45">
        <v>377.9</v>
      </c>
      <c r="FN155" s="45">
        <v>398.1</v>
      </c>
      <c r="FO155" s="45">
        <v>419.3</v>
      </c>
      <c r="FP155" s="45">
        <v>458.3</v>
      </c>
      <c r="FQ155" s="45">
        <v>518.20000000000005</v>
      </c>
      <c r="FR155" s="45">
        <v>578.70000000000005</v>
      </c>
    </row>
    <row r="156" spans="1:174" ht="12.75" customHeight="1">
      <c r="A156" s="76" t="s">
        <v>265</v>
      </c>
      <c r="B156" s="49" t="s">
        <v>12659</v>
      </c>
      <c r="C156" s="49" t="s">
        <v>12660</v>
      </c>
      <c r="D156" s="55" t="s">
        <v>12661</v>
      </c>
      <c r="E156" s="55" t="s">
        <v>12662</v>
      </c>
      <c r="F156" s="55" t="s">
        <v>12663</v>
      </c>
      <c r="G156" s="55" t="s">
        <v>12664</v>
      </c>
      <c r="H156" s="49" t="s">
        <v>12665</v>
      </c>
      <c r="I156" s="56" t="s">
        <v>12666</v>
      </c>
      <c r="J156" s="56" t="s">
        <v>12667</v>
      </c>
      <c r="K156" s="57" t="s">
        <v>12668</v>
      </c>
      <c r="L156" s="58" t="s">
        <v>12669</v>
      </c>
      <c r="M156" s="53" t="s">
        <v>12670</v>
      </c>
      <c r="N156" s="49" t="s">
        <v>12671</v>
      </c>
      <c r="O156" s="49" t="s">
        <v>12672</v>
      </c>
      <c r="P156" s="56" t="s">
        <v>12673</v>
      </c>
      <c r="Q156" s="49" t="s">
        <v>12674</v>
      </c>
      <c r="R156" s="49" t="s">
        <v>12675</v>
      </c>
      <c r="S156" s="49" t="s">
        <v>12676</v>
      </c>
      <c r="T156" s="49" t="s">
        <v>12677</v>
      </c>
      <c r="U156" s="49" t="s">
        <v>12678</v>
      </c>
      <c r="V156" s="49" t="s">
        <v>12679</v>
      </c>
      <c r="W156" s="49" t="s">
        <v>12680</v>
      </c>
      <c r="X156" s="49" t="s">
        <v>12681</v>
      </c>
      <c r="Y156" s="49" t="s">
        <v>12682</v>
      </c>
      <c r="Z156" s="49" t="s">
        <v>12683</v>
      </c>
      <c r="AA156" s="49" t="s">
        <v>12684</v>
      </c>
      <c r="AB156" s="49" t="s">
        <v>12685</v>
      </c>
      <c r="AC156" s="49" t="s">
        <v>12686</v>
      </c>
      <c r="AD156" s="52" t="s">
        <v>12687</v>
      </c>
      <c r="AE156" s="49" t="s">
        <v>12688</v>
      </c>
      <c r="AF156" s="49" t="s">
        <v>12689</v>
      </c>
      <c r="AG156" s="49" t="s">
        <v>12690</v>
      </c>
      <c r="AH156" s="49" t="s">
        <v>12691</v>
      </c>
      <c r="AI156" s="49" t="s">
        <v>12692</v>
      </c>
      <c r="AJ156" s="49" t="s">
        <v>12693</v>
      </c>
      <c r="AK156" s="49" t="s">
        <v>12694</v>
      </c>
      <c r="AL156" s="49" t="s">
        <v>12695</v>
      </c>
      <c r="AM156" s="49" t="s">
        <v>12696</v>
      </c>
      <c r="AN156" s="49" t="s">
        <v>12697</v>
      </c>
      <c r="AO156" s="49" t="s">
        <v>12698</v>
      </c>
      <c r="AP156" s="49" t="s">
        <v>12699</v>
      </c>
      <c r="AQ156" s="49" t="s">
        <v>12700</v>
      </c>
      <c r="AR156" s="49" t="s">
        <v>12701</v>
      </c>
      <c r="AS156" s="49" t="s">
        <v>12702</v>
      </c>
      <c r="AT156" s="49" t="s">
        <v>12703</v>
      </c>
      <c r="AU156" s="49" t="s">
        <v>12704</v>
      </c>
      <c r="AV156" s="49" t="s">
        <v>12705</v>
      </c>
      <c r="AW156" s="49" t="s">
        <v>12706</v>
      </c>
      <c r="AX156" s="49" t="s">
        <v>12707</v>
      </c>
      <c r="AY156" s="49" t="s">
        <v>12708</v>
      </c>
      <c r="AZ156" s="49" t="s">
        <v>12709</v>
      </c>
      <c r="BA156" s="49" t="s">
        <v>12710</v>
      </c>
      <c r="BB156" s="49" t="s">
        <v>12711</v>
      </c>
      <c r="BC156" s="52" t="s">
        <v>12712</v>
      </c>
      <c r="BD156" s="49" t="s">
        <v>12713</v>
      </c>
      <c r="BE156" s="49" t="s">
        <v>12714</v>
      </c>
      <c r="BF156" s="49" t="s">
        <v>12715</v>
      </c>
      <c r="BG156" s="49" t="s">
        <v>12716</v>
      </c>
      <c r="BH156" s="49" t="s">
        <v>12717</v>
      </c>
      <c r="BI156" s="49" t="s">
        <v>12718</v>
      </c>
      <c r="BJ156" s="49" t="s">
        <v>12719</v>
      </c>
      <c r="BK156" s="49" t="s">
        <v>12720</v>
      </c>
      <c r="BL156" s="49" t="s">
        <v>12721</v>
      </c>
      <c r="BM156" s="49" t="s">
        <v>12722</v>
      </c>
      <c r="BN156" s="49" t="s">
        <v>12723</v>
      </c>
      <c r="BO156" s="49" t="s">
        <v>12724</v>
      </c>
      <c r="BP156" s="49" t="s">
        <v>12725</v>
      </c>
      <c r="BQ156" s="49" t="s">
        <v>12726</v>
      </c>
      <c r="BR156" s="49" t="s">
        <v>12727</v>
      </c>
      <c r="BS156" s="49" t="s">
        <v>12728</v>
      </c>
      <c r="BT156" s="49" t="s">
        <v>12729</v>
      </c>
      <c r="BU156" s="49" t="s">
        <v>12730</v>
      </c>
      <c r="BV156" s="49" t="s">
        <v>12731</v>
      </c>
      <c r="BW156" s="49" t="s">
        <v>12732</v>
      </c>
      <c r="BX156" s="49" t="s">
        <v>12733</v>
      </c>
      <c r="BY156" s="49" t="s">
        <v>12734</v>
      </c>
      <c r="BZ156" s="49" t="s">
        <v>12735</v>
      </c>
      <c r="CA156" s="49" t="s">
        <v>12736</v>
      </c>
      <c r="CB156" s="49" t="s">
        <v>12737</v>
      </c>
      <c r="CC156" s="52" t="s">
        <v>12738</v>
      </c>
      <c r="CD156" s="49" t="s">
        <v>12739</v>
      </c>
      <c r="CE156" s="49" t="s">
        <v>12740</v>
      </c>
      <c r="CF156" s="40"/>
      <c r="CG156" s="54">
        <v>299.39999999999998</v>
      </c>
      <c r="CH156" s="54">
        <v>285.5</v>
      </c>
      <c r="CI156" s="54">
        <v>239.6</v>
      </c>
      <c r="CJ156" s="54">
        <v>296.2</v>
      </c>
      <c r="CK156" s="54">
        <v>288.7</v>
      </c>
      <c r="CL156" s="54">
        <v>279.60000000000002</v>
      </c>
      <c r="CM156" s="54">
        <v>266.5</v>
      </c>
      <c r="CN156" s="54">
        <v>240.5</v>
      </c>
      <c r="CO156" s="54">
        <v>250.7</v>
      </c>
      <c r="CP156" s="54">
        <v>238.6</v>
      </c>
      <c r="CQ156" s="54">
        <v>252.2</v>
      </c>
      <c r="CR156" s="54">
        <v>325</v>
      </c>
      <c r="CS156" s="45">
        <v>320.3</v>
      </c>
      <c r="CT156" s="45">
        <v>292.5</v>
      </c>
      <c r="CU156" s="45">
        <v>286.60000000000002</v>
      </c>
      <c r="CV156" s="45">
        <v>304.10000000000002</v>
      </c>
      <c r="CW156" s="45">
        <v>306.2</v>
      </c>
      <c r="CX156" s="45">
        <v>304.60000000000002</v>
      </c>
      <c r="CY156" s="45">
        <v>276.60000000000002</v>
      </c>
      <c r="CZ156" s="45">
        <v>260.7</v>
      </c>
      <c r="DA156" s="45">
        <v>278.5</v>
      </c>
      <c r="DB156" s="45">
        <v>244</v>
      </c>
      <c r="DC156" s="45">
        <v>267.10000000000002</v>
      </c>
      <c r="DD156" s="45">
        <v>341.5</v>
      </c>
      <c r="DE156" s="54">
        <v>342.7</v>
      </c>
      <c r="DF156" s="54">
        <v>290.8</v>
      </c>
      <c r="DG156" s="54">
        <v>296.8</v>
      </c>
      <c r="DH156" s="54">
        <v>308.3</v>
      </c>
      <c r="DI156" s="54">
        <v>360.7</v>
      </c>
      <c r="DJ156" s="54">
        <v>332.3</v>
      </c>
      <c r="DK156" s="54">
        <v>275.60000000000002</v>
      </c>
      <c r="DL156" s="54">
        <v>282.8</v>
      </c>
      <c r="DM156" s="54">
        <v>279.3</v>
      </c>
      <c r="DN156" s="54">
        <v>256</v>
      </c>
      <c r="DO156" s="54">
        <v>295.3</v>
      </c>
      <c r="DP156" s="54">
        <v>348.1</v>
      </c>
      <c r="DQ156" s="45">
        <v>374.2</v>
      </c>
      <c r="DR156" s="45">
        <v>314.3</v>
      </c>
      <c r="DS156" s="45">
        <v>298.3</v>
      </c>
      <c r="DT156" s="45">
        <v>319.8</v>
      </c>
      <c r="DU156" s="45">
        <v>407.1</v>
      </c>
      <c r="DV156" s="45">
        <v>321.39999999999998</v>
      </c>
      <c r="DW156" s="45">
        <v>302.39999999999998</v>
      </c>
      <c r="DX156" s="45">
        <v>311</v>
      </c>
      <c r="DY156" s="45">
        <v>287.5</v>
      </c>
      <c r="DZ156" s="45">
        <v>276.39999999999998</v>
      </c>
      <c r="EA156" s="45">
        <v>303.5</v>
      </c>
      <c r="EB156" s="45">
        <v>348.3</v>
      </c>
      <c r="EC156" s="54">
        <v>447.9</v>
      </c>
      <c r="ED156" s="54">
        <v>334</v>
      </c>
      <c r="EE156" s="54">
        <v>304</v>
      </c>
      <c r="EF156" s="54">
        <v>354.3</v>
      </c>
      <c r="EG156" s="54">
        <v>386.7</v>
      </c>
      <c r="EH156" s="54">
        <v>346</v>
      </c>
      <c r="EI156" s="54">
        <v>332</v>
      </c>
      <c r="EJ156" s="54">
        <v>317.89999999999998</v>
      </c>
      <c r="EK156" s="54">
        <v>314.8</v>
      </c>
      <c r="EL156" s="54">
        <v>324.10000000000002</v>
      </c>
      <c r="EM156" s="54">
        <v>343.1</v>
      </c>
      <c r="EN156" s="54">
        <v>419.5</v>
      </c>
      <c r="EO156" s="45">
        <v>454.3</v>
      </c>
      <c r="EP156" s="45">
        <v>360.3</v>
      </c>
      <c r="EQ156" s="45">
        <v>389.9</v>
      </c>
      <c r="ER156" s="45">
        <v>396.5</v>
      </c>
      <c r="ES156" s="45">
        <v>448.1</v>
      </c>
      <c r="ET156" s="45">
        <v>392.8</v>
      </c>
      <c r="EU156" s="45">
        <v>392.8</v>
      </c>
      <c r="EV156" s="45">
        <v>356.7</v>
      </c>
      <c r="EW156" s="45">
        <v>358.5</v>
      </c>
      <c r="EX156" s="45">
        <v>373.4</v>
      </c>
      <c r="EY156" s="45">
        <v>377.7</v>
      </c>
      <c r="EZ156" s="45">
        <v>474.8</v>
      </c>
      <c r="FA156" s="54">
        <v>491.8</v>
      </c>
      <c r="FB156" s="54">
        <v>453</v>
      </c>
      <c r="FC156" s="54">
        <v>392.4</v>
      </c>
      <c r="FD156" s="54">
        <v>502.2</v>
      </c>
      <c r="FE156" s="54">
        <v>474.7</v>
      </c>
      <c r="FF156" s="54">
        <v>457.2</v>
      </c>
      <c r="FG156" s="54">
        <v>441.7</v>
      </c>
      <c r="FH156" s="54">
        <v>410.2</v>
      </c>
      <c r="FI156" s="54">
        <v>418.7</v>
      </c>
      <c r="FJ156" s="54">
        <v>403.1</v>
      </c>
      <c r="FK156" s="40"/>
      <c r="FL156" s="45">
        <v>354</v>
      </c>
      <c r="FM156" s="45">
        <v>377.9</v>
      </c>
      <c r="FN156" s="45">
        <v>398.1</v>
      </c>
      <c r="FO156" s="45">
        <v>419.3</v>
      </c>
      <c r="FP156" s="45">
        <v>458.3</v>
      </c>
      <c r="FQ156" s="45">
        <v>518.20000000000005</v>
      </c>
      <c r="FR156" s="45">
        <v>578.70000000000005</v>
      </c>
    </row>
    <row r="157" spans="1:174" ht="12.75" customHeight="1">
      <c r="A157" s="76" t="s">
        <v>266</v>
      </c>
      <c r="B157" s="49" t="s">
        <v>12741</v>
      </c>
      <c r="C157" s="49" t="s">
        <v>12742</v>
      </c>
      <c r="D157" s="55" t="s">
        <v>12743</v>
      </c>
      <c r="E157" s="55" t="s">
        <v>12744</v>
      </c>
      <c r="F157" s="55" t="s">
        <v>12745</v>
      </c>
      <c r="G157" s="55" t="s">
        <v>12746</v>
      </c>
      <c r="H157" s="49" t="s">
        <v>12747</v>
      </c>
      <c r="I157" s="56" t="s">
        <v>12748</v>
      </c>
      <c r="J157" s="56" t="s">
        <v>12749</v>
      </c>
      <c r="K157" s="57" t="s">
        <v>12750</v>
      </c>
      <c r="L157" s="58" t="s">
        <v>12751</v>
      </c>
      <c r="M157" s="53" t="s">
        <v>12752</v>
      </c>
      <c r="N157" s="49" t="s">
        <v>12753</v>
      </c>
      <c r="O157" s="49" t="s">
        <v>12754</v>
      </c>
      <c r="P157" s="56" t="s">
        <v>12755</v>
      </c>
      <c r="Q157" s="49" t="s">
        <v>12756</v>
      </c>
      <c r="R157" s="49" t="s">
        <v>12757</v>
      </c>
      <c r="S157" s="49" t="s">
        <v>12758</v>
      </c>
      <c r="T157" s="49" t="s">
        <v>12759</v>
      </c>
      <c r="U157" s="49" t="s">
        <v>12760</v>
      </c>
      <c r="V157" s="49" t="s">
        <v>12761</v>
      </c>
      <c r="W157" s="49" t="s">
        <v>12762</v>
      </c>
      <c r="X157" s="49" t="s">
        <v>12763</v>
      </c>
      <c r="Y157" s="49" t="s">
        <v>12764</v>
      </c>
      <c r="Z157" s="49" t="s">
        <v>12765</v>
      </c>
      <c r="AA157" s="49" t="s">
        <v>12766</v>
      </c>
      <c r="AB157" s="49" t="s">
        <v>12767</v>
      </c>
      <c r="AC157" s="49" t="s">
        <v>12768</v>
      </c>
      <c r="AD157" s="49" t="s">
        <v>12769</v>
      </c>
      <c r="AE157" s="49" t="s">
        <v>12770</v>
      </c>
      <c r="AF157" s="49" t="s">
        <v>12771</v>
      </c>
      <c r="AG157" s="49" t="s">
        <v>12772</v>
      </c>
      <c r="AH157" s="49" t="s">
        <v>12773</v>
      </c>
      <c r="AI157" s="49" t="s">
        <v>12774</v>
      </c>
      <c r="AJ157" s="49" t="s">
        <v>12775</v>
      </c>
      <c r="AK157" s="59" t="s">
        <v>12776</v>
      </c>
      <c r="AL157" s="49" t="s">
        <v>12777</v>
      </c>
      <c r="AM157" s="49" t="s">
        <v>12778</v>
      </c>
      <c r="AN157" s="49" t="s">
        <v>12779</v>
      </c>
      <c r="AO157" s="49" t="s">
        <v>12780</v>
      </c>
      <c r="AP157" s="49" t="s">
        <v>12781</v>
      </c>
      <c r="AQ157" s="49" t="s">
        <v>12782</v>
      </c>
      <c r="AR157" s="49" t="s">
        <v>12783</v>
      </c>
      <c r="AS157" s="49" t="s">
        <v>12784</v>
      </c>
      <c r="AT157" s="49" t="s">
        <v>12785</v>
      </c>
      <c r="AU157" s="49" t="s">
        <v>12786</v>
      </c>
      <c r="AV157" s="49" t="s">
        <v>12787</v>
      </c>
      <c r="AW157" s="49" t="s">
        <v>12788</v>
      </c>
      <c r="AX157" s="49" t="s">
        <v>12789</v>
      </c>
      <c r="AY157" s="59" t="s">
        <v>12790</v>
      </c>
      <c r="AZ157" s="49" t="s">
        <v>12791</v>
      </c>
      <c r="BA157" s="49" t="s">
        <v>12792</v>
      </c>
      <c r="BB157" s="49" t="s">
        <v>12793</v>
      </c>
      <c r="BC157" s="49" t="s">
        <v>12794</v>
      </c>
      <c r="BD157" s="49" t="s">
        <v>12795</v>
      </c>
      <c r="BE157" s="49" t="s">
        <v>12796</v>
      </c>
      <c r="BF157" s="49" t="s">
        <v>12797</v>
      </c>
      <c r="BG157" s="49" t="s">
        <v>12798</v>
      </c>
      <c r="BH157" s="49" t="s">
        <v>12799</v>
      </c>
      <c r="BI157" s="49" t="s">
        <v>12800</v>
      </c>
      <c r="BJ157" s="49" t="s">
        <v>12801</v>
      </c>
      <c r="BK157" s="49" t="s">
        <v>12802</v>
      </c>
      <c r="BL157" s="49" t="s">
        <v>12803</v>
      </c>
      <c r="BM157" s="49" t="s">
        <v>12804</v>
      </c>
      <c r="BN157" s="49" t="s">
        <v>12805</v>
      </c>
      <c r="BO157" s="49" t="s">
        <v>12806</v>
      </c>
      <c r="BP157" s="59" t="s">
        <v>12807</v>
      </c>
      <c r="BQ157" s="60" t="s">
        <v>12808</v>
      </c>
      <c r="BR157" s="49" t="s">
        <v>12809</v>
      </c>
      <c r="BS157" s="49" t="s">
        <v>12810</v>
      </c>
      <c r="BT157" s="49" t="s">
        <v>12811</v>
      </c>
      <c r="BU157" s="49" t="s">
        <v>12812</v>
      </c>
      <c r="BV157" s="59" t="s">
        <v>12813</v>
      </c>
      <c r="BW157" s="49" t="s">
        <v>12814</v>
      </c>
      <c r="BX157" s="49" t="s">
        <v>12815</v>
      </c>
      <c r="BY157" s="49" t="s">
        <v>12816</v>
      </c>
      <c r="BZ157" s="59" t="s">
        <v>12817</v>
      </c>
      <c r="CA157" s="60" t="s">
        <v>12818</v>
      </c>
      <c r="CB157" s="60" t="s">
        <v>12819</v>
      </c>
      <c r="CC157" s="49" t="s">
        <v>12820</v>
      </c>
      <c r="CD157" s="49" t="s">
        <v>12821</v>
      </c>
      <c r="CE157" s="59" t="s">
        <v>12822</v>
      </c>
      <c r="CF157" s="40"/>
      <c r="CG157" s="54">
        <v>367.9</v>
      </c>
      <c r="CH157" s="54">
        <v>363.7</v>
      </c>
      <c r="CI157" s="54">
        <v>299.8</v>
      </c>
      <c r="CJ157" s="54">
        <v>383.7</v>
      </c>
      <c r="CK157" s="54">
        <v>353.5</v>
      </c>
      <c r="CL157" s="54">
        <v>347.9</v>
      </c>
      <c r="CM157" s="54">
        <v>329.2</v>
      </c>
      <c r="CN157" s="54">
        <v>294.3</v>
      </c>
      <c r="CO157" s="54">
        <v>309.60000000000002</v>
      </c>
      <c r="CP157" s="54">
        <v>294</v>
      </c>
      <c r="CQ157" s="54">
        <v>315.2</v>
      </c>
      <c r="CR157" s="54">
        <v>406.1</v>
      </c>
      <c r="CS157" s="45">
        <v>392</v>
      </c>
      <c r="CT157" s="45">
        <v>371.6</v>
      </c>
      <c r="CU157" s="45">
        <v>353.5</v>
      </c>
      <c r="CV157" s="45">
        <v>391.8</v>
      </c>
      <c r="CW157" s="45">
        <v>372.8</v>
      </c>
      <c r="CX157" s="45">
        <v>369.9</v>
      </c>
      <c r="CY157" s="45">
        <v>336.9</v>
      </c>
      <c r="CZ157" s="45">
        <v>316.2</v>
      </c>
      <c r="DA157" s="45">
        <v>344.2</v>
      </c>
      <c r="DB157" s="45">
        <v>300.10000000000002</v>
      </c>
      <c r="DC157" s="45">
        <v>334.6</v>
      </c>
      <c r="DD157" s="45">
        <v>429.4</v>
      </c>
      <c r="DE157" s="54">
        <v>416.1</v>
      </c>
      <c r="DF157" s="54">
        <v>364.5</v>
      </c>
      <c r="DG157" s="54">
        <v>366.2</v>
      </c>
      <c r="DH157" s="54">
        <v>393.4</v>
      </c>
      <c r="DI157" s="54">
        <v>438.4</v>
      </c>
      <c r="DJ157" s="54">
        <v>403.1</v>
      </c>
      <c r="DK157" s="54">
        <v>330.4</v>
      </c>
      <c r="DL157" s="54">
        <v>338.8</v>
      </c>
      <c r="DM157" s="54">
        <v>345.1</v>
      </c>
      <c r="DN157" s="54">
        <v>312.5</v>
      </c>
      <c r="DO157" s="54">
        <v>365.5</v>
      </c>
      <c r="DP157" s="54">
        <v>447.2</v>
      </c>
      <c r="DQ157" s="45">
        <v>465.5</v>
      </c>
      <c r="DR157" s="45">
        <v>385.5</v>
      </c>
      <c r="DS157" s="45">
        <v>370.9</v>
      </c>
      <c r="DT157" s="45">
        <v>419.6</v>
      </c>
      <c r="DU157" s="45">
        <v>500.1</v>
      </c>
      <c r="DV157" s="45">
        <v>397</v>
      </c>
      <c r="DW157" s="45">
        <v>368.9</v>
      </c>
      <c r="DX157" s="45">
        <v>379.7</v>
      </c>
      <c r="DY157" s="45">
        <v>349.4</v>
      </c>
      <c r="DZ157" s="45">
        <v>336.4</v>
      </c>
      <c r="EA157" s="45">
        <v>377.9</v>
      </c>
      <c r="EB157" s="45">
        <v>441.2</v>
      </c>
      <c r="EC157" s="54">
        <v>556.4</v>
      </c>
      <c r="ED157" s="54">
        <v>410.2</v>
      </c>
      <c r="EE157" s="54">
        <v>373.5</v>
      </c>
      <c r="EF157" s="54">
        <v>455.4</v>
      </c>
      <c r="EG157" s="54">
        <v>464.2</v>
      </c>
      <c r="EH157" s="54">
        <v>418.4</v>
      </c>
      <c r="EI157" s="54">
        <v>399.1</v>
      </c>
      <c r="EJ157" s="54">
        <v>388.3</v>
      </c>
      <c r="EK157" s="54">
        <v>383.1</v>
      </c>
      <c r="EL157" s="54">
        <v>399.6</v>
      </c>
      <c r="EM157" s="54">
        <v>422.8</v>
      </c>
      <c r="EN157" s="54">
        <v>536</v>
      </c>
      <c r="EO157" s="45">
        <v>545.6</v>
      </c>
      <c r="EP157" s="45">
        <v>438.1</v>
      </c>
      <c r="EQ157" s="45">
        <v>496.1</v>
      </c>
      <c r="ER157" s="45">
        <v>492.1</v>
      </c>
      <c r="ES157" s="45">
        <v>529.70000000000005</v>
      </c>
      <c r="ET157" s="45">
        <v>475.2</v>
      </c>
      <c r="EU157" s="45">
        <v>472.3</v>
      </c>
      <c r="EV157" s="45">
        <v>427.1</v>
      </c>
      <c r="EW157" s="45">
        <v>428.4</v>
      </c>
      <c r="EX157" s="45">
        <v>457.5</v>
      </c>
      <c r="EY157" s="45">
        <v>463.8</v>
      </c>
      <c r="EZ157" s="45">
        <v>596.79999999999995</v>
      </c>
      <c r="FA157" s="54">
        <v>598.4</v>
      </c>
      <c r="FB157" s="54">
        <v>554.9</v>
      </c>
      <c r="FC157" s="54">
        <v>481.4</v>
      </c>
      <c r="FD157" s="54">
        <v>642.79999999999995</v>
      </c>
      <c r="FE157" s="54">
        <v>569.5</v>
      </c>
      <c r="FF157" s="54">
        <v>546.29999999999995</v>
      </c>
      <c r="FG157" s="54">
        <v>532.9</v>
      </c>
      <c r="FH157" s="54">
        <v>494.9</v>
      </c>
      <c r="FI157" s="54">
        <v>501.7</v>
      </c>
      <c r="FJ157" s="54">
        <v>492.1</v>
      </c>
      <c r="FK157" s="40"/>
      <c r="FL157" s="45">
        <v>441.1</v>
      </c>
      <c r="FM157" s="45">
        <v>468</v>
      </c>
      <c r="FN157" s="45">
        <v>490.5</v>
      </c>
      <c r="FO157" s="45">
        <v>519.9</v>
      </c>
      <c r="FP157" s="45">
        <v>565</v>
      </c>
      <c r="FQ157" s="45">
        <v>631.79999999999995</v>
      </c>
      <c r="FR157" s="45">
        <v>705</v>
      </c>
    </row>
    <row r="158" spans="1:174" ht="12.75" customHeight="1">
      <c r="A158" s="76" t="s">
        <v>267</v>
      </c>
      <c r="B158" s="49" t="s">
        <v>12823</v>
      </c>
      <c r="C158" s="49" t="s">
        <v>12824</v>
      </c>
      <c r="D158" s="55" t="s">
        <v>12825</v>
      </c>
      <c r="E158" s="55" t="s">
        <v>12826</v>
      </c>
      <c r="F158" s="55" t="s">
        <v>12827</v>
      </c>
      <c r="G158" s="55" t="s">
        <v>12828</v>
      </c>
      <c r="H158" s="49" t="s">
        <v>12829</v>
      </c>
      <c r="I158" s="56" t="s">
        <v>12830</v>
      </c>
      <c r="J158" s="56" t="s">
        <v>12831</v>
      </c>
      <c r="K158" s="57" t="s">
        <v>12832</v>
      </c>
      <c r="L158" s="58" t="s">
        <v>12833</v>
      </c>
      <c r="M158" s="53" t="s">
        <v>12834</v>
      </c>
      <c r="N158" s="49" t="s">
        <v>12835</v>
      </c>
      <c r="O158" s="49" t="s">
        <v>12836</v>
      </c>
      <c r="P158" s="56" t="s">
        <v>12837</v>
      </c>
      <c r="Q158" s="49" t="s">
        <v>12838</v>
      </c>
      <c r="R158" s="49" t="s">
        <v>12839</v>
      </c>
      <c r="S158" s="49" t="s">
        <v>12840</v>
      </c>
      <c r="T158" s="49" t="s">
        <v>12841</v>
      </c>
      <c r="U158" s="49" t="s">
        <v>12842</v>
      </c>
      <c r="V158" s="49" t="s">
        <v>12843</v>
      </c>
      <c r="W158" s="49" t="s">
        <v>12844</v>
      </c>
      <c r="X158" s="49" t="s">
        <v>12845</v>
      </c>
      <c r="Y158" s="49" t="s">
        <v>12846</v>
      </c>
      <c r="Z158" s="49" t="s">
        <v>12847</v>
      </c>
      <c r="AA158" s="49" t="s">
        <v>12848</v>
      </c>
      <c r="AB158" s="49" t="s">
        <v>12849</v>
      </c>
      <c r="AC158" s="49" t="s">
        <v>12850</v>
      </c>
      <c r="AD158" s="49" t="s">
        <v>12851</v>
      </c>
      <c r="AE158" s="49" t="s">
        <v>12852</v>
      </c>
      <c r="AF158" s="49" t="s">
        <v>12853</v>
      </c>
      <c r="AG158" s="49" t="s">
        <v>12854</v>
      </c>
      <c r="AH158" s="49" t="s">
        <v>12855</v>
      </c>
      <c r="AI158" s="49" t="s">
        <v>12856</v>
      </c>
      <c r="AJ158" s="49" t="s">
        <v>12857</v>
      </c>
      <c r="AK158" s="49" t="s">
        <v>12858</v>
      </c>
      <c r="AL158" s="49" t="s">
        <v>12859</v>
      </c>
      <c r="AM158" s="49" t="s">
        <v>12860</v>
      </c>
      <c r="AN158" s="49" t="s">
        <v>12861</v>
      </c>
      <c r="AO158" s="49" t="s">
        <v>12862</v>
      </c>
      <c r="AP158" s="49" t="s">
        <v>12863</v>
      </c>
      <c r="AQ158" s="49" t="s">
        <v>12864</v>
      </c>
      <c r="AR158" s="49" t="s">
        <v>12865</v>
      </c>
      <c r="AS158" s="49" t="s">
        <v>12866</v>
      </c>
      <c r="AT158" s="49" t="s">
        <v>12867</v>
      </c>
      <c r="AU158" s="49" t="s">
        <v>12868</v>
      </c>
      <c r="AV158" s="49" t="s">
        <v>12869</v>
      </c>
      <c r="AW158" s="59" t="s">
        <v>12870</v>
      </c>
      <c r="AX158" s="49" t="s">
        <v>12871</v>
      </c>
      <c r="AY158" s="49" t="s">
        <v>12872</v>
      </c>
      <c r="AZ158" s="49" t="s">
        <v>12873</v>
      </c>
      <c r="BA158" s="49" t="s">
        <v>12874</v>
      </c>
      <c r="BB158" s="49" t="s">
        <v>12875</v>
      </c>
      <c r="BC158" s="49" t="s">
        <v>12876</v>
      </c>
      <c r="BD158" s="49" t="s">
        <v>12877</v>
      </c>
      <c r="BE158" s="49" t="s">
        <v>12878</v>
      </c>
      <c r="BF158" s="49" t="s">
        <v>12879</v>
      </c>
      <c r="BG158" s="49" t="s">
        <v>12880</v>
      </c>
      <c r="BH158" s="49" t="s">
        <v>12881</v>
      </c>
      <c r="BI158" s="49" t="s">
        <v>12882</v>
      </c>
      <c r="BJ158" s="49" t="s">
        <v>12883</v>
      </c>
      <c r="BK158" s="49" t="s">
        <v>12884</v>
      </c>
      <c r="BL158" s="49" t="s">
        <v>12885</v>
      </c>
      <c r="BM158" s="49" t="s">
        <v>12886</v>
      </c>
      <c r="BN158" s="49" t="s">
        <v>12887</v>
      </c>
      <c r="BO158" s="49" t="s">
        <v>12888</v>
      </c>
      <c r="BP158" s="49" t="s">
        <v>12889</v>
      </c>
      <c r="BQ158" s="49" t="s">
        <v>12890</v>
      </c>
      <c r="BR158" s="49" t="s">
        <v>12891</v>
      </c>
      <c r="BS158" s="49" t="s">
        <v>12892</v>
      </c>
      <c r="BT158" s="49" t="s">
        <v>12893</v>
      </c>
      <c r="BU158" s="49" t="s">
        <v>12894</v>
      </c>
      <c r="BV158" s="49" t="s">
        <v>12895</v>
      </c>
      <c r="BW158" s="49" t="s">
        <v>12896</v>
      </c>
      <c r="BX158" s="49" t="s">
        <v>12897</v>
      </c>
      <c r="BY158" s="49" t="s">
        <v>12898</v>
      </c>
      <c r="BZ158" s="49" t="s">
        <v>2357</v>
      </c>
      <c r="CA158" s="49" t="s">
        <v>12899</v>
      </c>
      <c r="CB158" s="49" t="s">
        <v>12900</v>
      </c>
      <c r="CC158" s="49" t="s">
        <v>12901</v>
      </c>
      <c r="CD158" s="49" t="s">
        <v>12902</v>
      </c>
      <c r="CE158" s="49" t="s">
        <v>12903</v>
      </c>
      <c r="CF158" s="40"/>
      <c r="CG158" s="54">
        <v>256.5</v>
      </c>
      <c r="CH158" s="54">
        <v>248.5</v>
      </c>
      <c r="CI158" s="54">
        <v>200.8</v>
      </c>
      <c r="CJ158" s="54">
        <v>232.4</v>
      </c>
      <c r="CK158" s="54">
        <v>240.5</v>
      </c>
      <c r="CL158" s="54">
        <v>240.3</v>
      </c>
      <c r="CM158" s="54">
        <v>239.4</v>
      </c>
      <c r="CN158" s="54">
        <v>241.9</v>
      </c>
      <c r="CO158" s="54">
        <v>223.1</v>
      </c>
      <c r="CP158" s="54">
        <v>215.8</v>
      </c>
      <c r="CQ158" s="54">
        <v>215.3</v>
      </c>
      <c r="CR158" s="54">
        <v>333</v>
      </c>
      <c r="CS158" s="45">
        <v>259.3</v>
      </c>
      <c r="CT158" s="45">
        <v>254.2</v>
      </c>
      <c r="CU158" s="45">
        <v>262</v>
      </c>
      <c r="CV158" s="45">
        <v>263.5</v>
      </c>
      <c r="CW158" s="45">
        <v>248.6</v>
      </c>
      <c r="CX158" s="45">
        <v>267.60000000000002</v>
      </c>
      <c r="CY158" s="45">
        <v>247.3</v>
      </c>
      <c r="CZ158" s="45">
        <v>260.3</v>
      </c>
      <c r="DA158" s="45">
        <v>235.3</v>
      </c>
      <c r="DB158" s="45">
        <v>217.1</v>
      </c>
      <c r="DC158" s="45">
        <v>217.5</v>
      </c>
      <c r="DD158" s="45">
        <v>328.8</v>
      </c>
      <c r="DE158" s="54">
        <v>283.5</v>
      </c>
      <c r="DF158" s="54">
        <v>250.9</v>
      </c>
      <c r="DG158" s="54">
        <v>258.8</v>
      </c>
      <c r="DH158" s="54">
        <v>244.4</v>
      </c>
      <c r="DI158" s="54">
        <v>288.89999999999998</v>
      </c>
      <c r="DJ158" s="54">
        <v>293.89999999999998</v>
      </c>
      <c r="DK158" s="54">
        <v>260.60000000000002</v>
      </c>
      <c r="DL158" s="54">
        <v>291.10000000000002</v>
      </c>
      <c r="DM158" s="54">
        <v>234.1</v>
      </c>
      <c r="DN158" s="54">
        <v>231.9</v>
      </c>
      <c r="DO158" s="54">
        <v>244</v>
      </c>
      <c r="DP158" s="54">
        <v>309.60000000000002</v>
      </c>
      <c r="DQ158" s="45">
        <v>302.39999999999998</v>
      </c>
      <c r="DR158" s="45">
        <v>283</v>
      </c>
      <c r="DS158" s="45">
        <v>259</v>
      </c>
      <c r="DT158" s="45">
        <v>228</v>
      </c>
      <c r="DU158" s="45">
        <v>307.60000000000002</v>
      </c>
      <c r="DV158" s="45">
        <v>244.9</v>
      </c>
      <c r="DW158" s="45">
        <v>276.8</v>
      </c>
      <c r="DX158" s="45">
        <v>288.89999999999998</v>
      </c>
      <c r="DY158" s="45">
        <v>276.89999999999998</v>
      </c>
      <c r="DZ158" s="45">
        <v>242.8</v>
      </c>
      <c r="EA158" s="45">
        <v>245.9</v>
      </c>
      <c r="EB158" s="45">
        <v>307.10000000000002</v>
      </c>
      <c r="EC158" s="54">
        <v>349.7</v>
      </c>
      <c r="ED158" s="54">
        <v>295.3</v>
      </c>
      <c r="EE158" s="54">
        <v>256.39999999999998</v>
      </c>
      <c r="EF158" s="54">
        <v>275.7</v>
      </c>
      <c r="EG158" s="54">
        <v>295.60000000000002</v>
      </c>
      <c r="EH158" s="54">
        <v>291.60000000000002</v>
      </c>
      <c r="EI158" s="54">
        <v>314.3</v>
      </c>
      <c r="EJ158" s="54">
        <v>283.7</v>
      </c>
      <c r="EK158" s="54">
        <v>292.89999999999998</v>
      </c>
      <c r="EL158" s="54">
        <v>283.39999999999998</v>
      </c>
      <c r="EM158" s="54">
        <v>279.39999999999998</v>
      </c>
      <c r="EN158" s="54">
        <v>369.4</v>
      </c>
      <c r="EO158" s="45">
        <v>378.2</v>
      </c>
      <c r="EP158" s="45">
        <v>321</v>
      </c>
      <c r="EQ158" s="45">
        <v>331.1</v>
      </c>
      <c r="ER158" s="45">
        <v>361.1</v>
      </c>
      <c r="ES158" s="45">
        <v>378.2</v>
      </c>
      <c r="ET158" s="45">
        <v>325.10000000000002</v>
      </c>
      <c r="EU158" s="45">
        <v>349.7</v>
      </c>
      <c r="EV158" s="45">
        <v>357.4</v>
      </c>
      <c r="EW158" s="45">
        <v>348.7</v>
      </c>
      <c r="EX158" s="45">
        <v>329.8</v>
      </c>
      <c r="EY158" s="45">
        <v>324</v>
      </c>
      <c r="EZ158" s="45">
        <v>455.2</v>
      </c>
      <c r="FA158" s="54">
        <v>399.2</v>
      </c>
      <c r="FB158" s="54">
        <v>407.8</v>
      </c>
      <c r="FC158" s="54">
        <v>343.8</v>
      </c>
      <c r="FD158" s="54">
        <v>384.5</v>
      </c>
      <c r="FE158" s="54">
        <v>389.1</v>
      </c>
      <c r="FF158" s="54">
        <v>409.8</v>
      </c>
      <c r="FG158" s="54">
        <v>388.3</v>
      </c>
      <c r="FH158" s="54">
        <v>392.7</v>
      </c>
      <c r="FI158" s="54">
        <v>393</v>
      </c>
      <c r="FJ158" s="54">
        <v>350.2</v>
      </c>
      <c r="FK158" s="40"/>
      <c r="FL158" s="45">
        <v>313.3</v>
      </c>
      <c r="FM158" s="45">
        <v>332.2</v>
      </c>
      <c r="FN158" s="45">
        <v>346.3</v>
      </c>
      <c r="FO158" s="45">
        <v>354.1</v>
      </c>
      <c r="FP158" s="45">
        <v>389.2</v>
      </c>
      <c r="FQ158" s="45">
        <v>462.1</v>
      </c>
      <c r="FR158" s="45">
        <v>502.4</v>
      </c>
    </row>
    <row r="159" spans="1:174" ht="12.75" customHeight="1">
      <c r="A159" s="76" t="s">
        <v>268</v>
      </c>
      <c r="B159" s="49" t="s">
        <v>12904</v>
      </c>
      <c r="C159" s="49" t="s">
        <v>12905</v>
      </c>
      <c r="D159" s="61" t="s">
        <v>12906</v>
      </c>
      <c r="E159" s="55" t="s">
        <v>12907</v>
      </c>
      <c r="F159" s="55" t="s">
        <v>12908</v>
      </c>
      <c r="G159" s="55" t="s">
        <v>12909</v>
      </c>
      <c r="H159" s="49" t="s">
        <v>12910</v>
      </c>
      <c r="I159" s="56" t="s">
        <v>12911</v>
      </c>
      <c r="J159" s="56" t="s">
        <v>12912</v>
      </c>
      <c r="K159" s="57" t="s">
        <v>12913</v>
      </c>
      <c r="L159" s="58" t="s">
        <v>12914</v>
      </c>
      <c r="M159" s="53" t="s">
        <v>12915</v>
      </c>
      <c r="N159" s="49" t="s">
        <v>12916</v>
      </c>
      <c r="O159" s="49" t="s">
        <v>12917</v>
      </c>
      <c r="P159" s="56" t="s">
        <v>12918</v>
      </c>
      <c r="Q159" s="49" t="s">
        <v>12919</v>
      </c>
      <c r="R159" s="49" t="s">
        <v>12920</v>
      </c>
      <c r="S159" s="49" t="s">
        <v>12921</v>
      </c>
      <c r="T159" s="49" t="s">
        <v>12922</v>
      </c>
      <c r="U159" s="49" t="s">
        <v>12923</v>
      </c>
      <c r="V159" s="49" t="s">
        <v>12924</v>
      </c>
      <c r="W159" s="49" t="s">
        <v>12925</v>
      </c>
      <c r="X159" s="49" t="s">
        <v>12926</v>
      </c>
      <c r="Y159" s="49" t="s">
        <v>12927</v>
      </c>
      <c r="Z159" s="49" t="s">
        <v>12928</v>
      </c>
      <c r="AA159" s="49" t="s">
        <v>12929</v>
      </c>
      <c r="AB159" s="49" t="s">
        <v>12930</v>
      </c>
      <c r="AC159" s="49" t="s">
        <v>12931</v>
      </c>
      <c r="AD159" s="49" t="s">
        <v>12932</v>
      </c>
      <c r="AE159" s="49" t="s">
        <v>12933</v>
      </c>
      <c r="AF159" s="49" t="s">
        <v>12934</v>
      </c>
      <c r="AG159" s="49" t="s">
        <v>12935</v>
      </c>
      <c r="AH159" s="49" t="s">
        <v>12936</v>
      </c>
      <c r="AI159" s="49" t="s">
        <v>12937</v>
      </c>
      <c r="AJ159" s="49" t="s">
        <v>12938</v>
      </c>
      <c r="AK159" s="49" t="s">
        <v>12939</v>
      </c>
      <c r="AL159" s="49" t="s">
        <v>12940</v>
      </c>
      <c r="AM159" s="49" t="s">
        <v>12941</v>
      </c>
      <c r="AN159" s="59" t="s">
        <v>4678</v>
      </c>
      <c r="AO159" s="49" t="s">
        <v>12942</v>
      </c>
      <c r="AP159" s="59" t="s">
        <v>12943</v>
      </c>
      <c r="AQ159" s="60" t="s">
        <v>12944</v>
      </c>
      <c r="AR159" s="49" t="s">
        <v>12945</v>
      </c>
      <c r="AS159" s="49" t="s">
        <v>12946</v>
      </c>
      <c r="AT159" s="49" t="s">
        <v>12947</v>
      </c>
      <c r="AU159" s="49" t="s">
        <v>12948</v>
      </c>
      <c r="AV159" s="49" t="s">
        <v>12949</v>
      </c>
      <c r="AW159" s="49" t="s">
        <v>12950</v>
      </c>
      <c r="AX159" s="49" t="s">
        <v>12951</v>
      </c>
      <c r="AY159" s="59" t="s">
        <v>12952</v>
      </c>
      <c r="AZ159" s="49" t="s">
        <v>12953</v>
      </c>
      <c r="BA159" s="49" t="s">
        <v>12954</v>
      </c>
      <c r="BB159" s="49" t="s">
        <v>12955</v>
      </c>
      <c r="BC159" s="49" t="s">
        <v>12956</v>
      </c>
      <c r="BD159" s="49" t="s">
        <v>12957</v>
      </c>
      <c r="BE159" s="49" t="s">
        <v>12958</v>
      </c>
      <c r="BF159" s="49" t="s">
        <v>12959</v>
      </c>
      <c r="BG159" s="49" t="s">
        <v>12960</v>
      </c>
      <c r="BH159" s="49" t="s">
        <v>12961</v>
      </c>
      <c r="BI159" s="49" t="s">
        <v>12962</v>
      </c>
      <c r="BJ159" s="49" t="s">
        <v>12963</v>
      </c>
      <c r="BK159" s="49" t="s">
        <v>12964</v>
      </c>
      <c r="BL159" s="49" t="s">
        <v>12965</v>
      </c>
      <c r="BM159" s="49" t="s">
        <v>12966</v>
      </c>
      <c r="BN159" s="59" t="s">
        <v>12967</v>
      </c>
      <c r="BO159" s="49" t="s">
        <v>12968</v>
      </c>
      <c r="BP159" s="49" t="s">
        <v>12969</v>
      </c>
      <c r="BQ159" s="49" t="s">
        <v>12970</v>
      </c>
      <c r="BR159" s="49" t="s">
        <v>12971</v>
      </c>
      <c r="BS159" s="49" t="s">
        <v>12972</v>
      </c>
      <c r="BT159" s="49" t="s">
        <v>12973</v>
      </c>
      <c r="BU159" s="49" t="s">
        <v>12974</v>
      </c>
      <c r="BV159" s="49" t="s">
        <v>12975</v>
      </c>
      <c r="BW159" s="49" t="s">
        <v>12976</v>
      </c>
      <c r="BX159" s="49" t="s">
        <v>12977</v>
      </c>
      <c r="BY159" s="49" t="s">
        <v>12978</v>
      </c>
      <c r="BZ159" s="49" t="s">
        <v>12979</v>
      </c>
      <c r="CA159" s="49" t="s">
        <v>12980</v>
      </c>
      <c r="CB159" s="49" t="s">
        <v>12981</v>
      </c>
      <c r="CC159" s="49" t="s">
        <v>12982</v>
      </c>
      <c r="CD159" s="49" t="s">
        <v>12983</v>
      </c>
      <c r="CE159" s="49" t="s">
        <v>12984</v>
      </c>
      <c r="CF159" s="40"/>
      <c r="CG159" s="54">
        <v>227.1</v>
      </c>
      <c r="CH159" s="54">
        <v>199.8</v>
      </c>
      <c r="CI159" s="54">
        <v>176.4</v>
      </c>
      <c r="CJ159" s="54">
        <v>203.9</v>
      </c>
      <c r="CK159" s="54">
        <v>216.9</v>
      </c>
      <c r="CL159" s="54">
        <v>199</v>
      </c>
      <c r="CM159" s="54">
        <v>189.3</v>
      </c>
      <c r="CN159" s="54">
        <v>166.4</v>
      </c>
      <c r="CO159" s="54">
        <v>180.1</v>
      </c>
      <c r="CP159" s="54">
        <v>174</v>
      </c>
      <c r="CQ159" s="54">
        <v>182.8</v>
      </c>
      <c r="CR159" s="54">
        <v>219.1</v>
      </c>
      <c r="CS159" s="45">
        <v>255.9</v>
      </c>
      <c r="CT159" s="45">
        <v>214.6</v>
      </c>
      <c r="CU159" s="45">
        <v>218.8</v>
      </c>
      <c r="CV159" s="45">
        <v>215.2</v>
      </c>
      <c r="CW159" s="45">
        <v>240.4</v>
      </c>
      <c r="CX159" s="45">
        <v>231.8</v>
      </c>
      <c r="CY159" s="45">
        <v>206.5</v>
      </c>
      <c r="CZ159" s="45">
        <v>187.6</v>
      </c>
      <c r="DA159" s="45">
        <v>206.7</v>
      </c>
      <c r="DB159" s="45">
        <v>184.7</v>
      </c>
      <c r="DC159" s="45">
        <v>202.9</v>
      </c>
      <c r="DD159" s="45">
        <v>244.2</v>
      </c>
      <c r="DE159" s="54">
        <v>275.60000000000002</v>
      </c>
      <c r="DF159" s="54">
        <v>218.5</v>
      </c>
      <c r="DG159" s="54">
        <v>228.6</v>
      </c>
      <c r="DH159" s="54">
        <v>228.2</v>
      </c>
      <c r="DI159" s="54">
        <v>284.5</v>
      </c>
      <c r="DJ159" s="54">
        <v>252.1</v>
      </c>
      <c r="DK159" s="54">
        <v>209</v>
      </c>
      <c r="DL159" s="54">
        <v>207.5</v>
      </c>
      <c r="DM159" s="54">
        <v>209.8</v>
      </c>
      <c r="DN159" s="54">
        <v>196.5</v>
      </c>
      <c r="DO159" s="54">
        <v>229.4</v>
      </c>
      <c r="DP159" s="54">
        <v>245.7</v>
      </c>
      <c r="DQ159" s="45">
        <v>291.2</v>
      </c>
      <c r="DR159" s="45">
        <v>242.7</v>
      </c>
      <c r="DS159" s="45">
        <v>226.9</v>
      </c>
      <c r="DT159" s="45">
        <v>230.1</v>
      </c>
      <c r="DU159" s="45">
        <v>320.89999999999998</v>
      </c>
      <c r="DV159" s="45">
        <v>246.9</v>
      </c>
      <c r="DW159" s="45">
        <v>221.7</v>
      </c>
      <c r="DX159" s="45">
        <v>226.1</v>
      </c>
      <c r="DY159" s="45">
        <v>210.3</v>
      </c>
      <c r="DZ159" s="45">
        <v>213.3</v>
      </c>
      <c r="EA159" s="45">
        <v>232.4</v>
      </c>
      <c r="EB159" s="45">
        <v>251.3</v>
      </c>
      <c r="EC159" s="54">
        <v>349.5</v>
      </c>
      <c r="ED159" s="54">
        <v>256.3</v>
      </c>
      <c r="EE159" s="54">
        <v>236.1</v>
      </c>
      <c r="EF159" s="54">
        <v>256.3</v>
      </c>
      <c r="EG159" s="54">
        <v>314.60000000000002</v>
      </c>
      <c r="EH159" s="54">
        <v>265.39999999999998</v>
      </c>
      <c r="EI159" s="54">
        <v>245.8</v>
      </c>
      <c r="EJ159" s="54">
        <v>232</v>
      </c>
      <c r="EK159" s="54">
        <v>232.3</v>
      </c>
      <c r="EL159" s="54">
        <v>243.4</v>
      </c>
      <c r="EM159" s="54">
        <v>266.2</v>
      </c>
      <c r="EN159" s="54">
        <v>295.7</v>
      </c>
      <c r="EO159" s="45">
        <v>368</v>
      </c>
      <c r="EP159" s="45">
        <v>278.89999999999998</v>
      </c>
      <c r="EQ159" s="45">
        <v>279.89999999999998</v>
      </c>
      <c r="ER159" s="45">
        <v>290.7</v>
      </c>
      <c r="ES159" s="45">
        <v>363.4</v>
      </c>
      <c r="ET159" s="45">
        <v>302.2</v>
      </c>
      <c r="EU159" s="45">
        <v>296.3</v>
      </c>
      <c r="EV159" s="45">
        <v>257.7</v>
      </c>
      <c r="EW159" s="45">
        <v>267.7</v>
      </c>
      <c r="EX159" s="45">
        <v>281.2</v>
      </c>
      <c r="EY159" s="45">
        <v>288.8</v>
      </c>
      <c r="EZ159" s="45">
        <v>332.5</v>
      </c>
      <c r="FA159" s="54">
        <v>391.6</v>
      </c>
      <c r="FB159" s="54">
        <v>343.5</v>
      </c>
      <c r="FC159" s="54">
        <v>299.10000000000002</v>
      </c>
      <c r="FD159" s="54">
        <v>364.1</v>
      </c>
      <c r="FE159" s="54">
        <v>375.1</v>
      </c>
      <c r="FF159" s="54">
        <v>347.9</v>
      </c>
      <c r="FG159" s="54">
        <v>330.1</v>
      </c>
      <c r="FH159" s="54">
        <v>294</v>
      </c>
      <c r="FI159" s="54">
        <v>310.89999999999998</v>
      </c>
      <c r="FJ159" s="54">
        <v>305.60000000000002</v>
      </c>
      <c r="FK159" s="40"/>
      <c r="FL159" s="45">
        <v>253.3</v>
      </c>
      <c r="FM159" s="45">
        <v>283.10000000000002</v>
      </c>
      <c r="FN159" s="45">
        <v>302.2</v>
      </c>
      <c r="FO159" s="45">
        <v>316.2</v>
      </c>
      <c r="FP159" s="45">
        <v>346.5</v>
      </c>
      <c r="FQ159" s="45">
        <v>391.4</v>
      </c>
      <c r="FR159" s="45">
        <v>437.7</v>
      </c>
    </row>
    <row r="160" spans="1:174" ht="12.75" customHeight="1">
      <c r="A160" s="76" t="s">
        <v>269</v>
      </c>
      <c r="B160" s="49" t="s">
        <v>12985</v>
      </c>
      <c r="C160" s="49" t="s">
        <v>12986</v>
      </c>
      <c r="D160" s="55" t="s">
        <v>12987</v>
      </c>
      <c r="E160" s="55" t="s">
        <v>12988</v>
      </c>
      <c r="F160" s="55" t="s">
        <v>12989</v>
      </c>
      <c r="G160" s="55" t="s">
        <v>12990</v>
      </c>
      <c r="H160" s="49" t="s">
        <v>12991</v>
      </c>
      <c r="I160" s="56" t="s">
        <v>12992</v>
      </c>
      <c r="J160" s="56" t="s">
        <v>12993</v>
      </c>
      <c r="K160" s="57" t="s">
        <v>12994</v>
      </c>
      <c r="L160" s="58" t="s">
        <v>12995</v>
      </c>
      <c r="M160" s="53" t="s">
        <v>12996</v>
      </c>
      <c r="N160" s="49" t="s">
        <v>12997</v>
      </c>
      <c r="O160" s="49" t="s">
        <v>12998</v>
      </c>
      <c r="P160" s="56" t="s">
        <v>12999</v>
      </c>
      <c r="Q160" s="49" t="s">
        <v>13000</v>
      </c>
      <c r="R160" s="49" t="s">
        <v>13001</v>
      </c>
      <c r="S160" s="49" t="s">
        <v>13002</v>
      </c>
      <c r="T160" s="49" t="s">
        <v>13003</v>
      </c>
      <c r="U160" s="49" t="s">
        <v>13004</v>
      </c>
      <c r="V160" s="49" t="s">
        <v>13005</v>
      </c>
      <c r="W160" s="49" t="s">
        <v>13006</v>
      </c>
      <c r="X160" s="49" t="s">
        <v>13007</v>
      </c>
      <c r="Y160" s="49" t="s">
        <v>13008</v>
      </c>
      <c r="Z160" s="49" t="s">
        <v>13009</v>
      </c>
      <c r="AA160" s="49" t="s">
        <v>13010</v>
      </c>
      <c r="AB160" s="49" t="s">
        <v>13011</v>
      </c>
      <c r="AC160" s="49" t="s">
        <v>13012</v>
      </c>
      <c r="AD160" s="49" t="s">
        <v>13013</v>
      </c>
      <c r="AE160" s="49" t="s">
        <v>13014</v>
      </c>
      <c r="AF160" s="49" t="s">
        <v>13015</v>
      </c>
      <c r="AG160" s="49" t="s">
        <v>13016</v>
      </c>
      <c r="AH160" s="49" t="s">
        <v>13017</v>
      </c>
      <c r="AI160" s="49" t="s">
        <v>13018</v>
      </c>
      <c r="AJ160" s="49" t="s">
        <v>13019</v>
      </c>
      <c r="AK160" s="49" t="s">
        <v>13020</v>
      </c>
      <c r="AL160" s="49" t="s">
        <v>13021</v>
      </c>
      <c r="AM160" s="49" t="s">
        <v>13022</v>
      </c>
      <c r="AN160" s="49" t="s">
        <v>13023</v>
      </c>
      <c r="AO160" s="59" t="s">
        <v>13024</v>
      </c>
      <c r="AP160" s="49" t="s">
        <v>13025</v>
      </c>
      <c r="AQ160" s="49" t="s">
        <v>13026</v>
      </c>
      <c r="AR160" s="49" t="s">
        <v>13027</v>
      </c>
      <c r="AS160" s="49" t="s">
        <v>13028</v>
      </c>
      <c r="AT160" s="49" t="s">
        <v>13029</v>
      </c>
      <c r="AU160" s="49" t="s">
        <v>13030</v>
      </c>
      <c r="AV160" s="49" t="s">
        <v>13031</v>
      </c>
      <c r="AW160" s="49" t="s">
        <v>13032</v>
      </c>
      <c r="AX160" s="49" t="s">
        <v>13033</v>
      </c>
      <c r="AY160" s="49" t="s">
        <v>13034</v>
      </c>
      <c r="AZ160" s="59" t="s">
        <v>13035</v>
      </c>
      <c r="BA160" s="49" t="s">
        <v>6055</v>
      </c>
      <c r="BB160" s="49" t="s">
        <v>13036</v>
      </c>
      <c r="BC160" s="49" t="s">
        <v>13037</v>
      </c>
      <c r="BD160" s="49" t="s">
        <v>13038</v>
      </c>
      <c r="BE160" s="49" t="s">
        <v>13039</v>
      </c>
      <c r="BF160" s="49" t="s">
        <v>13040</v>
      </c>
      <c r="BG160" s="49" t="s">
        <v>13041</v>
      </c>
      <c r="BH160" s="49" t="s">
        <v>13042</v>
      </c>
      <c r="BI160" s="49" t="s">
        <v>13043</v>
      </c>
      <c r="BJ160" s="49" t="s">
        <v>13044</v>
      </c>
      <c r="BK160" s="49" t="s">
        <v>13045</v>
      </c>
      <c r="BL160" s="49" t="s">
        <v>13046</v>
      </c>
      <c r="BM160" s="49" t="s">
        <v>13047</v>
      </c>
      <c r="BN160" s="49" t="s">
        <v>13048</v>
      </c>
      <c r="BO160" s="49" t="s">
        <v>13049</v>
      </c>
      <c r="BP160" s="49" t="s">
        <v>13050</v>
      </c>
      <c r="BQ160" s="49" t="s">
        <v>13051</v>
      </c>
      <c r="BR160" s="49" t="s">
        <v>13052</v>
      </c>
      <c r="BS160" s="49" t="s">
        <v>13053</v>
      </c>
      <c r="BT160" s="49" t="s">
        <v>13054</v>
      </c>
      <c r="BU160" s="49" t="s">
        <v>13055</v>
      </c>
      <c r="BV160" s="49" t="s">
        <v>13056</v>
      </c>
      <c r="BW160" s="49" t="s">
        <v>13057</v>
      </c>
      <c r="BX160" s="49" t="s">
        <v>13058</v>
      </c>
      <c r="BY160" s="49" t="s">
        <v>13059</v>
      </c>
      <c r="BZ160" s="49" t="s">
        <v>13060</v>
      </c>
      <c r="CA160" s="49" t="s">
        <v>13061</v>
      </c>
      <c r="CB160" s="49" t="s">
        <v>13062</v>
      </c>
      <c r="CC160" s="49" t="s">
        <v>13063</v>
      </c>
      <c r="CD160" s="49" t="s">
        <v>13064</v>
      </c>
      <c r="CE160" s="49" t="s">
        <v>13065</v>
      </c>
      <c r="CF160" s="40"/>
      <c r="CG160" s="54">
        <v>205.8</v>
      </c>
      <c r="CH160" s="54">
        <v>187.3</v>
      </c>
      <c r="CI160" s="54">
        <v>161.69999999999999</v>
      </c>
      <c r="CJ160" s="54">
        <v>175.4</v>
      </c>
      <c r="CK160" s="54">
        <v>184.1</v>
      </c>
      <c r="CL160" s="54">
        <v>179.3</v>
      </c>
      <c r="CM160" s="54">
        <v>170.5</v>
      </c>
      <c r="CN160" s="54">
        <v>157.30000000000001</v>
      </c>
      <c r="CO160" s="54">
        <v>168.9</v>
      </c>
      <c r="CP160" s="54">
        <v>160.6</v>
      </c>
      <c r="CQ160" s="54">
        <v>172.1</v>
      </c>
      <c r="CR160" s="54">
        <v>203.6</v>
      </c>
      <c r="CS160" s="45">
        <v>218.1</v>
      </c>
      <c r="CT160" s="45">
        <v>192.7</v>
      </c>
      <c r="CU160" s="45">
        <v>189.6</v>
      </c>
      <c r="CV160" s="45">
        <v>183.1</v>
      </c>
      <c r="CW160" s="45">
        <v>197.4</v>
      </c>
      <c r="CX160" s="45">
        <v>196.8</v>
      </c>
      <c r="CY160" s="45">
        <v>184.2</v>
      </c>
      <c r="CZ160" s="45">
        <v>170.7</v>
      </c>
      <c r="DA160" s="45">
        <v>189.2</v>
      </c>
      <c r="DB160" s="45">
        <v>175</v>
      </c>
      <c r="DC160" s="45">
        <v>183.3</v>
      </c>
      <c r="DD160" s="45">
        <v>210.3</v>
      </c>
      <c r="DE160" s="54">
        <v>238.9</v>
      </c>
      <c r="DF160" s="54">
        <v>196.9</v>
      </c>
      <c r="DG160" s="54">
        <v>203.5</v>
      </c>
      <c r="DH160" s="54">
        <v>194</v>
      </c>
      <c r="DI160" s="54">
        <v>239.7</v>
      </c>
      <c r="DJ160" s="54">
        <v>225.8</v>
      </c>
      <c r="DK160" s="54">
        <v>186.4</v>
      </c>
      <c r="DL160" s="54">
        <v>197.7</v>
      </c>
      <c r="DM160" s="54">
        <v>197.7</v>
      </c>
      <c r="DN160" s="54">
        <v>186.5</v>
      </c>
      <c r="DO160" s="54">
        <v>207.2</v>
      </c>
      <c r="DP160" s="54">
        <v>217.4</v>
      </c>
      <c r="DQ160" s="45">
        <v>261</v>
      </c>
      <c r="DR160" s="45">
        <v>225.2</v>
      </c>
      <c r="DS160" s="45">
        <v>211.9</v>
      </c>
      <c r="DT160" s="45">
        <v>194.8</v>
      </c>
      <c r="DU160" s="45">
        <v>272.3</v>
      </c>
      <c r="DV160" s="45">
        <v>224</v>
      </c>
      <c r="DW160" s="45">
        <v>198.9</v>
      </c>
      <c r="DX160" s="45">
        <v>208.8</v>
      </c>
      <c r="DY160" s="45">
        <v>197.4</v>
      </c>
      <c r="DZ160" s="45">
        <v>203.4</v>
      </c>
      <c r="EA160" s="45">
        <v>215.9</v>
      </c>
      <c r="EB160" s="45">
        <v>221.2</v>
      </c>
      <c r="EC160" s="54">
        <v>313.39999999999998</v>
      </c>
      <c r="ED160" s="54">
        <v>233.5</v>
      </c>
      <c r="EE160" s="54">
        <v>215</v>
      </c>
      <c r="EF160" s="54">
        <v>224.5</v>
      </c>
      <c r="EG160" s="54">
        <v>258</v>
      </c>
      <c r="EH160" s="54">
        <v>247.4</v>
      </c>
      <c r="EI160" s="54">
        <v>223.8</v>
      </c>
      <c r="EJ160" s="54">
        <v>220.7</v>
      </c>
      <c r="EK160" s="54">
        <v>220.6</v>
      </c>
      <c r="EL160" s="54">
        <v>233.8</v>
      </c>
      <c r="EM160" s="54">
        <v>245.9</v>
      </c>
      <c r="EN160" s="54">
        <v>265.89999999999998</v>
      </c>
      <c r="EO160" s="45">
        <v>334.1</v>
      </c>
      <c r="EP160" s="45">
        <v>261</v>
      </c>
      <c r="EQ160" s="45">
        <v>256.2</v>
      </c>
      <c r="ER160" s="45">
        <v>260.60000000000002</v>
      </c>
      <c r="ES160" s="45">
        <v>316.60000000000002</v>
      </c>
      <c r="ET160" s="45">
        <v>279.5</v>
      </c>
      <c r="EU160" s="45">
        <v>268.5</v>
      </c>
      <c r="EV160" s="45">
        <v>244.9</v>
      </c>
      <c r="EW160" s="45">
        <v>252.3</v>
      </c>
      <c r="EX160" s="45">
        <v>272.8</v>
      </c>
      <c r="EY160" s="45">
        <v>272.89999999999998</v>
      </c>
      <c r="EZ160" s="45">
        <v>300.8</v>
      </c>
      <c r="FA160" s="54">
        <v>362.2</v>
      </c>
      <c r="FB160" s="54">
        <v>322.60000000000002</v>
      </c>
      <c r="FC160" s="54">
        <v>284.10000000000002</v>
      </c>
      <c r="FD160" s="54">
        <v>319.60000000000002</v>
      </c>
      <c r="FE160" s="54">
        <v>330.8</v>
      </c>
      <c r="FF160" s="54">
        <v>326.89999999999998</v>
      </c>
      <c r="FG160" s="54">
        <v>309.2</v>
      </c>
      <c r="FH160" s="54">
        <v>284</v>
      </c>
      <c r="FI160" s="54">
        <v>301.3</v>
      </c>
      <c r="FJ160" s="54">
        <v>300.3</v>
      </c>
      <c r="FK160" s="40"/>
      <c r="FL160" s="45">
        <v>230.7</v>
      </c>
      <c r="FM160" s="45">
        <v>248.5</v>
      </c>
      <c r="FN160" s="45">
        <v>270.3</v>
      </c>
      <c r="FO160" s="45">
        <v>285.8</v>
      </c>
      <c r="FP160" s="45">
        <v>314.89999999999998</v>
      </c>
      <c r="FQ160" s="45">
        <v>360.2</v>
      </c>
      <c r="FR160" s="45">
        <v>409</v>
      </c>
    </row>
    <row r="161" spans="1:174" ht="12.75" customHeight="1">
      <c r="A161" s="76" t="s">
        <v>270</v>
      </c>
      <c r="B161" s="49" t="s">
        <v>13066</v>
      </c>
      <c r="C161" s="49" t="s">
        <v>13067</v>
      </c>
      <c r="D161" s="55" t="s">
        <v>13068</v>
      </c>
      <c r="E161" s="55" t="s">
        <v>13069</v>
      </c>
      <c r="F161" s="55" t="s">
        <v>13070</v>
      </c>
      <c r="G161" s="55" t="s">
        <v>13071</v>
      </c>
      <c r="H161" s="49" t="s">
        <v>13072</v>
      </c>
      <c r="I161" s="56" t="s">
        <v>13073</v>
      </c>
      <c r="J161" s="56" t="s">
        <v>13074</v>
      </c>
      <c r="K161" s="57" t="s">
        <v>13075</v>
      </c>
      <c r="L161" s="58" t="s">
        <v>13076</v>
      </c>
      <c r="M161" s="53" t="s">
        <v>13077</v>
      </c>
      <c r="N161" s="49" t="s">
        <v>13078</v>
      </c>
      <c r="O161" s="49" t="s">
        <v>13079</v>
      </c>
      <c r="P161" s="56" t="s">
        <v>13080</v>
      </c>
      <c r="Q161" s="49" t="s">
        <v>13081</v>
      </c>
      <c r="R161" s="49" t="s">
        <v>13082</v>
      </c>
      <c r="S161" s="49" t="s">
        <v>13083</v>
      </c>
      <c r="T161" s="49" t="s">
        <v>13084</v>
      </c>
      <c r="U161" s="49" t="s">
        <v>13085</v>
      </c>
      <c r="V161" s="49" t="s">
        <v>13086</v>
      </c>
      <c r="W161" s="49" t="s">
        <v>13087</v>
      </c>
      <c r="X161" s="49" t="s">
        <v>13088</v>
      </c>
      <c r="Y161" s="49" t="s">
        <v>13089</v>
      </c>
      <c r="Z161" s="49" t="s">
        <v>13090</v>
      </c>
      <c r="AA161" s="49" t="s">
        <v>13091</v>
      </c>
      <c r="AB161" s="49" t="s">
        <v>13092</v>
      </c>
      <c r="AC161" s="49" t="s">
        <v>13093</v>
      </c>
      <c r="AD161" s="49" t="s">
        <v>13094</v>
      </c>
      <c r="AE161" s="49" t="s">
        <v>13095</v>
      </c>
      <c r="AF161" s="49" t="s">
        <v>13096</v>
      </c>
      <c r="AG161" s="49" t="s">
        <v>13097</v>
      </c>
      <c r="AH161" s="49" t="s">
        <v>13098</v>
      </c>
      <c r="AI161" s="49" t="s">
        <v>13099</v>
      </c>
      <c r="AJ161" s="49" t="s">
        <v>13100</v>
      </c>
      <c r="AK161" s="49" t="s">
        <v>13101</v>
      </c>
      <c r="AL161" s="49" t="s">
        <v>13102</v>
      </c>
      <c r="AM161" s="49" t="s">
        <v>13103</v>
      </c>
      <c r="AN161" s="49" t="s">
        <v>13104</v>
      </c>
      <c r="AO161" s="49" t="s">
        <v>13105</v>
      </c>
      <c r="AP161" s="49" t="s">
        <v>13106</v>
      </c>
      <c r="AQ161" s="49" t="s">
        <v>13107</v>
      </c>
      <c r="AR161" s="49" t="s">
        <v>13108</v>
      </c>
      <c r="AS161" s="49" t="s">
        <v>13109</v>
      </c>
      <c r="AT161" s="49" t="s">
        <v>13110</v>
      </c>
      <c r="AU161" s="49" t="s">
        <v>13111</v>
      </c>
      <c r="AV161" s="49" t="s">
        <v>13112</v>
      </c>
      <c r="AW161" s="49" t="s">
        <v>13113</v>
      </c>
      <c r="AX161" s="49" t="s">
        <v>13114</v>
      </c>
      <c r="AY161" s="49" t="s">
        <v>13115</v>
      </c>
      <c r="AZ161" s="49" t="s">
        <v>13116</v>
      </c>
      <c r="BA161" s="49" t="s">
        <v>13117</v>
      </c>
      <c r="BB161" s="59" t="s">
        <v>13118</v>
      </c>
      <c r="BC161" s="60" t="s">
        <v>13119</v>
      </c>
      <c r="BD161" s="49" t="s">
        <v>13120</v>
      </c>
      <c r="BE161" s="49" t="s">
        <v>13121</v>
      </c>
      <c r="BF161" s="49" t="s">
        <v>13122</v>
      </c>
      <c r="BG161" s="59" t="s">
        <v>13123</v>
      </c>
      <c r="BH161" s="49" t="s">
        <v>13124</v>
      </c>
      <c r="BI161" s="49" t="s">
        <v>13125</v>
      </c>
      <c r="BJ161" s="49" t="s">
        <v>13126</v>
      </c>
      <c r="BK161" s="59" t="s">
        <v>13127</v>
      </c>
      <c r="BL161" s="49" t="s">
        <v>13128</v>
      </c>
      <c r="BM161" s="49" t="s">
        <v>13129</v>
      </c>
      <c r="BN161" s="49" t="s">
        <v>13130</v>
      </c>
      <c r="BO161" s="49" t="s">
        <v>13131</v>
      </c>
      <c r="BP161" s="49" t="s">
        <v>13132</v>
      </c>
      <c r="BQ161" s="49" t="s">
        <v>13133</v>
      </c>
      <c r="BR161" s="49" t="s">
        <v>13134</v>
      </c>
      <c r="BS161" s="49" t="s">
        <v>13135</v>
      </c>
      <c r="BT161" s="49" t="s">
        <v>13136</v>
      </c>
      <c r="BU161" s="49" t="s">
        <v>13137</v>
      </c>
      <c r="BV161" s="49" t="s">
        <v>13138</v>
      </c>
      <c r="BW161" s="49" t="s">
        <v>13139</v>
      </c>
      <c r="BX161" s="49" t="s">
        <v>13140</v>
      </c>
      <c r="BY161" s="49" t="s">
        <v>13141</v>
      </c>
      <c r="BZ161" s="49" t="s">
        <v>13142</v>
      </c>
      <c r="CA161" s="49" t="s">
        <v>13143</v>
      </c>
      <c r="CB161" s="49" t="s">
        <v>13144</v>
      </c>
      <c r="CC161" s="49" t="s">
        <v>13145</v>
      </c>
      <c r="CD161" s="49" t="s">
        <v>13146</v>
      </c>
      <c r="CE161" s="59" t="s">
        <v>13147</v>
      </c>
      <c r="CF161" s="40"/>
      <c r="CG161" s="54">
        <v>204.9</v>
      </c>
      <c r="CH161" s="54">
        <v>180.2</v>
      </c>
      <c r="CI161" s="54">
        <v>161.30000000000001</v>
      </c>
      <c r="CJ161" s="54">
        <v>172.4</v>
      </c>
      <c r="CK161" s="54">
        <v>184.3</v>
      </c>
      <c r="CL161" s="54">
        <v>182.7</v>
      </c>
      <c r="CM161" s="54">
        <v>172.2</v>
      </c>
      <c r="CN161" s="54">
        <v>158.69999999999999</v>
      </c>
      <c r="CO161" s="54">
        <v>166.1</v>
      </c>
      <c r="CP161" s="54">
        <v>158.80000000000001</v>
      </c>
      <c r="CQ161" s="54">
        <v>174.9</v>
      </c>
      <c r="CR161" s="54">
        <v>200.7</v>
      </c>
      <c r="CS161" s="45">
        <v>222.3</v>
      </c>
      <c r="CT161" s="45">
        <v>190.8</v>
      </c>
      <c r="CU161" s="45">
        <v>191.6</v>
      </c>
      <c r="CV161" s="45">
        <v>184.6</v>
      </c>
      <c r="CW161" s="45">
        <v>198.1</v>
      </c>
      <c r="CX161" s="45">
        <v>199.2</v>
      </c>
      <c r="CY161" s="45">
        <v>190.1</v>
      </c>
      <c r="CZ161" s="45">
        <v>171.7</v>
      </c>
      <c r="DA161" s="45">
        <v>186.7</v>
      </c>
      <c r="DB161" s="45">
        <v>178.9</v>
      </c>
      <c r="DC161" s="45">
        <v>182.3</v>
      </c>
      <c r="DD161" s="45">
        <v>210.6</v>
      </c>
      <c r="DE161" s="54">
        <v>240.2</v>
      </c>
      <c r="DF161" s="54">
        <v>191.7</v>
      </c>
      <c r="DG161" s="54">
        <v>202.5</v>
      </c>
      <c r="DH161" s="54">
        <v>189</v>
      </c>
      <c r="DI161" s="54">
        <v>241.1</v>
      </c>
      <c r="DJ161" s="54">
        <v>232.3</v>
      </c>
      <c r="DK161" s="54">
        <v>186.8</v>
      </c>
      <c r="DL161" s="54">
        <v>197.7</v>
      </c>
      <c r="DM161" s="54">
        <v>198.7</v>
      </c>
      <c r="DN161" s="54">
        <v>189.8</v>
      </c>
      <c r="DO161" s="54">
        <v>205.4</v>
      </c>
      <c r="DP161" s="54">
        <v>215.2</v>
      </c>
      <c r="DQ161" s="45">
        <v>260.5</v>
      </c>
      <c r="DR161" s="45">
        <v>218.5</v>
      </c>
      <c r="DS161" s="45">
        <v>210</v>
      </c>
      <c r="DT161" s="45">
        <v>191.1</v>
      </c>
      <c r="DU161" s="45">
        <v>264.5</v>
      </c>
      <c r="DV161" s="45">
        <v>228.7</v>
      </c>
      <c r="DW161" s="45">
        <v>199.6</v>
      </c>
      <c r="DX161" s="45">
        <v>208.2</v>
      </c>
      <c r="DY161" s="45">
        <v>194.8</v>
      </c>
      <c r="DZ161" s="45">
        <v>209.8</v>
      </c>
      <c r="EA161" s="45">
        <v>210.5</v>
      </c>
      <c r="EB161" s="45">
        <v>217</v>
      </c>
      <c r="EC161" s="54">
        <v>309.2</v>
      </c>
      <c r="ED161" s="54">
        <v>228</v>
      </c>
      <c r="EE161" s="54">
        <v>211.6</v>
      </c>
      <c r="EF161" s="54">
        <v>219.9</v>
      </c>
      <c r="EG161" s="54">
        <v>254.1</v>
      </c>
      <c r="EH161" s="54">
        <v>250.4</v>
      </c>
      <c r="EI161" s="54">
        <v>220</v>
      </c>
      <c r="EJ161" s="54">
        <v>217.7</v>
      </c>
      <c r="EK161" s="54">
        <v>218.9</v>
      </c>
      <c r="EL161" s="54">
        <v>234.9</v>
      </c>
      <c r="EM161" s="54">
        <v>238.5</v>
      </c>
      <c r="EN161" s="54">
        <v>261.2</v>
      </c>
      <c r="EO161" s="45">
        <v>322.39999999999998</v>
      </c>
      <c r="EP161" s="45">
        <v>251.1</v>
      </c>
      <c r="EQ161" s="45">
        <v>241.1</v>
      </c>
      <c r="ER161" s="45">
        <v>249.5</v>
      </c>
      <c r="ES161" s="45">
        <v>307.7</v>
      </c>
      <c r="ET161" s="45">
        <v>287.7</v>
      </c>
      <c r="EU161" s="45">
        <v>263.8</v>
      </c>
      <c r="EV161" s="45">
        <v>240.8</v>
      </c>
      <c r="EW161" s="45">
        <v>248</v>
      </c>
      <c r="EX161" s="45">
        <v>270.60000000000002</v>
      </c>
      <c r="EY161" s="45">
        <v>268</v>
      </c>
      <c r="EZ161" s="45">
        <v>290.89999999999998</v>
      </c>
      <c r="FA161" s="54">
        <v>348.6</v>
      </c>
      <c r="FB161" s="54">
        <v>310.2</v>
      </c>
      <c r="FC161" s="54">
        <v>277.5</v>
      </c>
      <c r="FD161" s="54">
        <v>309.2</v>
      </c>
      <c r="FE161" s="54">
        <v>325.10000000000002</v>
      </c>
      <c r="FF161" s="54">
        <v>337.5</v>
      </c>
      <c r="FG161" s="54">
        <v>301</v>
      </c>
      <c r="FH161" s="54">
        <v>276.7</v>
      </c>
      <c r="FI161" s="54">
        <v>288.7</v>
      </c>
      <c r="FJ161" s="54">
        <v>297.2</v>
      </c>
      <c r="FK161" s="40"/>
      <c r="FL161" s="45">
        <v>229.7</v>
      </c>
      <c r="FM161" s="45">
        <v>250.3</v>
      </c>
      <c r="FN161" s="45">
        <v>270.2</v>
      </c>
      <c r="FO161" s="45">
        <v>283.5</v>
      </c>
      <c r="FP161" s="45">
        <v>310.8</v>
      </c>
      <c r="FQ161" s="45">
        <v>351.7</v>
      </c>
      <c r="FR161" s="45">
        <v>399.9</v>
      </c>
    </row>
    <row r="162" spans="1:174" ht="12.75" customHeight="1">
      <c r="A162" s="76" t="s">
        <v>270</v>
      </c>
      <c r="B162" s="49" t="s">
        <v>13066</v>
      </c>
      <c r="C162" s="49" t="s">
        <v>13067</v>
      </c>
      <c r="D162" s="55" t="s">
        <v>13068</v>
      </c>
      <c r="E162" s="55" t="s">
        <v>13069</v>
      </c>
      <c r="F162" s="55" t="s">
        <v>13070</v>
      </c>
      <c r="G162" s="55" t="s">
        <v>13071</v>
      </c>
      <c r="H162" s="49" t="s">
        <v>13072</v>
      </c>
      <c r="I162" s="56" t="s">
        <v>13073</v>
      </c>
      <c r="J162" s="56" t="s">
        <v>13074</v>
      </c>
      <c r="K162" s="57" t="s">
        <v>13075</v>
      </c>
      <c r="L162" s="58" t="s">
        <v>13076</v>
      </c>
      <c r="M162" s="53" t="s">
        <v>13077</v>
      </c>
      <c r="N162" s="49" t="s">
        <v>13078</v>
      </c>
      <c r="O162" s="49" t="s">
        <v>13079</v>
      </c>
      <c r="P162" s="56" t="s">
        <v>13080</v>
      </c>
      <c r="Q162" s="49" t="s">
        <v>13081</v>
      </c>
      <c r="R162" s="49" t="s">
        <v>13082</v>
      </c>
      <c r="S162" s="49" t="s">
        <v>13083</v>
      </c>
      <c r="T162" s="49" t="s">
        <v>13084</v>
      </c>
      <c r="U162" s="49" t="s">
        <v>13085</v>
      </c>
      <c r="V162" s="49" t="s">
        <v>13086</v>
      </c>
      <c r="W162" s="49" t="s">
        <v>13087</v>
      </c>
      <c r="X162" s="49" t="s">
        <v>13088</v>
      </c>
      <c r="Y162" s="49" t="s">
        <v>13089</v>
      </c>
      <c r="Z162" s="49" t="s">
        <v>13090</v>
      </c>
      <c r="AA162" s="49" t="s">
        <v>13091</v>
      </c>
      <c r="AB162" s="49" t="s">
        <v>13092</v>
      </c>
      <c r="AC162" s="49" t="s">
        <v>13093</v>
      </c>
      <c r="AD162" s="49" t="s">
        <v>13094</v>
      </c>
      <c r="AE162" s="49" t="s">
        <v>13095</v>
      </c>
      <c r="AF162" s="49" t="s">
        <v>13096</v>
      </c>
      <c r="AG162" s="49" t="s">
        <v>13097</v>
      </c>
      <c r="AH162" s="49" t="s">
        <v>13098</v>
      </c>
      <c r="AI162" s="49" t="s">
        <v>13099</v>
      </c>
      <c r="AJ162" s="49" t="s">
        <v>13100</v>
      </c>
      <c r="AK162" s="49" t="s">
        <v>13101</v>
      </c>
      <c r="AL162" s="49" t="s">
        <v>13102</v>
      </c>
      <c r="AM162" s="49" t="s">
        <v>13103</v>
      </c>
      <c r="AN162" s="49" t="s">
        <v>13104</v>
      </c>
      <c r="AO162" s="49" t="s">
        <v>13105</v>
      </c>
      <c r="AP162" s="49" t="s">
        <v>13106</v>
      </c>
      <c r="AQ162" s="49" t="s">
        <v>13107</v>
      </c>
      <c r="AR162" s="49" t="s">
        <v>13108</v>
      </c>
      <c r="AS162" s="49" t="s">
        <v>13109</v>
      </c>
      <c r="AT162" s="49" t="s">
        <v>13110</v>
      </c>
      <c r="AU162" s="49" t="s">
        <v>13111</v>
      </c>
      <c r="AV162" s="49" t="s">
        <v>13112</v>
      </c>
      <c r="AW162" s="49" t="s">
        <v>13113</v>
      </c>
      <c r="AX162" s="49" t="s">
        <v>13114</v>
      </c>
      <c r="AY162" s="49" t="s">
        <v>13115</v>
      </c>
      <c r="AZ162" s="49" t="s">
        <v>13116</v>
      </c>
      <c r="BA162" s="49" t="s">
        <v>13117</v>
      </c>
      <c r="BB162" s="52" t="s">
        <v>13118</v>
      </c>
      <c r="BC162" s="53" t="s">
        <v>13119</v>
      </c>
      <c r="BD162" s="49" t="s">
        <v>13120</v>
      </c>
      <c r="BE162" s="49" t="s">
        <v>13121</v>
      </c>
      <c r="BF162" s="49" t="s">
        <v>13122</v>
      </c>
      <c r="BG162" s="52" t="s">
        <v>13123</v>
      </c>
      <c r="BH162" s="49" t="s">
        <v>13124</v>
      </c>
      <c r="BI162" s="49" t="s">
        <v>13125</v>
      </c>
      <c r="BJ162" s="49" t="s">
        <v>13126</v>
      </c>
      <c r="BK162" s="52" t="s">
        <v>13127</v>
      </c>
      <c r="BL162" s="49" t="s">
        <v>13128</v>
      </c>
      <c r="BM162" s="49" t="s">
        <v>13129</v>
      </c>
      <c r="BN162" s="49" t="s">
        <v>13130</v>
      </c>
      <c r="BO162" s="49" t="s">
        <v>13131</v>
      </c>
      <c r="BP162" s="49" t="s">
        <v>13132</v>
      </c>
      <c r="BQ162" s="49" t="s">
        <v>13133</v>
      </c>
      <c r="BR162" s="49" t="s">
        <v>13134</v>
      </c>
      <c r="BS162" s="49" t="s">
        <v>13135</v>
      </c>
      <c r="BT162" s="49" t="s">
        <v>13136</v>
      </c>
      <c r="BU162" s="49" t="s">
        <v>13137</v>
      </c>
      <c r="BV162" s="49" t="s">
        <v>13138</v>
      </c>
      <c r="BW162" s="49" t="s">
        <v>13139</v>
      </c>
      <c r="BX162" s="49" t="s">
        <v>13140</v>
      </c>
      <c r="BY162" s="49" t="s">
        <v>13141</v>
      </c>
      <c r="BZ162" s="49" t="s">
        <v>13142</v>
      </c>
      <c r="CA162" s="49" t="s">
        <v>13143</v>
      </c>
      <c r="CB162" s="49" t="s">
        <v>13144</v>
      </c>
      <c r="CC162" s="49" t="s">
        <v>13145</v>
      </c>
      <c r="CD162" s="49" t="s">
        <v>13146</v>
      </c>
      <c r="CE162" s="52" t="s">
        <v>13147</v>
      </c>
      <c r="CF162" s="40"/>
      <c r="CG162" s="54">
        <v>204.9</v>
      </c>
      <c r="CH162" s="54">
        <v>180.2</v>
      </c>
      <c r="CI162" s="54">
        <v>161.30000000000001</v>
      </c>
      <c r="CJ162" s="54">
        <v>172.4</v>
      </c>
      <c r="CK162" s="54">
        <v>184.3</v>
      </c>
      <c r="CL162" s="54">
        <v>182.7</v>
      </c>
      <c r="CM162" s="54">
        <v>172.2</v>
      </c>
      <c r="CN162" s="54">
        <v>158.69999999999999</v>
      </c>
      <c r="CO162" s="54">
        <v>166.1</v>
      </c>
      <c r="CP162" s="54">
        <v>158.80000000000001</v>
      </c>
      <c r="CQ162" s="54">
        <v>174.9</v>
      </c>
      <c r="CR162" s="54">
        <v>200.7</v>
      </c>
      <c r="CS162" s="45">
        <v>222.3</v>
      </c>
      <c r="CT162" s="45">
        <v>190.8</v>
      </c>
      <c r="CU162" s="45">
        <v>191.6</v>
      </c>
      <c r="CV162" s="45">
        <v>184.6</v>
      </c>
      <c r="CW162" s="45">
        <v>198.1</v>
      </c>
      <c r="CX162" s="45">
        <v>199.2</v>
      </c>
      <c r="CY162" s="45">
        <v>190.1</v>
      </c>
      <c r="CZ162" s="45">
        <v>171.7</v>
      </c>
      <c r="DA162" s="45">
        <v>186.7</v>
      </c>
      <c r="DB162" s="45">
        <v>178.9</v>
      </c>
      <c r="DC162" s="45">
        <v>182.3</v>
      </c>
      <c r="DD162" s="45">
        <v>210.6</v>
      </c>
      <c r="DE162" s="54">
        <v>240.2</v>
      </c>
      <c r="DF162" s="54">
        <v>191.7</v>
      </c>
      <c r="DG162" s="54">
        <v>202.5</v>
      </c>
      <c r="DH162" s="54">
        <v>189</v>
      </c>
      <c r="DI162" s="54">
        <v>241.1</v>
      </c>
      <c r="DJ162" s="54">
        <v>232.3</v>
      </c>
      <c r="DK162" s="54">
        <v>186.8</v>
      </c>
      <c r="DL162" s="54">
        <v>197.7</v>
      </c>
      <c r="DM162" s="54">
        <v>198.7</v>
      </c>
      <c r="DN162" s="54">
        <v>189.8</v>
      </c>
      <c r="DO162" s="54">
        <v>205.4</v>
      </c>
      <c r="DP162" s="54">
        <v>215.2</v>
      </c>
      <c r="DQ162" s="45">
        <v>260.5</v>
      </c>
      <c r="DR162" s="45">
        <v>218.5</v>
      </c>
      <c r="DS162" s="45">
        <v>210</v>
      </c>
      <c r="DT162" s="45">
        <v>191.1</v>
      </c>
      <c r="DU162" s="45">
        <v>264.5</v>
      </c>
      <c r="DV162" s="45">
        <v>228.7</v>
      </c>
      <c r="DW162" s="45">
        <v>199.6</v>
      </c>
      <c r="DX162" s="45">
        <v>208.2</v>
      </c>
      <c r="DY162" s="45">
        <v>194.8</v>
      </c>
      <c r="DZ162" s="45">
        <v>209.8</v>
      </c>
      <c r="EA162" s="45">
        <v>210.5</v>
      </c>
      <c r="EB162" s="45">
        <v>217</v>
      </c>
      <c r="EC162" s="54">
        <v>309.2</v>
      </c>
      <c r="ED162" s="54">
        <v>228</v>
      </c>
      <c r="EE162" s="54">
        <v>211.6</v>
      </c>
      <c r="EF162" s="54">
        <v>219.9</v>
      </c>
      <c r="EG162" s="54">
        <v>254.1</v>
      </c>
      <c r="EH162" s="54">
        <v>250.4</v>
      </c>
      <c r="EI162" s="54">
        <v>220</v>
      </c>
      <c r="EJ162" s="54">
        <v>217.7</v>
      </c>
      <c r="EK162" s="54">
        <v>218.9</v>
      </c>
      <c r="EL162" s="54">
        <v>234.9</v>
      </c>
      <c r="EM162" s="54">
        <v>238.5</v>
      </c>
      <c r="EN162" s="54">
        <v>261.2</v>
      </c>
      <c r="EO162" s="45">
        <v>322.39999999999998</v>
      </c>
      <c r="EP162" s="45">
        <v>251.1</v>
      </c>
      <c r="EQ162" s="45">
        <v>241.1</v>
      </c>
      <c r="ER162" s="45">
        <v>249.5</v>
      </c>
      <c r="ES162" s="45">
        <v>307.7</v>
      </c>
      <c r="ET162" s="45">
        <v>287.7</v>
      </c>
      <c r="EU162" s="45">
        <v>263.8</v>
      </c>
      <c r="EV162" s="45">
        <v>240.8</v>
      </c>
      <c r="EW162" s="45">
        <v>248</v>
      </c>
      <c r="EX162" s="45">
        <v>270.60000000000002</v>
      </c>
      <c r="EY162" s="45">
        <v>268</v>
      </c>
      <c r="EZ162" s="45">
        <v>290.89999999999998</v>
      </c>
      <c r="FA162" s="54">
        <v>348.6</v>
      </c>
      <c r="FB162" s="54">
        <v>310.2</v>
      </c>
      <c r="FC162" s="54">
        <v>277.5</v>
      </c>
      <c r="FD162" s="54">
        <v>309.2</v>
      </c>
      <c r="FE162" s="54">
        <v>325.10000000000002</v>
      </c>
      <c r="FF162" s="54">
        <v>337.5</v>
      </c>
      <c r="FG162" s="54">
        <v>301</v>
      </c>
      <c r="FH162" s="54">
        <v>276.7</v>
      </c>
      <c r="FI162" s="54">
        <v>288.7</v>
      </c>
      <c r="FJ162" s="54">
        <v>297.2</v>
      </c>
      <c r="FK162" s="40"/>
      <c r="FL162" s="45">
        <v>229.7</v>
      </c>
      <c r="FM162" s="45">
        <v>250.3</v>
      </c>
      <c r="FN162" s="45">
        <v>270.2</v>
      </c>
      <c r="FO162" s="45">
        <v>283.5</v>
      </c>
      <c r="FP162" s="45">
        <v>310.8</v>
      </c>
      <c r="FQ162" s="45">
        <v>351.7</v>
      </c>
      <c r="FR162" s="45">
        <v>399.9</v>
      </c>
    </row>
    <row r="163" spans="1:174" ht="12.75" customHeight="1">
      <c r="A163" s="76" t="s">
        <v>271</v>
      </c>
      <c r="B163" s="49" t="s">
        <v>13148</v>
      </c>
      <c r="C163" s="49" t="s">
        <v>13149</v>
      </c>
      <c r="D163" s="55" t="s">
        <v>13150</v>
      </c>
      <c r="E163" s="55" t="s">
        <v>13151</v>
      </c>
      <c r="F163" s="55" t="s">
        <v>13152</v>
      </c>
      <c r="G163" s="55" t="s">
        <v>13153</v>
      </c>
      <c r="H163" s="49" t="s">
        <v>13154</v>
      </c>
      <c r="I163" s="56" t="s">
        <v>13155</v>
      </c>
      <c r="J163" s="56" t="s">
        <v>13156</v>
      </c>
      <c r="K163" s="57" t="s">
        <v>13157</v>
      </c>
      <c r="L163" s="58" t="s">
        <v>13158</v>
      </c>
      <c r="M163" s="53" t="s">
        <v>13159</v>
      </c>
      <c r="N163" s="49" t="s">
        <v>13160</v>
      </c>
      <c r="O163" s="49" t="s">
        <v>13161</v>
      </c>
      <c r="P163" s="56" t="s">
        <v>13162</v>
      </c>
      <c r="Q163" s="49" t="s">
        <v>13163</v>
      </c>
      <c r="R163" s="49" t="s">
        <v>13164</v>
      </c>
      <c r="S163" s="49" t="s">
        <v>13165</v>
      </c>
      <c r="T163" s="49" t="s">
        <v>13166</v>
      </c>
      <c r="U163" s="49" t="s">
        <v>13167</v>
      </c>
      <c r="V163" s="49" t="s">
        <v>13168</v>
      </c>
      <c r="W163" s="49" t="s">
        <v>13169</v>
      </c>
      <c r="X163" s="49" t="s">
        <v>13170</v>
      </c>
      <c r="Y163" s="49" t="s">
        <v>13171</v>
      </c>
      <c r="Z163" s="49" t="s">
        <v>13172</v>
      </c>
      <c r="AA163" s="49" t="s">
        <v>13173</v>
      </c>
      <c r="AB163" s="49" t="s">
        <v>13174</v>
      </c>
      <c r="AC163" s="49" t="s">
        <v>13175</v>
      </c>
      <c r="AD163" s="49" t="s">
        <v>13176</v>
      </c>
      <c r="AE163" s="49" t="s">
        <v>13177</v>
      </c>
      <c r="AF163" s="49" t="s">
        <v>13178</v>
      </c>
      <c r="AG163" s="49" t="s">
        <v>13179</v>
      </c>
      <c r="AH163" s="49" t="s">
        <v>13180</v>
      </c>
      <c r="AI163" s="49" t="s">
        <v>13181</v>
      </c>
      <c r="AJ163" s="49" t="s">
        <v>13182</v>
      </c>
      <c r="AK163" s="49" t="s">
        <v>13183</v>
      </c>
      <c r="AL163" s="49" t="s">
        <v>13184</v>
      </c>
      <c r="AM163" s="49" t="s">
        <v>13185</v>
      </c>
      <c r="AN163" s="49" t="s">
        <v>13186</v>
      </c>
      <c r="AO163" s="59" t="s">
        <v>13187</v>
      </c>
      <c r="AP163" s="60" t="s">
        <v>13188</v>
      </c>
      <c r="AQ163" s="49" t="s">
        <v>13189</v>
      </c>
      <c r="AR163" s="59" t="s">
        <v>13190</v>
      </c>
      <c r="AS163" s="60" t="s">
        <v>13191</v>
      </c>
      <c r="AT163" s="49" t="s">
        <v>13192</v>
      </c>
      <c r="AU163" s="59" t="s">
        <v>13193</v>
      </c>
      <c r="AV163" s="49" t="s">
        <v>13194</v>
      </c>
      <c r="AW163" s="49" t="s">
        <v>13195</v>
      </c>
      <c r="AX163" s="49" t="s">
        <v>13196</v>
      </c>
      <c r="AY163" s="49" t="s">
        <v>13197</v>
      </c>
      <c r="AZ163" s="59" t="s">
        <v>13198</v>
      </c>
      <c r="BA163" s="49" t="s">
        <v>13199</v>
      </c>
      <c r="BB163" s="52" t="s">
        <v>13200</v>
      </c>
      <c r="BC163" s="53" t="s">
        <v>13201</v>
      </c>
      <c r="BD163" s="49" t="s">
        <v>13202</v>
      </c>
      <c r="BE163" s="49" t="s">
        <v>13203</v>
      </c>
      <c r="BF163" s="49" t="s">
        <v>13204</v>
      </c>
      <c r="BG163" s="49" t="s">
        <v>13205</v>
      </c>
      <c r="BH163" s="49" t="s">
        <v>13206</v>
      </c>
      <c r="BI163" s="49" t="s">
        <v>13207</v>
      </c>
      <c r="BJ163" s="49" t="s">
        <v>13208</v>
      </c>
      <c r="BK163" s="49" t="s">
        <v>13209</v>
      </c>
      <c r="BL163" s="49" t="s">
        <v>13210</v>
      </c>
      <c r="BM163" s="49" t="s">
        <v>13211</v>
      </c>
      <c r="BN163" s="49" t="s">
        <v>13212</v>
      </c>
      <c r="BO163" s="49" t="s">
        <v>13213</v>
      </c>
      <c r="BP163" s="49" t="s">
        <v>13214</v>
      </c>
      <c r="BQ163" s="49" t="s">
        <v>13215</v>
      </c>
      <c r="BR163" s="49" t="s">
        <v>13216</v>
      </c>
      <c r="BS163" s="49" t="s">
        <v>13217</v>
      </c>
      <c r="BT163" s="59" t="s">
        <v>13218</v>
      </c>
      <c r="BU163" s="49" t="s">
        <v>13219</v>
      </c>
      <c r="BV163" s="49" t="s">
        <v>13220</v>
      </c>
      <c r="BW163" s="49" t="s">
        <v>13221</v>
      </c>
      <c r="BX163" s="49" t="s">
        <v>13222</v>
      </c>
      <c r="BY163" s="49" t="s">
        <v>13223</v>
      </c>
      <c r="BZ163" s="49" t="s">
        <v>13224</v>
      </c>
      <c r="CA163" s="59" t="s">
        <v>13225</v>
      </c>
      <c r="CB163" s="49" t="s">
        <v>13226</v>
      </c>
      <c r="CC163" s="49" t="s">
        <v>13227</v>
      </c>
      <c r="CD163" s="59" t="s">
        <v>13228</v>
      </c>
      <c r="CE163" s="49" t="s">
        <v>13229</v>
      </c>
      <c r="CF163" s="40"/>
      <c r="CG163" s="54">
        <v>199.8</v>
      </c>
      <c r="CH163" s="54">
        <v>179.7</v>
      </c>
      <c r="CI163" s="54">
        <v>154.4</v>
      </c>
      <c r="CJ163" s="54">
        <v>166.7</v>
      </c>
      <c r="CK163" s="54">
        <v>170.8</v>
      </c>
      <c r="CL163" s="54">
        <v>174.4</v>
      </c>
      <c r="CM163" s="54">
        <v>167.8</v>
      </c>
      <c r="CN163" s="54">
        <v>153.69999999999999</v>
      </c>
      <c r="CO163" s="54">
        <v>165.1</v>
      </c>
      <c r="CP163" s="54">
        <v>158.9</v>
      </c>
      <c r="CQ163" s="54">
        <v>166</v>
      </c>
      <c r="CR163" s="54">
        <v>207.3</v>
      </c>
      <c r="CS163" s="45">
        <v>221.2</v>
      </c>
      <c r="CT163" s="45">
        <v>183</v>
      </c>
      <c r="CU163" s="45">
        <v>187.3</v>
      </c>
      <c r="CV163" s="45">
        <v>175.8</v>
      </c>
      <c r="CW163" s="45">
        <v>190.2</v>
      </c>
      <c r="CX163" s="45">
        <v>188.8</v>
      </c>
      <c r="CY163" s="45">
        <v>175.7</v>
      </c>
      <c r="CZ163" s="45">
        <v>166.9</v>
      </c>
      <c r="DA163" s="45">
        <v>184.4</v>
      </c>
      <c r="DB163" s="45">
        <v>170.5</v>
      </c>
      <c r="DC163" s="45">
        <v>178.4</v>
      </c>
      <c r="DD163" s="45">
        <v>214</v>
      </c>
      <c r="DE163" s="54">
        <v>234</v>
      </c>
      <c r="DF163" s="54">
        <v>186.8</v>
      </c>
      <c r="DG163" s="54">
        <v>195.9</v>
      </c>
      <c r="DH163" s="54">
        <v>182.7</v>
      </c>
      <c r="DI163" s="54">
        <v>228</v>
      </c>
      <c r="DJ163" s="54">
        <v>211</v>
      </c>
      <c r="DK163" s="54">
        <v>177.9</v>
      </c>
      <c r="DL163" s="54">
        <v>192.1</v>
      </c>
      <c r="DM163" s="54">
        <v>186.8</v>
      </c>
      <c r="DN163" s="54">
        <v>173.6</v>
      </c>
      <c r="DO163" s="54">
        <v>198.2</v>
      </c>
      <c r="DP163" s="54">
        <v>218.2</v>
      </c>
      <c r="DQ163" s="45">
        <v>250.7</v>
      </c>
      <c r="DR163" s="45">
        <v>212.8</v>
      </c>
      <c r="DS163" s="45">
        <v>200.2</v>
      </c>
      <c r="DT163" s="45">
        <v>186.9</v>
      </c>
      <c r="DU163" s="45">
        <v>252.7</v>
      </c>
      <c r="DV163" s="45">
        <v>211.2</v>
      </c>
      <c r="DW163" s="45">
        <v>189.1</v>
      </c>
      <c r="DX163" s="45">
        <v>197.5</v>
      </c>
      <c r="DY163" s="45">
        <v>187.8</v>
      </c>
      <c r="DZ163" s="45">
        <v>184</v>
      </c>
      <c r="EA163" s="45">
        <v>200.8</v>
      </c>
      <c r="EB163" s="45">
        <v>216.9</v>
      </c>
      <c r="EC163" s="54">
        <v>299.3</v>
      </c>
      <c r="ED163" s="54">
        <v>222.1</v>
      </c>
      <c r="EE163" s="54">
        <v>204.9</v>
      </c>
      <c r="EF163" s="54">
        <v>209</v>
      </c>
      <c r="EG163" s="54">
        <v>240.5</v>
      </c>
      <c r="EH163" s="54">
        <v>228.4</v>
      </c>
      <c r="EI163" s="54">
        <v>211</v>
      </c>
      <c r="EJ163" s="54">
        <v>205.9</v>
      </c>
      <c r="EK163" s="54">
        <v>205.7</v>
      </c>
      <c r="EL163" s="54">
        <v>214.4</v>
      </c>
      <c r="EM163" s="54">
        <v>232.2</v>
      </c>
      <c r="EN163" s="54">
        <v>262.60000000000002</v>
      </c>
      <c r="EO163" s="45">
        <v>311.2</v>
      </c>
      <c r="EP163" s="45">
        <v>243.4</v>
      </c>
      <c r="EQ163" s="45">
        <v>233.5</v>
      </c>
      <c r="ER163" s="45">
        <v>242.7</v>
      </c>
      <c r="ES163" s="45">
        <v>299.2</v>
      </c>
      <c r="ET163" s="45">
        <v>250.5</v>
      </c>
      <c r="EU163" s="45">
        <v>249.8</v>
      </c>
      <c r="EV163" s="45">
        <v>226.7</v>
      </c>
      <c r="EW163" s="45">
        <v>231.6</v>
      </c>
      <c r="EX163" s="45">
        <v>246.3</v>
      </c>
      <c r="EY163" s="45">
        <v>253.6</v>
      </c>
      <c r="EZ163" s="45">
        <v>295.7</v>
      </c>
      <c r="FA163" s="54">
        <v>335.9</v>
      </c>
      <c r="FB163" s="54">
        <v>301.10000000000002</v>
      </c>
      <c r="FC163" s="54">
        <v>264.3</v>
      </c>
      <c r="FD163" s="54">
        <v>292.39999999999998</v>
      </c>
      <c r="FE163" s="54">
        <v>307.7</v>
      </c>
      <c r="FF163" s="54">
        <v>285.3</v>
      </c>
      <c r="FG163" s="54">
        <v>287.3</v>
      </c>
      <c r="FH163" s="54">
        <v>262.2</v>
      </c>
      <c r="FI163" s="54">
        <v>278.89999999999998</v>
      </c>
      <c r="FJ163" s="54">
        <v>267.2</v>
      </c>
      <c r="FK163" s="40"/>
      <c r="FL163" s="45">
        <v>224</v>
      </c>
      <c r="FM163" s="45">
        <v>242.6</v>
      </c>
      <c r="FN163" s="45">
        <v>258.8</v>
      </c>
      <c r="FO163" s="45">
        <v>270.2</v>
      </c>
      <c r="FP163" s="45">
        <v>296.89999999999998</v>
      </c>
      <c r="FQ163" s="45">
        <v>334.6</v>
      </c>
      <c r="FR163" s="45">
        <v>375.3</v>
      </c>
    </row>
    <row r="164" spans="1:174" ht="12.75" customHeight="1">
      <c r="A164" s="76" t="s">
        <v>271</v>
      </c>
      <c r="B164" s="49" t="s">
        <v>13148</v>
      </c>
      <c r="C164" s="49" t="s">
        <v>13149</v>
      </c>
      <c r="D164" s="55" t="s">
        <v>13150</v>
      </c>
      <c r="E164" s="55" t="s">
        <v>13151</v>
      </c>
      <c r="F164" s="55" t="s">
        <v>13152</v>
      </c>
      <c r="G164" s="55" t="s">
        <v>13153</v>
      </c>
      <c r="H164" s="49" t="s">
        <v>13154</v>
      </c>
      <c r="I164" s="56" t="s">
        <v>13155</v>
      </c>
      <c r="J164" s="56" t="s">
        <v>13156</v>
      </c>
      <c r="K164" s="57" t="s">
        <v>13157</v>
      </c>
      <c r="L164" s="58" t="s">
        <v>13158</v>
      </c>
      <c r="M164" s="53" t="s">
        <v>13159</v>
      </c>
      <c r="N164" s="49" t="s">
        <v>13160</v>
      </c>
      <c r="O164" s="49" t="s">
        <v>13161</v>
      </c>
      <c r="P164" s="56" t="s">
        <v>13162</v>
      </c>
      <c r="Q164" s="49" t="s">
        <v>13163</v>
      </c>
      <c r="R164" s="49" t="s">
        <v>13164</v>
      </c>
      <c r="S164" s="49" t="s">
        <v>13165</v>
      </c>
      <c r="T164" s="49" t="s">
        <v>13166</v>
      </c>
      <c r="U164" s="49" t="s">
        <v>13167</v>
      </c>
      <c r="V164" s="49" t="s">
        <v>13168</v>
      </c>
      <c r="W164" s="49" t="s">
        <v>13169</v>
      </c>
      <c r="X164" s="49" t="s">
        <v>13170</v>
      </c>
      <c r="Y164" s="49" t="s">
        <v>13171</v>
      </c>
      <c r="Z164" s="49" t="s">
        <v>13172</v>
      </c>
      <c r="AA164" s="49" t="s">
        <v>13173</v>
      </c>
      <c r="AB164" s="49" t="s">
        <v>13174</v>
      </c>
      <c r="AC164" s="49" t="s">
        <v>13175</v>
      </c>
      <c r="AD164" s="49" t="s">
        <v>13176</v>
      </c>
      <c r="AE164" s="49" t="s">
        <v>13177</v>
      </c>
      <c r="AF164" s="49" t="s">
        <v>13178</v>
      </c>
      <c r="AG164" s="49" t="s">
        <v>13179</v>
      </c>
      <c r="AH164" s="49" t="s">
        <v>13180</v>
      </c>
      <c r="AI164" s="49" t="s">
        <v>13181</v>
      </c>
      <c r="AJ164" s="49" t="s">
        <v>13182</v>
      </c>
      <c r="AK164" s="49" t="s">
        <v>13183</v>
      </c>
      <c r="AL164" s="49" t="s">
        <v>13184</v>
      </c>
      <c r="AM164" s="49" t="s">
        <v>13185</v>
      </c>
      <c r="AN164" s="49" t="s">
        <v>13186</v>
      </c>
      <c r="AO164" s="52" t="s">
        <v>13187</v>
      </c>
      <c r="AP164" s="53" t="s">
        <v>13188</v>
      </c>
      <c r="AQ164" s="49" t="s">
        <v>13189</v>
      </c>
      <c r="AR164" s="52" t="s">
        <v>13190</v>
      </c>
      <c r="AS164" s="53" t="s">
        <v>13191</v>
      </c>
      <c r="AT164" s="49" t="s">
        <v>13192</v>
      </c>
      <c r="AU164" s="52" t="s">
        <v>13193</v>
      </c>
      <c r="AV164" s="49" t="s">
        <v>13194</v>
      </c>
      <c r="AW164" s="49" t="s">
        <v>13195</v>
      </c>
      <c r="AX164" s="49" t="s">
        <v>13196</v>
      </c>
      <c r="AY164" s="49" t="s">
        <v>13197</v>
      </c>
      <c r="AZ164" s="52" t="s">
        <v>13198</v>
      </c>
      <c r="BA164" s="49" t="s">
        <v>13199</v>
      </c>
      <c r="BB164" s="52" t="s">
        <v>13200</v>
      </c>
      <c r="BC164" s="53" t="s">
        <v>13201</v>
      </c>
      <c r="BD164" s="49" t="s">
        <v>13202</v>
      </c>
      <c r="BE164" s="49" t="s">
        <v>13203</v>
      </c>
      <c r="BF164" s="49" t="s">
        <v>13204</v>
      </c>
      <c r="BG164" s="49" t="s">
        <v>13205</v>
      </c>
      <c r="BH164" s="49" t="s">
        <v>13206</v>
      </c>
      <c r="BI164" s="49" t="s">
        <v>13207</v>
      </c>
      <c r="BJ164" s="49" t="s">
        <v>13208</v>
      </c>
      <c r="BK164" s="49" t="s">
        <v>13209</v>
      </c>
      <c r="BL164" s="49" t="s">
        <v>13210</v>
      </c>
      <c r="BM164" s="49" t="s">
        <v>13211</v>
      </c>
      <c r="BN164" s="49" t="s">
        <v>13212</v>
      </c>
      <c r="BO164" s="49" t="s">
        <v>13213</v>
      </c>
      <c r="BP164" s="49" t="s">
        <v>13214</v>
      </c>
      <c r="BQ164" s="49" t="s">
        <v>13215</v>
      </c>
      <c r="BR164" s="49" t="s">
        <v>13216</v>
      </c>
      <c r="BS164" s="49" t="s">
        <v>13217</v>
      </c>
      <c r="BT164" s="52" t="s">
        <v>13218</v>
      </c>
      <c r="BU164" s="49" t="s">
        <v>13219</v>
      </c>
      <c r="BV164" s="49" t="s">
        <v>13220</v>
      </c>
      <c r="BW164" s="49" t="s">
        <v>13221</v>
      </c>
      <c r="BX164" s="49" t="s">
        <v>13222</v>
      </c>
      <c r="BY164" s="49" t="s">
        <v>13223</v>
      </c>
      <c r="BZ164" s="49" t="s">
        <v>13224</v>
      </c>
      <c r="CA164" s="52" t="s">
        <v>13225</v>
      </c>
      <c r="CB164" s="49" t="s">
        <v>13226</v>
      </c>
      <c r="CC164" s="49" t="s">
        <v>13227</v>
      </c>
      <c r="CD164" s="52" t="s">
        <v>13228</v>
      </c>
      <c r="CE164" s="49" t="s">
        <v>13229</v>
      </c>
      <c r="CF164" s="40"/>
      <c r="CG164" s="54">
        <v>199.8</v>
      </c>
      <c r="CH164" s="54">
        <v>179.7</v>
      </c>
      <c r="CI164" s="54">
        <v>154.4</v>
      </c>
      <c r="CJ164" s="54">
        <v>166.7</v>
      </c>
      <c r="CK164" s="54">
        <v>170.8</v>
      </c>
      <c r="CL164" s="54">
        <v>174.4</v>
      </c>
      <c r="CM164" s="54">
        <v>167.8</v>
      </c>
      <c r="CN164" s="54">
        <v>153.69999999999999</v>
      </c>
      <c r="CO164" s="54">
        <v>165.1</v>
      </c>
      <c r="CP164" s="54">
        <v>158.9</v>
      </c>
      <c r="CQ164" s="54">
        <v>166</v>
      </c>
      <c r="CR164" s="54">
        <v>207.3</v>
      </c>
      <c r="CS164" s="45">
        <v>221.2</v>
      </c>
      <c r="CT164" s="45">
        <v>183</v>
      </c>
      <c r="CU164" s="45">
        <v>187.3</v>
      </c>
      <c r="CV164" s="45">
        <v>175.8</v>
      </c>
      <c r="CW164" s="45">
        <v>190.2</v>
      </c>
      <c r="CX164" s="45">
        <v>188.8</v>
      </c>
      <c r="CY164" s="45">
        <v>175.7</v>
      </c>
      <c r="CZ164" s="45">
        <v>166.9</v>
      </c>
      <c r="DA164" s="45">
        <v>184.4</v>
      </c>
      <c r="DB164" s="45">
        <v>170.5</v>
      </c>
      <c r="DC164" s="45">
        <v>178.4</v>
      </c>
      <c r="DD164" s="45">
        <v>214</v>
      </c>
      <c r="DE164" s="54">
        <v>234</v>
      </c>
      <c r="DF164" s="54">
        <v>186.8</v>
      </c>
      <c r="DG164" s="54">
        <v>195.9</v>
      </c>
      <c r="DH164" s="54">
        <v>182.7</v>
      </c>
      <c r="DI164" s="54">
        <v>228</v>
      </c>
      <c r="DJ164" s="54">
        <v>211</v>
      </c>
      <c r="DK164" s="54">
        <v>177.9</v>
      </c>
      <c r="DL164" s="54">
        <v>192.1</v>
      </c>
      <c r="DM164" s="54">
        <v>186.8</v>
      </c>
      <c r="DN164" s="54">
        <v>173.6</v>
      </c>
      <c r="DO164" s="54">
        <v>198.2</v>
      </c>
      <c r="DP164" s="54">
        <v>218.2</v>
      </c>
      <c r="DQ164" s="45">
        <v>250.7</v>
      </c>
      <c r="DR164" s="45">
        <v>212.8</v>
      </c>
      <c r="DS164" s="45">
        <v>200.2</v>
      </c>
      <c r="DT164" s="45">
        <v>186.9</v>
      </c>
      <c r="DU164" s="45">
        <v>252.7</v>
      </c>
      <c r="DV164" s="45">
        <v>211.2</v>
      </c>
      <c r="DW164" s="45">
        <v>189.1</v>
      </c>
      <c r="DX164" s="45">
        <v>197.5</v>
      </c>
      <c r="DY164" s="45">
        <v>187.8</v>
      </c>
      <c r="DZ164" s="45">
        <v>184</v>
      </c>
      <c r="EA164" s="45">
        <v>200.8</v>
      </c>
      <c r="EB164" s="45">
        <v>216.9</v>
      </c>
      <c r="EC164" s="54">
        <v>299.3</v>
      </c>
      <c r="ED164" s="54">
        <v>222.1</v>
      </c>
      <c r="EE164" s="54">
        <v>204.9</v>
      </c>
      <c r="EF164" s="54">
        <v>209</v>
      </c>
      <c r="EG164" s="54">
        <v>240.5</v>
      </c>
      <c r="EH164" s="54">
        <v>228.4</v>
      </c>
      <c r="EI164" s="54">
        <v>211</v>
      </c>
      <c r="EJ164" s="54">
        <v>205.9</v>
      </c>
      <c r="EK164" s="54">
        <v>205.7</v>
      </c>
      <c r="EL164" s="54">
        <v>214.4</v>
      </c>
      <c r="EM164" s="54">
        <v>232.2</v>
      </c>
      <c r="EN164" s="54">
        <v>262.60000000000002</v>
      </c>
      <c r="EO164" s="45">
        <v>311.2</v>
      </c>
      <c r="EP164" s="45">
        <v>243.4</v>
      </c>
      <c r="EQ164" s="45">
        <v>233.5</v>
      </c>
      <c r="ER164" s="45">
        <v>242.7</v>
      </c>
      <c r="ES164" s="45">
        <v>299.2</v>
      </c>
      <c r="ET164" s="45">
        <v>250.5</v>
      </c>
      <c r="EU164" s="45">
        <v>249.8</v>
      </c>
      <c r="EV164" s="45">
        <v>226.7</v>
      </c>
      <c r="EW164" s="45">
        <v>231.6</v>
      </c>
      <c r="EX164" s="45">
        <v>246.3</v>
      </c>
      <c r="EY164" s="45">
        <v>253.6</v>
      </c>
      <c r="EZ164" s="45">
        <v>295.7</v>
      </c>
      <c r="FA164" s="54">
        <v>335.9</v>
      </c>
      <c r="FB164" s="54">
        <v>301.10000000000002</v>
      </c>
      <c r="FC164" s="54">
        <v>264.3</v>
      </c>
      <c r="FD164" s="54">
        <v>292.39999999999998</v>
      </c>
      <c r="FE164" s="54">
        <v>307.7</v>
      </c>
      <c r="FF164" s="54">
        <v>285.3</v>
      </c>
      <c r="FG164" s="54">
        <v>287.3</v>
      </c>
      <c r="FH164" s="54">
        <v>262.2</v>
      </c>
      <c r="FI164" s="54">
        <v>278.89999999999998</v>
      </c>
      <c r="FJ164" s="54">
        <v>267.2</v>
      </c>
      <c r="FK164" s="40"/>
      <c r="FL164" s="45">
        <v>224</v>
      </c>
      <c r="FM164" s="45">
        <v>242.6</v>
      </c>
      <c r="FN164" s="45">
        <v>258.8</v>
      </c>
      <c r="FO164" s="45">
        <v>270.2</v>
      </c>
      <c r="FP164" s="45">
        <v>296.89999999999998</v>
      </c>
      <c r="FQ164" s="45">
        <v>334.6</v>
      </c>
      <c r="FR164" s="45">
        <v>375.3</v>
      </c>
    </row>
    <row r="165" spans="1:174" ht="12.75" customHeight="1">
      <c r="A165" s="76" t="s">
        <v>272</v>
      </c>
      <c r="B165" s="49" t="s">
        <v>13230</v>
      </c>
      <c r="C165" s="49" t="s">
        <v>13231</v>
      </c>
      <c r="D165" s="55" t="s">
        <v>13232</v>
      </c>
      <c r="E165" s="55" t="s">
        <v>13233</v>
      </c>
      <c r="F165" s="55" t="s">
        <v>13234</v>
      </c>
      <c r="G165" s="55" t="s">
        <v>13235</v>
      </c>
      <c r="H165" s="49" t="s">
        <v>13236</v>
      </c>
      <c r="I165" s="56" t="s">
        <v>13237</v>
      </c>
      <c r="J165" s="56" t="s">
        <v>13238</v>
      </c>
      <c r="K165" s="57" t="s">
        <v>13239</v>
      </c>
      <c r="L165" s="58" t="s">
        <v>13240</v>
      </c>
      <c r="M165" s="53" t="s">
        <v>13241</v>
      </c>
      <c r="N165" s="49" t="s">
        <v>13242</v>
      </c>
      <c r="O165" s="49" t="s">
        <v>13243</v>
      </c>
      <c r="P165" s="56" t="s">
        <v>13244</v>
      </c>
      <c r="Q165" s="49" t="s">
        <v>13245</v>
      </c>
      <c r="R165" s="49" t="s">
        <v>13246</v>
      </c>
      <c r="S165" s="49" t="s">
        <v>13247</v>
      </c>
      <c r="T165" s="49" t="s">
        <v>13248</v>
      </c>
      <c r="U165" s="49" t="s">
        <v>13249</v>
      </c>
      <c r="V165" s="49" t="s">
        <v>13250</v>
      </c>
      <c r="W165" s="49" t="s">
        <v>13251</v>
      </c>
      <c r="X165" s="49" t="s">
        <v>13252</v>
      </c>
      <c r="Y165" s="49" t="s">
        <v>13253</v>
      </c>
      <c r="Z165" s="49" t="s">
        <v>13254</v>
      </c>
      <c r="AA165" s="49" t="s">
        <v>13255</v>
      </c>
      <c r="AB165" s="49" t="s">
        <v>13256</v>
      </c>
      <c r="AC165" s="49" t="s">
        <v>13257</v>
      </c>
      <c r="AD165" s="49" t="s">
        <v>13258</v>
      </c>
      <c r="AE165" s="49" t="s">
        <v>13259</v>
      </c>
      <c r="AF165" s="49" t="s">
        <v>13260</v>
      </c>
      <c r="AG165" s="49" t="s">
        <v>13261</v>
      </c>
      <c r="AH165" s="49" t="s">
        <v>13262</v>
      </c>
      <c r="AI165" s="49" t="s">
        <v>13263</v>
      </c>
      <c r="AJ165" s="49" t="s">
        <v>13264</v>
      </c>
      <c r="AK165" s="49" t="s">
        <v>13265</v>
      </c>
      <c r="AL165" s="49" t="s">
        <v>13266</v>
      </c>
      <c r="AM165" s="49" t="s">
        <v>13267</v>
      </c>
      <c r="AN165" s="49" t="s">
        <v>13268</v>
      </c>
      <c r="AO165" s="49" t="s">
        <v>13269</v>
      </c>
      <c r="AP165" s="49" t="s">
        <v>13270</v>
      </c>
      <c r="AQ165" s="49" t="s">
        <v>13271</v>
      </c>
      <c r="AR165" s="49" t="s">
        <v>13272</v>
      </c>
      <c r="AS165" s="49" t="s">
        <v>13273</v>
      </c>
      <c r="AT165" s="49" t="s">
        <v>13273</v>
      </c>
      <c r="AU165" s="49" t="s">
        <v>13274</v>
      </c>
      <c r="AV165" s="49" t="s">
        <v>13275</v>
      </c>
      <c r="AW165" s="49" t="s">
        <v>13276</v>
      </c>
      <c r="AX165" s="49" t="s">
        <v>13277</v>
      </c>
      <c r="AY165" s="49" t="s">
        <v>13278</v>
      </c>
      <c r="AZ165" s="49" t="s">
        <v>13279</v>
      </c>
      <c r="BA165" s="59" t="s">
        <v>13280</v>
      </c>
      <c r="BB165" s="49" t="s">
        <v>13281</v>
      </c>
      <c r="BC165" s="49" t="s">
        <v>13282</v>
      </c>
      <c r="BD165" s="49" t="s">
        <v>13283</v>
      </c>
      <c r="BE165" s="49" t="s">
        <v>13284</v>
      </c>
      <c r="BF165" s="49" t="s">
        <v>13285</v>
      </c>
      <c r="BG165" s="49" t="s">
        <v>13286</v>
      </c>
      <c r="BH165" s="49" t="s">
        <v>13287</v>
      </c>
      <c r="BI165" s="49" t="s">
        <v>13288</v>
      </c>
      <c r="BJ165" s="49" t="s">
        <v>13289</v>
      </c>
      <c r="BK165" s="49" t="s">
        <v>13290</v>
      </c>
      <c r="BL165" s="49" t="s">
        <v>13291</v>
      </c>
      <c r="BM165" s="49" t="s">
        <v>13292</v>
      </c>
      <c r="BN165" s="49" t="s">
        <v>13293</v>
      </c>
      <c r="BO165" s="49" t="s">
        <v>13294</v>
      </c>
      <c r="BP165" s="49" t="s">
        <v>13295</v>
      </c>
      <c r="BQ165" s="49" t="s">
        <v>13296</v>
      </c>
      <c r="BR165" s="49" t="s">
        <v>13297</v>
      </c>
      <c r="BS165" s="59" t="s">
        <v>13298</v>
      </c>
      <c r="BT165" s="49" t="s">
        <v>10366</v>
      </c>
      <c r="BU165" s="49" t="s">
        <v>13299</v>
      </c>
      <c r="BV165" s="49" t="s">
        <v>13300</v>
      </c>
      <c r="BW165" s="49" t="s">
        <v>13301</v>
      </c>
      <c r="BX165" s="49" t="s">
        <v>13302</v>
      </c>
      <c r="BY165" s="49" t="s">
        <v>13303</v>
      </c>
      <c r="BZ165" s="49" t="s">
        <v>13304</v>
      </c>
      <c r="CA165" s="49" t="s">
        <v>13305</v>
      </c>
      <c r="CB165" s="49" t="s">
        <v>13306</v>
      </c>
      <c r="CC165" s="49" t="s">
        <v>13307</v>
      </c>
      <c r="CD165" s="52" t="s">
        <v>13308</v>
      </c>
      <c r="CE165" s="49" t="s">
        <v>13309</v>
      </c>
      <c r="CF165" s="40"/>
      <c r="CG165" s="54">
        <v>219.4</v>
      </c>
      <c r="CH165" s="54">
        <v>217.2</v>
      </c>
      <c r="CI165" s="54">
        <v>169.7</v>
      </c>
      <c r="CJ165" s="54">
        <v>195.5</v>
      </c>
      <c r="CK165" s="54">
        <v>199.7</v>
      </c>
      <c r="CL165" s="54">
        <v>183.9</v>
      </c>
      <c r="CM165" s="54">
        <v>178.9</v>
      </c>
      <c r="CN165" s="54">
        <v>168.9</v>
      </c>
      <c r="CO165" s="54">
        <v>179</v>
      </c>
      <c r="CP165" s="54">
        <v>175.9</v>
      </c>
      <c r="CQ165" s="54">
        <v>180.2</v>
      </c>
      <c r="CR165" s="54">
        <v>201</v>
      </c>
      <c r="CS165" s="45">
        <v>227.4</v>
      </c>
      <c r="CT165" s="45">
        <v>226.1</v>
      </c>
      <c r="CU165" s="45">
        <v>201.4</v>
      </c>
      <c r="CV165" s="45">
        <v>203.2</v>
      </c>
      <c r="CW165" s="45">
        <v>218.5</v>
      </c>
      <c r="CX165" s="45">
        <v>212.6</v>
      </c>
      <c r="CY165" s="45">
        <v>195.8</v>
      </c>
      <c r="CZ165" s="45">
        <v>184.5</v>
      </c>
      <c r="DA165" s="45">
        <v>211.9</v>
      </c>
      <c r="DB165" s="45">
        <v>184.7</v>
      </c>
      <c r="DC165" s="45">
        <v>202.8</v>
      </c>
      <c r="DD165" s="45">
        <v>217.2</v>
      </c>
      <c r="DE165" s="54">
        <v>255.4</v>
      </c>
      <c r="DF165" s="54">
        <v>225.8</v>
      </c>
      <c r="DG165" s="54">
        <v>222.4</v>
      </c>
      <c r="DH165" s="54">
        <v>224.7</v>
      </c>
      <c r="DI165" s="54">
        <v>260.89999999999998</v>
      </c>
      <c r="DJ165" s="54">
        <v>240.3</v>
      </c>
      <c r="DK165" s="54">
        <v>203.3</v>
      </c>
      <c r="DL165" s="54">
        <v>212.8</v>
      </c>
      <c r="DM165" s="54">
        <v>216.4</v>
      </c>
      <c r="DN165" s="54">
        <v>203.1</v>
      </c>
      <c r="DO165" s="54">
        <v>229.3</v>
      </c>
      <c r="DP165" s="54">
        <v>230.4</v>
      </c>
      <c r="DQ165" s="45">
        <v>284.39999999999998</v>
      </c>
      <c r="DR165" s="45">
        <v>258.2</v>
      </c>
      <c r="DS165" s="45">
        <v>234.3</v>
      </c>
      <c r="DT165" s="45">
        <v>214.6</v>
      </c>
      <c r="DU165" s="45">
        <v>315.7</v>
      </c>
      <c r="DV165" s="45">
        <v>237.1</v>
      </c>
      <c r="DW165" s="45">
        <v>213</v>
      </c>
      <c r="DX165" s="45">
        <v>226.8</v>
      </c>
      <c r="DY165" s="45">
        <v>216.5</v>
      </c>
      <c r="DZ165" s="45">
        <v>218.6</v>
      </c>
      <c r="EA165" s="45">
        <v>246</v>
      </c>
      <c r="EB165" s="45">
        <v>239.1</v>
      </c>
      <c r="EC165" s="54">
        <v>342.2</v>
      </c>
      <c r="ED165" s="54">
        <v>258</v>
      </c>
      <c r="EE165" s="54">
        <v>234.5</v>
      </c>
      <c r="EF165" s="54">
        <v>251.4</v>
      </c>
      <c r="EG165" s="54">
        <v>276.60000000000002</v>
      </c>
      <c r="EH165" s="54">
        <v>263.5</v>
      </c>
      <c r="EI165" s="54">
        <v>244.3</v>
      </c>
      <c r="EJ165" s="54">
        <v>239.3</v>
      </c>
      <c r="EK165" s="54">
        <v>239.6</v>
      </c>
      <c r="EL165" s="54">
        <v>253.2</v>
      </c>
      <c r="EM165" s="54">
        <v>272.3</v>
      </c>
      <c r="EN165" s="54">
        <v>278</v>
      </c>
      <c r="EO165" s="45">
        <v>374.9</v>
      </c>
      <c r="EP165" s="45">
        <v>292.89999999999998</v>
      </c>
      <c r="EQ165" s="45">
        <v>301</v>
      </c>
      <c r="ER165" s="45">
        <v>288.10000000000002</v>
      </c>
      <c r="ES165" s="45">
        <v>347.2</v>
      </c>
      <c r="ET165" s="45">
        <v>296.7</v>
      </c>
      <c r="EU165" s="45">
        <v>293.89999999999998</v>
      </c>
      <c r="EV165" s="45">
        <v>267.39999999999998</v>
      </c>
      <c r="EW165" s="45">
        <v>279</v>
      </c>
      <c r="EX165" s="45">
        <v>302.39999999999998</v>
      </c>
      <c r="EY165" s="45">
        <v>300.2</v>
      </c>
      <c r="EZ165" s="45">
        <v>320.5</v>
      </c>
      <c r="FA165" s="54">
        <v>406.3</v>
      </c>
      <c r="FB165" s="54">
        <v>358.9</v>
      </c>
      <c r="FC165" s="54">
        <v>311.39999999999998</v>
      </c>
      <c r="FD165" s="54">
        <v>358.1</v>
      </c>
      <c r="FE165" s="54">
        <v>352.1</v>
      </c>
      <c r="FF165" s="54">
        <v>349.6</v>
      </c>
      <c r="FG165" s="54">
        <v>339.6</v>
      </c>
      <c r="FH165" s="54">
        <v>311.10000000000002</v>
      </c>
      <c r="FI165" s="54">
        <v>338.2</v>
      </c>
      <c r="FJ165" s="54">
        <v>333.7</v>
      </c>
      <c r="FK165" s="40"/>
      <c r="FL165" s="45">
        <v>246.2</v>
      </c>
      <c r="FM165" s="45">
        <v>269.7</v>
      </c>
      <c r="FN165" s="45">
        <v>295.7</v>
      </c>
      <c r="FO165" s="45">
        <v>315.10000000000002</v>
      </c>
      <c r="FP165" s="45">
        <v>342.1</v>
      </c>
      <c r="FQ165" s="45">
        <v>397.6</v>
      </c>
      <c r="FR165" s="45">
        <v>450.4</v>
      </c>
    </row>
    <row r="166" spans="1:174" ht="12.75" customHeight="1">
      <c r="A166" s="76" t="s">
        <v>273</v>
      </c>
      <c r="B166" s="49" t="s">
        <v>13310</v>
      </c>
      <c r="C166" s="49" t="s">
        <v>13311</v>
      </c>
      <c r="D166" s="55" t="s">
        <v>13312</v>
      </c>
      <c r="E166" s="55" t="s">
        <v>13313</v>
      </c>
      <c r="F166" s="55" t="s">
        <v>13314</v>
      </c>
      <c r="G166" s="55" t="s">
        <v>13315</v>
      </c>
      <c r="H166" s="49" t="s">
        <v>13316</v>
      </c>
      <c r="I166" s="56" t="s">
        <v>13317</v>
      </c>
      <c r="J166" s="56" t="s">
        <v>13318</v>
      </c>
      <c r="K166" s="57" t="s">
        <v>13319</v>
      </c>
      <c r="L166" s="58" t="s">
        <v>13320</v>
      </c>
      <c r="M166" s="53" t="s">
        <v>13321</v>
      </c>
      <c r="N166" s="49" t="s">
        <v>13322</v>
      </c>
      <c r="O166" s="49" t="s">
        <v>13323</v>
      </c>
      <c r="P166" s="56" t="s">
        <v>13324</v>
      </c>
      <c r="Q166" s="49" t="s">
        <v>13325</v>
      </c>
      <c r="R166" s="49" t="s">
        <v>13326</v>
      </c>
      <c r="S166" s="49" t="s">
        <v>13327</v>
      </c>
      <c r="T166" s="49" t="s">
        <v>13328</v>
      </c>
      <c r="U166" s="49" t="s">
        <v>13329</v>
      </c>
      <c r="V166" s="49" t="s">
        <v>13330</v>
      </c>
      <c r="W166" s="49" t="s">
        <v>13331</v>
      </c>
      <c r="X166" s="49" t="s">
        <v>13332</v>
      </c>
      <c r="Y166" s="49" t="s">
        <v>13333</v>
      </c>
      <c r="Z166" s="49" t="s">
        <v>13334</v>
      </c>
      <c r="AA166" s="49" t="s">
        <v>13335</v>
      </c>
      <c r="AB166" s="49" t="s">
        <v>13336</v>
      </c>
      <c r="AC166" s="49" t="s">
        <v>13337</v>
      </c>
      <c r="AD166" s="49" t="s">
        <v>13338</v>
      </c>
      <c r="AE166" s="49" t="s">
        <v>13339</v>
      </c>
      <c r="AF166" s="49" t="s">
        <v>13340</v>
      </c>
      <c r="AG166" s="49" t="s">
        <v>13341</v>
      </c>
      <c r="AH166" s="49" t="s">
        <v>13342</v>
      </c>
      <c r="AI166" s="49" t="s">
        <v>13343</v>
      </c>
      <c r="AJ166" s="49" t="s">
        <v>13344</v>
      </c>
      <c r="AK166" s="49" t="s">
        <v>13345</v>
      </c>
      <c r="AL166" s="49" t="s">
        <v>13346</v>
      </c>
      <c r="AM166" s="49" t="s">
        <v>13347</v>
      </c>
      <c r="AN166" s="49" t="s">
        <v>13348</v>
      </c>
      <c r="AO166" s="49" t="s">
        <v>13349</v>
      </c>
      <c r="AP166" s="49" t="s">
        <v>13350</v>
      </c>
      <c r="AQ166" s="49" t="s">
        <v>13351</v>
      </c>
      <c r="AR166" s="59" t="s">
        <v>13352</v>
      </c>
      <c r="AS166" s="49" t="s">
        <v>13353</v>
      </c>
      <c r="AT166" s="49" t="s">
        <v>13354</v>
      </c>
      <c r="AU166" s="49" t="s">
        <v>13355</v>
      </c>
      <c r="AV166" s="49" t="s">
        <v>13356</v>
      </c>
      <c r="AW166" s="49" t="s">
        <v>13357</v>
      </c>
      <c r="AX166" s="49" t="s">
        <v>13358</v>
      </c>
      <c r="AY166" s="49" t="s">
        <v>13359</v>
      </c>
      <c r="AZ166" s="49" t="s">
        <v>13360</v>
      </c>
      <c r="BA166" s="49" t="s">
        <v>13361</v>
      </c>
      <c r="BB166" s="49" t="s">
        <v>13362</v>
      </c>
      <c r="BC166" s="49" t="s">
        <v>13363</v>
      </c>
      <c r="BD166" s="59" t="s">
        <v>13364</v>
      </c>
      <c r="BE166" s="49" t="s">
        <v>13365</v>
      </c>
      <c r="BF166" s="49" t="s">
        <v>13366</v>
      </c>
      <c r="BG166" s="49" t="s">
        <v>13367</v>
      </c>
      <c r="BH166" s="49" t="s">
        <v>13368</v>
      </c>
      <c r="BI166" s="49" t="s">
        <v>13369</v>
      </c>
      <c r="BJ166" s="49" t="s">
        <v>13370</v>
      </c>
      <c r="BK166" s="49" t="s">
        <v>13371</v>
      </c>
      <c r="BL166" s="49" t="s">
        <v>13372</v>
      </c>
      <c r="BM166" s="49" t="s">
        <v>13373</v>
      </c>
      <c r="BN166" s="49" t="s">
        <v>13374</v>
      </c>
      <c r="BO166" s="49" t="s">
        <v>13375</v>
      </c>
      <c r="BP166" s="49" t="s">
        <v>13376</v>
      </c>
      <c r="BQ166" s="49" t="s">
        <v>13377</v>
      </c>
      <c r="BR166" s="49" t="s">
        <v>13378</v>
      </c>
      <c r="BS166" s="49" t="s">
        <v>13379</v>
      </c>
      <c r="BT166" s="49" t="s">
        <v>13380</v>
      </c>
      <c r="BU166" s="59" t="s">
        <v>13381</v>
      </c>
      <c r="BV166" s="49" t="s">
        <v>13382</v>
      </c>
      <c r="BW166" s="49" t="s">
        <v>13383</v>
      </c>
      <c r="BX166" s="49" t="s">
        <v>13384</v>
      </c>
      <c r="BY166" s="49" t="s">
        <v>13385</v>
      </c>
      <c r="BZ166" s="49" t="s">
        <v>13386</v>
      </c>
      <c r="CA166" s="49" t="s">
        <v>13387</v>
      </c>
      <c r="CB166" s="49" t="s">
        <v>13388</v>
      </c>
      <c r="CC166" s="49" t="s">
        <v>13389</v>
      </c>
      <c r="CD166" s="49" t="s">
        <v>13390</v>
      </c>
      <c r="CE166" s="59" t="s">
        <v>13391</v>
      </c>
      <c r="CF166" s="40"/>
      <c r="CG166" s="54">
        <v>215.8</v>
      </c>
      <c r="CH166" s="54">
        <v>201.9</v>
      </c>
      <c r="CI166" s="54">
        <v>156.6</v>
      </c>
      <c r="CJ166" s="54">
        <v>174.4</v>
      </c>
      <c r="CK166" s="54">
        <v>198.6</v>
      </c>
      <c r="CL166" s="54">
        <v>172.2</v>
      </c>
      <c r="CM166" s="54">
        <v>164.2</v>
      </c>
      <c r="CN166" s="54">
        <v>158.4</v>
      </c>
      <c r="CO166" s="54">
        <v>163.69999999999999</v>
      </c>
      <c r="CP166" s="54">
        <v>162.30000000000001</v>
      </c>
      <c r="CQ166" s="54">
        <v>168.8</v>
      </c>
      <c r="CR166" s="54">
        <v>187.9</v>
      </c>
      <c r="CS166" s="45">
        <v>225.2</v>
      </c>
      <c r="CT166" s="45">
        <v>196.4</v>
      </c>
      <c r="CU166" s="45">
        <v>191.1</v>
      </c>
      <c r="CV166" s="45">
        <v>180.6</v>
      </c>
      <c r="CW166" s="45">
        <v>197.3</v>
      </c>
      <c r="CX166" s="45">
        <v>187.1</v>
      </c>
      <c r="CY166" s="45">
        <v>175.2</v>
      </c>
      <c r="CZ166" s="45">
        <v>168.4</v>
      </c>
      <c r="DA166" s="45">
        <v>186.7</v>
      </c>
      <c r="DB166" s="45">
        <v>167.1</v>
      </c>
      <c r="DC166" s="45">
        <v>183.4</v>
      </c>
      <c r="DD166" s="45">
        <v>198.8</v>
      </c>
      <c r="DE166" s="54">
        <v>253.3</v>
      </c>
      <c r="DF166" s="54">
        <v>203.7</v>
      </c>
      <c r="DG166" s="54">
        <v>210.4</v>
      </c>
      <c r="DH166" s="54">
        <v>191.9</v>
      </c>
      <c r="DI166" s="54">
        <v>249.9</v>
      </c>
      <c r="DJ166" s="54">
        <v>224.2</v>
      </c>
      <c r="DK166" s="54">
        <v>189.3</v>
      </c>
      <c r="DL166" s="54">
        <v>196.4</v>
      </c>
      <c r="DM166" s="54">
        <v>200.6</v>
      </c>
      <c r="DN166" s="54">
        <v>193</v>
      </c>
      <c r="DO166" s="54">
        <v>222</v>
      </c>
      <c r="DP166" s="54">
        <v>221.8</v>
      </c>
      <c r="DQ166" s="45">
        <v>289.7</v>
      </c>
      <c r="DR166" s="45">
        <v>239.4</v>
      </c>
      <c r="DS166" s="45">
        <v>225.9</v>
      </c>
      <c r="DT166" s="45">
        <v>199.3</v>
      </c>
      <c r="DU166" s="45">
        <v>291.8</v>
      </c>
      <c r="DV166" s="45">
        <v>225.8</v>
      </c>
      <c r="DW166" s="45">
        <v>202.3</v>
      </c>
      <c r="DX166" s="45">
        <v>213.4</v>
      </c>
      <c r="DY166" s="45">
        <v>204.4</v>
      </c>
      <c r="DZ166" s="45">
        <v>210.8</v>
      </c>
      <c r="EA166" s="45">
        <v>229.8</v>
      </c>
      <c r="EB166" s="45">
        <v>226.8</v>
      </c>
      <c r="EC166" s="54">
        <v>331.6</v>
      </c>
      <c r="ED166" s="54">
        <v>246.8</v>
      </c>
      <c r="EE166" s="54">
        <v>225.1</v>
      </c>
      <c r="EF166" s="54">
        <v>228.2</v>
      </c>
      <c r="EG166" s="54">
        <v>270.60000000000002</v>
      </c>
      <c r="EH166" s="54">
        <v>256.39999999999998</v>
      </c>
      <c r="EI166" s="54">
        <v>236.6</v>
      </c>
      <c r="EJ166" s="54">
        <v>238.4</v>
      </c>
      <c r="EK166" s="54">
        <v>232.1</v>
      </c>
      <c r="EL166" s="54">
        <v>244.5</v>
      </c>
      <c r="EM166" s="54">
        <v>263.5</v>
      </c>
      <c r="EN166" s="54">
        <v>269.39999999999998</v>
      </c>
      <c r="EO166" s="45">
        <v>354.3</v>
      </c>
      <c r="EP166" s="45">
        <v>282.5</v>
      </c>
      <c r="EQ166" s="45">
        <v>273.7</v>
      </c>
      <c r="ER166" s="45">
        <v>273.89999999999998</v>
      </c>
      <c r="ES166" s="45">
        <v>333.1</v>
      </c>
      <c r="ET166" s="45">
        <v>288.10000000000002</v>
      </c>
      <c r="EU166" s="45">
        <v>288.8</v>
      </c>
      <c r="EV166" s="45">
        <v>260</v>
      </c>
      <c r="EW166" s="45">
        <v>270.39999999999998</v>
      </c>
      <c r="EX166" s="45">
        <v>291.89999999999998</v>
      </c>
      <c r="EY166" s="45">
        <v>292.10000000000002</v>
      </c>
      <c r="EZ166" s="45">
        <v>308.10000000000002</v>
      </c>
      <c r="FA166" s="54">
        <v>395</v>
      </c>
      <c r="FB166" s="54">
        <v>349.4</v>
      </c>
      <c r="FC166" s="54">
        <v>307.89999999999998</v>
      </c>
      <c r="FD166" s="54">
        <v>340.1</v>
      </c>
      <c r="FE166" s="54">
        <v>340.1</v>
      </c>
      <c r="FF166" s="54">
        <v>336.9</v>
      </c>
      <c r="FG166" s="54">
        <v>332.3</v>
      </c>
      <c r="FH166" s="54">
        <v>302.39999999999998</v>
      </c>
      <c r="FI166" s="54">
        <v>332.8</v>
      </c>
      <c r="FJ166" s="54">
        <v>329.3</v>
      </c>
      <c r="FK166" s="40"/>
      <c r="FL166" s="45">
        <v>230.5</v>
      </c>
      <c r="FM166" s="45">
        <v>244.9</v>
      </c>
      <c r="FN166" s="45">
        <v>277.39999999999998</v>
      </c>
      <c r="FO166" s="45">
        <v>299.39999999999998</v>
      </c>
      <c r="FP166" s="45">
        <v>330.2</v>
      </c>
      <c r="FQ166" s="45">
        <v>381.6</v>
      </c>
      <c r="FR166" s="45">
        <v>438.3</v>
      </c>
    </row>
    <row r="167" spans="1:174" ht="12.75" customHeight="1">
      <c r="A167" s="76" t="s">
        <v>274</v>
      </c>
      <c r="B167" s="49" t="s">
        <v>13392</v>
      </c>
      <c r="C167" s="49" t="s">
        <v>13393</v>
      </c>
      <c r="D167" s="55" t="s">
        <v>13394</v>
      </c>
      <c r="E167" s="55" t="s">
        <v>13395</v>
      </c>
      <c r="F167" s="55" t="s">
        <v>13396</v>
      </c>
      <c r="G167" s="55" t="s">
        <v>13397</v>
      </c>
      <c r="H167" s="49" t="s">
        <v>13398</v>
      </c>
      <c r="I167" s="56" t="s">
        <v>13399</v>
      </c>
      <c r="J167" s="56" t="s">
        <v>13400</v>
      </c>
      <c r="K167" s="57" t="s">
        <v>13401</v>
      </c>
      <c r="L167" s="58" t="s">
        <v>13402</v>
      </c>
      <c r="M167" s="53" t="s">
        <v>13403</v>
      </c>
      <c r="N167" s="60" t="s">
        <v>13404</v>
      </c>
      <c r="O167" s="49" t="s">
        <v>13405</v>
      </c>
      <c r="P167" s="56" t="s">
        <v>13406</v>
      </c>
      <c r="Q167" s="59" t="s">
        <v>13407</v>
      </c>
      <c r="R167" s="49" t="s">
        <v>13408</v>
      </c>
      <c r="S167" s="49" t="s">
        <v>13409</v>
      </c>
      <c r="T167" s="49" t="s">
        <v>13410</v>
      </c>
      <c r="U167" s="49" t="s">
        <v>13411</v>
      </c>
      <c r="V167" s="49" t="s">
        <v>13412</v>
      </c>
      <c r="W167" s="49" t="s">
        <v>13413</v>
      </c>
      <c r="X167" s="49" t="s">
        <v>13414</v>
      </c>
      <c r="Y167" s="49" t="s">
        <v>13415</v>
      </c>
      <c r="Z167" s="49" t="s">
        <v>13416</v>
      </c>
      <c r="AA167" s="49" t="s">
        <v>13417</v>
      </c>
      <c r="AB167" s="49" t="s">
        <v>13418</v>
      </c>
      <c r="AC167" s="49" t="s">
        <v>13419</v>
      </c>
      <c r="AD167" s="49" t="s">
        <v>13420</v>
      </c>
      <c r="AE167" s="49" t="s">
        <v>13421</v>
      </c>
      <c r="AF167" s="49" t="s">
        <v>13422</v>
      </c>
      <c r="AG167" s="49" t="s">
        <v>13423</v>
      </c>
      <c r="AH167" s="49" t="s">
        <v>13424</v>
      </c>
      <c r="AI167" s="49" t="s">
        <v>13425</v>
      </c>
      <c r="AJ167" s="49" t="s">
        <v>13426</v>
      </c>
      <c r="AK167" s="49" t="s">
        <v>13427</v>
      </c>
      <c r="AL167" s="49" t="s">
        <v>13428</v>
      </c>
      <c r="AM167" s="49" t="s">
        <v>13429</v>
      </c>
      <c r="AN167" s="49" t="s">
        <v>13430</v>
      </c>
      <c r="AO167" s="49" t="s">
        <v>13431</v>
      </c>
      <c r="AP167" s="49" t="s">
        <v>13432</v>
      </c>
      <c r="AQ167" s="49" t="s">
        <v>13433</v>
      </c>
      <c r="AR167" s="49" t="s">
        <v>13434</v>
      </c>
      <c r="AS167" s="59" t="s">
        <v>13435</v>
      </c>
      <c r="AT167" s="49" t="s">
        <v>13436</v>
      </c>
      <c r="AU167" s="49" t="s">
        <v>13437</v>
      </c>
      <c r="AV167" s="49" t="s">
        <v>13438</v>
      </c>
      <c r="AW167" s="49" t="s">
        <v>13439</v>
      </c>
      <c r="AX167" s="59" t="s">
        <v>13440</v>
      </c>
      <c r="AY167" s="49" t="s">
        <v>13441</v>
      </c>
      <c r="AZ167" s="49" t="s">
        <v>13442</v>
      </c>
      <c r="BA167" s="49" t="s">
        <v>13443</v>
      </c>
      <c r="BB167" s="49" t="s">
        <v>13444</v>
      </c>
      <c r="BC167" s="49" t="s">
        <v>13445</v>
      </c>
      <c r="BD167" s="49" t="s">
        <v>13446</v>
      </c>
      <c r="BE167" s="49" t="s">
        <v>13447</v>
      </c>
      <c r="BF167" s="49" t="s">
        <v>13448</v>
      </c>
      <c r="BG167" s="49" t="s">
        <v>13449</v>
      </c>
      <c r="BH167" s="49" t="s">
        <v>13450</v>
      </c>
      <c r="BI167" s="49" t="s">
        <v>13451</v>
      </c>
      <c r="BJ167" s="49" t="s">
        <v>13452</v>
      </c>
      <c r="BK167" s="49" t="s">
        <v>13453</v>
      </c>
      <c r="BL167" s="49" t="s">
        <v>13454</v>
      </c>
      <c r="BM167" s="49" t="s">
        <v>13455</v>
      </c>
      <c r="BN167" s="49" t="s">
        <v>13456</v>
      </c>
      <c r="BO167" s="49" t="s">
        <v>10142</v>
      </c>
      <c r="BP167" s="49" t="s">
        <v>13457</v>
      </c>
      <c r="BQ167" s="49" t="s">
        <v>13458</v>
      </c>
      <c r="BR167" s="49" t="s">
        <v>13459</v>
      </c>
      <c r="BS167" s="49" t="s">
        <v>13460</v>
      </c>
      <c r="BT167" s="49" t="s">
        <v>13461</v>
      </c>
      <c r="BU167" s="52" t="s">
        <v>13462</v>
      </c>
      <c r="BV167" s="49" t="s">
        <v>13463</v>
      </c>
      <c r="BW167" s="49" t="s">
        <v>13464</v>
      </c>
      <c r="BX167" s="49" t="s">
        <v>13465</v>
      </c>
      <c r="BY167" s="49" t="s">
        <v>13466</v>
      </c>
      <c r="BZ167" s="59" t="s">
        <v>13467</v>
      </c>
      <c r="CA167" s="60" t="s">
        <v>13468</v>
      </c>
      <c r="CB167" s="60" t="s">
        <v>13469</v>
      </c>
      <c r="CC167" s="49" t="s">
        <v>13470</v>
      </c>
      <c r="CD167" s="59" t="s">
        <v>13471</v>
      </c>
      <c r="CE167" s="49" t="s">
        <v>13472</v>
      </c>
      <c r="CF167" s="40"/>
      <c r="CG167" s="54">
        <v>401.1</v>
      </c>
      <c r="CH167" s="54">
        <v>611.5</v>
      </c>
      <c r="CI167" s="54">
        <v>318.89999999999998</v>
      </c>
      <c r="CJ167" s="54">
        <v>544.70000000000005</v>
      </c>
      <c r="CK167" s="54">
        <v>372</v>
      </c>
      <c r="CL167" s="54">
        <v>351.9</v>
      </c>
      <c r="CM167" s="54">
        <v>352.8</v>
      </c>
      <c r="CN167" s="54">
        <v>339.8</v>
      </c>
      <c r="CO167" s="54">
        <v>350.6</v>
      </c>
      <c r="CP167" s="54">
        <v>341</v>
      </c>
      <c r="CQ167" s="54">
        <v>338.3</v>
      </c>
      <c r="CR167" s="54">
        <v>348.4</v>
      </c>
      <c r="CS167" s="45">
        <v>386.4</v>
      </c>
      <c r="CT167" s="45">
        <v>612</v>
      </c>
      <c r="CU167" s="45">
        <v>333.3</v>
      </c>
      <c r="CV167" s="45">
        <v>425.9</v>
      </c>
      <c r="CW167" s="45">
        <v>377.4</v>
      </c>
      <c r="CX167" s="45">
        <v>348.8</v>
      </c>
      <c r="CY167" s="45">
        <v>320.89999999999998</v>
      </c>
      <c r="CZ167" s="45">
        <v>285.3</v>
      </c>
      <c r="DA167" s="45">
        <v>334.5</v>
      </c>
      <c r="DB167" s="45">
        <v>292.2</v>
      </c>
      <c r="DC167" s="45">
        <v>324.39999999999998</v>
      </c>
      <c r="DD167" s="45">
        <v>338.5</v>
      </c>
      <c r="DE167" s="54">
        <v>413.1</v>
      </c>
      <c r="DF167" s="54">
        <v>490.1</v>
      </c>
      <c r="DG167" s="54">
        <v>329.5</v>
      </c>
      <c r="DH167" s="54">
        <v>476.1</v>
      </c>
      <c r="DI167" s="54">
        <v>379.9</v>
      </c>
      <c r="DJ167" s="54">
        <v>366.4</v>
      </c>
      <c r="DK167" s="54">
        <v>299.7</v>
      </c>
      <c r="DL167" s="54">
        <v>303.10000000000002</v>
      </c>
      <c r="DM167" s="54">
        <v>325</v>
      </c>
      <c r="DN167" s="54">
        <v>293.89999999999998</v>
      </c>
      <c r="DO167" s="54">
        <v>336.2</v>
      </c>
      <c r="DP167" s="54">
        <v>334.5</v>
      </c>
      <c r="DQ167" s="45">
        <v>425.5</v>
      </c>
      <c r="DR167" s="45">
        <v>442</v>
      </c>
      <c r="DS167" s="45">
        <v>310.7</v>
      </c>
      <c r="DT167" s="45">
        <v>321.8</v>
      </c>
      <c r="DU167" s="45">
        <v>566.6</v>
      </c>
      <c r="DV167" s="45">
        <v>343</v>
      </c>
      <c r="DW167" s="45">
        <v>295.89999999999998</v>
      </c>
      <c r="DX167" s="45">
        <v>317.89999999999998</v>
      </c>
      <c r="DY167" s="45">
        <v>292.10000000000002</v>
      </c>
      <c r="DZ167" s="45">
        <v>297.10000000000002</v>
      </c>
      <c r="EA167" s="45">
        <v>321.10000000000002</v>
      </c>
      <c r="EB167" s="45">
        <v>331</v>
      </c>
      <c r="EC167" s="54">
        <v>537</v>
      </c>
      <c r="ED167" s="54">
        <v>380.7</v>
      </c>
      <c r="EE167" s="54">
        <v>294.39999999999998</v>
      </c>
      <c r="EF167" s="54">
        <v>390.8</v>
      </c>
      <c r="EG167" s="54">
        <v>337.8</v>
      </c>
      <c r="EH167" s="54">
        <v>318</v>
      </c>
      <c r="EI167" s="54">
        <v>294.89999999999998</v>
      </c>
      <c r="EJ167" s="54">
        <v>279.5</v>
      </c>
      <c r="EK167" s="54">
        <v>293.10000000000002</v>
      </c>
      <c r="EL167" s="54">
        <v>312.89999999999998</v>
      </c>
      <c r="EM167" s="54">
        <v>334.8</v>
      </c>
      <c r="EN167" s="54">
        <v>332.3</v>
      </c>
      <c r="EO167" s="45">
        <v>597.5</v>
      </c>
      <c r="EP167" s="45">
        <v>354.7</v>
      </c>
      <c r="EQ167" s="45">
        <v>406.6</v>
      </c>
      <c r="ER167" s="45">
        <v>390.6</v>
      </c>
      <c r="ES167" s="45">
        <v>441.2</v>
      </c>
      <c r="ET167" s="45">
        <v>377.4</v>
      </c>
      <c r="EU167" s="45">
        <v>370.4</v>
      </c>
      <c r="EV167" s="45">
        <v>327.3</v>
      </c>
      <c r="EW167" s="45">
        <v>344.5</v>
      </c>
      <c r="EX167" s="45">
        <v>367.6</v>
      </c>
      <c r="EY167" s="45">
        <v>370.1</v>
      </c>
      <c r="EZ167" s="45">
        <v>400.9</v>
      </c>
      <c r="FA167" s="54">
        <v>599.70000000000005</v>
      </c>
      <c r="FB167" s="54">
        <v>441.1</v>
      </c>
      <c r="FC167" s="54">
        <v>368.4</v>
      </c>
      <c r="FD167" s="54">
        <v>493.4</v>
      </c>
      <c r="FE167" s="54">
        <v>430.2</v>
      </c>
      <c r="FF167" s="54">
        <v>460.9</v>
      </c>
      <c r="FG167" s="54">
        <v>393.6</v>
      </c>
      <c r="FH167" s="54">
        <v>362.6</v>
      </c>
      <c r="FI167" s="54">
        <v>387.7</v>
      </c>
      <c r="FJ167" s="54">
        <v>396.1</v>
      </c>
      <c r="FK167" s="40"/>
      <c r="FL167" s="45">
        <v>506.8</v>
      </c>
      <c r="FM167" s="45">
        <v>475.2</v>
      </c>
      <c r="FN167" s="45">
        <v>471.7</v>
      </c>
      <c r="FO167" s="45">
        <v>462.7</v>
      </c>
      <c r="FP167" s="45">
        <v>445.5</v>
      </c>
      <c r="FQ167" s="45">
        <v>515.20000000000005</v>
      </c>
      <c r="FR167" s="45">
        <v>564.20000000000005</v>
      </c>
    </row>
    <row r="168" spans="1:174" ht="12.75" customHeight="1">
      <c r="A168" s="76" t="s">
        <v>275</v>
      </c>
      <c r="B168" s="49" t="s">
        <v>13473</v>
      </c>
      <c r="C168" s="49" t="s">
        <v>13474</v>
      </c>
      <c r="D168" s="55" t="s">
        <v>13475</v>
      </c>
      <c r="E168" s="55" t="s">
        <v>13476</v>
      </c>
      <c r="F168" s="55" t="s">
        <v>13477</v>
      </c>
      <c r="G168" s="55" t="s">
        <v>13478</v>
      </c>
      <c r="H168" s="49" t="s">
        <v>13479</v>
      </c>
      <c r="I168" s="56" t="s">
        <v>13480</v>
      </c>
      <c r="J168" s="56" t="s">
        <v>13481</v>
      </c>
      <c r="K168" s="57" t="s">
        <v>13482</v>
      </c>
      <c r="L168" s="58" t="s">
        <v>13483</v>
      </c>
      <c r="M168" s="53" t="s">
        <v>13484</v>
      </c>
      <c r="N168" s="49" t="s">
        <v>13485</v>
      </c>
      <c r="O168" s="49" t="s">
        <v>13486</v>
      </c>
      <c r="P168" s="56" t="s">
        <v>13487</v>
      </c>
      <c r="Q168" s="49" t="s">
        <v>13488</v>
      </c>
      <c r="R168" s="49" t="s">
        <v>13489</v>
      </c>
      <c r="S168" s="49" t="s">
        <v>13490</v>
      </c>
      <c r="T168" s="49" t="s">
        <v>13491</v>
      </c>
      <c r="U168" s="49" t="s">
        <v>13492</v>
      </c>
      <c r="V168" s="49" t="s">
        <v>13493</v>
      </c>
      <c r="W168" s="49" t="s">
        <v>13494</v>
      </c>
      <c r="X168" s="59" t="s">
        <v>1643</v>
      </c>
      <c r="Y168" s="49" t="s">
        <v>13495</v>
      </c>
      <c r="Z168" s="49" t="s">
        <v>13496</v>
      </c>
      <c r="AA168" s="49" t="s">
        <v>13497</v>
      </c>
      <c r="AB168" s="49" t="s">
        <v>13498</v>
      </c>
      <c r="AC168" s="49" t="s">
        <v>13499</v>
      </c>
      <c r="AD168" s="49" t="s">
        <v>13500</v>
      </c>
      <c r="AE168" s="49" t="s">
        <v>13501</v>
      </c>
      <c r="AF168" s="49" t="s">
        <v>13502</v>
      </c>
      <c r="AG168" s="49" t="s">
        <v>13503</v>
      </c>
      <c r="AH168" s="49" t="s">
        <v>13504</v>
      </c>
      <c r="AI168" s="49" t="s">
        <v>13505</v>
      </c>
      <c r="AJ168" s="49" t="s">
        <v>13506</v>
      </c>
      <c r="AK168" s="49" t="s">
        <v>13507</v>
      </c>
      <c r="AL168" s="49" t="s">
        <v>13508</v>
      </c>
      <c r="AM168" s="49" t="s">
        <v>13509</v>
      </c>
      <c r="AN168" s="49" t="s">
        <v>13510</v>
      </c>
      <c r="AO168" s="49" t="s">
        <v>13511</v>
      </c>
      <c r="AP168" s="49" t="s">
        <v>13512</v>
      </c>
      <c r="AQ168" s="49" t="s">
        <v>13513</v>
      </c>
      <c r="AR168" s="49" t="s">
        <v>13514</v>
      </c>
      <c r="AS168" s="49" t="s">
        <v>13515</v>
      </c>
      <c r="AT168" s="49" t="s">
        <v>13516</v>
      </c>
      <c r="AU168" s="49" t="s">
        <v>13517</v>
      </c>
      <c r="AV168" s="49" t="s">
        <v>13518</v>
      </c>
      <c r="AW168" s="49" t="s">
        <v>13519</v>
      </c>
      <c r="AX168" s="49" t="s">
        <v>13520</v>
      </c>
      <c r="AY168" s="49" t="s">
        <v>13521</v>
      </c>
      <c r="AZ168" s="49" t="s">
        <v>13522</v>
      </c>
      <c r="BA168" s="49" t="s">
        <v>13523</v>
      </c>
      <c r="BB168" s="49" t="s">
        <v>13524</v>
      </c>
      <c r="BC168" s="49" t="s">
        <v>13525</v>
      </c>
      <c r="BD168" s="49" t="s">
        <v>13526</v>
      </c>
      <c r="BE168" s="49" t="s">
        <v>13527</v>
      </c>
      <c r="BF168" s="49" t="s">
        <v>13528</v>
      </c>
      <c r="BG168" s="49" t="s">
        <v>13529</v>
      </c>
      <c r="BH168" s="49" t="s">
        <v>13530</v>
      </c>
      <c r="BI168" s="59" t="s">
        <v>13531</v>
      </c>
      <c r="BJ168" s="49" t="s">
        <v>13532</v>
      </c>
      <c r="BK168" s="49" t="s">
        <v>13533</v>
      </c>
      <c r="BL168" s="49" t="s">
        <v>13534</v>
      </c>
      <c r="BM168" s="49" t="s">
        <v>13535</v>
      </c>
      <c r="BN168" s="49" t="s">
        <v>13536</v>
      </c>
      <c r="BO168" s="59" t="s">
        <v>13537</v>
      </c>
      <c r="BP168" s="60" t="s">
        <v>9387</v>
      </c>
      <c r="BQ168" s="60" t="s">
        <v>13538</v>
      </c>
      <c r="BR168" s="49" t="s">
        <v>13539</v>
      </c>
      <c r="BS168" s="49" t="s">
        <v>13540</v>
      </c>
      <c r="BT168" s="49" t="s">
        <v>13541</v>
      </c>
      <c r="BU168" s="49" t="s">
        <v>13542</v>
      </c>
      <c r="BV168" s="49" t="s">
        <v>13543</v>
      </c>
      <c r="BW168" s="59" t="s">
        <v>13544</v>
      </c>
      <c r="BX168" s="49" t="s">
        <v>13545</v>
      </c>
      <c r="BY168" s="49" t="s">
        <v>13546</v>
      </c>
      <c r="BZ168" s="49" t="s">
        <v>13547</v>
      </c>
      <c r="CA168" s="52" t="s">
        <v>13548</v>
      </c>
      <c r="CB168" s="49" t="s">
        <v>13549</v>
      </c>
      <c r="CC168" s="49" t="s">
        <v>13550</v>
      </c>
      <c r="CD168" s="49" t="s">
        <v>13551</v>
      </c>
      <c r="CE168" s="49" t="s">
        <v>13552</v>
      </c>
      <c r="CF168" s="40"/>
      <c r="CG168" s="54">
        <v>201.5</v>
      </c>
      <c r="CH168" s="54">
        <v>189.8</v>
      </c>
      <c r="CI168" s="54">
        <v>169.2</v>
      </c>
      <c r="CJ168" s="54">
        <v>182.3</v>
      </c>
      <c r="CK168" s="54">
        <v>181.4</v>
      </c>
      <c r="CL168" s="54">
        <v>180.4</v>
      </c>
      <c r="CM168" s="54">
        <v>178.7</v>
      </c>
      <c r="CN168" s="54">
        <v>163.5</v>
      </c>
      <c r="CO168" s="54">
        <v>179.2</v>
      </c>
      <c r="CP168" s="54">
        <v>174.4</v>
      </c>
      <c r="CQ168" s="54">
        <v>175.9</v>
      </c>
      <c r="CR168" s="54">
        <v>200.4</v>
      </c>
      <c r="CS168" s="45">
        <v>198.7</v>
      </c>
      <c r="CT168" s="45">
        <v>185.9</v>
      </c>
      <c r="CU168" s="45">
        <v>186.9</v>
      </c>
      <c r="CV168" s="45">
        <v>184.6</v>
      </c>
      <c r="CW168" s="45">
        <v>211.2</v>
      </c>
      <c r="CX168" s="45">
        <v>216.3</v>
      </c>
      <c r="CY168" s="45">
        <v>195.5</v>
      </c>
      <c r="CZ168" s="45">
        <v>183.1</v>
      </c>
      <c r="DA168" s="45">
        <v>217.6</v>
      </c>
      <c r="DB168" s="45">
        <v>183.7</v>
      </c>
      <c r="DC168" s="45">
        <v>202.3</v>
      </c>
      <c r="DD168" s="45">
        <v>214.7</v>
      </c>
      <c r="DE168" s="54">
        <v>222.6</v>
      </c>
      <c r="DF168" s="54">
        <v>192.2</v>
      </c>
      <c r="DG168" s="54">
        <v>211.4</v>
      </c>
      <c r="DH168" s="54">
        <v>204.8</v>
      </c>
      <c r="DI168" s="54">
        <v>244.9</v>
      </c>
      <c r="DJ168" s="54">
        <v>229.3</v>
      </c>
      <c r="DK168" s="54">
        <v>196.7</v>
      </c>
      <c r="DL168" s="54">
        <v>211</v>
      </c>
      <c r="DM168" s="54">
        <v>208.9</v>
      </c>
      <c r="DN168" s="54">
        <v>192.7</v>
      </c>
      <c r="DO168" s="54">
        <v>210.5</v>
      </c>
      <c r="DP168" s="54">
        <v>214.2</v>
      </c>
      <c r="DQ168" s="45">
        <v>236.1</v>
      </c>
      <c r="DR168" s="45">
        <v>226.1</v>
      </c>
      <c r="DS168" s="45">
        <v>221.6</v>
      </c>
      <c r="DT168" s="45">
        <v>200.2</v>
      </c>
      <c r="DU168" s="45">
        <v>265.5</v>
      </c>
      <c r="DV168" s="45">
        <v>217.5</v>
      </c>
      <c r="DW168" s="45">
        <v>199.2</v>
      </c>
      <c r="DX168" s="45">
        <v>214.1</v>
      </c>
      <c r="DY168" s="45">
        <v>207.3</v>
      </c>
      <c r="DZ168" s="45">
        <v>200.9</v>
      </c>
      <c r="EA168" s="45">
        <v>242.4</v>
      </c>
      <c r="EB168" s="45">
        <v>223.6</v>
      </c>
      <c r="EC168" s="54">
        <v>284.7</v>
      </c>
      <c r="ED168" s="54">
        <v>227.7</v>
      </c>
      <c r="EE168" s="54">
        <v>226.9</v>
      </c>
      <c r="EF168" s="54">
        <v>232.6</v>
      </c>
      <c r="EG168" s="54">
        <v>261.10000000000002</v>
      </c>
      <c r="EH168" s="54">
        <v>252.5</v>
      </c>
      <c r="EI168" s="54">
        <v>235.6</v>
      </c>
      <c r="EJ168" s="54">
        <v>223.5</v>
      </c>
      <c r="EK168" s="54">
        <v>229.7</v>
      </c>
      <c r="EL168" s="54">
        <v>241.7</v>
      </c>
      <c r="EM168" s="54">
        <v>260</v>
      </c>
      <c r="EN168" s="54">
        <v>268.7</v>
      </c>
      <c r="EO168" s="45">
        <v>313.5</v>
      </c>
      <c r="EP168" s="45">
        <v>282.7</v>
      </c>
      <c r="EQ168" s="45">
        <v>301.10000000000002</v>
      </c>
      <c r="ER168" s="45">
        <v>265.7</v>
      </c>
      <c r="ES168" s="45">
        <v>327.9</v>
      </c>
      <c r="ET168" s="45">
        <v>273.5</v>
      </c>
      <c r="EU168" s="45">
        <v>267</v>
      </c>
      <c r="EV168" s="45">
        <v>252.4</v>
      </c>
      <c r="EW168" s="45">
        <v>263.10000000000002</v>
      </c>
      <c r="EX168" s="45">
        <v>290.89999999999998</v>
      </c>
      <c r="EY168" s="45">
        <v>281.60000000000002</v>
      </c>
      <c r="EZ168" s="45">
        <v>304.5</v>
      </c>
      <c r="FA168" s="54">
        <v>328.8</v>
      </c>
      <c r="FB168" s="54">
        <v>334.9</v>
      </c>
      <c r="FC168" s="54">
        <v>287.7</v>
      </c>
      <c r="FD168" s="54">
        <v>318.7</v>
      </c>
      <c r="FE168" s="54">
        <v>331.7</v>
      </c>
      <c r="FF168" s="54">
        <v>311.39999999999998</v>
      </c>
      <c r="FG168" s="54">
        <v>323.10000000000002</v>
      </c>
      <c r="FH168" s="54">
        <v>298.7</v>
      </c>
      <c r="FI168" s="54">
        <v>319.8</v>
      </c>
      <c r="FJ168" s="54">
        <v>305.39999999999998</v>
      </c>
      <c r="FK168" s="40"/>
      <c r="FL168" s="45">
        <v>236.2</v>
      </c>
      <c r="FM168" s="45">
        <v>258.3</v>
      </c>
      <c r="FN168" s="45">
        <v>275.5</v>
      </c>
      <c r="FO168" s="45">
        <v>288</v>
      </c>
      <c r="FP168" s="45">
        <v>319.5</v>
      </c>
      <c r="FQ168" s="45">
        <v>371.5</v>
      </c>
      <c r="FR168" s="45">
        <v>411.5</v>
      </c>
    </row>
    <row r="169" spans="1:174" ht="12.75" customHeight="1">
      <c r="A169" s="76" t="s">
        <v>276</v>
      </c>
      <c r="B169" s="49" t="s">
        <v>13553</v>
      </c>
      <c r="C169" s="49" t="s">
        <v>13554</v>
      </c>
      <c r="D169" s="55" t="s">
        <v>13555</v>
      </c>
      <c r="E169" s="55" t="s">
        <v>13556</v>
      </c>
      <c r="F169" s="55" t="s">
        <v>13557</v>
      </c>
      <c r="G169" s="55" t="s">
        <v>13558</v>
      </c>
      <c r="H169" s="49" t="s">
        <v>13559</v>
      </c>
      <c r="I169" s="56" t="s">
        <v>13560</v>
      </c>
      <c r="J169" s="56" t="s">
        <v>13561</v>
      </c>
      <c r="K169" s="57" t="s">
        <v>13562</v>
      </c>
      <c r="L169" s="58" t="s">
        <v>13563</v>
      </c>
      <c r="M169" s="53" t="s">
        <v>13564</v>
      </c>
      <c r="N169" s="49" t="s">
        <v>13565</v>
      </c>
      <c r="O169" s="49" t="s">
        <v>13566</v>
      </c>
      <c r="P169" s="56" t="s">
        <v>13567</v>
      </c>
      <c r="Q169" s="49" t="s">
        <v>13568</v>
      </c>
      <c r="R169" s="49" t="s">
        <v>13569</v>
      </c>
      <c r="S169" s="49" t="s">
        <v>13570</v>
      </c>
      <c r="T169" s="49" t="s">
        <v>13571</v>
      </c>
      <c r="U169" s="49" t="s">
        <v>13572</v>
      </c>
      <c r="V169" s="49" t="s">
        <v>13573</v>
      </c>
      <c r="W169" s="49" t="s">
        <v>13574</v>
      </c>
      <c r="X169" s="49" t="s">
        <v>13575</v>
      </c>
      <c r="Y169" s="49" t="s">
        <v>13576</v>
      </c>
      <c r="Z169" s="49" t="s">
        <v>13577</v>
      </c>
      <c r="AA169" s="49" t="s">
        <v>13578</v>
      </c>
      <c r="AB169" s="49" t="s">
        <v>13579</v>
      </c>
      <c r="AC169" s="49" t="s">
        <v>13580</v>
      </c>
      <c r="AD169" s="49" t="s">
        <v>13581</v>
      </c>
      <c r="AE169" s="49" t="s">
        <v>13582</v>
      </c>
      <c r="AF169" s="49" t="s">
        <v>13583</v>
      </c>
      <c r="AG169" s="49" t="s">
        <v>13584</v>
      </c>
      <c r="AH169" s="49" t="s">
        <v>13585</v>
      </c>
      <c r="AI169" s="49" t="s">
        <v>13586</v>
      </c>
      <c r="AJ169" s="49" t="s">
        <v>13587</v>
      </c>
      <c r="AK169" s="49" t="s">
        <v>13588</v>
      </c>
      <c r="AL169" s="49" t="s">
        <v>13589</v>
      </c>
      <c r="AM169" s="49" t="s">
        <v>13590</v>
      </c>
      <c r="AN169" s="49" t="s">
        <v>13591</v>
      </c>
      <c r="AO169" s="49" t="s">
        <v>13592</v>
      </c>
      <c r="AP169" s="49" t="s">
        <v>13593</v>
      </c>
      <c r="AQ169" s="49" t="s">
        <v>13594</v>
      </c>
      <c r="AR169" s="49" t="s">
        <v>13595</v>
      </c>
      <c r="AS169" s="59" t="s">
        <v>13596</v>
      </c>
      <c r="AT169" s="49" t="s">
        <v>13597</v>
      </c>
      <c r="AU169" s="49" t="s">
        <v>13598</v>
      </c>
      <c r="AV169" s="49" t="s">
        <v>13599</v>
      </c>
      <c r="AW169" s="49" t="s">
        <v>13600</v>
      </c>
      <c r="AX169" s="49" t="s">
        <v>13601</v>
      </c>
      <c r="AY169" s="49" t="s">
        <v>13602</v>
      </c>
      <c r="AZ169" s="49" t="s">
        <v>13603</v>
      </c>
      <c r="BA169" s="49" t="s">
        <v>13604</v>
      </c>
      <c r="BB169" s="49" t="s">
        <v>13605</v>
      </c>
      <c r="BC169" s="59" t="s">
        <v>13606</v>
      </c>
      <c r="BD169" s="49" t="s">
        <v>13607</v>
      </c>
      <c r="BE169" s="49" t="s">
        <v>13608</v>
      </c>
      <c r="BF169" s="49" t="s">
        <v>13609</v>
      </c>
      <c r="BG169" s="49" t="s">
        <v>13610</v>
      </c>
      <c r="BH169" s="49" t="s">
        <v>13611</v>
      </c>
      <c r="BI169" s="49" t="s">
        <v>13612</v>
      </c>
      <c r="BJ169" s="49" t="s">
        <v>13613</v>
      </c>
      <c r="BK169" s="49" t="s">
        <v>13614</v>
      </c>
      <c r="BL169" s="49" t="s">
        <v>13615</v>
      </c>
      <c r="BM169" s="59" t="s">
        <v>13616</v>
      </c>
      <c r="BN169" s="49" t="s">
        <v>13617</v>
      </c>
      <c r="BO169" s="49" t="s">
        <v>13618</v>
      </c>
      <c r="BP169" s="49" t="s">
        <v>13619</v>
      </c>
      <c r="BQ169" s="49" t="s">
        <v>10100</v>
      </c>
      <c r="BR169" s="49" t="s">
        <v>13620</v>
      </c>
      <c r="BS169" s="49" t="s">
        <v>13621</v>
      </c>
      <c r="BT169" s="49" t="s">
        <v>13622</v>
      </c>
      <c r="BU169" s="49" t="s">
        <v>13623</v>
      </c>
      <c r="BV169" s="49" t="s">
        <v>13624</v>
      </c>
      <c r="BW169" s="49" t="s">
        <v>13625</v>
      </c>
      <c r="BX169" s="49" t="s">
        <v>13626</v>
      </c>
      <c r="BY169" s="59" t="s">
        <v>13627</v>
      </c>
      <c r="BZ169" s="49" t="s">
        <v>13628</v>
      </c>
      <c r="CA169" s="49" t="s">
        <v>13629</v>
      </c>
      <c r="CB169" s="49" t="s">
        <v>13630</v>
      </c>
      <c r="CC169" s="49" t="s">
        <v>13631</v>
      </c>
      <c r="CD169" s="59" t="s">
        <v>13632</v>
      </c>
      <c r="CE169" s="49" t="s">
        <v>13633</v>
      </c>
      <c r="CF169" s="40"/>
      <c r="CG169" s="54">
        <v>198.3</v>
      </c>
      <c r="CH169" s="54">
        <v>181</v>
      </c>
      <c r="CI169" s="54">
        <v>159</v>
      </c>
      <c r="CJ169" s="54">
        <v>167.2</v>
      </c>
      <c r="CK169" s="54">
        <v>174</v>
      </c>
      <c r="CL169" s="54">
        <v>168</v>
      </c>
      <c r="CM169" s="54">
        <v>157.80000000000001</v>
      </c>
      <c r="CN169" s="54">
        <v>141.80000000000001</v>
      </c>
      <c r="CO169" s="54">
        <v>167</v>
      </c>
      <c r="CP169" s="54">
        <v>148.30000000000001</v>
      </c>
      <c r="CQ169" s="54">
        <v>158.19999999999999</v>
      </c>
      <c r="CR169" s="54">
        <v>212.9</v>
      </c>
      <c r="CS169" s="45">
        <v>156.1</v>
      </c>
      <c r="CT169" s="45">
        <v>137.9</v>
      </c>
      <c r="CU169" s="45">
        <v>143.4</v>
      </c>
      <c r="CV169" s="45">
        <v>124.3</v>
      </c>
      <c r="CW169" s="45">
        <v>137.6</v>
      </c>
      <c r="CX169" s="45">
        <v>150.1</v>
      </c>
      <c r="CY169" s="45">
        <v>128.9</v>
      </c>
      <c r="CZ169" s="45">
        <v>121.8</v>
      </c>
      <c r="DA169" s="45">
        <v>136.5</v>
      </c>
      <c r="DB169" s="45">
        <v>121.6</v>
      </c>
      <c r="DC169" s="45">
        <v>133.6</v>
      </c>
      <c r="DD169" s="45">
        <v>156.9</v>
      </c>
      <c r="DE169" s="54">
        <v>161.80000000000001</v>
      </c>
      <c r="DF169" s="54">
        <v>142</v>
      </c>
      <c r="DG169" s="54">
        <v>140.5</v>
      </c>
      <c r="DH169" s="54">
        <v>118</v>
      </c>
      <c r="DI169" s="54">
        <v>148.80000000000001</v>
      </c>
      <c r="DJ169" s="54">
        <v>143.4</v>
      </c>
      <c r="DK169" s="54">
        <v>116.7</v>
      </c>
      <c r="DL169" s="54">
        <v>121.3</v>
      </c>
      <c r="DM169" s="54">
        <v>124.4</v>
      </c>
      <c r="DN169" s="54">
        <v>111.9</v>
      </c>
      <c r="DO169" s="54">
        <v>127.6</v>
      </c>
      <c r="DP169" s="54">
        <v>130.1</v>
      </c>
      <c r="DQ169" s="45">
        <v>158.5</v>
      </c>
      <c r="DR169" s="45">
        <v>146.9</v>
      </c>
      <c r="DS169" s="45">
        <v>141.6</v>
      </c>
      <c r="DT169" s="45">
        <v>145.30000000000001</v>
      </c>
      <c r="DU169" s="45">
        <v>168.2</v>
      </c>
      <c r="DV169" s="45">
        <v>133.4</v>
      </c>
      <c r="DW169" s="45">
        <v>130.5</v>
      </c>
      <c r="DX169" s="45">
        <v>135.30000000000001</v>
      </c>
      <c r="DY169" s="45">
        <v>129</v>
      </c>
      <c r="DZ169" s="45">
        <v>127.2</v>
      </c>
      <c r="EA169" s="45">
        <v>142.30000000000001</v>
      </c>
      <c r="EB169" s="45">
        <v>136.9</v>
      </c>
      <c r="EC169" s="54">
        <v>195.3</v>
      </c>
      <c r="ED169" s="54">
        <v>154.5</v>
      </c>
      <c r="EE169" s="54">
        <v>136.1</v>
      </c>
      <c r="EF169" s="54">
        <v>138.6</v>
      </c>
      <c r="EG169" s="54">
        <v>322.7</v>
      </c>
      <c r="EH169" s="54">
        <v>210.7</v>
      </c>
      <c r="EI169" s="54">
        <v>187.2</v>
      </c>
      <c r="EJ169" s="54">
        <v>214.8</v>
      </c>
      <c r="EK169" s="54">
        <v>178.1</v>
      </c>
      <c r="EL169" s="54">
        <v>191.4</v>
      </c>
      <c r="EM169" s="54">
        <v>202.3</v>
      </c>
      <c r="EN169" s="54">
        <v>233.5</v>
      </c>
      <c r="EO169" s="45">
        <v>277</v>
      </c>
      <c r="EP169" s="45">
        <v>212.2</v>
      </c>
      <c r="EQ169" s="45">
        <v>191.6</v>
      </c>
      <c r="ER169" s="45">
        <v>345.9</v>
      </c>
      <c r="ES169" s="45">
        <v>250.3</v>
      </c>
      <c r="ET169" s="45">
        <v>214.2</v>
      </c>
      <c r="EU169" s="45">
        <v>223.6</v>
      </c>
      <c r="EV169" s="45">
        <v>239.1</v>
      </c>
      <c r="EW169" s="45">
        <v>212.3</v>
      </c>
      <c r="EX169" s="45">
        <v>228.3</v>
      </c>
      <c r="EY169" s="45">
        <v>221.8</v>
      </c>
      <c r="EZ169" s="45">
        <v>288.7</v>
      </c>
      <c r="FA169" s="54">
        <v>321.10000000000002</v>
      </c>
      <c r="FB169" s="54">
        <v>288.8</v>
      </c>
      <c r="FC169" s="54">
        <v>248</v>
      </c>
      <c r="FD169" s="54">
        <v>295.2</v>
      </c>
      <c r="FE169" s="54">
        <v>515.29999999999995</v>
      </c>
      <c r="FF169" s="54">
        <v>306.10000000000002</v>
      </c>
      <c r="FG169" s="54">
        <v>296.3</v>
      </c>
      <c r="FH169" s="54">
        <v>327.60000000000002</v>
      </c>
      <c r="FI169" s="54">
        <v>282.60000000000002</v>
      </c>
      <c r="FJ169" s="54">
        <v>281.3</v>
      </c>
      <c r="FK169" s="40"/>
      <c r="FL169" s="45">
        <v>220.6</v>
      </c>
      <c r="FM169" s="45">
        <v>178.9</v>
      </c>
      <c r="FN169" s="45">
        <v>172.1</v>
      </c>
      <c r="FO169" s="45">
        <v>183.9</v>
      </c>
      <c r="FP169" s="45">
        <v>256.60000000000002</v>
      </c>
      <c r="FQ169" s="45">
        <v>315.2</v>
      </c>
      <c r="FR169" s="45">
        <v>411.7</v>
      </c>
    </row>
    <row r="170" spans="1:174" ht="12.75" customHeight="1">
      <c r="A170" s="76" t="s">
        <v>276</v>
      </c>
      <c r="B170" s="49" t="s">
        <v>13553</v>
      </c>
      <c r="C170" s="49" t="s">
        <v>13554</v>
      </c>
      <c r="D170" s="55" t="s">
        <v>13555</v>
      </c>
      <c r="E170" s="61" t="s">
        <v>13556</v>
      </c>
      <c r="F170" s="55" t="s">
        <v>13634</v>
      </c>
      <c r="G170" s="55" t="s">
        <v>13635</v>
      </c>
      <c r="H170" s="49" t="s">
        <v>13636</v>
      </c>
      <c r="I170" s="56" t="s">
        <v>13637</v>
      </c>
      <c r="J170" s="56" t="s">
        <v>13638</v>
      </c>
      <c r="K170" s="57" t="s">
        <v>13639</v>
      </c>
      <c r="L170" s="58" t="s">
        <v>13640</v>
      </c>
      <c r="M170" s="53" t="s">
        <v>13564</v>
      </c>
      <c r="N170" s="49" t="s">
        <v>13565</v>
      </c>
      <c r="O170" s="49" t="s">
        <v>13566</v>
      </c>
      <c r="P170" s="56" t="s">
        <v>13567</v>
      </c>
      <c r="Q170" s="49" t="s">
        <v>13568</v>
      </c>
      <c r="R170" s="49" t="s">
        <v>13569</v>
      </c>
      <c r="S170" s="49" t="s">
        <v>13570</v>
      </c>
      <c r="T170" s="49" t="s">
        <v>13571</v>
      </c>
      <c r="U170" s="49" t="s">
        <v>13572</v>
      </c>
      <c r="V170" s="49" t="s">
        <v>13573</v>
      </c>
      <c r="W170" s="49" t="s">
        <v>13574</v>
      </c>
      <c r="X170" s="49" t="s">
        <v>13575</v>
      </c>
      <c r="Y170" s="49" t="s">
        <v>13576</v>
      </c>
      <c r="Z170" s="49" t="s">
        <v>13577</v>
      </c>
      <c r="AA170" s="49" t="s">
        <v>13578</v>
      </c>
      <c r="AB170" s="49" t="s">
        <v>13579</v>
      </c>
      <c r="AC170" s="49" t="s">
        <v>13580</v>
      </c>
      <c r="AD170" s="49" t="s">
        <v>13581</v>
      </c>
      <c r="AE170" s="49" t="s">
        <v>13582</v>
      </c>
      <c r="AF170" s="49" t="s">
        <v>13583</v>
      </c>
      <c r="AG170" s="49" t="s">
        <v>13584</v>
      </c>
      <c r="AH170" s="49" t="s">
        <v>13585</v>
      </c>
      <c r="AI170" s="49" t="s">
        <v>13586</v>
      </c>
      <c r="AJ170" s="49" t="s">
        <v>13587</v>
      </c>
      <c r="AK170" s="49" t="s">
        <v>13588</v>
      </c>
      <c r="AL170" s="49" t="s">
        <v>13589</v>
      </c>
      <c r="AM170" s="49" t="s">
        <v>13590</v>
      </c>
      <c r="AN170" s="49" t="s">
        <v>13591</v>
      </c>
      <c r="AO170" s="49" t="s">
        <v>13592</v>
      </c>
      <c r="AP170" s="49" t="s">
        <v>13593</v>
      </c>
      <c r="AQ170" s="49" t="s">
        <v>13594</v>
      </c>
      <c r="AR170" s="49" t="s">
        <v>13595</v>
      </c>
      <c r="AS170" s="52" t="s">
        <v>13596</v>
      </c>
      <c r="AT170" s="49" t="s">
        <v>13597</v>
      </c>
      <c r="AU170" s="49" t="s">
        <v>13598</v>
      </c>
      <c r="AV170" s="49" t="s">
        <v>13599</v>
      </c>
      <c r="AW170" s="49" t="s">
        <v>13600</v>
      </c>
      <c r="AX170" s="49" t="s">
        <v>13601</v>
      </c>
      <c r="AY170" s="49" t="s">
        <v>13641</v>
      </c>
      <c r="AZ170" s="49" t="s">
        <v>13642</v>
      </c>
      <c r="BA170" s="49" t="s">
        <v>13604</v>
      </c>
      <c r="BB170" s="49" t="s">
        <v>13605</v>
      </c>
      <c r="BC170" s="52" t="s">
        <v>13606</v>
      </c>
      <c r="BD170" s="49" t="s">
        <v>13607</v>
      </c>
      <c r="BE170" s="49" t="s">
        <v>13608</v>
      </c>
      <c r="BF170" s="49" t="s">
        <v>13609</v>
      </c>
      <c r="BG170" s="49" t="s">
        <v>13610</v>
      </c>
      <c r="BH170" s="49" t="s">
        <v>13611</v>
      </c>
      <c r="BI170" s="49" t="s">
        <v>13612</v>
      </c>
      <c r="BJ170" s="49" t="s">
        <v>13613</v>
      </c>
      <c r="BK170" s="49" t="s">
        <v>13614</v>
      </c>
      <c r="BL170" s="49" t="s">
        <v>13615</v>
      </c>
      <c r="BM170" s="52" t="s">
        <v>13616</v>
      </c>
      <c r="BN170" s="49" t="s">
        <v>13617</v>
      </c>
      <c r="BO170" s="49" t="s">
        <v>13618</v>
      </c>
      <c r="BP170" s="49" t="s">
        <v>13619</v>
      </c>
      <c r="BQ170" s="49" t="s">
        <v>10100</v>
      </c>
      <c r="BR170" s="49" t="s">
        <v>13620</v>
      </c>
      <c r="BS170" s="49" t="s">
        <v>13621</v>
      </c>
      <c r="BT170" s="49" t="s">
        <v>13622</v>
      </c>
      <c r="BU170" s="49" t="s">
        <v>13623</v>
      </c>
      <c r="BV170" s="49" t="s">
        <v>13624</v>
      </c>
      <c r="BW170" s="49" t="s">
        <v>13625</v>
      </c>
      <c r="BX170" s="49" t="s">
        <v>13626</v>
      </c>
      <c r="BY170" s="52" t="s">
        <v>13627</v>
      </c>
      <c r="BZ170" s="49" t="s">
        <v>13628</v>
      </c>
      <c r="CA170" s="49" t="s">
        <v>13629</v>
      </c>
      <c r="CB170" s="49" t="s">
        <v>13630</v>
      </c>
      <c r="CC170" s="49" t="s">
        <v>13631</v>
      </c>
      <c r="CD170" s="52" t="s">
        <v>13632</v>
      </c>
      <c r="CE170" s="49" t="s">
        <v>13633</v>
      </c>
      <c r="CF170" s="40"/>
      <c r="CG170" s="54">
        <v>198.3</v>
      </c>
      <c r="CH170" s="54">
        <v>181</v>
      </c>
      <c r="CI170" s="54">
        <v>159</v>
      </c>
      <c r="CJ170" s="54">
        <v>167.2</v>
      </c>
      <c r="CK170" s="54">
        <v>174</v>
      </c>
      <c r="CL170" s="54">
        <v>168.1</v>
      </c>
      <c r="CM170" s="54">
        <v>157.80000000000001</v>
      </c>
      <c r="CN170" s="54">
        <v>141.9</v>
      </c>
      <c r="CO170" s="54">
        <v>167</v>
      </c>
      <c r="CP170" s="54">
        <v>148.30000000000001</v>
      </c>
      <c r="CQ170" s="54">
        <v>158.19999999999999</v>
      </c>
      <c r="CR170" s="54">
        <v>212.9</v>
      </c>
      <c r="CS170" s="45">
        <v>156.1</v>
      </c>
      <c r="CT170" s="45">
        <v>137.9</v>
      </c>
      <c r="CU170" s="45">
        <v>143.4</v>
      </c>
      <c r="CV170" s="45">
        <v>124.3</v>
      </c>
      <c r="CW170" s="45">
        <v>137.6</v>
      </c>
      <c r="CX170" s="45">
        <v>150.1</v>
      </c>
      <c r="CY170" s="45">
        <v>128.9</v>
      </c>
      <c r="CZ170" s="45">
        <v>121.8</v>
      </c>
      <c r="DA170" s="45">
        <v>136.5</v>
      </c>
      <c r="DB170" s="45">
        <v>121.6</v>
      </c>
      <c r="DC170" s="45">
        <v>133.6</v>
      </c>
      <c r="DD170" s="45">
        <v>156.9</v>
      </c>
      <c r="DE170" s="54">
        <v>161.80000000000001</v>
      </c>
      <c r="DF170" s="54">
        <v>142</v>
      </c>
      <c r="DG170" s="54">
        <v>140.5</v>
      </c>
      <c r="DH170" s="54">
        <v>118</v>
      </c>
      <c r="DI170" s="54">
        <v>148.80000000000001</v>
      </c>
      <c r="DJ170" s="54">
        <v>143.4</v>
      </c>
      <c r="DK170" s="54">
        <v>116.7</v>
      </c>
      <c r="DL170" s="54">
        <v>121.3</v>
      </c>
      <c r="DM170" s="54">
        <v>124.4</v>
      </c>
      <c r="DN170" s="54">
        <v>111.9</v>
      </c>
      <c r="DO170" s="54">
        <v>127.6</v>
      </c>
      <c r="DP170" s="54">
        <v>130.1</v>
      </c>
      <c r="DQ170" s="45">
        <v>158.5</v>
      </c>
      <c r="DR170" s="45">
        <v>146.9</v>
      </c>
      <c r="DS170" s="45">
        <v>141.6</v>
      </c>
      <c r="DT170" s="45">
        <v>145.30000000000001</v>
      </c>
      <c r="DU170" s="45">
        <v>168.2</v>
      </c>
      <c r="DV170" s="45">
        <v>133.4</v>
      </c>
      <c r="DW170" s="45">
        <v>130.5</v>
      </c>
      <c r="DX170" s="45">
        <v>135.30000000000001</v>
      </c>
      <c r="DY170" s="45">
        <v>129</v>
      </c>
      <c r="DZ170" s="45">
        <v>127.2</v>
      </c>
      <c r="EA170" s="45">
        <v>142.30000000000001</v>
      </c>
      <c r="EB170" s="45">
        <v>136.9</v>
      </c>
      <c r="EC170" s="54">
        <v>195.3</v>
      </c>
      <c r="ED170" s="54">
        <v>154.30000000000001</v>
      </c>
      <c r="EE170" s="54">
        <v>135.9</v>
      </c>
      <c r="EF170" s="54">
        <v>138.6</v>
      </c>
      <c r="EG170" s="54">
        <v>322.7</v>
      </c>
      <c r="EH170" s="54">
        <v>210.7</v>
      </c>
      <c r="EI170" s="54">
        <v>187.2</v>
      </c>
      <c r="EJ170" s="54">
        <v>214.8</v>
      </c>
      <c r="EK170" s="54">
        <v>178.1</v>
      </c>
      <c r="EL170" s="54">
        <v>191.4</v>
      </c>
      <c r="EM170" s="54">
        <v>202.3</v>
      </c>
      <c r="EN170" s="54">
        <v>233.5</v>
      </c>
      <c r="EO170" s="45">
        <v>277</v>
      </c>
      <c r="EP170" s="45">
        <v>212.2</v>
      </c>
      <c r="EQ170" s="45">
        <v>191.6</v>
      </c>
      <c r="ER170" s="45">
        <v>345.9</v>
      </c>
      <c r="ES170" s="45">
        <v>250.3</v>
      </c>
      <c r="ET170" s="45">
        <v>214.2</v>
      </c>
      <c r="EU170" s="45">
        <v>223.6</v>
      </c>
      <c r="EV170" s="45">
        <v>239.1</v>
      </c>
      <c r="EW170" s="45">
        <v>212.3</v>
      </c>
      <c r="EX170" s="45">
        <v>228.3</v>
      </c>
      <c r="EY170" s="45">
        <v>221.8</v>
      </c>
      <c r="EZ170" s="45">
        <v>288.7</v>
      </c>
      <c r="FA170" s="54">
        <v>321.10000000000002</v>
      </c>
      <c r="FB170" s="54">
        <v>288.8</v>
      </c>
      <c r="FC170" s="54">
        <v>248</v>
      </c>
      <c r="FD170" s="54">
        <v>295.2</v>
      </c>
      <c r="FE170" s="54">
        <v>515.29999999999995</v>
      </c>
      <c r="FF170" s="54">
        <v>306.10000000000002</v>
      </c>
      <c r="FG170" s="54">
        <v>296.3</v>
      </c>
      <c r="FH170" s="54">
        <v>327.60000000000002</v>
      </c>
      <c r="FI170" s="54">
        <v>282.60000000000002</v>
      </c>
      <c r="FJ170" s="54">
        <v>281.3</v>
      </c>
      <c r="FK170" s="40"/>
      <c r="FL170" s="45">
        <v>220.7</v>
      </c>
      <c r="FM170" s="45">
        <v>178.9</v>
      </c>
      <c r="FN170" s="45">
        <v>172.1</v>
      </c>
      <c r="FO170" s="45">
        <v>183.9</v>
      </c>
      <c r="FP170" s="45">
        <v>256.60000000000002</v>
      </c>
      <c r="FQ170" s="45">
        <v>315.2</v>
      </c>
      <c r="FR170" s="45">
        <v>411.7</v>
      </c>
    </row>
    <row r="171" spans="1:174" ht="12.75" customHeight="1">
      <c r="A171" s="76" t="s">
        <v>277</v>
      </c>
      <c r="B171" s="49" t="s">
        <v>13643</v>
      </c>
      <c r="C171" s="49" t="s">
        <v>13644</v>
      </c>
      <c r="D171" s="55" t="s">
        <v>13645</v>
      </c>
      <c r="E171" s="55" t="s">
        <v>13646</v>
      </c>
      <c r="F171" s="55" t="s">
        <v>13647</v>
      </c>
      <c r="G171" s="61" t="s">
        <v>13648</v>
      </c>
      <c r="H171" s="49" t="s">
        <v>13649</v>
      </c>
      <c r="I171" s="56" t="s">
        <v>13650</v>
      </c>
      <c r="J171" s="56" t="s">
        <v>13651</v>
      </c>
      <c r="K171" s="57" t="s">
        <v>13652</v>
      </c>
      <c r="L171" s="58" t="s">
        <v>13653</v>
      </c>
      <c r="M171" s="53" t="s">
        <v>13654</v>
      </c>
      <c r="N171" s="49" t="s">
        <v>13655</v>
      </c>
      <c r="O171" s="49" t="s">
        <v>13656</v>
      </c>
      <c r="P171" s="56" t="s">
        <v>13657</v>
      </c>
      <c r="Q171" s="49" t="s">
        <v>13658</v>
      </c>
      <c r="R171" s="49" t="s">
        <v>13659</v>
      </c>
      <c r="S171" s="49" t="s">
        <v>13660</v>
      </c>
      <c r="T171" s="49" t="s">
        <v>13661</v>
      </c>
      <c r="U171" s="49" t="s">
        <v>13662</v>
      </c>
      <c r="V171" s="49" t="s">
        <v>13663</v>
      </c>
      <c r="W171" s="49" t="s">
        <v>13664</v>
      </c>
      <c r="X171" s="49" t="s">
        <v>13665</v>
      </c>
      <c r="Y171" s="49" t="s">
        <v>13666</v>
      </c>
      <c r="Z171" s="49" t="s">
        <v>13667</v>
      </c>
      <c r="AA171" s="49" t="s">
        <v>13668</v>
      </c>
      <c r="AB171" s="49" t="s">
        <v>13669</v>
      </c>
      <c r="AC171" s="49" t="s">
        <v>13670</v>
      </c>
      <c r="AD171" s="49" t="s">
        <v>13671</v>
      </c>
      <c r="AE171" s="49" t="s">
        <v>13672</v>
      </c>
      <c r="AF171" s="49" t="s">
        <v>13673</v>
      </c>
      <c r="AG171" s="49" t="s">
        <v>13674</v>
      </c>
      <c r="AH171" s="49" t="s">
        <v>13675</v>
      </c>
      <c r="AI171" s="49" t="s">
        <v>13676</v>
      </c>
      <c r="AJ171" s="49" t="s">
        <v>13677</v>
      </c>
      <c r="AK171" s="49" t="s">
        <v>13678</v>
      </c>
      <c r="AL171" s="49" t="s">
        <v>13679</v>
      </c>
      <c r="AM171" s="49" t="s">
        <v>13680</v>
      </c>
      <c r="AN171" s="49" t="s">
        <v>13681</v>
      </c>
      <c r="AO171" s="49" t="s">
        <v>13682</v>
      </c>
      <c r="AP171" s="49" t="s">
        <v>13683</v>
      </c>
      <c r="AQ171" s="49" t="s">
        <v>13684</v>
      </c>
      <c r="AR171" s="49" t="s">
        <v>13685</v>
      </c>
      <c r="AS171" s="49" t="s">
        <v>13686</v>
      </c>
      <c r="AT171" s="49" t="s">
        <v>13687</v>
      </c>
      <c r="AU171" s="49" t="s">
        <v>13688</v>
      </c>
      <c r="AV171" s="49" t="s">
        <v>13689</v>
      </c>
      <c r="AW171" s="49" t="s">
        <v>13690</v>
      </c>
      <c r="AX171" s="49" t="s">
        <v>13691</v>
      </c>
      <c r="AY171" s="59" t="s">
        <v>13692</v>
      </c>
      <c r="AZ171" s="49" t="s">
        <v>13693</v>
      </c>
      <c r="BA171" s="49" t="s">
        <v>13694</v>
      </c>
      <c r="BB171" s="59" t="s">
        <v>13695</v>
      </c>
      <c r="BC171" s="49" t="s">
        <v>13696</v>
      </c>
      <c r="BD171" s="49" t="s">
        <v>13697</v>
      </c>
      <c r="BE171" s="49" t="s">
        <v>13698</v>
      </c>
      <c r="BF171" s="49" t="s">
        <v>13699</v>
      </c>
      <c r="BG171" s="49" t="s">
        <v>13700</v>
      </c>
      <c r="BH171" s="49" t="s">
        <v>13701</v>
      </c>
      <c r="BI171" s="49" t="s">
        <v>13702</v>
      </c>
      <c r="BJ171" s="59" t="s">
        <v>13703</v>
      </c>
      <c r="BK171" s="49" t="s">
        <v>13704</v>
      </c>
      <c r="BL171" s="49" t="s">
        <v>13705</v>
      </c>
      <c r="BM171" s="49" t="s">
        <v>13706</v>
      </c>
      <c r="BN171" s="49" t="s">
        <v>13707</v>
      </c>
      <c r="BO171" s="49" t="s">
        <v>13708</v>
      </c>
      <c r="BP171" s="49" t="s">
        <v>13709</v>
      </c>
      <c r="BQ171" s="49" t="s">
        <v>13710</v>
      </c>
      <c r="BR171" s="49" t="s">
        <v>13711</v>
      </c>
      <c r="BS171" s="49" t="s">
        <v>13712</v>
      </c>
      <c r="BT171" s="49" t="s">
        <v>13713</v>
      </c>
      <c r="BU171" s="49" t="s">
        <v>13714</v>
      </c>
      <c r="BV171" s="49" t="s">
        <v>13715</v>
      </c>
      <c r="BW171" s="49" t="s">
        <v>13716</v>
      </c>
      <c r="BX171" s="49" t="s">
        <v>13717</v>
      </c>
      <c r="BY171" s="49" t="s">
        <v>13718</v>
      </c>
      <c r="BZ171" s="49" t="s">
        <v>13719</v>
      </c>
      <c r="CA171" s="49" t="s">
        <v>13720</v>
      </c>
      <c r="CB171" s="59" t="s">
        <v>13721</v>
      </c>
      <c r="CC171" s="49" t="s">
        <v>13722</v>
      </c>
      <c r="CD171" s="49" t="s">
        <v>13723</v>
      </c>
      <c r="CE171" s="49" t="s">
        <v>13724</v>
      </c>
      <c r="CF171" s="40"/>
      <c r="CG171" s="54">
        <v>219.6</v>
      </c>
      <c r="CH171" s="54">
        <v>214.6</v>
      </c>
      <c r="CI171" s="54">
        <v>192</v>
      </c>
      <c r="CJ171" s="54">
        <v>212.6</v>
      </c>
      <c r="CK171" s="54">
        <v>219.7</v>
      </c>
      <c r="CL171" s="54">
        <v>212.7</v>
      </c>
      <c r="CM171" s="54">
        <v>209.7</v>
      </c>
      <c r="CN171" s="54">
        <v>193</v>
      </c>
      <c r="CO171" s="54">
        <v>203.8</v>
      </c>
      <c r="CP171" s="54">
        <v>196.2</v>
      </c>
      <c r="CQ171" s="54">
        <v>207.4</v>
      </c>
      <c r="CR171" s="54">
        <v>237.5</v>
      </c>
      <c r="CS171" s="45">
        <v>252.3</v>
      </c>
      <c r="CT171" s="45">
        <v>226.8</v>
      </c>
      <c r="CU171" s="45">
        <v>234.5</v>
      </c>
      <c r="CV171" s="45">
        <v>220.2</v>
      </c>
      <c r="CW171" s="45">
        <v>234.9</v>
      </c>
      <c r="CX171" s="45">
        <v>236</v>
      </c>
      <c r="CY171" s="45">
        <v>219.6</v>
      </c>
      <c r="CZ171" s="45">
        <v>213.2</v>
      </c>
      <c r="DA171" s="45">
        <v>239.7</v>
      </c>
      <c r="DB171" s="45">
        <v>210.6</v>
      </c>
      <c r="DC171" s="45">
        <v>231.5</v>
      </c>
      <c r="DD171" s="45">
        <v>265</v>
      </c>
      <c r="DE171" s="54">
        <v>277</v>
      </c>
      <c r="DF171" s="54">
        <v>234.1</v>
      </c>
      <c r="DG171" s="54">
        <v>251</v>
      </c>
      <c r="DH171" s="54">
        <v>229.4</v>
      </c>
      <c r="DI171" s="54">
        <v>282.60000000000002</v>
      </c>
      <c r="DJ171" s="54">
        <v>280.39999999999998</v>
      </c>
      <c r="DK171" s="54">
        <v>229.7</v>
      </c>
      <c r="DL171" s="54">
        <v>241.6</v>
      </c>
      <c r="DM171" s="54">
        <v>247.9</v>
      </c>
      <c r="DN171" s="54">
        <v>234.5</v>
      </c>
      <c r="DO171" s="54">
        <v>268</v>
      </c>
      <c r="DP171" s="54">
        <v>287.5</v>
      </c>
      <c r="DQ171" s="45">
        <v>293.60000000000002</v>
      </c>
      <c r="DR171" s="45">
        <v>270</v>
      </c>
      <c r="DS171" s="45">
        <v>259.89999999999998</v>
      </c>
      <c r="DT171" s="45">
        <v>234.8</v>
      </c>
      <c r="DU171" s="45">
        <v>303.89999999999998</v>
      </c>
      <c r="DV171" s="45">
        <v>262.3</v>
      </c>
      <c r="DW171" s="45">
        <v>233.2</v>
      </c>
      <c r="DX171" s="45">
        <v>253.3</v>
      </c>
      <c r="DY171" s="45">
        <v>247.3</v>
      </c>
      <c r="DZ171" s="45">
        <v>248.8</v>
      </c>
      <c r="EA171" s="45">
        <v>273.89999999999998</v>
      </c>
      <c r="EB171" s="45">
        <v>293.5</v>
      </c>
      <c r="EC171" s="54">
        <v>361</v>
      </c>
      <c r="ED171" s="54">
        <v>303.2</v>
      </c>
      <c r="EE171" s="54">
        <v>291.39999999999998</v>
      </c>
      <c r="EF171" s="54">
        <v>285.8</v>
      </c>
      <c r="EG171" s="54">
        <v>328.7</v>
      </c>
      <c r="EH171" s="54">
        <v>305.10000000000002</v>
      </c>
      <c r="EI171" s="54">
        <v>288.89999999999998</v>
      </c>
      <c r="EJ171" s="54">
        <v>287.8</v>
      </c>
      <c r="EK171" s="54">
        <v>289.8</v>
      </c>
      <c r="EL171" s="54">
        <v>311.7</v>
      </c>
      <c r="EM171" s="54">
        <v>329.5</v>
      </c>
      <c r="EN171" s="54">
        <v>374.1</v>
      </c>
      <c r="EO171" s="45">
        <v>385.2</v>
      </c>
      <c r="EP171" s="45">
        <v>347.9</v>
      </c>
      <c r="EQ171" s="45">
        <v>337</v>
      </c>
      <c r="ER171" s="45">
        <v>350</v>
      </c>
      <c r="ES171" s="45">
        <v>410.1</v>
      </c>
      <c r="ET171" s="45">
        <v>368.6</v>
      </c>
      <c r="EU171" s="45">
        <v>360.8</v>
      </c>
      <c r="EV171" s="45">
        <v>333.6</v>
      </c>
      <c r="EW171" s="45">
        <v>353.2</v>
      </c>
      <c r="EX171" s="45">
        <v>352.4</v>
      </c>
      <c r="EY171" s="45">
        <v>358.5</v>
      </c>
      <c r="EZ171" s="45">
        <v>413.8</v>
      </c>
      <c r="FA171" s="54">
        <v>413.2</v>
      </c>
      <c r="FB171" s="54">
        <v>411.7</v>
      </c>
      <c r="FC171" s="54">
        <v>373.3</v>
      </c>
      <c r="FD171" s="54">
        <v>411</v>
      </c>
      <c r="FE171" s="54">
        <v>422.2</v>
      </c>
      <c r="FF171" s="54">
        <v>414.5</v>
      </c>
      <c r="FG171" s="54">
        <v>413.5</v>
      </c>
      <c r="FH171" s="54">
        <v>383.3</v>
      </c>
      <c r="FI171" s="54">
        <v>415.8</v>
      </c>
      <c r="FJ171" s="54">
        <v>408.9</v>
      </c>
      <c r="FK171" s="40"/>
      <c r="FL171" s="45">
        <v>273.3</v>
      </c>
      <c r="FM171" s="45">
        <v>302.10000000000002</v>
      </c>
      <c r="FN171" s="45">
        <v>332.4</v>
      </c>
      <c r="FO171" s="45">
        <v>344.4</v>
      </c>
      <c r="FP171" s="45">
        <v>407.6</v>
      </c>
      <c r="FQ171" s="45">
        <v>474.3</v>
      </c>
      <c r="FR171" s="45">
        <v>529.6</v>
      </c>
    </row>
    <row r="172" spans="1:174" ht="12.75" customHeight="1">
      <c r="A172" s="76" t="s">
        <v>278</v>
      </c>
      <c r="B172" s="49" t="s">
        <v>13725</v>
      </c>
      <c r="C172" s="49" t="s">
        <v>13726</v>
      </c>
      <c r="D172" s="55" t="s">
        <v>13727</v>
      </c>
      <c r="E172" s="55" t="s">
        <v>13728</v>
      </c>
      <c r="F172" s="55" t="s">
        <v>13729</v>
      </c>
      <c r="G172" s="61" t="s">
        <v>13730</v>
      </c>
      <c r="H172" s="49" t="s">
        <v>13731</v>
      </c>
      <c r="I172" s="56" t="s">
        <v>13732</v>
      </c>
      <c r="J172" s="56" t="s">
        <v>13733</v>
      </c>
      <c r="K172" s="57" t="s">
        <v>13734</v>
      </c>
      <c r="L172" s="58" t="s">
        <v>13735</v>
      </c>
      <c r="M172" s="53" t="s">
        <v>13736</v>
      </c>
      <c r="N172" s="49" t="s">
        <v>13737</v>
      </c>
      <c r="O172" s="49" t="s">
        <v>13738</v>
      </c>
      <c r="P172" s="56" t="s">
        <v>13739</v>
      </c>
      <c r="Q172" s="49" t="s">
        <v>13740</v>
      </c>
      <c r="R172" s="49" t="s">
        <v>13741</v>
      </c>
      <c r="S172" s="49" t="s">
        <v>13742</v>
      </c>
      <c r="T172" s="49" t="s">
        <v>13743</v>
      </c>
      <c r="U172" s="49" t="s">
        <v>13744</v>
      </c>
      <c r="V172" s="49" t="s">
        <v>13745</v>
      </c>
      <c r="W172" s="49" t="s">
        <v>13746</v>
      </c>
      <c r="X172" s="49" t="s">
        <v>13747</v>
      </c>
      <c r="Y172" s="49" t="s">
        <v>13748</v>
      </c>
      <c r="Z172" s="59" t="s">
        <v>13749</v>
      </c>
      <c r="AA172" s="49" t="s">
        <v>13750</v>
      </c>
      <c r="AB172" s="49" t="s">
        <v>13751</v>
      </c>
      <c r="AC172" s="49" t="s">
        <v>13752</v>
      </c>
      <c r="AD172" s="49" t="s">
        <v>13753</v>
      </c>
      <c r="AE172" s="49" t="s">
        <v>13754</v>
      </c>
      <c r="AF172" s="49" t="s">
        <v>13755</v>
      </c>
      <c r="AG172" s="49" t="s">
        <v>13756</v>
      </c>
      <c r="AH172" s="49" t="s">
        <v>13757</v>
      </c>
      <c r="AI172" s="49" t="s">
        <v>13758</v>
      </c>
      <c r="AJ172" s="49" t="s">
        <v>13759</v>
      </c>
      <c r="AK172" s="49" t="s">
        <v>13760</v>
      </c>
      <c r="AL172" s="49" t="s">
        <v>13761</v>
      </c>
      <c r="AM172" s="49" t="s">
        <v>13762</v>
      </c>
      <c r="AN172" s="49" t="s">
        <v>13763</v>
      </c>
      <c r="AO172" s="49" t="s">
        <v>13764</v>
      </c>
      <c r="AP172" s="49" t="s">
        <v>13765</v>
      </c>
      <c r="AQ172" s="49" t="s">
        <v>13766</v>
      </c>
      <c r="AR172" s="49" t="s">
        <v>13767</v>
      </c>
      <c r="AS172" s="49" t="s">
        <v>13768</v>
      </c>
      <c r="AT172" s="49" t="s">
        <v>13769</v>
      </c>
      <c r="AU172" s="49" t="s">
        <v>13770</v>
      </c>
      <c r="AV172" s="49" t="s">
        <v>13771</v>
      </c>
      <c r="AW172" s="49" t="s">
        <v>13772</v>
      </c>
      <c r="AX172" s="49" t="s">
        <v>13773</v>
      </c>
      <c r="AY172" s="49" t="s">
        <v>13774</v>
      </c>
      <c r="AZ172" s="49" t="s">
        <v>13775</v>
      </c>
      <c r="BA172" s="49" t="s">
        <v>13776</v>
      </c>
      <c r="BB172" s="49" t="s">
        <v>13777</v>
      </c>
      <c r="BC172" s="49" t="s">
        <v>13778</v>
      </c>
      <c r="BD172" s="49" t="s">
        <v>13779</v>
      </c>
      <c r="BE172" s="49" t="s">
        <v>13780</v>
      </c>
      <c r="BF172" s="49" t="s">
        <v>13781</v>
      </c>
      <c r="BG172" s="49" t="s">
        <v>13782</v>
      </c>
      <c r="BH172" s="49" t="s">
        <v>13783</v>
      </c>
      <c r="BI172" s="49" t="s">
        <v>13784</v>
      </c>
      <c r="BJ172" s="49" t="s">
        <v>13785</v>
      </c>
      <c r="BK172" s="49" t="s">
        <v>13786</v>
      </c>
      <c r="BL172" s="49" t="s">
        <v>13787</v>
      </c>
      <c r="BM172" s="49" t="s">
        <v>13788</v>
      </c>
      <c r="BN172" s="59" t="s">
        <v>13789</v>
      </c>
      <c r="BO172" s="49" t="s">
        <v>13790</v>
      </c>
      <c r="BP172" s="49" t="s">
        <v>13791</v>
      </c>
      <c r="BQ172" s="49" t="s">
        <v>13792</v>
      </c>
      <c r="BR172" s="49" t="s">
        <v>13793</v>
      </c>
      <c r="BS172" s="49" t="s">
        <v>13794</v>
      </c>
      <c r="BT172" s="59" t="s">
        <v>13795</v>
      </c>
      <c r="BU172" s="49" t="s">
        <v>13796</v>
      </c>
      <c r="BV172" s="49" t="s">
        <v>13797</v>
      </c>
      <c r="BW172" s="49" t="s">
        <v>13798</v>
      </c>
      <c r="BX172" s="49" t="s">
        <v>13799</v>
      </c>
      <c r="BY172" s="59" t="s">
        <v>13800</v>
      </c>
      <c r="BZ172" s="49" t="s">
        <v>13801</v>
      </c>
      <c r="CA172" s="49" t="s">
        <v>13802</v>
      </c>
      <c r="CB172" s="49" t="s">
        <v>13803</v>
      </c>
      <c r="CC172" s="49" t="s">
        <v>13804</v>
      </c>
      <c r="CD172" s="49" t="s">
        <v>13805</v>
      </c>
      <c r="CE172" s="49" t="s">
        <v>13806</v>
      </c>
      <c r="CF172" s="40"/>
      <c r="CG172" s="54">
        <v>239</v>
      </c>
      <c r="CH172" s="54">
        <v>239.6</v>
      </c>
      <c r="CI172" s="54">
        <v>208</v>
      </c>
      <c r="CJ172" s="54">
        <v>221.1</v>
      </c>
      <c r="CK172" s="54">
        <v>216.6</v>
      </c>
      <c r="CL172" s="54">
        <v>216.8</v>
      </c>
      <c r="CM172" s="54">
        <v>208.4</v>
      </c>
      <c r="CN172" s="54">
        <v>194.5</v>
      </c>
      <c r="CO172" s="54">
        <v>206.3</v>
      </c>
      <c r="CP172" s="54">
        <v>200.5</v>
      </c>
      <c r="CQ172" s="54">
        <v>213.6</v>
      </c>
      <c r="CR172" s="54">
        <v>237.1</v>
      </c>
      <c r="CS172" s="45">
        <v>270.2</v>
      </c>
      <c r="CT172" s="45">
        <v>220.8</v>
      </c>
      <c r="CU172" s="45">
        <v>229.5</v>
      </c>
      <c r="CV172" s="45">
        <v>212.7</v>
      </c>
      <c r="CW172" s="45">
        <v>229.6</v>
      </c>
      <c r="CX172" s="45">
        <v>229.2</v>
      </c>
      <c r="CY172" s="45">
        <v>213.3</v>
      </c>
      <c r="CZ172" s="45">
        <v>204.9</v>
      </c>
      <c r="DA172" s="45">
        <v>238.4</v>
      </c>
      <c r="DB172" s="45">
        <v>205.3</v>
      </c>
      <c r="DC172" s="45">
        <v>224.5</v>
      </c>
      <c r="DD172" s="45">
        <v>254.7</v>
      </c>
      <c r="DE172" s="54">
        <v>279.89999999999998</v>
      </c>
      <c r="DF172" s="54">
        <v>229.8</v>
      </c>
      <c r="DG172" s="54">
        <v>240.8</v>
      </c>
      <c r="DH172" s="54">
        <v>219.1</v>
      </c>
      <c r="DI172" s="54">
        <v>268.89999999999998</v>
      </c>
      <c r="DJ172" s="54">
        <v>262.7</v>
      </c>
      <c r="DK172" s="54">
        <v>220.4</v>
      </c>
      <c r="DL172" s="54">
        <v>228.4</v>
      </c>
      <c r="DM172" s="54">
        <v>236</v>
      </c>
      <c r="DN172" s="54">
        <v>225.2</v>
      </c>
      <c r="DO172" s="54">
        <v>263.39999999999998</v>
      </c>
      <c r="DP172" s="54">
        <v>273.10000000000002</v>
      </c>
      <c r="DQ172" s="45">
        <v>284.7</v>
      </c>
      <c r="DR172" s="45">
        <v>267.89999999999998</v>
      </c>
      <c r="DS172" s="45">
        <v>252.7</v>
      </c>
      <c r="DT172" s="45">
        <v>226</v>
      </c>
      <c r="DU172" s="45">
        <v>289.7</v>
      </c>
      <c r="DV172" s="45">
        <v>247.2</v>
      </c>
      <c r="DW172" s="45">
        <v>216.2</v>
      </c>
      <c r="DX172" s="45">
        <v>230.5</v>
      </c>
      <c r="DY172" s="45">
        <v>232.5</v>
      </c>
      <c r="DZ172" s="45">
        <v>228.3</v>
      </c>
      <c r="EA172" s="45">
        <v>255.3</v>
      </c>
      <c r="EB172" s="45">
        <v>262.2</v>
      </c>
      <c r="EC172" s="54">
        <v>348.2</v>
      </c>
      <c r="ED172" s="54">
        <v>294.10000000000002</v>
      </c>
      <c r="EE172" s="54">
        <v>292.60000000000002</v>
      </c>
      <c r="EF172" s="54">
        <v>278.7</v>
      </c>
      <c r="EG172" s="54">
        <v>308</v>
      </c>
      <c r="EH172" s="54">
        <v>292.5</v>
      </c>
      <c r="EI172" s="54">
        <v>277.5</v>
      </c>
      <c r="EJ172" s="54">
        <v>274.5</v>
      </c>
      <c r="EK172" s="54">
        <v>279.2</v>
      </c>
      <c r="EL172" s="54">
        <v>297.89999999999998</v>
      </c>
      <c r="EM172" s="54">
        <v>312.60000000000002</v>
      </c>
      <c r="EN172" s="54">
        <v>359.8</v>
      </c>
      <c r="EO172" s="45">
        <v>371.8</v>
      </c>
      <c r="EP172" s="45">
        <v>340.7</v>
      </c>
      <c r="EQ172" s="45">
        <v>330.9</v>
      </c>
      <c r="ER172" s="45">
        <v>338.4</v>
      </c>
      <c r="ES172" s="45">
        <v>400</v>
      </c>
      <c r="ET172" s="45">
        <v>355.8</v>
      </c>
      <c r="EU172" s="45">
        <v>351.7</v>
      </c>
      <c r="EV172" s="45">
        <v>322.3</v>
      </c>
      <c r="EW172" s="45">
        <v>334.2</v>
      </c>
      <c r="EX172" s="45">
        <v>327.2</v>
      </c>
      <c r="EY172" s="45">
        <v>334.1</v>
      </c>
      <c r="EZ172" s="45">
        <v>385.2</v>
      </c>
      <c r="FA172" s="54">
        <v>390.6</v>
      </c>
      <c r="FB172" s="54">
        <v>389</v>
      </c>
      <c r="FC172" s="54">
        <v>352.3</v>
      </c>
      <c r="FD172" s="54">
        <v>389.6</v>
      </c>
      <c r="FE172" s="54">
        <v>398.2</v>
      </c>
      <c r="FF172" s="54">
        <v>394.4</v>
      </c>
      <c r="FG172" s="54">
        <v>387.9</v>
      </c>
      <c r="FH172" s="54">
        <v>362.1</v>
      </c>
      <c r="FI172" s="54">
        <v>401.1</v>
      </c>
      <c r="FJ172" s="54">
        <v>388.9</v>
      </c>
      <c r="FK172" s="40"/>
      <c r="FL172" s="45">
        <v>282.3</v>
      </c>
      <c r="FM172" s="45">
        <v>296.60000000000002</v>
      </c>
      <c r="FN172" s="45">
        <v>319.8</v>
      </c>
      <c r="FO172" s="45">
        <v>324.8</v>
      </c>
      <c r="FP172" s="45">
        <v>392.3</v>
      </c>
      <c r="FQ172" s="45">
        <v>454.8</v>
      </c>
      <c r="FR172" s="45">
        <v>501.8</v>
      </c>
    </row>
    <row r="173" spans="1:174" ht="12.75" customHeight="1">
      <c r="A173" s="76" t="s">
        <v>279</v>
      </c>
      <c r="B173" s="40"/>
      <c r="C173" s="40"/>
      <c r="D173" s="66"/>
      <c r="E173" s="55" t="s">
        <v>13807</v>
      </c>
      <c r="F173" s="55" t="s">
        <v>13808</v>
      </c>
      <c r="G173" s="55" t="s">
        <v>13809</v>
      </c>
      <c r="H173" s="49" t="s">
        <v>13810</v>
      </c>
      <c r="I173" s="56" t="s">
        <v>13811</v>
      </c>
      <c r="J173" s="56" t="s">
        <v>13812</v>
      </c>
      <c r="K173" s="57" t="s">
        <v>13813</v>
      </c>
      <c r="L173" s="58" t="s">
        <v>13814</v>
      </c>
      <c r="M173" s="53" t="s">
        <v>13815</v>
      </c>
      <c r="N173" s="49" t="s">
        <v>13816</v>
      </c>
      <c r="O173" s="49" t="s">
        <v>13817</v>
      </c>
      <c r="P173" s="56" t="s">
        <v>13818</v>
      </c>
      <c r="Q173" s="49" t="s">
        <v>13819</v>
      </c>
      <c r="R173" s="49" t="s">
        <v>13820</v>
      </c>
      <c r="S173" s="49" t="s">
        <v>13821</v>
      </c>
      <c r="T173" s="49" t="s">
        <v>13822</v>
      </c>
      <c r="U173" s="49" t="s">
        <v>13823</v>
      </c>
      <c r="V173" s="49" t="s">
        <v>13824</v>
      </c>
      <c r="W173" s="49" t="s">
        <v>13825</v>
      </c>
      <c r="X173" s="49" t="s">
        <v>13826</v>
      </c>
      <c r="Y173" s="49" t="s">
        <v>13827</v>
      </c>
      <c r="Z173" s="49" t="s">
        <v>13828</v>
      </c>
      <c r="AA173" s="49" t="s">
        <v>13829</v>
      </c>
      <c r="AB173" s="49" t="s">
        <v>13830</v>
      </c>
      <c r="AC173" s="49" t="s">
        <v>13831</v>
      </c>
      <c r="AD173" s="49" t="s">
        <v>13832</v>
      </c>
      <c r="AE173" s="49" t="s">
        <v>13833</v>
      </c>
      <c r="AF173" s="49" t="s">
        <v>13834</v>
      </c>
      <c r="AG173" s="49" t="s">
        <v>13835</v>
      </c>
      <c r="AH173" s="49" t="s">
        <v>13836</v>
      </c>
      <c r="AI173" s="49" t="s">
        <v>13837</v>
      </c>
      <c r="AJ173" s="49" t="s">
        <v>13838</v>
      </c>
      <c r="AK173" s="49" t="s">
        <v>13839</v>
      </c>
      <c r="AL173" s="49" t="s">
        <v>13840</v>
      </c>
      <c r="AM173" s="49" t="s">
        <v>13841</v>
      </c>
      <c r="AN173" s="49" t="s">
        <v>13842</v>
      </c>
      <c r="AO173" s="59" t="s">
        <v>13843</v>
      </c>
      <c r="AP173" s="49" t="s">
        <v>13844</v>
      </c>
      <c r="AQ173" s="49" t="s">
        <v>13845</v>
      </c>
      <c r="AR173" s="59" t="s">
        <v>13846</v>
      </c>
      <c r="AS173" s="49" t="s">
        <v>13847</v>
      </c>
      <c r="AT173" s="49" t="s">
        <v>13848</v>
      </c>
      <c r="AU173" s="49" t="s">
        <v>13849</v>
      </c>
      <c r="AV173" s="49" t="s">
        <v>13850</v>
      </c>
      <c r="AW173" s="49" t="s">
        <v>13851</v>
      </c>
      <c r="AX173" s="49" t="s">
        <v>13852</v>
      </c>
      <c r="AY173" s="49" t="s">
        <v>13853</v>
      </c>
      <c r="AZ173" s="49" t="s">
        <v>13854</v>
      </c>
      <c r="BA173" s="49" t="s">
        <v>13855</v>
      </c>
      <c r="BB173" s="49" t="s">
        <v>13856</v>
      </c>
      <c r="BC173" s="49" t="s">
        <v>13857</v>
      </c>
      <c r="BD173" s="59" t="s">
        <v>13858</v>
      </c>
      <c r="BE173" s="49" t="s">
        <v>13859</v>
      </c>
      <c r="BF173" s="49" t="s">
        <v>13860</v>
      </c>
      <c r="BG173" s="49" t="s">
        <v>13861</v>
      </c>
      <c r="BH173" s="49" t="s">
        <v>13862</v>
      </c>
      <c r="BI173" s="49" t="s">
        <v>13863</v>
      </c>
      <c r="BJ173" s="49" t="s">
        <v>13864</v>
      </c>
      <c r="BK173" s="49" t="s">
        <v>13865</v>
      </c>
      <c r="BL173" s="49" t="s">
        <v>13866</v>
      </c>
      <c r="BM173" s="49" t="s">
        <v>13867</v>
      </c>
      <c r="BN173" s="49" t="s">
        <v>13868</v>
      </c>
      <c r="BO173" s="49" t="s">
        <v>13869</v>
      </c>
      <c r="BP173" s="49" t="s">
        <v>13870</v>
      </c>
      <c r="BQ173" s="49" t="s">
        <v>13871</v>
      </c>
      <c r="BR173" s="49" t="s">
        <v>13872</v>
      </c>
      <c r="BS173" s="59" t="s">
        <v>13873</v>
      </c>
      <c r="BT173" s="49" t="s">
        <v>13874</v>
      </c>
      <c r="BU173" s="49" t="s">
        <v>13875</v>
      </c>
      <c r="BV173" s="49" t="s">
        <v>13876</v>
      </c>
      <c r="BW173" s="49" t="s">
        <v>13877</v>
      </c>
      <c r="BX173" s="49" t="s">
        <v>13878</v>
      </c>
      <c r="BY173" s="49" t="s">
        <v>13879</v>
      </c>
      <c r="BZ173" s="49" t="s">
        <v>13880</v>
      </c>
      <c r="CA173" s="49" t="s">
        <v>13881</v>
      </c>
      <c r="CB173" s="49" t="s">
        <v>13882</v>
      </c>
      <c r="CC173" s="49" t="s">
        <v>13883</v>
      </c>
      <c r="CD173" s="49" t="s">
        <v>13884</v>
      </c>
      <c r="CE173" s="49" t="s">
        <v>13885</v>
      </c>
      <c r="CF173" s="40"/>
      <c r="CG173" s="41"/>
      <c r="CH173" s="41"/>
      <c r="CI173" s="41"/>
      <c r="CJ173" s="54">
        <v>209.4</v>
      </c>
      <c r="CK173" s="54">
        <v>210.5</v>
      </c>
      <c r="CL173" s="54">
        <v>206</v>
      </c>
      <c r="CM173" s="54">
        <v>189</v>
      </c>
      <c r="CN173" s="54">
        <v>207.3</v>
      </c>
      <c r="CO173" s="54">
        <v>218.4</v>
      </c>
      <c r="CP173" s="54">
        <v>218.5</v>
      </c>
      <c r="CQ173" s="54">
        <v>243.2</v>
      </c>
      <c r="CR173" s="54">
        <v>208.5</v>
      </c>
      <c r="CS173" s="45">
        <v>296.10000000000002</v>
      </c>
      <c r="CT173" s="45">
        <v>246.7</v>
      </c>
      <c r="CU173" s="45">
        <v>224.8</v>
      </c>
      <c r="CV173" s="45">
        <v>191.4</v>
      </c>
      <c r="CW173" s="45">
        <v>275.3</v>
      </c>
      <c r="CX173" s="45">
        <v>219.1</v>
      </c>
      <c r="CY173" s="45">
        <v>227.4</v>
      </c>
      <c r="CZ173" s="45">
        <v>261.39999999999998</v>
      </c>
      <c r="DA173" s="45">
        <v>283.3</v>
      </c>
      <c r="DB173" s="45">
        <v>179.6</v>
      </c>
      <c r="DC173" s="45">
        <v>276.10000000000002</v>
      </c>
      <c r="DD173" s="45">
        <v>287.2</v>
      </c>
      <c r="DE173" s="54">
        <v>276.8</v>
      </c>
      <c r="DF173" s="54">
        <v>166.4</v>
      </c>
      <c r="DG173" s="54">
        <v>171</v>
      </c>
      <c r="DH173" s="54">
        <v>141</v>
      </c>
      <c r="DI173" s="54">
        <v>170.4</v>
      </c>
      <c r="DJ173" s="54">
        <v>173.7</v>
      </c>
      <c r="DK173" s="54">
        <v>140.80000000000001</v>
      </c>
      <c r="DL173" s="54">
        <v>135.80000000000001</v>
      </c>
      <c r="DM173" s="54">
        <v>155.4</v>
      </c>
      <c r="DN173" s="54">
        <v>129.1</v>
      </c>
      <c r="DO173" s="54">
        <v>156</v>
      </c>
      <c r="DP173" s="54">
        <v>151.9</v>
      </c>
      <c r="DQ173" s="45">
        <v>277.60000000000002</v>
      </c>
      <c r="DR173" s="45">
        <v>253.4</v>
      </c>
      <c r="DS173" s="45">
        <v>264.8</v>
      </c>
      <c r="DT173" s="45">
        <v>229.4</v>
      </c>
      <c r="DU173" s="45">
        <v>299</v>
      </c>
      <c r="DV173" s="45">
        <v>260</v>
      </c>
      <c r="DW173" s="45">
        <v>261.2</v>
      </c>
      <c r="DX173" s="45">
        <v>297.3</v>
      </c>
      <c r="DY173" s="45">
        <v>289.7</v>
      </c>
      <c r="DZ173" s="45">
        <v>358.3</v>
      </c>
      <c r="EA173" s="45">
        <v>317.10000000000002</v>
      </c>
      <c r="EB173" s="45">
        <v>303</v>
      </c>
      <c r="EC173" s="54">
        <v>389.4</v>
      </c>
      <c r="ED173" s="54">
        <v>324.89999999999998</v>
      </c>
      <c r="EE173" s="54">
        <v>299</v>
      </c>
      <c r="EF173" s="54">
        <v>307.3</v>
      </c>
      <c r="EG173" s="54">
        <v>351.2</v>
      </c>
      <c r="EH173" s="54">
        <v>341.1</v>
      </c>
      <c r="EI173" s="54">
        <v>344.8</v>
      </c>
      <c r="EJ173" s="54">
        <v>318.89999999999998</v>
      </c>
      <c r="EK173" s="54">
        <v>339.4</v>
      </c>
      <c r="EL173" s="54">
        <v>410.5</v>
      </c>
      <c r="EM173" s="54">
        <v>425.9</v>
      </c>
      <c r="EN173" s="54">
        <v>401.6</v>
      </c>
      <c r="EO173" s="45">
        <v>279.5</v>
      </c>
      <c r="EP173" s="45">
        <v>264.89999999999998</v>
      </c>
      <c r="EQ173" s="45">
        <v>222.3</v>
      </c>
      <c r="ER173" s="45">
        <v>230.1</v>
      </c>
      <c r="ES173" s="45">
        <v>258.3</v>
      </c>
      <c r="ET173" s="45">
        <v>237.5</v>
      </c>
      <c r="EU173" s="45">
        <v>238</v>
      </c>
      <c r="EV173" s="45">
        <v>226.2</v>
      </c>
      <c r="EW173" s="45">
        <v>230.1</v>
      </c>
      <c r="EX173" s="45">
        <v>244.8</v>
      </c>
      <c r="EY173" s="45">
        <v>245</v>
      </c>
      <c r="EZ173" s="45">
        <v>276.7</v>
      </c>
      <c r="FA173" s="54">
        <v>384.2</v>
      </c>
      <c r="FB173" s="54">
        <v>376.1</v>
      </c>
      <c r="FC173" s="54">
        <v>332.7</v>
      </c>
      <c r="FD173" s="54">
        <v>327.7</v>
      </c>
      <c r="FE173" s="54">
        <v>332.6</v>
      </c>
      <c r="FF173" s="54">
        <v>355.2</v>
      </c>
      <c r="FG173" s="54">
        <v>324.7</v>
      </c>
      <c r="FH173" s="54">
        <v>316.5</v>
      </c>
      <c r="FI173" s="54">
        <v>346.4</v>
      </c>
      <c r="FJ173" s="54">
        <v>330.4</v>
      </c>
      <c r="FK173" s="40"/>
      <c r="FL173" s="45">
        <v>276.39999999999998</v>
      </c>
      <c r="FM173" s="45">
        <v>322.10000000000002</v>
      </c>
      <c r="FN173" s="45">
        <v>213.6</v>
      </c>
      <c r="FO173" s="45">
        <v>370.1</v>
      </c>
      <c r="FP173" s="45">
        <v>461.6</v>
      </c>
      <c r="FQ173" s="45">
        <v>320.39999999999998</v>
      </c>
      <c r="FR173" s="45">
        <v>446.1</v>
      </c>
    </row>
    <row r="174" spans="1:174" ht="12.75" customHeight="1">
      <c r="A174" s="76" t="s">
        <v>280</v>
      </c>
      <c r="B174" s="49" t="s">
        <v>13886</v>
      </c>
      <c r="C174" s="49" t="s">
        <v>13887</v>
      </c>
      <c r="D174" s="55" t="s">
        <v>13888</v>
      </c>
      <c r="E174" s="55" t="s">
        <v>13889</v>
      </c>
      <c r="F174" s="55" t="s">
        <v>13890</v>
      </c>
      <c r="G174" s="61" t="s">
        <v>13891</v>
      </c>
      <c r="H174" s="49" t="s">
        <v>13892</v>
      </c>
      <c r="I174" s="56" t="s">
        <v>13893</v>
      </c>
      <c r="J174" s="56" t="s">
        <v>9355</v>
      </c>
      <c r="K174" s="57" t="s">
        <v>13894</v>
      </c>
      <c r="L174" s="58" t="s">
        <v>13895</v>
      </c>
      <c r="M174" s="53" t="s">
        <v>13896</v>
      </c>
      <c r="N174" s="49" t="s">
        <v>13897</v>
      </c>
      <c r="O174" s="49" t="s">
        <v>13898</v>
      </c>
      <c r="P174" s="56" t="s">
        <v>13899</v>
      </c>
      <c r="Q174" s="49" t="s">
        <v>13900</v>
      </c>
      <c r="R174" s="49" t="s">
        <v>13901</v>
      </c>
      <c r="S174" s="49" t="s">
        <v>13902</v>
      </c>
      <c r="T174" s="49" t="s">
        <v>13903</v>
      </c>
      <c r="U174" s="49" t="s">
        <v>13904</v>
      </c>
      <c r="V174" s="49" t="s">
        <v>13905</v>
      </c>
      <c r="W174" s="49" t="s">
        <v>13906</v>
      </c>
      <c r="X174" s="49" t="s">
        <v>13907</v>
      </c>
      <c r="Y174" s="49" t="s">
        <v>13908</v>
      </c>
      <c r="Z174" s="49" t="s">
        <v>13909</v>
      </c>
      <c r="AA174" s="49" t="s">
        <v>13910</v>
      </c>
      <c r="AB174" s="49" t="s">
        <v>13911</v>
      </c>
      <c r="AC174" s="49" t="s">
        <v>13912</v>
      </c>
      <c r="AD174" s="59" t="s">
        <v>13913</v>
      </c>
      <c r="AE174" s="49" t="s">
        <v>3922</v>
      </c>
      <c r="AF174" s="49" t="s">
        <v>13914</v>
      </c>
      <c r="AG174" s="49" t="s">
        <v>13915</v>
      </c>
      <c r="AH174" s="49" t="s">
        <v>13916</v>
      </c>
      <c r="AI174" s="49" t="s">
        <v>13917</v>
      </c>
      <c r="AJ174" s="49" t="s">
        <v>13918</v>
      </c>
      <c r="AK174" s="49" t="s">
        <v>13919</v>
      </c>
      <c r="AL174" s="49" t="s">
        <v>13920</v>
      </c>
      <c r="AM174" s="49" t="s">
        <v>13921</v>
      </c>
      <c r="AN174" s="49" t="s">
        <v>13922</v>
      </c>
      <c r="AO174" s="49" t="s">
        <v>13923</v>
      </c>
      <c r="AP174" s="49" t="s">
        <v>13924</v>
      </c>
      <c r="AQ174" s="49" t="s">
        <v>13925</v>
      </c>
      <c r="AR174" s="49" t="s">
        <v>13926</v>
      </c>
      <c r="AS174" s="59" t="s">
        <v>13927</v>
      </c>
      <c r="AT174" s="49" t="s">
        <v>13928</v>
      </c>
      <c r="AU174" s="49" t="s">
        <v>13929</v>
      </c>
      <c r="AV174" s="49" t="s">
        <v>13930</v>
      </c>
      <c r="AW174" s="49" t="s">
        <v>13931</v>
      </c>
      <c r="AX174" s="49" t="s">
        <v>13932</v>
      </c>
      <c r="AY174" s="49" t="s">
        <v>13933</v>
      </c>
      <c r="AZ174" s="49" t="s">
        <v>13934</v>
      </c>
      <c r="BA174" s="49" t="s">
        <v>13935</v>
      </c>
      <c r="BB174" s="49" t="s">
        <v>13936</v>
      </c>
      <c r="BC174" s="49" t="s">
        <v>13937</v>
      </c>
      <c r="BD174" s="49" t="s">
        <v>13938</v>
      </c>
      <c r="BE174" s="49" t="s">
        <v>13939</v>
      </c>
      <c r="BF174" s="49" t="s">
        <v>13940</v>
      </c>
      <c r="BG174" s="49" t="s">
        <v>13941</v>
      </c>
      <c r="BH174" s="49" t="s">
        <v>13942</v>
      </c>
      <c r="BI174" s="49" t="s">
        <v>13943</v>
      </c>
      <c r="BJ174" s="49" t="s">
        <v>13944</v>
      </c>
      <c r="BK174" s="49" t="s">
        <v>13945</v>
      </c>
      <c r="BL174" s="49" t="s">
        <v>13946</v>
      </c>
      <c r="BM174" s="49" t="s">
        <v>13947</v>
      </c>
      <c r="BN174" s="49" t="s">
        <v>13948</v>
      </c>
      <c r="BO174" s="49" t="s">
        <v>13949</v>
      </c>
      <c r="BP174" s="49" t="s">
        <v>13950</v>
      </c>
      <c r="BQ174" s="49" t="s">
        <v>13951</v>
      </c>
      <c r="BR174" s="49" t="s">
        <v>13952</v>
      </c>
      <c r="BS174" s="49" t="s">
        <v>13953</v>
      </c>
      <c r="BT174" s="49" t="s">
        <v>13954</v>
      </c>
      <c r="BU174" s="49" t="s">
        <v>13955</v>
      </c>
      <c r="BV174" s="49" t="s">
        <v>13956</v>
      </c>
      <c r="BW174" s="49" t="s">
        <v>13957</v>
      </c>
      <c r="BX174" s="49" t="s">
        <v>13958</v>
      </c>
      <c r="BY174" s="49" t="s">
        <v>13959</v>
      </c>
      <c r="BZ174" s="49" t="s">
        <v>13960</v>
      </c>
      <c r="CA174" s="49" t="s">
        <v>13961</v>
      </c>
      <c r="CB174" s="49" t="s">
        <v>13962</v>
      </c>
      <c r="CC174" s="49" t="s">
        <v>13963</v>
      </c>
      <c r="CD174" s="49" t="s">
        <v>12558</v>
      </c>
      <c r="CE174" s="59" t="s">
        <v>13964</v>
      </c>
      <c r="CF174" s="40"/>
      <c r="CG174" s="54">
        <v>239.1</v>
      </c>
      <c r="CH174" s="54">
        <v>239.7</v>
      </c>
      <c r="CI174" s="54">
        <v>208.1</v>
      </c>
      <c r="CJ174" s="54">
        <v>221.1</v>
      </c>
      <c r="CK174" s="54">
        <v>216.6</v>
      </c>
      <c r="CL174" s="54">
        <v>216.9</v>
      </c>
      <c r="CM174" s="54">
        <v>208.4</v>
      </c>
      <c r="CN174" s="54">
        <v>194.5</v>
      </c>
      <c r="CO174" s="54">
        <v>206.3</v>
      </c>
      <c r="CP174" s="54">
        <v>200.4</v>
      </c>
      <c r="CQ174" s="54">
        <v>213.5</v>
      </c>
      <c r="CR174" s="54">
        <v>237.2</v>
      </c>
      <c r="CS174" s="45">
        <v>270.2</v>
      </c>
      <c r="CT174" s="45">
        <v>220.7</v>
      </c>
      <c r="CU174" s="45">
        <v>229.5</v>
      </c>
      <c r="CV174" s="45">
        <v>212.7</v>
      </c>
      <c r="CW174" s="45">
        <v>229.6</v>
      </c>
      <c r="CX174" s="45">
        <v>229.3</v>
      </c>
      <c r="CY174" s="45">
        <v>213.3</v>
      </c>
      <c r="CZ174" s="45">
        <v>204.8</v>
      </c>
      <c r="DA174" s="45">
        <v>238.4</v>
      </c>
      <c r="DB174" s="45">
        <v>205.4</v>
      </c>
      <c r="DC174" s="45">
        <v>224.5</v>
      </c>
      <c r="DD174" s="45">
        <v>254.7</v>
      </c>
      <c r="DE174" s="54">
        <v>279.89999999999998</v>
      </c>
      <c r="DF174" s="54">
        <v>230</v>
      </c>
      <c r="DG174" s="54">
        <v>241</v>
      </c>
      <c r="DH174" s="54">
        <v>219.3</v>
      </c>
      <c r="DI174" s="54">
        <v>269.2</v>
      </c>
      <c r="DJ174" s="54">
        <v>262.89999999999998</v>
      </c>
      <c r="DK174" s="54">
        <v>220.7</v>
      </c>
      <c r="DL174" s="54">
        <v>228.7</v>
      </c>
      <c r="DM174" s="54">
        <v>236.3</v>
      </c>
      <c r="DN174" s="54">
        <v>225.4</v>
      </c>
      <c r="DO174" s="54">
        <v>263.7</v>
      </c>
      <c r="DP174" s="54">
        <v>273.5</v>
      </c>
      <c r="DQ174" s="45">
        <v>284.8</v>
      </c>
      <c r="DR174" s="45">
        <v>268</v>
      </c>
      <c r="DS174" s="45">
        <v>252.6</v>
      </c>
      <c r="DT174" s="45">
        <v>226</v>
      </c>
      <c r="DU174" s="45">
        <v>289.7</v>
      </c>
      <c r="DV174" s="45">
        <v>247.2</v>
      </c>
      <c r="DW174" s="45">
        <v>216</v>
      </c>
      <c r="DX174" s="45">
        <v>230.3</v>
      </c>
      <c r="DY174" s="45">
        <v>232.3</v>
      </c>
      <c r="DZ174" s="45">
        <v>227.8</v>
      </c>
      <c r="EA174" s="45">
        <v>255.1</v>
      </c>
      <c r="EB174" s="45">
        <v>262</v>
      </c>
      <c r="EC174" s="54">
        <v>348</v>
      </c>
      <c r="ED174" s="54">
        <v>294</v>
      </c>
      <c r="EE174" s="54">
        <v>292.60000000000002</v>
      </c>
      <c r="EF174" s="54">
        <v>278.60000000000002</v>
      </c>
      <c r="EG174" s="54">
        <v>307.89999999999998</v>
      </c>
      <c r="EH174" s="54">
        <v>292.39999999999998</v>
      </c>
      <c r="EI174" s="54">
        <v>277.2</v>
      </c>
      <c r="EJ174" s="54">
        <v>274.3</v>
      </c>
      <c r="EK174" s="54">
        <v>279</v>
      </c>
      <c r="EL174" s="54">
        <v>297.5</v>
      </c>
      <c r="EM174" s="54">
        <v>312.10000000000002</v>
      </c>
      <c r="EN174" s="54">
        <v>359.7</v>
      </c>
      <c r="EO174" s="45">
        <v>372.1</v>
      </c>
      <c r="EP174" s="45">
        <v>341.1</v>
      </c>
      <c r="EQ174" s="45">
        <v>331.5</v>
      </c>
      <c r="ER174" s="45">
        <v>339.1</v>
      </c>
      <c r="ES174" s="45">
        <v>400.9</v>
      </c>
      <c r="ET174" s="45">
        <v>356.5</v>
      </c>
      <c r="EU174" s="45">
        <v>352.4</v>
      </c>
      <c r="EV174" s="45">
        <v>322.89999999999998</v>
      </c>
      <c r="EW174" s="45">
        <v>334.9</v>
      </c>
      <c r="EX174" s="45">
        <v>327.8</v>
      </c>
      <c r="EY174" s="45">
        <v>334.7</v>
      </c>
      <c r="EZ174" s="45">
        <v>385.8</v>
      </c>
      <c r="FA174" s="54">
        <v>390.6</v>
      </c>
      <c r="FB174" s="54">
        <v>389.1</v>
      </c>
      <c r="FC174" s="54">
        <v>352.4</v>
      </c>
      <c r="FD174" s="54">
        <v>390.1</v>
      </c>
      <c r="FE174" s="54">
        <v>398.8</v>
      </c>
      <c r="FF174" s="54">
        <v>394.8</v>
      </c>
      <c r="FG174" s="54">
        <v>388.5</v>
      </c>
      <c r="FH174" s="54">
        <v>362.5</v>
      </c>
      <c r="FI174" s="54">
        <v>401.6</v>
      </c>
      <c r="FJ174" s="54">
        <v>389.5</v>
      </c>
      <c r="FK174" s="40"/>
      <c r="FL174" s="45">
        <v>282.3</v>
      </c>
      <c r="FM174" s="45">
        <v>296.5</v>
      </c>
      <c r="FN174" s="45">
        <v>320.10000000000002</v>
      </c>
      <c r="FO174" s="45">
        <v>324.60000000000002</v>
      </c>
      <c r="FP174" s="45">
        <v>392</v>
      </c>
      <c r="FQ174" s="45">
        <v>455.7</v>
      </c>
      <c r="FR174" s="45">
        <v>502.3</v>
      </c>
    </row>
    <row r="175" spans="1:174" ht="12.75" customHeight="1">
      <c r="A175" s="76" t="s">
        <v>281</v>
      </c>
      <c r="B175" s="49" t="s">
        <v>13965</v>
      </c>
      <c r="C175" s="49" t="s">
        <v>13966</v>
      </c>
      <c r="D175" s="55" t="s">
        <v>13967</v>
      </c>
      <c r="E175" s="55" t="s">
        <v>13968</v>
      </c>
      <c r="F175" s="55" t="s">
        <v>13969</v>
      </c>
      <c r="G175" s="55" t="s">
        <v>13970</v>
      </c>
      <c r="H175" s="49" t="s">
        <v>13971</v>
      </c>
      <c r="I175" s="56" t="s">
        <v>13972</v>
      </c>
      <c r="J175" s="56" t="s">
        <v>13973</v>
      </c>
      <c r="K175" s="57" t="s">
        <v>13974</v>
      </c>
      <c r="L175" s="58" t="s">
        <v>13975</v>
      </c>
      <c r="M175" s="53" t="s">
        <v>13976</v>
      </c>
      <c r="N175" s="49" t="s">
        <v>13977</v>
      </c>
      <c r="O175" s="49" t="s">
        <v>13978</v>
      </c>
      <c r="P175" s="56" t="s">
        <v>13979</v>
      </c>
      <c r="Q175" s="49" t="s">
        <v>13980</v>
      </c>
      <c r="R175" s="49" t="s">
        <v>13981</v>
      </c>
      <c r="S175" s="49" t="s">
        <v>13982</v>
      </c>
      <c r="T175" s="49" t="s">
        <v>13983</v>
      </c>
      <c r="U175" s="49" t="s">
        <v>13984</v>
      </c>
      <c r="V175" s="49" t="s">
        <v>13985</v>
      </c>
      <c r="W175" s="49" t="s">
        <v>13986</v>
      </c>
      <c r="X175" s="49" t="s">
        <v>13987</v>
      </c>
      <c r="Y175" s="49" t="s">
        <v>13988</v>
      </c>
      <c r="Z175" s="49" t="s">
        <v>13989</v>
      </c>
      <c r="AA175" s="49" t="s">
        <v>13990</v>
      </c>
      <c r="AB175" s="49" t="s">
        <v>13991</v>
      </c>
      <c r="AC175" s="49" t="s">
        <v>13992</v>
      </c>
      <c r="AD175" s="49" t="s">
        <v>13993</v>
      </c>
      <c r="AE175" s="49" t="s">
        <v>13994</v>
      </c>
      <c r="AF175" s="49" t="s">
        <v>13995</v>
      </c>
      <c r="AG175" s="49" t="s">
        <v>13996</v>
      </c>
      <c r="AH175" s="49" t="s">
        <v>13997</v>
      </c>
      <c r="AI175" s="49" t="s">
        <v>13998</v>
      </c>
      <c r="AJ175" s="49" t="s">
        <v>13999</v>
      </c>
      <c r="AK175" s="49" t="s">
        <v>14000</v>
      </c>
      <c r="AL175" s="49" t="s">
        <v>14001</v>
      </c>
      <c r="AM175" s="49" t="s">
        <v>14002</v>
      </c>
      <c r="AN175" s="49" t="s">
        <v>14003</v>
      </c>
      <c r="AO175" s="49" t="s">
        <v>14004</v>
      </c>
      <c r="AP175" s="49" t="s">
        <v>14005</v>
      </c>
      <c r="AQ175" s="49" t="s">
        <v>14006</v>
      </c>
      <c r="AR175" s="49" t="s">
        <v>14007</v>
      </c>
      <c r="AS175" s="49" t="s">
        <v>14008</v>
      </c>
      <c r="AT175" s="49" t="s">
        <v>14009</v>
      </c>
      <c r="AU175" s="59" t="s">
        <v>14010</v>
      </c>
      <c r="AV175" s="60" t="s">
        <v>14011</v>
      </c>
      <c r="AW175" s="49" t="s">
        <v>14012</v>
      </c>
      <c r="AX175" s="49" t="s">
        <v>14013</v>
      </c>
      <c r="AY175" s="49" t="s">
        <v>14014</v>
      </c>
      <c r="AZ175" s="49" t="s">
        <v>14015</v>
      </c>
      <c r="BA175" s="49" t="s">
        <v>14016</v>
      </c>
      <c r="BB175" s="49" t="s">
        <v>14017</v>
      </c>
      <c r="BC175" s="49" t="s">
        <v>14018</v>
      </c>
      <c r="BD175" s="49" t="s">
        <v>14019</v>
      </c>
      <c r="BE175" s="49" t="s">
        <v>14020</v>
      </c>
      <c r="BF175" s="59" t="s">
        <v>14021</v>
      </c>
      <c r="BG175" s="49" t="s">
        <v>14022</v>
      </c>
      <c r="BH175" s="49" t="s">
        <v>14023</v>
      </c>
      <c r="BI175" s="49" t="s">
        <v>14024</v>
      </c>
      <c r="BJ175" s="49" t="s">
        <v>14025</v>
      </c>
      <c r="BK175" s="49" t="s">
        <v>14026</v>
      </c>
      <c r="BL175" s="49" t="s">
        <v>14027</v>
      </c>
      <c r="BM175" s="49" t="s">
        <v>14028</v>
      </c>
      <c r="BN175" s="49" t="s">
        <v>14029</v>
      </c>
      <c r="BO175" s="49" t="s">
        <v>14030</v>
      </c>
      <c r="BP175" s="49" t="s">
        <v>14031</v>
      </c>
      <c r="BQ175" s="49" t="s">
        <v>14032</v>
      </c>
      <c r="BR175" s="49" t="s">
        <v>14033</v>
      </c>
      <c r="BS175" s="49" t="s">
        <v>14034</v>
      </c>
      <c r="BT175" s="49" t="s">
        <v>14035</v>
      </c>
      <c r="BU175" s="49" t="s">
        <v>14036</v>
      </c>
      <c r="BV175" s="49" t="s">
        <v>14037</v>
      </c>
      <c r="BW175" s="49" t="s">
        <v>14038</v>
      </c>
      <c r="BX175" s="49" t="s">
        <v>14039</v>
      </c>
      <c r="BY175" s="49" t="s">
        <v>14040</v>
      </c>
      <c r="BZ175" s="49" t="s">
        <v>14041</v>
      </c>
      <c r="CA175" s="49" t="s">
        <v>14042</v>
      </c>
      <c r="CB175" s="49" t="s">
        <v>14043</v>
      </c>
      <c r="CC175" s="49" t="s">
        <v>14044</v>
      </c>
      <c r="CD175" s="59" t="s">
        <v>14045</v>
      </c>
      <c r="CE175" s="49" t="s">
        <v>14046</v>
      </c>
      <c r="CF175" s="40"/>
      <c r="CG175" s="54">
        <v>230.7</v>
      </c>
      <c r="CH175" s="54">
        <v>224.2</v>
      </c>
      <c r="CI175" s="54">
        <v>200.4</v>
      </c>
      <c r="CJ175" s="54">
        <v>229.8</v>
      </c>
      <c r="CK175" s="54">
        <v>252.5</v>
      </c>
      <c r="CL175" s="54">
        <v>238.2</v>
      </c>
      <c r="CM175" s="54">
        <v>237.1</v>
      </c>
      <c r="CN175" s="54">
        <v>217.5</v>
      </c>
      <c r="CO175" s="54">
        <v>223.2</v>
      </c>
      <c r="CP175" s="54">
        <v>215</v>
      </c>
      <c r="CQ175" s="54">
        <v>223.8</v>
      </c>
      <c r="CR175" s="54">
        <v>258.39999999999998</v>
      </c>
      <c r="CS175" s="45">
        <v>269.3</v>
      </c>
      <c r="CT175" s="45">
        <v>270</v>
      </c>
      <c r="CU175" s="45">
        <v>274.89999999999998</v>
      </c>
      <c r="CV175" s="45">
        <v>260</v>
      </c>
      <c r="CW175" s="45">
        <v>276.3</v>
      </c>
      <c r="CX175" s="45">
        <v>275.7</v>
      </c>
      <c r="CY175" s="45">
        <v>256.10000000000002</v>
      </c>
      <c r="CZ175" s="45">
        <v>250.5</v>
      </c>
      <c r="DA175" s="45">
        <v>273.2</v>
      </c>
      <c r="DB175" s="45">
        <v>246.9</v>
      </c>
      <c r="DC175" s="45">
        <v>271</v>
      </c>
      <c r="DD175" s="45">
        <v>312.10000000000002</v>
      </c>
      <c r="DE175" s="54">
        <v>303.3</v>
      </c>
      <c r="DF175" s="54">
        <v>275.2</v>
      </c>
      <c r="DG175" s="54">
        <v>305.60000000000002</v>
      </c>
      <c r="DH175" s="54">
        <v>274.39999999999998</v>
      </c>
      <c r="DI175" s="54">
        <v>337.7</v>
      </c>
      <c r="DJ175" s="54">
        <v>343.2</v>
      </c>
      <c r="DK175" s="54">
        <v>275.39999999999998</v>
      </c>
      <c r="DL175" s="54">
        <v>291.89999999999998</v>
      </c>
      <c r="DM175" s="54">
        <v>297.3</v>
      </c>
      <c r="DN175" s="54">
        <v>287.39999999999998</v>
      </c>
      <c r="DO175" s="54">
        <v>315.39999999999998</v>
      </c>
      <c r="DP175" s="54">
        <v>355.3</v>
      </c>
      <c r="DQ175" s="45">
        <v>347.1</v>
      </c>
      <c r="DR175" s="45">
        <v>317.10000000000002</v>
      </c>
      <c r="DS175" s="45">
        <v>308.5</v>
      </c>
      <c r="DT175" s="45">
        <v>295.10000000000002</v>
      </c>
      <c r="DU175" s="45">
        <v>369</v>
      </c>
      <c r="DV175" s="45">
        <v>321.7</v>
      </c>
      <c r="DW175" s="45">
        <v>294.39999999999998</v>
      </c>
      <c r="DX175" s="45">
        <v>324.3</v>
      </c>
      <c r="DY175" s="45">
        <v>310.89999999999998</v>
      </c>
      <c r="DZ175" s="45">
        <v>314.89999999999998</v>
      </c>
      <c r="EA175" s="45">
        <v>340.2</v>
      </c>
      <c r="EB175" s="45">
        <v>383.2</v>
      </c>
      <c r="EC175" s="54">
        <v>439</v>
      </c>
      <c r="ED175" s="54">
        <v>359.4</v>
      </c>
      <c r="EE175" s="54">
        <v>334.8</v>
      </c>
      <c r="EF175" s="54">
        <v>338</v>
      </c>
      <c r="EG175" s="54">
        <v>409.2</v>
      </c>
      <c r="EH175" s="54">
        <v>365.6</v>
      </c>
      <c r="EI175" s="54">
        <v>343.9</v>
      </c>
      <c r="EJ175" s="54">
        <v>353.1</v>
      </c>
      <c r="EK175" s="54">
        <v>345.9</v>
      </c>
      <c r="EL175" s="54">
        <v>370.6</v>
      </c>
      <c r="EM175" s="54">
        <v>387.3</v>
      </c>
      <c r="EN175" s="54">
        <v>460.9</v>
      </c>
      <c r="EO175" s="45">
        <v>449.2</v>
      </c>
      <c r="EP175" s="45">
        <v>411.8</v>
      </c>
      <c r="EQ175" s="45">
        <v>398.2</v>
      </c>
      <c r="ER175" s="45">
        <v>428.1</v>
      </c>
      <c r="ES175" s="45">
        <v>501.8</v>
      </c>
      <c r="ET175" s="45">
        <v>456.4</v>
      </c>
      <c r="EU175" s="45">
        <v>440.7</v>
      </c>
      <c r="EV175" s="45">
        <v>414</v>
      </c>
      <c r="EW175" s="45">
        <v>448</v>
      </c>
      <c r="EX175" s="45">
        <v>437.5</v>
      </c>
      <c r="EY175" s="45">
        <v>442.1</v>
      </c>
      <c r="EZ175" s="45">
        <v>509.4</v>
      </c>
      <c r="FA175" s="54">
        <v>495.1</v>
      </c>
      <c r="FB175" s="54">
        <v>509.2</v>
      </c>
      <c r="FC175" s="54">
        <v>461.6</v>
      </c>
      <c r="FD175" s="54">
        <v>504.5</v>
      </c>
      <c r="FE175" s="54">
        <v>525.6</v>
      </c>
      <c r="FF175" s="54">
        <v>505.6</v>
      </c>
      <c r="FG175" s="54">
        <v>517.20000000000005</v>
      </c>
      <c r="FH175" s="54">
        <v>477.2</v>
      </c>
      <c r="FI175" s="54">
        <v>503.9</v>
      </c>
      <c r="FJ175" s="54">
        <v>502.6</v>
      </c>
      <c r="FK175" s="40"/>
      <c r="FL175" s="45">
        <v>298.5</v>
      </c>
      <c r="FM175" s="45">
        <v>351.1</v>
      </c>
      <c r="FN175" s="45">
        <v>397.4</v>
      </c>
      <c r="FO175" s="45">
        <v>426</v>
      </c>
      <c r="FP175" s="45">
        <v>489.1</v>
      </c>
      <c r="FQ175" s="45">
        <v>579.1</v>
      </c>
      <c r="FR175" s="45">
        <v>651.29999999999995</v>
      </c>
    </row>
    <row r="176" spans="1:174" ht="12.75" customHeight="1">
      <c r="A176" s="76" t="s">
        <v>282</v>
      </c>
      <c r="B176" s="49" t="s">
        <v>14047</v>
      </c>
      <c r="C176" s="49" t="s">
        <v>14048</v>
      </c>
      <c r="D176" s="55" t="s">
        <v>14049</v>
      </c>
      <c r="E176" s="55" t="s">
        <v>14050</v>
      </c>
      <c r="F176" s="55" t="s">
        <v>14051</v>
      </c>
      <c r="G176" s="55" t="s">
        <v>14052</v>
      </c>
      <c r="H176" s="49" t="s">
        <v>14053</v>
      </c>
      <c r="I176" s="56" t="s">
        <v>14054</v>
      </c>
      <c r="J176" s="56" t="s">
        <v>14055</v>
      </c>
      <c r="K176" s="57" t="s">
        <v>14056</v>
      </c>
      <c r="L176" s="58" t="s">
        <v>14057</v>
      </c>
      <c r="M176" s="53" t="s">
        <v>14058</v>
      </c>
      <c r="N176" s="49" t="s">
        <v>14059</v>
      </c>
      <c r="O176" s="49" t="s">
        <v>14060</v>
      </c>
      <c r="P176" s="56" t="s">
        <v>14061</v>
      </c>
      <c r="Q176" s="49" t="s">
        <v>14062</v>
      </c>
      <c r="R176" s="49" t="s">
        <v>14063</v>
      </c>
      <c r="S176" s="49" t="s">
        <v>14064</v>
      </c>
      <c r="T176" s="49" t="s">
        <v>14065</v>
      </c>
      <c r="U176" s="49" t="s">
        <v>14066</v>
      </c>
      <c r="V176" s="49" t="s">
        <v>14067</v>
      </c>
      <c r="W176" s="49" t="s">
        <v>14068</v>
      </c>
      <c r="X176" s="49" t="s">
        <v>14069</v>
      </c>
      <c r="Y176" s="49" t="s">
        <v>14070</v>
      </c>
      <c r="Z176" s="49" t="s">
        <v>14071</v>
      </c>
      <c r="AA176" s="49" t="s">
        <v>14072</v>
      </c>
      <c r="AB176" s="49" t="s">
        <v>14073</v>
      </c>
      <c r="AC176" s="49" t="s">
        <v>14074</v>
      </c>
      <c r="AD176" s="49" t="s">
        <v>14075</v>
      </c>
      <c r="AE176" s="49" t="s">
        <v>14076</v>
      </c>
      <c r="AF176" s="49" t="s">
        <v>14077</v>
      </c>
      <c r="AG176" s="49" t="s">
        <v>14078</v>
      </c>
      <c r="AH176" s="49" t="s">
        <v>14079</v>
      </c>
      <c r="AI176" s="49" t="s">
        <v>14080</v>
      </c>
      <c r="AJ176" s="49" t="s">
        <v>14081</v>
      </c>
      <c r="AK176" s="49" t="s">
        <v>14082</v>
      </c>
      <c r="AL176" s="49" t="s">
        <v>14083</v>
      </c>
      <c r="AM176" s="49" t="s">
        <v>14084</v>
      </c>
      <c r="AN176" s="49" t="s">
        <v>14085</v>
      </c>
      <c r="AO176" s="49" t="s">
        <v>14086</v>
      </c>
      <c r="AP176" s="49" t="s">
        <v>14087</v>
      </c>
      <c r="AQ176" s="49" t="s">
        <v>14088</v>
      </c>
      <c r="AR176" s="49" t="s">
        <v>14089</v>
      </c>
      <c r="AS176" s="59" t="s">
        <v>10376</v>
      </c>
      <c r="AT176" s="49" t="s">
        <v>14090</v>
      </c>
      <c r="AU176" s="49" t="s">
        <v>14091</v>
      </c>
      <c r="AV176" s="49" t="s">
        <v>14092</v>
      </c>
      <c r="AW176" s="49" t="s">
        <v>14093</v>
      </c>
      <c r="AX176" s="59" t="s">
        <v>14094</v>
      </c>
      <c r="AY176" s="49" t="s">
        <v>14095</v>
      </c>
      <c r="AZ176" s="49" t="s">
        <v>14096</v>
      </c>
      <c r="BA176" s="49" t="s">
        <v>14097</v>
      </c>
      <c r="BB176" s="49" t="s">
        <v>14098</v>
      </c>
      <c r="BC176" s="49" t="s">
        <v>14099</v>
      </c>
      <c r="BD176" s="49" t="s">
        <v>14100</v>
      </c>
      <c r="BE176" s="49" t="s">
        <v>14101</v>
      </c>
      <c r="BF176" s="49" t="s">
        <v>14102</v>
      </c>
      <c r="BG176" s="49" t="s">
        <v>14103</v>
      </c>
      <c r="BH176" s="49" t="s">
        <v>14104</v>
      </c>
      <c r="BI176" s="49" t="s">
        <v>14105</v>
      </c>
      <c r="BJ176" s="49" t="s">
        <v>14106</v>
      </c>
      <c r="BK176" s="49" t="s">
        <v>14107</v>
      </c>
      <c r="BL176" s="49" t="s">
        <v>14108</v>
      </c>
      <c r="BM176" s="49" t="s">
        <v>14109</v>
      </c>
      <c r="BN176" s="59" t="s">
        <v>14110</v>
      </c>
      <c r="BO176" s="49" t="s">
        <v>14111</v>
      </c>
      <c r="BP176" s="49" t="s">
        <v>14112</v>
      </c>
      <c r="BQ176" s="49" t="s">
        <v>14113</v>
      </c>
      <c r="BR176" s="49" t="s">
        <v>14114</v>
      </c>
      <c r="BS176" s="49" t="s">
        <v>14115</v>
      </c>
      <c r="BT176" s="49" t="s">
        <v>14116</v>
      </c>
      <c r="BU176" s="49" t="s">
        <v>14117</v>
      </c>
      <c r="BV176" s="49" t="s">
        <v>14118</v>
      </c>
      <c r="BW176" s="49" t="s">
        <v>14119</v>
      </c>
      <c r="BX176" s="49" t="s">
        <v>14120</v>
      </c>
      <c r="BY176" s="49" t="s">
        <v>14121</v>
      </c>
      <c r="BZ176" s="49" t="s">
        <v>14122</v>
      </c>
      <c r="CA176" s="49" t="s">
        <v>14123</v>
      </c>
      <c r="CB176" s="49" t="s">
        <v>14124</v>
      </c>
      <c r="CC176" s="49" t="s">
        <v>14125</v>
      </c>
      <c r="CD176" s="49" t="s">
        <v>14126</v>
      </c>
      <c r="CE176" s="49" t="s">
        <v>14127</v>
      </c>
      <c r="CF176" s="40"/>
      <c r="CG176" s="54">
        <v>215.1</v>
      </c>
      <c r="CH176" s="54">
        <v>212.1</v>
      </c>
      <c r="CI176" s="54">
        <v>191.7</v>
      </c>
      <c r="CJ176" s="54">
        <v>223.8</v>
      </c>
      <c r="CK176" s="54">
        <v>226.6</v>
      </c>
      <c r="CL176" s="54">
        <v>229.6</v>
      </c>
      <c r="CM176" s="54">
        <v>228.2</v>
      </c>
      <c r="CN176" s="54">
        <v>209.6</v>
      </c>
      <c r="CO176" s="54">
        <v>225.8</v>
      </c>
      <c r="CP176" s="54">
        <v>224.7</v>
      </c>
      <c r="CQ176" s="54">
        <v>228.2</v>
      </c>
      <c r="CR176" s="54">
        <v>261</v>
      </c>
      <c r="CS176" s="45">
        <v>275.60000000000002</v>
      </c>
      <c r="CT176" s="45">
        <v>250</v>
      </c>
      <c r="CU176" s="45">
        <v>250</v>
      </c>
      <c r="CV176" s="45">
        <v>245.5</v>
      </c>
      <c r="CW176" s="45">
        <v>262.8</v>
      </c>
      <c r="CX176" s="45">
        <v>266.10000000000002</v>
      </c>
      <c r="CY176" s="45">
        <v>253.2</v>
      </c>
      <c r="CZ176" s="45">
        <v>249.3</v>
      </c>
      <c r="DA176" s="45">
        <v>269.89999999999998</v>
      </c>
      <c r="DB176" s="45">
        <v>248.9</v>
      </c>
      <c r="DC176" s="45">
        <v>264.60000000000002</v>
      </c>
      <c r="DD176" s="45">
        <v>305.89999999999998</v>
      </c>
      <c r="DE176" s="54">
        <v>298.39999999999998</v>
      </c>
      <c r="DF176" s="54">
        <v>253.1</v>
      </c>
      <c r="DG176" s="54">
        <v>280.60000000000002</v>
      </c>
      <c r="DH176" s="54">
        <v>264.7</v>
      </c>
      <c r="DI176" s="54">
        <v>323.2</v>
      </c>
      <c r="DJ176" s="54">
        <v>328.6</v>
      </c>
      <c r="DK176" s="54">
        <v>267.10000000000002</v>
      </c>
      <c r="DL176" s="54">
        <v>276.2</v>
      </c>
      <c r="DM176" s="54">
        <v>291.5</v>
      </c>
      <c r="DN176" s="54">
        <v>272.5</v>
      </c>
      <c r="DO176" s="54">
        <v>302.10000000000002</v>
      </c>
      <c r="DP176" s="54">
        <v>329.1</v>
      </c>
      <c r="DQ176" s="45">
        <v>300.2</v>
      </c>
      <c r="DR176" s="45">
        <v>285.3</v>
      </c>
      <c r="DS176" s="45">
        <v>277.89999999999998</v>
      </c>
      <c r="DT176" s="45">
        <v>274.3</v>
      </c>
      <c r="DU176" s="45">
        <v>344.6</v>
      </c>
      <c r="DV176" s="45">
        <v>297.3</v>
      </c>
      <c r="DW176" s="45">
        <v>279.7</v>
      </c>
      <c r="DX176" s="45">
        <v>301.3</v>
      </c>
      <c r="DY176" s="45">
        <v>292.89999999999998</v>
      </c>
      <c r="DZ176" s="45">
        <v>299.39999999999998</v>
      </c>
      <c r="EA176" s="45">
        <v>314.8</v>
      </c>
      <c r="EB176" s="45">
        <v>344.4</v>
      </c>
      <c r="EC176" s="54">
        <v>379.1</v>
      </c>
      <c r="ED176" s="54">
        <v>312.8</v>
      </c>
      <c r="EE176" s="54">
        <v>292</v>
      </c>
      <c r="EF176" s="54">
        <v>294.7</v>
      </c>
      <c r="EG176" s="54">
        <v>344.5</v>
      </c>
      <c r="EH176" s="54">
        <v>336</v>
      </c>
      <c r="EI176" s="54">
        <v>318.10000000000002</v>
      </c>
      <c r="EJ176" s="54">
        <v>321.89999999999998</v>
      </c>
      <c r="EK176" s="54">
        <v>320.5</v>
      </c>
      <c r="EL176" s="54">
        <v>346.5</v>
      </c>
      <c r="EM176" s="54">
        <v>356.8</v>
      </c>
      <c r="EN176" s="54">
        <v>404</v>
      </c>
      <c r="EO176" s="45">
        <v>409.9</v>
      </c>
      <c r="EP176" s="45">
        <v>361.8</v>
      </c>
      <c r="EQ176" s="45">
        <v>356.2</v>
      </c>
      <c r="ER176" s="45">
        <v>374</v>
      </c>
      <c r="ES176" s="45">
        <v>458.6</v>
      </c>
      <c r="ET176" s="45">
        <v>405.4</v>
      </c>
      <c r="EU176" s="45">
        <v>412</v>
      </c>
      <c r="EV176" s="45">
        <v>375.9</v>
      </c>
      <c r="EW176" s="45">
        <v>395.5</v>
      </c>
      <c r="EX176" s="45">
        <v>412.1</v>
      </c>
      <c r="EY176" s="45">
        <v>411</v>
      </c>
      <c r="EZ176" s="45">
        <v>471.2</v>
      </c>
      <c r="FA176" s="54">
        <v>453.9</v>
      </c>
      <c r="FB176" s="54">
        <v>447</v>
      </c>
      <c r="FC176" s="54">
        <v>405.1</v>
      </c>
      <c r="FD176" s="54">
        <v>449.5</v>
      </c>
      <c r="FE176" s="54">
        <v>467.5</v>
      </c>
      <c r="FF176" s="54">
        <v>465.1</v>
      </c>
      <c r="FG176" s="54">
        <v>493.4</v>
      </c>
      <c r="FH176" s="54">
        <v>430.1</v>
      </c>
      <c r="FI176" s="54">
        <v>467.1</v>
      </c>
      <c r="FJ176" s="54">
        <v>465.2</v>
      </c>
      <c r="FK176" s="40"/>
      <c r="FL176" s="45">
        <v>290.39999999999998</v>
      </c>
      <c r="FM176" s="45">
        <v>340.9</v>
      </c>
      <c r="FN176" s="45">
        <v>378.4</v>
      </c>
      <c r="FO176" s="45">
        <v>391.9</v>
      </c>
      <c r="FP176" s="45">
        <v>436.9</v>
      </c>
      <c r="FQ176" s="45">
        <v>525.5</v>
      </c>
      <c r="FR176" s="45">
        <v>591.6</v>
      </c>
    </row>
    <row r="177" spans="1:174" ht="12.75" customHeight="1">
      <c r="A177" s="76" t="s">
        <v>283</v>
      </c>
      <c r="B177" s="49" t="s">
        <v>14128</v>
      </c>
      <c r="C177" s="49" t="s">
        <v>14129</v>
      </c>
      <c r="D177" s="55" t="s">
        <v>14130</v>
      </c>
      <c r="E177" s="55" t="s">
        <v>14131</v>
      </c>
      <c r="F177" s="55" t="s">
        <v>14132</v>
      </c>
      <c r="G177" s="55" t="s">
        <v>14133</v>
      </c>
      <c r="H177" s="49" t="s">
        <v>14134</v>
      </c>
      <c r="I177" s="56" t="s">
        <v>14135</v>
      </c>
      <c r="J177" s="56" t="s">
        <v>14136</v>
      </c>
      <c r="K177" s="57" t="s">
        <v>14137</v>
      </c>
      <c r="L177" s="58" t="s">
        <v>14138</v>
      </c>
      <c r="M177" s="53" t="s">
        <v>14139</v>
      </c>
      <c r="N177" s="49" t="s">
        <v>14140</v>
      </c>
      <c r="O177" s="49" t="s">
        <v>14141</v>
      </c>
      <c r="P177" s="56" t="s">
        <v>14142</v>
      </c>
      <c r="Q177" s="49" t="s">
        <v>14143</v>
      </c>
      <c r="R177" s="49" t="s">
        <v>14144</v>
      </c>
      <c r="S177" s="49" t="s">
        <v>14145</v>
      </c>
      <c r="T177" s="49" t="s">
        <v>14146</v>
      </c>
      <c r="U177" s="49" t="s">
        <v>14147</v>
      </c>
      <c r="V177" s="49" t="s">
        <v>14148</v>
      </c>
      <c r="W177" s="49" t="s">
        <v>14149</v>
      </c>
      <c r="X177" s="49" t="s">
        <v>14150</v>
      </c>
      <c r="Y177" s="49" t="s">
        <v>14151</v>
      </c>
      <c r="Z177" s="49" t="s">
        <v>14152</v>
      </c>
      <c r="AA177" s="49" t="s">
        <v>14153</v>
      </c>
      <c r="AB177" s="49" t="s">
        <v>14154</v>
      </c>
      <c r="AC177" s="49" t="s">
        <v>14155</v>
      </c>
      <c r="AD177" s="49" t="s">
        <v>14156</v>
      </c>
      <c r="AE177" s="49" t="s">
        <v>14157</v>
      </c>
      <c r="AF177" s="49" t="s">
        <v>14158</v>
      </c>
      <c r="AG177" s="49" t="s">
        <v>14159</v>
      </c>
      <c r="AH177" s="49" t="s">
        <v>14160</v>
      </c>
      <c r="AI177" s="49" t="s">
        <v>14161</v>
      </c>
      <c r="AJ177" s="49" t="s">
        <v>14162</v>
      </c>
      <c r="AK177" s="49" t="s">
        <v>14163</v>
      </c>
      <c r="AL177" s="49" t="s">
        <v>14164</v>
      </c>
      <c r="AM177" s="49" t="s">
        <v>14165</v>
      </c>
      <c r="AN177" s="59" t="s">
        <v>14166</v>
      </c>
      <c r="AO177" s="49" t="s">
        <v>14167</v>
      </c>
      <c r="AP177" s="49" t="s">
        <v>14168</v>
      </c>
      <c r="AQ177" s="49" t="s">
        <v>14169</v>
      </c>
      <c r="AR177" s="49" t="s">
        <v>14170</v>
      </c>
      <c r="AS177" s="49" t="s">
        <v>14171</v>
      </c>
      <c r="AT177" s="49" t="s">
        <v>14172</v>
      </c>
      <c r="AU177" s="49" t="s">
        <v>14173</v>
      </c>
      <c r="AV177" s="49" t="s">
        <v>14174</v>
      </c>
      <c r="AW177" s="49" t="s">
        <v>14175</v>
      </c>
      <c r="AX177" s="49" t="s">
        <v>14176</v>
      </c>
      <c r="AY177" s="49" t="s">
        <v>14177</v>
      </c>
      <c r="AZ177" s="49" t="s">
        <v>14178</v>
      </c>
      <c r="BA177" s="49" t="s">
        <v>14179</v>
      </c>
      <c r="BB177" s="49" t="s">
        <v>14180</v>
      </c>
      <c r="BC177" s="49" t="s">
        <v>14181</v>
      </c>
      <c r="BD177" s="49" t="s">
        <v>14182</v>
      </c>
      <c r="BE177" s="59" t="s">
        <v>14183</v>
      </c>
      <c r="BF177" s="49" t="s">
        <v>14184</v>
      </c>
      <c r="BG177" s="49" t="s">
        <v>14185</v>
      </c>
      <c r="BH177" s="59" t="s">
        <v>14186</v>
      </c>
      <c r="BI177" s="49" t="s">
        <v>14187</v>
      </c>
      <c r="BJ177" s="59" t="s">
        <v>14188</v>
      </c>
      <c r="BK177" s="60" t="s">
        <v>14189</v>
      </c>
      <c r="BL177" s="60" t="s">
        <v>14190</v>
      </c>
      <c r="BM177" s="49" t="s">
        <v>14191</v>
      </c>
      <c r="BN177" s="49" t="s">
        <v>14192</v>
      </c>
      <c r="BO177" s="49" t="s">
        <v>14193</v>
      </c>
      <c r="BP177" s="59" t="s">
        <v>14194</v>
      </c>
      <c r="BQ177" s="49" t="s">
        <v>14195</v>
      </c>
      <c r="BR177" s="49" t="s">
        <v>14196</v>
      </c>
      <c r="BS177" s="49" t="s">
        <v>14197</v>
      </c>
      <c r="BT177" s="49" t="s">
        <v>14198</v>
      </c>
      <c r="BU177" s="59" t="s">
        <v>14199</v>
      </c>
      <c r="BV177" s="49" t="s">
        <v>14200</v>
      </c>
      <c r="BW177" s="49" t="s">
        <v>14201</v>
      </c>
      <c r="BX177" s="49" t="s">
        <v>14202</v>
      </c>
      <c r="BY177" s="49" t="s">
        <v>14203</v>
      </c>
      <c r="BZ177" s="49" t="s">
        <v>14204</v>
      </c>
      <c r="CA177" s="49" t="s">
        <v>14205</v>
      </c>
      <c r="CB177" s="49" t="s">
        <v>14206</v>
      </c>
      <c r="CC177" s="49" t="s">
        <v>14207</v>
      </c>
      <c r="CD177" s="49" t="s">
        <v>14208</v>
      </c>
      <c r="CE177" s="49" t="s">
        <v>14209</v>
      </c>
      <c r="CF177" s="40"/>
      <c r="CG177" s="54">
        <v>265.5</v>
      </c>
      <c r="CH177" s="54">
        <v>256</v>
      </c>
      <c r="CI177" s="54">
        <v>231</v>
      </c>
      <c r="CJ177" s="54">
        <v>251.4</v>
      </c>
      <c r="CK177" s="54">
        <v>322.3</v>
      </c>
      <c r="CL177" s="54">
        <v>277.5</v>
      </c>
      <c r="CM177" s="54">
        <v>271.2</v>
      </c>
      <c r="CN177" s="54">
        <v>249.8</v>
      </c>
      <c r="CO177" s="54">
        <v>231.8</v>
      </c>
      <c r="CP177" s="54">
        <v>215.4</v>
      </c>
      <c r="CQ177" s="54">
        <v>234.9</v>
      </c>
      <c r="CR177" s="54">
        <v>275.2</v>
      </c>
      <c r="CS177" s="45">
        <v>280.8</v>
      </c>
      <c r="CT177" s="45">
        <v>298.10000000000002</v>
      </c>
      <c r="CU177" s="45">
        <v>321.8</v>
      </c>
      <c r="CV177" s="45">
        <v>284.10000000000002</v>
      </c>
      <c r="CW177" s="45">
        <v>289.39999999999998</v>
      </c>
      <c r="CX177" s="45">
        <v>303.5</v>
      </c>
      <c r="CY177" s="45">
        <v>274.10000000000002</v>
      </c>
      <c r="CZ177" s="45">
        <v>262.8</v>
      </c>
      <c r="DA177" s="45">
        <v>295.8</v>
      </c>
      <c r="DB177" s="45">
        <v>260.7</v>
      </c>
      <c r="DC177" s="45">
        <v>303.7</v>
      </c>
      <c r="DD177" s="45">
        <v>351.7</v>
      </c>
      <c r="DE177" s="54">
        <v>327.7</v>
      </c>
      <c r="DF177" s="54">
        <v>316</v>
      </c>
      <c r="DG177" s="54">
        <v>359.4</v>
      </c>
      <c r="DH177" s="54">
        <v>294.5</v>
      </c>
      <c r="DI177" s="54">
        <v>354.4</v>
      </c>
      <c r="DJ177" s="54">
        <v>385.9</v>
      </c>
      <c r="DK177" s="54">
        <v>291.39999999999998</v>
      </c>
      <c r="DL177" s="54">
        <v>325.10000000000002</v>
      </c>
      <c r="DM177" s="54">
        <v>312.2</v>
      </c>
      <c r="DN177" s="54">
        <v>323</v>
      </c>
      <c r="DO177" s="54">
        <v>337.8</v>
      </c>
      <c r="DP177" s="54">
        <v>410.2</v>
      </c>
      <c r="DQ177" s="45">
        <v>363.9</v>
      </c>
      <c r="DR177" s="45">
        <v>350.1</v>
      </c>
      <c r="DS177" s="45">
        <v>339.3</v>
      </c>
      <c r="DT177" s="45">
        <v>300.39999999999998</v>
      </c>
      <c r="DU177" s="45">
        <v>391.7</v>
      </c>
      <c r="DV177" s="45">
        <v>349.3</v>
      </c>
      <c r="DW177" s="45">
        <v>292.3</v>
      </c>
      <c r="DX177" s="45">
        <v>340.5</v>
      </c>
      <c r="DY177" s="45">
        <v>321.3</v>
      </c>
      <c r="DZ177" s="45">
        <v>321.3</v>
      </c>
      <c r="EA177" s="45">
        <v>355.1</v>
      </c>
      <c r="EB177" s="45">
        <v>437.5</v>
      </c>
      <c r="EC177" s="54">
        <v>482.8</v>
      </c>
      <c r="ED177" s="54">
        <v>402.1</v>
      </c>
      <c r="EE177" s="54">
        <v>387.6</v>
      </c>
      <c r="EF177" s="54">
        <v>390.6</v>
      </c>
      <c r="EG177" s="54">
        <v>505.9</v>
      </c>
      <c r="EH177" s="54">
        <v>406.4</v>
      </c>
      <c r="EI177" s="54">
        <v>370.1</v>
      </c>
      <c r="EJ177" s="54">
        <v>393.5</v>
      </c>
      <c r="EK177" s="54">
        <v>376.7</v>
      </c>
      <c r="EL177" s="54">
        <v>385.5</v>
      </c>
      <c r="EM177" s="54">
        <v>412.2</v>
      </c>
      <c r="EN177" s="54">
        <v>565.1</v>
      </c>
      <c r="EO177" s="45">
        <v>482</v>
      </c>
      <c r="EP177" s="45">
        <v>470.4</v>
      </c>
      <c r="EQ177" s="45">
        <v>450.7</v>
      </c>
      <c r="ER177" s="45">
        <v>491.4</v>
      </c>
      <c r="ES177" s="45">
        <v>567.6</v>
      </c>
      <c r="ET177" s="45">
        <v>549.9</v>
      </c>
      <c r="EU177" s="45">
        <v>482.9</v>
      </c>
      <c r="EV177" s="45">
        <v>468.6</v>
      </c>
      <c r="EW177" s="45">
        <v>544.4</v>
      </c>
      <c r="EX177" s="45">
        <v>466.9</v>
      </c>
      <c r="EY177" s="45">
        <v>479</v>
      </c>
      <c r="EZ177" s="45">
        <v>560.5</v>
      </c>
      <c r="FA177" s="54">
        <v>533.20000000000005</v>
      </c>
      <c r="FB177" s="54">
        <v>604.1</v>
      </c>
      <c r="FC177" s="54">
        <v>541</v>
      </c>
      <c r="FD177" s="54">
        <v>578.9</v>
      </c>
      <c r="FE177" s="54">
        <v>603.20000000000005</v>
      </c>
      <c r="FF177" s="54">
        <v>554.9</v>
      </c>
      <c r="FG177" s="54">
        <v>539.20000000000005</v>
      </c>
      <c r="FH177" s="54">
        <v>530.29999999999995</v>
      </c>
      <c r="FI177" s="54">
        <v>548.4</v>
      </c>
      <c r="FJ177" s="54">
        <v>541.4</v>
      </c>
      <c r="FK177" s="40"/>
      <c r="FL177" s="45">
        <v>334.4</v>
      </c>
      <c r="FM177" s="45">
        <v>382.6</v>
      </c>
      <c r="FN177" s="45">
        <v>438.1</v>
      </c>
      <c r="FO177" s="45">
        <v>451.6</v>
      </c>
      <c r="FP177" s="45">
        <v>551</v>
      </c>
      <c r="FQ177" s="45">
        <v>652.5</v>
      </c>
      <c r="FR177" s="45">
        <v>725.8</v>
      </c>
    </row>
    <row r="178" spans="1:174" ht="12.75" customHeight="1">
      <c r="A178" s="76" t="s">
        <v>284</v>
      </c>
      <c r="B178" s="49" t="s">
        <v>14210</v>
      </c>
      <c r="C178" s="49" t="s">
        <v>14211</v>
      </c>
      <c r="D178" s="55" t="s">
        <v>14212</v>
      </c>
      <c r="E178" s="55" t="s">
        <v>14213</v>
      </c>
      <c r="F178" s="55" t="s">
        <v>14214</v>
      </c>
      <c r="G178" s="55" t="s">
        <v>14215</v>
      </c>
      <c r="H178" s="49" t="s">
        <v>14216</v>
      </c>
      <c r="I178" s="56" t="s">
        <v>14217</v>
      </c>
      <c r="J178" s="56" t="s">
        <v>14218</v>
      </c>
      <c r="K178" s="57" t="s">
        <v>14219</v>
      </c>
      <c r="L178" s="58" t="s">
        <v>14220</v>
      </c>
      <c r="M178" s="53" t="s">
        <v>14221</v>
      </c>
      <c r="N178" s="49" t="s">
        <v>14222</v>
      </c>
      <c r="O178" s="49" t="s">
        <v>14223</v>
      </c>
      <c r="P178" s="56" t="s">
        <v>14224</v>
      </c>
      <c r="Q178" s="49" t="s">
        <v>14225</v>
      </c>
      <c r="R178" s="49" t="s">
        <v>14226</v>
      </c>
      <c r="S178" s="49" t="s">
        <v>14227</v>
      </c>
      <c r="T178" s="49" t="s">
        <v>14228</v>
      </c>
      <c r="U178" s="49" t="s">
        <v>14229</v>
      </c>
      <c r="V178" s="49" t="s">
        <v>14230</v>
      </c>
      <c r="W178" s="49" t="s">
        <v>14231</v>
      </c>
      <c r="X178" s="49" t="s">
        <v>14232</v>
      </c>
      <c r="Y178" s="49" t="s">
        <v>14233</v>
      </c>
      <c r="Z178" s="49" t="s">
        <v>14234</v>
      </c>
      <c r="AA178" s="49" t="s">
        <v>14235</v>
      </c>
      <c r="AB178" s="49" t="s">
        <v>14236</v>
      </c>
      <c r="AC178" s="49" t="s">
        <v>14237</v>
      </c>
      <c r="AD178" s="49" t="s">
        <v>14238</v>
      </c>
      <c r="AE178" s="49" t="s">
        <v>14239</v>
      </c>
      <c r="AF178" s="49" t="s">
        <v>14240</v>
      </c>
      <c r="AG178" s="49" t="s">
        <v>14241</v>
      </c>
      <c r="AH178" s="49" t="s">
        <v>14242</v>
      </c>
      <c r="AI178" s="49" t="s">
        <v>14243</v>
      </c>
      <c r="AJ178" s="49" t="s">
        <v>14244</v>
      </c>
      <c r="AK178" s="49" t="s">
        <v>14245</v>
      </c>
      <c r="AL178" s="49" t="s">
        <v>14246</v>
      </c>
      <c r="AM178" s="49" t="s">
        <v>14247</v>
      </c>
      <c r="AN178" s="49" t="s">
        <v>14248</v>
      </c>
      <c r="AO178" s="49" t="s">
        <v>14249</v>
      </c>
      <c r="AP178" s="49" t="s">
        <v>14250</v>
      </c>
      <c r="AQ178" s="49" t="s">
        <v>14251</v>
      </c>
      <c r="AR178" s="49" t="s">
        <v>14252</v>
      </c>
      <c r="AS178" s="59" t="s">
        <v>14253</v>
      </c>
      <c r="AT178" s="49" t="s">
        <v>14254</v>
      </c>
      <c r="AU178" s="49" t="s">
        <v>14255</v>
      </c>
      <c r="AV178" s="49" t="s">
        <v>14256</v>
      </c>
      <c r="AW178" s="49" t="s">
        <v>14257</v>
      </c>
      <c r="AX178" s="59" t="s">
        <v>14258</v>
      </c>
      <c r="AY178" s="49" t="s">
        <v>14259</v>
      </c>
      <c r="AZ178" s="49" t="s">
        <v>14260</v>
      </c>
      <c r="BA178" s="59" t="s">
        <v>14261</v>
      </c>
      <c r="BB178" s="49" t="s">
        <v>14262</v>
      </c>
      <c r="BC178" s="49" t="s">
        <v>14263</v>
      </c>
      <c r="BD178" s="49" t="s">
        <v>14264</v>
      </c>
      <c r="BE178" s="49" t="s">
        <v>14265</v>
      </c>
      <c r="BF178" s="49" t="s">
        <v>14266</v>
      </c>
      <c r="BG178" s="49" t="s">
        <v>14267</v>
      </c>
      <c r="BH178" s="49" t="s">
        <v>14268</v>
      </c>
      <c r="BI178" s="59" t="s">
        <v>14269</v>
      </c>
      <c r="BJ178" s="49" t="s">
        <v>14270</v>
      </c>
      <c r="BK178" s="49" t="s">
        <v>14271</v>
      </c>
      <c r="BL178" s="49" t="s">
        <v>14272</v>
      </c>
      <c r="BM178" s="49" t="s">
        <v>14273</v>
      </c>
      <c r="BN178" s="59" t="s">
        <v>14274</v>
      </c>
      <c r="BO178" s="49" t="s">
        <v>14275</v>
      </c>
      <c r="BP178" s="49" t="s">
        <v>14276</v>
      </c>
      <c r="BQ178" s="49" t="s">
        <v>14277</v>
      </c>
      <c r="BR178" s="59" t="s">
        <v>14278</v>
      </c>
      <c r="BS178" s="49" t="s">
        <v>14279</v>
      </c>
      <c r="BT178" s="49" t="s">
        <v>14280</v>
      </c>
      <c r="BU178" s="49" t="s">
        <v>14281</v>
      </c>
      <c r="BV178" s="49" t="s">
        <v>14282</v>
      </c>
      <c r="BW178" s="49" t="s">
        <v>14283</v>
      </c>
      <c r="BX178" s="49" t="s">
        <v>14284</v>
      </c>
      <c r="BY178" s="49" t="s">
        <v>14285</v>
      </c>
      <c r="BZ178" s="59" t="s">
        <v>14286</v>
      </c>
      <c r="CA178" s="49" t="s">
        <v>14287</v>
      </c>
      <c r="CB178" s="49" t="s">
        <v>14288</v>
      </c>
      <c r="CC178" s="49" t="s">
        <v>14289</v>
      </c>
      <c r="CD178" s="49" t="s">
        <v>14290</v>
      </c>
      <c r="CE178" s="49" t="s">
        <v>14291</v>
      </c>
      <c r="CF178" s="40"/>
      <c r="CG178" s="54">
        <v>214.1</v>
      </c>
      <c r="CH178" s="54">
        <v>203.3</v>
      </c>
      <c r="CI178" s="54">
        <v>174.3</v>
      </c>
      <c r="CJ178" s="54">
        <v>208.9</v>
      </c>
      <c r="CK178" s="54">
        <v>197.1</v>
      </c>
      <c r="CL178" s="54">
        <v>190.2</v>
      </c>
      <c r="CM178" s="54">
        <v>199.5</v>
      </c>
      <c r="CN178" s="54">
        <v>180.7</v>
      </c>
      <c r="CO178" s="54">
        <v>200.3</v>
      </c>
      <c r="CP178" s="54">
        <v>187.7</v>
      </c>
      <c r="CQ178" s="54">
        <v>193.8</v>
      </c>
      <c r="CR178" s="54">
        <v>224.3</v>
      </c>
      <c r="CS178" s="45">
        <v>237.5</v>
      </c>
      <c r="CT178" s="45">
        <v>290.5</v>
      </c>
      <c r="CU178" s="45">
        <v>280.39999999999998</v>
      </c>
      <c r="CV178" s="45">
        <v>270.10000000000002</v>
      </c>
      <c r="CW178" s="45">
        <v>302.5</v>
      </c>
      <c r="CX178" s="45">
        <v>263.60000000000002</v>
      </c>
      <c r="CY178" s="45">
        <v>236.2</v>
      </c>
      <c r="CZ178" s="45">
        <v>234.4</v>
      </c>
      <c r="DA178" s="45">
        <v>246.5</v>
      </c>
      <c r="DB178" s="45">
        <v>216.4</v>
      </c>
      <c r="DC178" s="45">
        <v>238.8</v>
      </c>
      <c r="DD178" s="45">
        <v>266.8</v>
      </c>
      <c r="DE178" s="54">
        <v>279</v>
      </c>
      <c r="DF178" s="54">
        <v>278.10000000000002</v>
      </c>
      <c r="DG178" s="54">
        <v>293.5</v>
      </c>
      <c r="DH178" s="54">
        <v>270.60000000000002</v>
      </c>
      <c r="DI178" s="54">
        <v>363.6</v>
      </c>
      <c r="DJ178" s="54">
        <v>314.10000000000002</v>
      </c>
      <c r="DK178" s="54">
        <v>277.39999999999998</v>
      </c>
      <c r="DL178" s="54">
        <v>290.2</v>
      </c>
      <c r="DM178" s="54">
        <v>291.2</v>
      </c>
      <c r="DN178" s="54">
        <v>276.39999999999998</v>
      </c>
      <c r="DO178" s="54">
        <v>322.7</v>
      </c>
      <c r="DP178" s="54">
        <v>344.2</v>
      </c>
      <c r="DQ178" s="45">
        <v>491.3</v>
      </c>
      <c r="DR178" s="45">
        <v>372.5</v>
      </c>
      <c r="DS178" s="45">
        <v>367.4</v>
      </c>
      <c r="DT178" s="45">
        <v>372</v>
      </c>
      <c r="DU178" s="45">
        <v>430.1</v>
      </c>
      <c r="DV178" s="45">
        <v>368.3</v>
      </c>
      <c r="DW178" s="45">
        <v>363.7</v>
      </c>
      <c r="DX178" s="45">
        <v>393.2</v>
      </c>
      <c r="DY178" s="45">
        <v>369.9</v>
      </c>
      <c r="DZ178" s="45">
        <v>368.7</v>
      </c>
      <c r="EA178" s="45">
        <v>414.7</v>
      </c>
      <c r="EB178" s="45">
        <v>430.3</v>
      </c>
      <c r="EC178" s="54">
        <v>586.70000000000005</v>
      </c>
      <c r="ED178" s="54">
        <v>460.5</v>
      </c>
      <c r="EE178" s="54">
        <v>395.6</v>
      </c>
      <c r="EF178" s="54">
        <v>404.2</v>
      </c>
      <c r="EG178" s="54">
        <v>482.4</v>
      </c>
      <c r="EH178" s="54">
        <v>408.7</v>
      </c>
      <c r="EI178" s="54">
        <v>402.7</v>
      </c>
      <c r="EJ178" s="54">
        <v>406.5</v>
      </c>
      <c r="EK178" s="54">
        <v>391.7</v>
      </c>
      <c r="EL178" s="54">
        <v>444.2</v>
      </c>
      <c r="EM178" s="54">
        <v>465.3</v>
      </c>
      <c r="EN178" s="54">
        <v>481</v>
      </c>
      <c r="EO178" s="45">
        <v>549.29999999999995</v>
      </c>
      <c r="EP178" s="45">
        <v>496.7</v>
      </c>
      <c r="EQ178" s="45">
        <v>464.7</v>
      </c>
      <c r="ER178" s="45">
        <v>530.9</v>
      </c>
      <c r="ES178" s="45">
        <v>553</v>
      </c>
      <c r="ET178" s="45">
        <v>479.3</v>
      </c>
      <c r="EU178" s="45">
        <v>481.4</v>
      </c>
      <c r="EV178" s="45">
        <v>473.8</v>
      </c>
      <c r="EW178" s="45">
        <v>468.3</v>
      </c>
      <c r="EX178" s="45">
        <v>491.7</v>
      </c>
      <c r="EY178" s="45">
        <v>500.8</v>
      </c>
      <c r="EZ178" s="45">
        <v>566.1</v>
      </c>
      <c r="FA178" s="54">
        <v>598.1</v>
      </c>
      <c r="FB178" s="54">
        <v>565.20000000000005</v>
      </c>
      <c r="FC178" s="54">
        <v>534.29999999999995</v>
      </c>
      <c r="FD178" s="54">
        <v>592.79999999999995</v>
      </c>
      <c r="FE178" s="54">
        <v>623.79999999999995</v>
      </c>
      <c r="FF178" s="54">
        <v>588.29999999999995</v>
      </c>
      <c r="FG178" s="54">
        <v>583.20000000000005</v>
      </c>
      <c r="FH178" s="54">
        <v>578</v>
      </c>
      <c r="FI178" s="54">
        <v>568.70000000000005</v>
      </c>
      <c r="FJ178" s="54">
        <v>585.70000000000005</v>
      </c>
      <c r="FK178" s="40"/>
      <c r="FL178" s="45">
        <v>257.60000000000002</v>
      </c>
      <c r="FM178" s="45">
        <v>334.6</v>
      </c>
      <c r="FN178" s="45">
        <v>390.7</v>
      </c>
      <c r="FO178" s="45">
        <v>514.5</v>
      </c>
      <c r="FP178" s="45">
        <v>578.29999999999995</v>
      </c>
      <c r="FQ178" s="45">
        <v>657.1</v>
      </c>
      <c r="FR178" s="45">
        <v>757.5</v>
      </c>
    </row>
    <row r="179" spans="1:174" ht="12.75" customHeight="1">
      <c r="A179" s="76" t="s">
        <v>285</v>
      </c>
      <c r="B179" s="49" t="s">
        <v>14292</v>
      </c>
      <c r="C179" s="49" t="s">
        <v>14293</v>
      </c>
      <c r="D179" s="55" t="s">
        <v>14294</v>
      </c>
      <c r="E179" s="55" t="s">
        <v>14295</v>
      </c>
      <c r="F179" s="55" t="s">
        <v>14296</v>
      </c>
      <c r="G179" s="55" t="s">
        <v>14297</v>
      </c>
      <c r="H179" s="49" t="s">
        <v>14298</v>
      </c>
      <c r="I179" s="63" t="s">
        <v>14299</v>
      </c>
      <c r="J179" s="56" t="s">
        <v>14300</v>
      </c>
      <c r="K179" s="57" t="s">
        <v>14301</v>
      </c>
      <c r="L179" s="58" t="s">
        <v>14302</v>
      </c>
      <c r="M179" s="53" t="s">
        <v>14303</v>
      </c>
      <c r="N179" s="49" t="s">
        <v>14304</v>
      </c>
      <c r="O179" s="49" t="s">
        <v>14305</v>
      </c>
      <c r="P179" s="56" t="s">
        <v>14306</v>
      </c>
      <c r="Q179" s="49" t="s">
        <v>14307</v>
      </c>
      <c r="R179" s="49" t="s">
        <v>14308</v>
      </c>
      <c r="S179" s="49" t="s">
        <v>14309</v>
      </c>
      <c r="T179" s="49" t="s">
        <v>14310</v>
      </c>
      <c r="U179" s="49" t="s">
        <v>14311</v>
      </c>
      <c r="V179" s="49" t="s">
        <v>14312</v>
      </c>
      <c r="W179" s="49" t="s">
        <v>14313</v>
      </c>
      <c r="X179" s="49" t="s">
        <v>14314</v>
      </c>
      <c r="Y179" s="49" t="s">
        <v>14315</v>
      </c>
      <c r="Z179" s="49" t="s">
        <v>14316</v>
      </c>
      <c r="AA179" s="49" t="s">
        <v>14317</v>
      </c>
      <c r="AB179" s="49" t="s">
        <v>14318</v>
      </c>
      <c r="AC179" s="49" t="s">
        <v>14319</v>
      </c>
      <c r="AD179" s="49" t="s">
        <v>14320</v>
      </c>
      <c r="AE179" s="49" t="s">
        <v>14321</v>
      </c>
      <c r="AF179" s="49" t="s">
        <v>14322</v>
      </c>
      <c r="AG179" s="49" t="s">
        <v>14323</v>
      </c>
      <c r="AH179" s="49" t="s">
        <v>14324</v>
      </c>
      <c r="AI179" s="49" t="s">
        <v>14325</v>
      </c>
      <c r="AJ179" s="49" t="s">
        <v>14326</v>
      </c>
      <c r="AK179" s="49" t="s">
        <v>14327</v>
      </c>
      <c r="AL179" s="49" t="s">
        <v>14328</v>
      </c>
      <c r="AM179" s="49" t="s">
        <v>14329</v>
      </c>
      <c r="AN179" s="49" t="s">
        <v>14330</v>
      </c>
      <c r="AO179" s="49" t="s">
        <v>14331</v>
      </c>
      <c r="AP179" s="49" t="s">
        <v>1541</v>
      </c>
      <c r="AQ179" s="59" t="s">
        <v>14332</v>
      </c>
      <c r="AR179" s="49" t="s">
        <v>14333</v>
      </c>
      <c r="AS179" s="49" t="s">
        <v>14334</v>
      </c>
      <c r="AT179" s="49" t="s">
        <v>14335</v>
      </c>
      <c r="AU179" s="49" t="s">
        <v>14336</v>
      </c>
      <c r="AV179" s="59" t="s">
        <v>14337</v>
      </c>
      <c r="AW179" s="49" t="s">
        <v>14338</v>
      </c>
      <c r="AX179" s="49" t="s">
        <v>14339</v>
      </c>
      <c r="AY179" s="49" t="s">
        <v>14340</v>
      </c>
      <c r="AZ179" s="49" t="s">
        <v>14341</v>
      </c>
      <c r="BA179" s="49" t="s">
        <v>14342</v>
      </c>
      <c r="BB179" s="49" t="s">
        <v>14343</v>
      </c>
      <c r="BC179" s="49" t="s">
        <v>14344</v>
      </c>
      <c r="BD179" s="59" t="s">
        <v>14345</v>
      </c>
      <c r="BE179" s="49" t="s">
        <v>14346</v>
      </c>
      <c r="BF179" s="49" t="s">
        <v>14347</v>
      </c>
      <c r="BG179" s="49" t="s">
        <v>14348</v>
      </c>
      <c r="BH179" s="59" t="s">
        <v>14349</v>
      </c>
      <c r="BI179" s="49" t="s">
        <v>14350</v>
      </c>
      <c r="BJ179" s="49" t="s">
        <v>14351</v>
      </c>
      <c r="BK179" s="59" t="s">
        <v>14352</v>
      </c>
      <c r="BL179" s="49" t="s">
        <v>14353</v>
      </c>
      <c r="BM179" s="49" t="s">
        <v>14354</v>
      </c>
      <c r="BN179" s="49" t="s">
        <v>14355</v>
      </c>
      <c r="BO179" s="59" t="s">
        <v>14356</v>
      </c>
      <c r="BP179" s="49" t="s">
        <v>14357</v>
      </c>
      <c r="BQ179" s="49" t="s">
        <v>14358</v>
      </c>
      <c r="BR179" s="49" t="s">
        <v>14359</v>
      </c>
      <c r="BS179" s="59" t="s">
        <v>14360</v>
      </c>
      <c r="BT179" s="49" t="s">
        <v>14361</v>
      </c>
      <c r="BU179" s="49" t="s">
        <v>14362</v>
      </c>
      <c r="BV179" s="49" t="s">
        <v>14363</v>
      </c>
      <c r="BW179" s="49" t="s">
        <v>14364</v>
      </c>
      <c r="BX179" s="49" t="s">
        <v>14365</v>
      </c>
      <c r="BY179" s="49" t="s">
        <v>14366</v>
      </c>
      <c r="BZ179" s="49" t="s">
        <v>14367</v>
      </c>
      <c r="CA179" s="49" t="s">
        <v>14368</v>
      </c>
      <c r="CB179" s="49" t="s">
        <v>14369</v>
      </c>
      <c r="CC179" s="49" t="s">
        <v>14370</v>
      </c>
      <c r="CD179" s="49" t="s">
        <v>14371</v>
      </c>
      <c r="CE179" s="49" t="s">
        <v>14372</v>
      </c>
      <c r="CF179" s="40"/>
      <c r="CG179" s="54">
        <v>192</v>
      </c>
      <c r="CH179" s="54">
        <v>183</v>
      </c>
      <c r="CI179" s="54">
        <v>168.8</v>
      </c>
      <c r="CJ179" s="54">
        <v>186.3</v>
      </c>
      <c r="CK179" s="54">
        <v>188.6</v>
      </c>
      <c r="CL179" s="54">
        <v>181.9</v>
      </c>
      <c r="CM179" s="54">
        <v>182.7</v>
      </c>
      <c r="CN179" s="54">
        <v>166.1</v>
      </c>
      <c r="CO179" s="54">
        <v>181.2</v>
      </c>
      <c r="CP179" s="54">
        <v>172.5</v>
      </c>
      <c r="CQ179" s="54">
        <v>184.1</v>
      </c>
      <c r="CR179" s="54">
        <v>217.4</v>
      </c>
      <c r="CS179" s="45">
        <v>216.9</v>
      </c>
      <c r="CT179" s="45">
        <v>202.1</v>
      </c>
      <c r="CU179" s="45">
        <v>210.8</v>
      </c>
      <c r="CV179" s="45">
        <v>199.7</v>
      </c>
      <c r="CW179" s="45">
        <v>210.3</v>
      </c>
      <c r="CX179" s="45">
        <v>214.4</v>
      </c>
      <c r="CY179" s="45">
        <v>199.8</v>
      </c>
      <c r="CZ179" s="45">
        <v>195.3</v>
      </c>
      <c r="DA179" s="45">
        <v>215.5</v>
      </c>
      <c r="DB179" s="45">
        <v>189.5</v>
      </c>
      <c r="DC179" s="45">
        <v>210.6</v>
      </c>
      <c r="DD179" s="45">
        <v>243.2</v>
      </c>
      <c r="DE179" s="54">
        <v>254.5</v>
      </c>
      <c r="DF179" s="54">
        <v>210.4</v>
      </c>
      <c r="DG179" s="54">
        <v>225.1</v>
      </c>
      <c r="DH179" s="54">
        <v>210.4</v>
      </c>
      <c r="DI179" s="54">
        <v>259.7</v>
      </c>
      <c r="DJ179" s="54">
        <v>256.60000000000002</v>
      </c>
      <c r="DK179" s="54">
        <v>207.2</v>
      </c>
      <c r="DL179" s="54">
        <v>220.4</v>
      </c>
      <c r="DM179" s="54">
        <v>225.6</v>
      </c>
      <c r="DN179" s="54">
        <v>205.9</v>
      </c>
      <c r="DO179" s="54">
        <v>238.2</v>
      </c>
      <c r="DP179" s="54">
        <v>255.4</v>
      </c>
      <c r="DQ179" s="45">
        <v>265.60000000000002</v>
      </c>
      <c r="DR179" s="45">
        <v>238.5</v>
      </c>
      <c r="DS179" s="45">
        <v>233.9</v>
      </c>
      <c r="DT179" s="45">
        <v>202.2</v>
      </c>
      <c r="DU179" s="45">
        <v>274</v>
      </c>
      <c r="DV179" s="45">
        <v>237</v>
      </c>
      <c r="DW179" s="45">
        <v>208.3</v>
      </c>
      <c r="DX179" s="45">
        <v>228.1</v>
      </c>
      <c r="DY179" s="45">
        <v>217.8</v>
      </c>
      <c r="DZ179" s="45">
        <v>225.2</v>
      </c>
      <c r="EA179" s="45">
        <v>247.9</v>
      </c>
      <c r="EB179" s="45">
        <v>266.39999999999998</v>
      </c>
      <c r="EC179" s="54">
        <v>320.5</v>
      </c>
      <c r="ED179" s="54">
        <v>273.10000000000002</v>
      </c>
      <c r="EE179" s="54">
        <v>257.2</v>
      </c>
      <c r="EF179" s="54">
        <v>254.5</v>
      </c>
      <c r="EG179" s="54">
        <v>291.60000000000002</v>
      </c>
      <c r="EH179" s="54">
        <v>273.2</v>
      </c>
      <c r="EI179" s="54">
        <v>259.5</v>
      </c>
      <c r="EJ179" s="54">
        <v>252.6</v>
      </c>
      <c r="EK179" s="54">
        <v>258.5</v>
      </c>
      <c r="EL179" s="54">
        <v>282</v>
      </c>
      <c r="EM179" s="54">
        <v>305.2</v>
      </c>
      <c r="EN179" s="54">
        <v>323.8</v>
      </c>
      <c r="EO179" s="45">
        <v>352.8</v>
      </c>
      <c r="EP179" s="45">
        <v>307.3</v>
      </c>
      <c r="EQ179" s="45">
        <v>296.8</v>
      </c>
      <c r="ER179" s="45">
        <v>302.39999999999998</v>
      </c>
      <c r="ES179" s="45">
        <v>347.6</v>
      </c>
      <c r="ET179" s="45">
        <v>311.7</v>
      </c>
      <c r="EU179" s="45">
        <v>305</v>
      </c>
      <c r="EV179" s="45">
        <v>279.60000000000002</v>
      </c>
      <c r="EW179" s="45">
        <v>297.3</v>
      </c>
      <c r="EX179" s="45">
        <v>313.3</v>
      </c>
      <c r="EY179" s="45">
        <v>320.60000000000002</v>
      </c>
      <c r="EZ179" s="45">
        <v>372.1</v>
      </c>
      <c r="FA179" s="54">
        <v>374.9</v>
      </c>
      <c r="FB179" s="54">
        <v>360.7</v>
      </c>
      <c r="FC179" s="54">
        <v>326</v>
      </c>
      <c r="FD179" s="54">
        <v>358.6</v>
      </c>
      <c r="FE179" s="54">
        <v>363.1</v>
      </c>
      <c r="FF179" s="54">
        <v>359.6</v>
      </c>
      <c r="FG179" s="54">
        <v>352.1</v>
      </c>
      <c r="FH179" s="54">
        <v>324.7</v>
      </c>
      <c r="FI179" s="54">
        <v>354.5</v>
      </c>
      <c r="FJ179" s="54">
        <v>349.5</v>
      </c>
      <c r="FK179" s="40"/>
      <c r="FL179" s="45">
        <v>239.2</v>
      </c>
      <c r="FM179" s="45">
        <v>272.10000000000002</v>
      </c>
      <c r="FN179" s="45">
        <v>300.5</v>
      </c>
      <c r="FO179" s="45">
        <v>308.7</v>
      </c>
      <c r="FP179" s="45">
        <v>363.7</v>
      </c>
      <c r="FQ179" s="45">
        <v>413</v>
      </c>
      <c r="FR179" s="45">
        <v>458.8</v>
      </c>
    </row>
    <row r="180" spans="1:174" ht="12.75" customHeight="1">
      <c r="A180" s="76" t="s">
        <v>286</v>
      </c>
      <c r="B180" s="49" t="s">
        <v>14373</v>
      </c>
      <c r="C180" s="49" t="s">
        <v>14374</v>
      </c>
      <c r="D180" s="55" t="s">
        <v>14375</v>
      </c>
      <c r="E180" s="55" t="s">
        <v>14376</v>
      </c>
      <c r="F180" s="55" t="s">
        <v>14377</v>
      </c>
      <c r="G180" s="55" t="s">
        <v>14378</v>
      </c>
      <c r="H180" s="49" t="s">
        <v>14379</v>
      </c>
      <c r="I180" s="56" t="s">
        <v>14380</v>
      </c>
      <c r="J180" s="56" t="s">
        <v>14381</v>
      </c>
      <c r="K180" s="57" t="s">
        <v>14382</v>
      </c>
      <c r="L180" s="58" t="s">
        <v>14383</v>
      </c>
      <c r="M180" s="53" t="s">
        <v>14384</v>
      </c>
      <c r="N180" s="49" t="s">
        <v>14385</v>
      </c>
      <c r="O180" s="49" t="s">
        <v>14386</v>
      </c>
      <c r="P180" s="56" t="s">
        <v>14387</v>
      </c>
      <c r="Q180" s="49" t="s">
        <v>14388</v>
      </c>
      <c r="R180" s="49" t="s">
        <v>14389</v>
      </c>
      <c r="S180" s="49" t="s">
        <v>14390</v>
      </c>
      <c r="T180" s="49" t="s">
        <v>14391</v>
      </c>
      <c r="U180" s="49" t="s">
        <v>14392</v>
      </c>
      <c r="V180" s="49" t="s">
        <v>14393</v>
      </c>
      <c r="W180" s="49" t="s">
        <v>14394</v>
      </c>
      <c r="X180" s="49" t="s">
        <v>14395</v>
      </c>
      <c r="Y180" s="49" t="s">
        <v>14396</v>
      </c>
      <c r="Z180" s="49" t="s">
        <v>14397</v>
      </c>
      <c r="AA180" s="49" t="s">
        <v>14398</v>
      </c>
      <c r="AB180" s="49" t="s">
        <v>14399</v>
      </c>
      <c r="AC180" s="49" t="s">
        <v>14400</v>
      </c>
      <c r="AD180" s="49" t="s">
        <v>14401</v>
      </c>
      <c r="AE180" s="49" t="s">
        <v>14402</v>
      </c>
      <c r="AF180" s="49" t="s">
        <v>14403</v>
      </c>
      <c r="AG180" s="49" t="s">
        <v>14404</v>
      </c>
      <c r="AH180" s="49" t="s">
        <v>14405</v>
      </c>
      <c r="AI180" s="49" t="s">
        <v>14406</v>
      </c>
      <c r="AJ180" s="49" t="s">
        <v>14407</v>
      </c>
      <c r="AK180" s="49" t="s">
        <v>14408</v>
      </c>
      <c r="AL180" s="49" t="s">
        <v>14409</v>
      </c>
      <c r="AM180" s="49" t="s">
        <v>14410</v>
      </c>
      <c r="AN180" s="49" t="s">
        <v>14411</v>
      </c>
      <c r="AO180" s="49" t="s">
        <v>14412</v>
      </c>
      <c r="AP180" s="49" t="s">
        <v>921</v>
      </c>
      <c r="AQ180" s="49" t="s">
        <v>14413</v>
      </c>
      <c r="AR180" s="49" t="s">
        <v>14414</v>
      </c>
      <c r="AS180" s="49" t="s">
        <v>14415</v>
      </c>
      <c r="AT180" s="49" t="s">
        <v>14416</v>
      </c>
      <c r="AU180" s="49" t="s">
        <v>14417</v>
      </c>
      <c r="AV180" s="52" t="s">
        <v>12687</v>
      </c>
      <c r="AW180" s="49" t="s">
        <v>14418</v>
      </c>
      <c r="AX180" s="49" t="s">
        <v>14419</v>
      </c>
      <c r="AY180" s="49" t="s">
        <v>14420</v>
      </c>
      <c r="AZ180" s="49" t="s">
        <v>14421</v>
      </c>
      <c r="BA180" s="49" t="s">
        <v>14422</v>
      </c>
      <c r="BB180" s="49" t="s">
        <v>14423</v>
      </c>
      <c r="BC180" s="49" t="s">
        <v>14424</v>
      </c>
      <c r="BD180" s="49" t="s">
        <v>14425</v>
      </c>
      <c r="BE180" s="49" t="s">
        <v>14426</v>
      </c>
      <c r="BF180" s="49" t="s">
        <v>14427</v>
      </c>
      <c r="BG180" s="49" t="s">
        <v>14428</v>
      </c>
      <c r="BH180" s="49" t="s">
        <v>14429</v>
      </c>
      <c r="BI180" s="49" t="s">
        <v>14430</v>
      </c>
      <c r="BJ180" s="49" t="s">
        <v>14431</v>
      </c>
      <c r="BK180" s="49" t="s">
        <v>14432</v>
      </c>
      <c r="BL180" s="49" t="s">
        <v>14433</v>
      </c>
      <c r="BM180" s="49" t="s">
        <v>14434</v>
      </c>
      <c r="BN180" s="49" t="s">
        <v>14435</v>
      </c>
      <c r="BO180" s="49" t="s">
        <v>14436</v>
      </c>
      <c r="BP180" s="49" t="s">
        <v>14437</v>
      </c>
      <c r="BQ180" s="49" t="s">
        <v>14438</v>
      </c>
      <c r="BR180" s="49" t="s">
        <v>14439</v>
      </c>
      <c r="BS180" s="49" t="s">
        <v>14440</v>
      </c>
      <c r="BT180" s="49" t="s">
        <v>14441</v>
      </c>
      <c r="BU180" s="59" t="s">
        <v>14442</v>
      </c>
      <c r="BV180" s="49" t="s">
        <v>14443</v>
      </c>
      <c r="BW180" s="49" t="s">
        <v>14444</v>
      </c>
      <c r="BX180" s="49" t="s">
        <v>14445</v>
      </c>
      <c r="BY180" s="49" t="s">
        <v>14446</v>
      </c>
      <c r="BZ180" s="49" t="s">
        <v>14447</v>
      </c>
      <c r="CA180" s="49" t="s">
        <v>14448</v>
      </c>
      <c r="CB180" s="49" t="s">
        <v>14449</v>
      </c>
      <c r="CC180" s="49" t="s">
        <v>14450</v>
      </c>
      <c r="CD180" s="49" t="s">
        <v>14451</v>
      </c>
      <c r="CE180" s="49" t="s">
        <v>14452</v>
      </c>
      <c r="CF180" s="40"/>
      <c r="CG180" s="54">
        <v>235.7</v>
      </c>
      <c r="CH180" s="54">
        <v>222.8</v>
      </c>
      <c r="CI180" s="54">
        <v>198.2</v>
      </c>
      <c r="CJ180" s="54">
        <v>218.7</v>
      </c>
      <c r="CK180" s="54">
        <v>217.1</v>
      </c>
      <c r="CL180" s="54">
        <v>212.2</v>
      </c>
      <c r="CM180" s="54">
        <v>214.5</v>
      </c>
      <c r="CN180" s="54">
        <v>195.4</v>
      </c>
      <c r="CO180" s="54">
        <v>208.9</v>
      </c>
      <c r="CP180" s="54">
        <v>198.3</v>
      </c>
      <c r="CQ180" s="54">
        <v>203.4</v>
      </c>
      <c r="CR180" s="54">
        <v>259.3</v>
      </c>
      <c r="CS180" s="45">
        <v>270.39999999999998</v>
      </c>
      <c r="CT180" s="45">
        <v>245.2</v>
      </c>
      <c r="CU180" s="45">
        <v>299.60000000000002</v>
      </c>
      <c r="CV180" s="45">
        <v>247.2</v>
      </c>
      <c r="CW180" s="45">
        <v>259.39999999999998</v>
      </c>
      <c r="CX180" s="45">
        <v>279.39999999999998</v>
      </c>
      <c r="CY180" s="45">
        <v>267.39999999999998</v>
      </c>
      <c r="CZ180" s="45">
        <v>263.8</v>
      </c>
      <c r="DA180" s="45">
        <v>301.7</v>
      </c>
      <c r="DB180" s="45">
        <v>257.10000000000002</v>
      </c>
      <c r="DC180" s="45">
        <v>280.60000000000002</v>
      </c>
      <c r="DD180" s="45">
        <v>368.2</v>
      </c>
      <c r="DE180" s="54">
        <v>349.4</v>
      </c>
      <c r="DF180" s="54">
        <v>286.10000000000002</v>
      </c>
      <c r="DG180" s="54">
        <v>328.6</v>
      </c>
      <c r="DH180" s="54">
        <v>275.2</v>
      </c>
      <c r="DI180" s="54">
        <v>359.2</v>
      </c>
      <c r="DJ180" s="54">
        <v>339.1</v>
      </c>
      <c r="DK180" s="54">
        <v>281.7</v>
      </c>
      <c r="DL180" s="54">
        <v>305.60000000000002</v>
      </c>
      <c r="DM180" s="54">
        <v>317</v>
      </c>
      <c r="DN180" s="54">
        <v>281.39999999999998</v>
      </c>
      <c r="DO180" s="54">
        <v>325.10000000000002</v>
      </c>
      <c r="DP180" s="54">
        <v>379.1</v>
      </c>
      <c r="DQ180" s="45">
        <v>348.4</v>
      </c>
      <c r="DR180" s="45">
        <v>307.2</v>
      </c>
      <c r="DS180" s="45">
        <v>333.3</v>
      </c>
      <c r="DT180" s="45">
        <v>273.2</v>
      </c>
      <c r="DU180" s="45">
        <v>374.1</v>
      </c>
      <c r="DV180" s="45">
        <v>324.39999999999998</v>
      </c>
      <c r="DW180" s="45">
        <v>266</v>
      </c>
      <c r="DX180" s="45">
        <v>289.39999999999998</v>
      </c>
      <c r="DY180" s="45">
        <v>287.3</v>
      </c>
      <c r="DZ180" s="45">
        <v>289.5</v>
      </c>
      <c r="EA180" s="45">
        <v>324.7</v>
      </c>
      <c r="EB180" s="45">
        <v>361.2</v>
      </c>
      <c r="EC180" s="54">
        <v>421.2</v>
      </c>
      <c r="ED180" s="54">
        <v>391.3</v>
      </c>
      <c r="EE180" s="54">
        <v>328.8</v>
      </c>
      <c r="EF180" s="54">
        <v>329.6</v>
      </c>
      <c r="EG180" s="54">
        <v>384.8</v>
      </c>
      <c r="EH180" s="54">
        <v>348.6</v>
      </c>
      <c r="EI180" s="54">
        <v>344.2</v>
      </c>
      <c r="EJ180" s="54">
        <v>321.10000000000002</v>
      </c>
      <c r="EK180" s="54">
        <v>348.3</v>
      </c>
      <c r="EL180" s="54">
        <v>380.4</v>
      </c>
      <c r="EM180" s="54">
        <v>405.4</v>
      </c>
      <c r="EN180" s="54">
        <v>443</v>
      </c>
      <c r="EO180" s="45">
        <v>488.7</v>
      </c>
      <c r="EP180" s="45">
        <v>414.3</v>
      </c>
      <c r="EQ180" s="45">
        <v>417.1</v>
      </c>
      <c r="ER180" s="45">
        <v>401.5</v>
      </c>
      <c r="ES180" s="45">
        <v>476.9</v>
      </c>
      <c r="ET180" s="45">
        <v>427.8</v>
      </c>
      <c r="EU180" s="45">
        <v>408.3</v>
      </c>
      <c r="EV180" s="45">
        <v>376.4</v>
      </c>
      <c r="EW180" s="45">
        <v>394.3</v>
      </c>
      <c r="EX180" s="45">
        <v>404.7</v>
      </c>
      <c r="EY180" s="45">
        <v>403.2</v>
      </c>
      <c r="EZ180" s="45">
        <v>479</v>
      </c>
      <c r="FA180" s="54">
        <v>490.7</v>
      </c>
      <c r="FB180" s="54">
        <v>478.8</v>
      </c>
      <c r="FC180" s="54">
        <v>429.6</v>
      </c>
      <c r="FD180" s="54">
        <v>464.6</v>
      </c>
      <c r="FE180" s="54">
        <v>470.9</v>
      </c>
      <c r="FF180" s="54">
        <v>479.4</v>
      </c>
      <c r="FG180" s="54">
        <v>451.1</v>
      </c>
      <c r="FH180" s="54">
        <v>425.8</v>
      </c>
      <c r="FI180" s="54">
        <v>467</v>
      </c>
      <c r="FJ180" s="54">
        <v>444.9</v>
      </c>
      <c r="FK180" s="40"/>
      <c r="FL180" s="45">
        <v>280.39999999999998</v>
      </c>
      <c r="FM180" s="45">
        <v>362.4</v>
      </c>
      <c r="FN180" s="45">
        <v>415.3</v>
      </c>
      <c r="FO180" s="45">
        <v>410</v>
      </c>
      <c r="FP180" s="45">
        <v>482.5</v>
      </c>
      <c r="FQ180" s="45">
        <v>552.5</v>
      </c>
      <c r="FR180" s="45">
        <v>599.29999999999995</v>
      </c>
    </row>
    <row r="181" spans="1:174" ht="12.75" customHeight="1">
      <c r="A181" s="76" t="s">
        <v>287</v>
      </c>
      <c r="B181" s="49" t="s">
        <v>14453</v>
      </c>
      <c r="C181" s="49" t="s">
        <v>14454</v>
      </c>
      <c r="D181" s="55" t="s">
        <v>14455</v>
      </c>
      <c r="E181" s="55" t="s">
        <v>14456</v>
      </c>
      <c r="F181" s="55" t="s">
        <v>14457</v>
      </c>
      <c r="G181" s="55" t="s">
        <v>14458</v>
      </c>
      <c r="H181" s="49" t="s">
        <v>14459</v>
      </c>
      <c r="I181" s="56" t="s">
        <v>14460</v>
      </c>
      <c r="J181" s="56" t="s">
        <v>14461</v>
      </c>
      <c r="K181" s="57" t="s">
        <v>14462</v>
      </c>
      <c r="L181" s="58" t="s">
        <v>14463</v>
      </c>
      <c r="M181" s="53" t="s">
        <v>14464</v>
      </c>
      <c r="N181" s="49" t="s">
        <v>14465</v>
      </c>
      <c r="O181" s="49" t="s">
        <v>14466</v>
      </c>
      <c r="P181" s="56" t="s">
        <v>14467</v>
      </c>
      <c r="Q181" s="49" t="s">
        <v>14468</v>
      </c>
      <c r="R181" s="49" t="s">
        <v>14469</v>
      </c>
      <c r="S181" s="49" t="s">
        <v>14470</v>
      </c>
      <c r="T181" s="49" t="s">
        <v>14471</v>
      </c>
      <c r="U181" s="49" t="s">
        <v>14472</v>
      </c>
      <c r="V181" s="49" t="s">
        <v>14473</v>
      </c>
      <c r="W181" s="49" t="s">
        <v>14474</v>
      </c>
      <c r="X181" s="49" t="s">
        <v>14475</v>
      </c>
      <c r="Y181" s="49" t="s">
        <v>14476</v>
      </c>
      <c r="Z181" s="49" t="s">
        <v>14477</v>
      </c>
      <c r="AA181" s="49" t="s">
        <v>14478</v>
      </c>
      <c r="AB181" s="49" t="s">
        <v>14479</v>
      </c>
      <c r="AC181" s="49" t="s">
        <v>14480</v>
      </c>
      <c r="AD181" s="49" t="s">
        <v>14481</v>
      </c>
      <c r="AE181" s="49" t="s">
        <v>14482</v>
      </c>
      <c r="AF181" s="49" t="s">
        <v>14483</v>
      </c>
      <c r="AG181" s="49" t="s">
        <v>14484</v>
      </c>
      <c r="AH181" s="49" t="s">
        <v>14485</v>
      </c>
      <c r="AI181" s="49" t="s">
        <v>14486</v>
      </c>
      <c r="AJ181" s="49" t="s">
        <v>14487</v>
      </c>
      <c r="AK181" s="49" t="s">
        <v>14488</v>
      </c>
      <c r="AL181" s="49" t="s">
        <v>14489</v>
      </c>
      <c r="AM181" s="49" t="s">
        <v>14490</v>
      </c>
      <c r="AN181" s="49" t="s">
        <v>14491</v>
      </c>
      <c r="AO181" s="49" t="s">
        <v>14492</v>
      </c>
      <c r="AP181" s="49" t="s">
        <v>14493</v>
      </c>
      <c r="AQ181" s="59" t="s">
        <v>14494</v>
      </c>
      <c r="AR181" s="49" t="s">
        <v>14495</v>
      </c>
      <c r="AS181" s="49" t="s">
        <v>14496</v>
      </c>
      <c r="AT181" s="49" t="s">
        <v>1323</v>
      </c>
      <c r="AU181" s="49" t="s">
        <v>14497</v>
      </c>
      <c r="AV181" s="49" t="s">
        <v>14498</v>
      </c>
      <c r="AW181" s="49" t="s">
        <v>14499</v>
      </c>
      <c r="AX181" s="49" t="s">
        <v>14500</v>
      </c>
      <c r="AY181" s="49" t="s">
        <v>14501</v>
      </c>
      <c r="AZ181" s="49" t="s">
        <v>14502</v>
      </c>
      <c r="BA181" s="49" t="s">
        <v>14503</v>
      </c>
      <c r="BB181" s="49" t="s">
        <v>14504</v>
      </c>
      <c r="BC181" s="49" t="s">
        <v>14505</v>
      </c>
      <c r="BD181" s="49" t="s">
        <v>14506</v>
      </c>
      <c r="BE181" s="49" t="s">
        <v>14507</v>
      </c>
      <c r="BF181" s="49" t="s">
        <v>14508</v>
      </c>
      <c r="BG181" s="49" t="s">
        <v>14509</v>
      </c>
      <c r="BH181" s="49" t="s">
        <v>14510</v>
      </c>
      <c r="BI181" s="49" t="s">
        <v>14511</v>
      </c>
      <c r="BJ181" s="49" t="s">
        <v>14512</v>
      </c>
      <c r="BK181" s="49" t="s">
        <v>14513</v>
      </c>
      <c r="BL181" s="49" t="s">
        <v>14514</v>
      </c>
      <c r="BM181" s="49" t="s">
        <v>14515</v>
      </c>
      <c r="BN181" s="49" t="s">
        <v>14516</v>
      </c>
      <c r="BO181" s="49" t="s">
        <v>14517</v>
      </c>
      <c r="BP181" s="49" t="s">
        <v>14518</v>
      </c>
      <c r="BQ181" s="49" t="s">
        <v>14519</v>
      </c>
      <c r="BR181" s="49" t="s">
        <v>14520</v>
      </c>
      <c r="BS181" s="49" t="s">
        <v>14521</v>
      </c>
      <c r="BT181" s="49" t="s">
        <v>14522</v>
      </c>
      <c r="BU181" s="49" t="s">
        <v>14523</v>
      </c>
      <c r="BV181" s="49" t="s">
        <v>14524</v>
      </c>
      <c r="BW181" s="49" t="s">
        <v>14525</v>
      </c>
      <c r="BX181" s="59" t="s">
        <v>14526</v>
      </c>
      <c r="BY181" s="49" t="s">
        <v>14527</v>
      </c>
      <c r="BZ181" s="49" t="s">
        <v>14528</v>
      </c>
      <c r="CA181" s="49" t="s">
        <v>14529</v>
      </c>
      <c r="CB181" s="49" t="s">
        <v>14530</v>
      </c>
      <c r="CC181" s="49" t="s">
        <v>14531</v>
      </c>
      <c r="CD181" s="49" t="s">
        <v>14532</v>
      </c>
      <c r="CE181" s="49" t="s">
        <v>14533</v>
      </c>
      <c r="CF181" s="40"/>
      <c r="CG181" s="54">
        <v>187.5</v>
      </c>
      <c r="CH181" s="54">
        <v>168.6</v>
      </c>
      <c r="CI181" s="54">
        <v>163.5</v>
      </c>
      <c r="CJ181" s="54">
        <v>178.4</v>
      </c>
      <c r="CK181" s="54">
        <v>183.9</v>
      </c>
      <c r="CL181" s="54">
        <v>176.5</v>
      </c>
      <c r="CM181" s="54">
        <v>175.4</v>
      </c>
      <c r="CN181" s="54">
        <v>158.6</v>
      </c>
      <c r="CO181" s="54">
        <v>178.3</v>
      </c>
      <c r="CP181" s="54">
        <v>165.6</v>
      </c>
      <c r="CQ181" s="54">
        <v>176.4</v>
      </c>
      <c r="CR181" s="54">
        <v>202.2</v>
      </c>
      <c r="CS181" s="45">
        <v>210.3</v>
      </c>
      <c r="CT181" s="45">
        <v>188</v>
      </c>
      <c r="CU181" s="45">
        <v>188.9</v>
      </c>
      <c r="CV181" s="45">
        <v>184.6</v>
      </c>
      <c r="CW181" s="45">
        <v>190.2</v>
      </c>
      <c r="CX181" s="45">
        <v>200.1</v>
      </c>
      <c r="CY181" s="45">
        <v>184.6</v>
      </c>
      <c r="CZ181" s="45">
        <v>170.7</v>
      </c>
      <c r="DA181" s="45">
        <v>192.1</v>
      </c>
      <c r="DB181" s="45">
        <v>169.1</v>
      </c>
      <c r="DC181" s="45">
        <v>189.3</v>
      </c>
      <c r="DD181" s="45">
        <v>212.8</v>
      </c>
      <c r="DE181" s="54">
        <v>237.2</v>
      </c>
      <c r="DF181" s="54">
        <v>192.9</v>
      </c>
      <c r="DG181" s="54">
        <v>200.1</v>
      </c>
      <c r="DH181" s="54">
        <v>191.5</v>
      </c>
      <c r="DI181" s="54">
        <v>228.4</v>
      </c>
      <c r="DJ181" s="54">
        <v>221.9</v>
      </c>
      <c r="DK181" s="54">
        <v>185</v>
      </c>
      <c r="DL181" s="54">
        <v>196.3</v>
      </c>
      <c r="DM181" s="54">
        <v>196.1</v>
      </c>
      <c r="DN181" s="54">
        <v>184.5</v>
      </c>
      <c r="DO181" s="54">
        <v>211.9</v>
      </c>
      <c r="DP181" s="54">
        <v>222.9</v>
      </c>
      <c r="DQ181" s="45">
        <v>240</v>
      </c>
      <c r="DR181" s="45">
        <v>219.4</v>
      </c>
      <c r="DS181" s="45">
        <v>208.2</v>
      </c>
      <c r="DT181" s="45">
        <v>181.9</v>
      </c>
      <c r="DU181" s="45">
        <v>244.4</v>
      </c>
      <c r="DV181" s="45">
        <v>208.7</v>
      </c>
      <c r="DW181" s="45">
        <v>193.5</v>
      </c>
      <c r="DX181" s="45">
        <v>214.9</v>
      </c>
      <c r="DY181" s="45">
        <v>202.1</v>
      </c>
      <c r="DZ181" s="45">
        <v>207.2</v>
      </c>
      <c r="EA181" s="45">
        <v>226.4</v>
      </c>
      <c r="EB181" s="45">
        <v>241.8</v>
      </c>
      <c r="EC181" s="54">
        <v>294.2</v>
      </c>
      <c r="ED181" s="54">
        <v>247</v>
      </c>
      <c r="EE181" s="54">
        <v>238.9</v>
      </c>
      <c r="EF181" s="54">
        <v>234.8</v>
      </c>
      <c r="EG181" s="54">
        <v>264.5</v>
      </c>
      <c r="EH181" s="54">
        <v>253.6</v>
      </c>
      <c r="EI181" s="54">
        <v>234.1</v>
      </c>
      <c r="EJ181" s="54">
        <v>229.9</v>
      </c>
      <c r="EK181" s="54">
        <v>231.3</v>
      </c>
      <c r="EL181" s="54">
        <v>245.6</v>
      </c>
      <c r="EM181" s="54">
        <v>268.39999999999998</v>
      </c>
      <c r="EN181" s="54">
        <v>280.8</v>
      </c>
      <c r="EO181" s="45">
        <v>308.89999999999998</v>
      </c>
      <c r="EP181" s="45">
        <v>271.2</v>
      </c>
      <c r="EQ181" s="45">
        <v>252.7</v>
      </c>
      <c r="ER181" s="45">
        <v>268</v>
      </c>
      <c r="ES181" s="45">
        <v>302.10000000000002</v>
      </c>
      <c r="ET181" s="45">
        <v>275.39999999999998</v>
      </c>
      <c r="EU181" s="45">
        <v>270.3</v>
      </c>
      <c r="EV181" s="45">
        <v>245</v>
      </c>
      <c r="EW181" s="45">
        <v>262.60000000000002</v>
      </c>
      <c r="EX181" s="45">
        <v>277</v>
      </c>
      <c r="EY181" s="45">
        <v>288.8</v>
      </c>
      <c r="EZ181" s="45">
        <v>330.8</v>
      </c>
      <c r="FA181" s="54">
        <v>328.6</v>
      </c>
      <c r="FB181" s="54">
        <v>314.5</v>
      </c>
      <c r="FC181" s="54">
        <v>279.7</v>
      </c>
      <c r="FD181" s="54">
        <v>311.39999999999998</v>
      </c>
      <c r="FE181" s="54">
        <v>313</v>
      </c>
      <c r="FF181" s="54">
        <v>310.2</v>
      </c>
      <c r="FG181" s="54">
        <v>309.3</v>
      </c>
      <c r="FH181" s="54">
        <v>283.39999999999998</v>
      </c>
      <c r="FI181" s="54">
        <v>313.2</v>
      </c>
      <c r="FJ181" s="54">
        <v>304.7</v>
      </c>
      <c r="FK181" s="40"/>
      <c r="FL181" s="45">
        <v>229.4</v>
      </c>
      <c r="FM181" s="45">
        <v>247.5</v>
      </c>
      <c r="FN181" s="45">
        <v>267.89999999999998</v>
      </c>
      <c r="FO181" s="45">
        <v>280.89999999999998</v>
      </c>
      <c r="FP181" s="45">
        <v>328</v>
      </c>
      <c r="FQ181" s="45">
        <v>363.8</v>
      </c>
      <c r="FR181" s="45">
        <v>399.5</v>
      </c>
    </row>
    <row r="182" spans="1:174" ht="12.75" customHeight="1">
      <c r="A182" s="76" t="s">
        <v>288</v>
      </c>
      <c r="B182" s="49" t="s">
        <v>14534</v>
      </c>
      <c r="C182" s="49" t="s">
        <v>14535</v>
      </c>
      <c r="D182" s="55" t="s">
        <v>14536</v>
      </c>
      <c r="E182" s="55" t="s">
        <v>14537</v>
      </c>
      <c r="F182" s="55" t="s">
        <v>14538</v>
      </c>
      <c r="G182" s="55" t="s">
        <v>14539</v>
      </c>
      <c r="H182" s="49" t="s">
        <v>14540</v>
      </c>
      <c r="I182" s="56" t="s">
        <v>14541</v>
      </c>
      <c r="J182" s="56" t="s">
        <v>14542</v>
      </c>
      <c r="K182" s="57" t="s">
        <v>14543</v>
      </c>
      <c r="L182" s="58" t="s">
        <v>14544</v>
      </c>
      <c r="M182" s="53" t="s">
        <v>14545</v>
      </c>
      <c r="N182" s="49" t="s">
        <v>14546</v>
      </c>
      <c r="O182" s="49" t="s">
        <v>14547</v>
      </c>
      <c r="P182" s="56" t="s">
        <v>14548</v>
      </c>
      <c r="Q182" s="49" t="s">
        <v>14549</v>
      </c>
      <c r="R182" s="49" t="s">
        <v>14550</v>
      </c>
      <c r="S182" s="49" t="s">
        <v>14551</v>
      </c>
      <c r="T182" s="49" t="s">
        <v>14552</v>
      </c>
      <c r="U182" s="49" t="s">
        <v>14553</v>
      </c>
      <c r="V182" s="49" t="s">
        <v>14554</v>
      </c>
      <c r="W182" s="49" t="s">
        <v>14555</v>
      </c>
      <c r="X182" s="49" t="s">
        <v>14556</v>
      </c>
      <c r="Y182" s="49" t="s">
        <v>14557</v>
      </c>
      <c r="Z182" s="49" t="s">
        <v>14558</v>
      </c>
      <c r="AA182" s="49" t="s">
        <v>14559</v>
      </c>
      <c r="AB182" s="49" t="s">
        <v>14560</v>
      </c>
      <c r="AC182" s="49" t="s">
        <v>14561</v>
      </c>
      <c r="AD182" s="49" t="s">
        <v>14562</v>
      </c>
      <c r="AE182" s="49" t="s">
        <v>14563</v>
      </c>
      <c r="AF182" s="49" t="s">
        <v>14564</v>
      </c>
      <c r="AG182" s="49" t="s">
        <v>14565</v>
      </c>
      <c r="AH182" s="49" t="s">
        <v>14566</v>
      </c>
      <c r="AI182" s="49" t="s">
        <v>14567</v>
      </c>
      <c r="AJ182" s="49" t="s">
        <v>14568</v>
      </c>
      <c r="AK182" s="49" t="s">
        <v>14569</v>
      </c>
      <c r="AL182" s="49" t="s">
        <v>14570</v>
      </c>
      <c r="AM182" s="49" t="s">
        <v>14571</v>
      </c>
      <c r="AN182" s="59" t="s">
        <v>14572</v>
      </c>
      <c r="AO182" s="49" t="s">
        <v>14573</v>
      </c>
      <c r="AP182" s="49" t="s">
        <v>14574</v>
      </c>
      <c r="AQ182" s="49" t="s">
        <v>14575</v>
      </c>
      <c r="AR182" s="49" t="s">
        <v>14576</v>
      </c>
      <c r="AS182" s="49" t="s">
        <v>14577</v>
      </c>
      <c r="AT182" s="49" t="s">
        <v>14578</v>
      </c>
      <c r="AU182" s="49" t="s">
        <v>14579</v>
      </c>
      <c r="AV182" s="49" t="s">
        <v>14580</v>
      </c>
      <c r="AW182" s="59" t="s">
        <v>14581</v>
      </c>
      <c r="AX182" s="49" t="s">
        <v>14582</v>
      </c>
      <c r="AY182" s="49" t="s">
        <v>14583</v>
      </c>
      <c r="AZ182" s="49" t="s">
        <v>14584</v>
      </c>
      <c r="BA182" s="59" t="s">
        <v>14585</v>
      </c>
      <c r="BB182" s="49" t="s">
        <v>14586</v>
      </c>
      <c r="BC182" s="49" t="s">
        <v>14587</v>
      </c>
      <c r="BD182" s="59" t="s">
        <v>14588</v>
      </c>
      <c r="BE182" s="49" t="s">
        <v>1617</v>
      </c>
      <c r="BF182" s="49" t="s">
        <v>14589</v>
      </c>
      <c r="BG182" s="59" t="s">
        <v>14590</v>
      </c>
      <c r="BH182" s="49" t="s">
        <v>14591</v>
      </c>
      <c r="BI182" s="49" t="s">
        <v>14592</v>
      </c>
      <c r="BJ182" s="49" t="s">
        <v>14593</v>
      </c>
      <c r="BK182" s="49" t="s">
        <v>14594</v>
      </c>
      <c r="BL182" s="59" t="s">
        <v>14595</v>
      </c>
      <c r="BM182" s="49" t="s">
        <v>14596</v>
      </c>
      <c r="BN182" s="49" t="s">
        <v>14597</v>
      </c>
      <c r="BO182" s="49" t="s">
        <v>14598</v>
      </c>
      <c r="BP182" s="49" t="s">
        <v>14599</v>
      </c>
      <c r="BQ182" s="49" t="s">
        <v>14600</v>
      </c>
      <c r="BR182" s="49" t="s">
        <v>14601</v>
      </c>
      <c r="BS182" s="49" t="s">
        <v>14602</v>
      </c>
      <c r="BT182" s="49" t="s">
        <v>14603</v>
      </c>
      <c r="BU182" s="49" t="s">
        <v>14604</v>
      </c>
      <c r="BV182" s="49" t="s">
        <v>14605</v>
      </c>
      <c r="BW182" s="49" t="s">
        <v>14606</v>
      </c>
      <c r="BX182" s="49" t="s">
        <v>14607</v>
      </c>
      <c r="BY182" s="49" t="s">
        <v>14608</v>
      </c>
      <c r="BZ182" s="49" t="s">
        <v>14609</v>
      </c>
      <c r="CA182" s="49" t="s">
        <v>14610</v>
      </c>
      <c r="CB182" s="49" t="s">
        <v>14611</v>
      </c>
      <c r="CC182" s="49" t="s">
        <v>14612</v>
      </c>
      <c r="CD182" s="49" t="s">
        <v>14613</v>
      </c>
      <c r="CE182" s="49" t="s">
        <v>14614</v>
      </c>
      <c r="CF182" s="40"/>
      <c r="CG182" s="54">
        <v>141.30000000000001</v>
      </c>
      <c r="CH182" s="54">
        <v>129.69999999999999</v>
      </c>
      <c r="CI182" s="54">
        <v>109.9</v>
      </c>
      <c r="CJ182" s="54">
        <v>125.3</v>
      </c>
      <c r="CK182" s="54">
        <v>128.69999999999999</v>
      </c>
      <c r="CL182" s="54">
        <v>136.80000000000001</v>
      </c>
      <c r="CM182" s="54">
        <v>119.3</v>
      </c>
      <c r="CN182" s="54">
        <v>115.9</v>
      </c>
      <c r="CO182" s="54">
        <v>122.5</v>
      </c>
      <c r="CP182" s="54">
        <v>120.2</v>
      </c>
      <c r="CQ182" s="54">
        <v>131.9</v>
      </c>
      <c r="CR182" s="54">
        <v>137.6</v>
      </c>
      <c r="CS182" s="45">
        <v>172.7</v>
      </c>
      <c r="CT182" s="45">
        <v>150.6</v>
      </c>
      <c r="CU182" s="45">
        <v>146.6</v>
      </c>
      <c r="CV182" s="45">
        <v>134.1</v>
      </c>
      <c r="CW182" s="45">
        <v>154.6</v>
      </c>
      <c r="CX182" s="45">
        <v>148.19999999999999</v>
      </c>
      <c r="CY182" s="45">
        <v>137.4</v>
      </c>
      <c r="CZ182" s="45">
        <v>144.1</v>
      </c>
      <c r="DA182" s="45">
        <v>144.9</v>
      </c>
      <c r="DB182" s="45">
        <v>120</v>
      </c>
      <c r="DC182" s="45">
        <v>136.1</v>
      </c>
      <c r="DD182" s="45">
        <v>149.19999999999999</v>
      </c>
      <c r="DE182" s="54">
        <v>149.80000000000001</v>
      </c>
      <c r="DF182" s="54">
        <v>140.1</v>
      </c>
      <c r="DG182" s="54">
        <v>144.1</v>
      </c>
      <c r="DH182" s="54">
        <v>138.19999999999999</v>
      </c>
      <c r="DI182" s="54">
        <v>179.9</v>
      </c>
      <c r="DJ182" s="54">
        <v>246.2</v>
      </c>
      <c r="DK182" s="54">
        <v>141.80000000000001</v>
      </c>
      <c r="DL182" s="54">
        <v>147.1</v>
      </c>
      <c r="DM182" s="54">
        <v>146.80000000000001</v>
      </c>
      <c r="DN182" s="54">
        <v>138.1</v>
      </c>
      <c r="DO182" s="54">
        <v>165.2</v>
      </c>
      <c r="DP182" s="54">
        <v>147.30000000000001</v>
      </c>
      <c r="DQ182" s="45">
        <v>189.4</v>
      </c>
      <c r="DR182" s="45">
        <v>152.19999999999999</v>
      </c>
      <c r="DS182" s="45">
        <v>142.5</v>
      </c>
      <c r="DT182" s="45">
        <v>134.1</v>
      </c>
      <c r="DU182" s="45">
        <v>175.1</v>
      </c>
      <c r="DV182" s="45">
        <v>148.9</v>
      </c>
      <c r="DW182" s="45">
        <v>123.6</v>
      </c>
      <c r="DX182" s="45">
        <v>130.69999999999999</v>
      </c>
      <c r="DY182" s="45">
        <v>128.19999999999999</v>
      </c>
      <c r="DZ182" s="45">
        <v>143.80000000000001</v>
      </c>
      <c r="EA182" s="45">
        <v>157</v>
      </c>
      <c r="EB182" s="45">
        <v>154.9</v>
      </c>
      <c r="EC182" s="54">
        <v>224.1</v>
      </c>
      <c r="ED182" s="54">
        <v>174</v>
      </c>
      <c r="EE182" s="54">
        <v>158</v>
      </c>
      <c r="EF182" s="54">
        <v>157.6</v>
      </c>
      <c r="EG182" s="54">
        <v>177.8</v>
      </c>
      <c r="EH182" s="54">
        <v>166.3</v>
      </c>
      <c r="EI182" s="54">
        <v>157</v>
      </c>
      <c r="EJ182" s="54">
        <v>156.9</v>
      </c>
      <c r="EK182" s="54">
        <v>158.30000000000001</v>
      </c>
      <c r="EL182" s="54">
        <v>187.9</v>
      </c>
      <c r="EM182" s="54">
        <v>201.7</v>
      </c>
      <c r="EN182" s="54">
        <v>222.4</v>
      </c>
      <c r="EO182" s="45">
        <v>242.8</v>
      </c>
      <c r="EP182" s="45">
        <v>184.9</v>
      </c>
      <c r="EQ182" s="45">
        <v>175.6</v>
      </c>
      <c r="ER182" s="45">
        <v>181.7</v>
      </c>
      <c r="ES182" s="45">
        <v>205.5</v>
      </c>
      <c r="ET182" s="45">
        <v>182.1</v>
      </c>
      <c r="EU182" s="45">
        <v>166.3</v>
      </c>
      <c r="EV182" s="45">
        <v>156.1</v>
      </c>
      <c r="EW182" s="45">
        <v>161.1</v>
      </c>
      <c r="EX182" s="45">
        <v>191.9</v>
      </c>
      <c r="EY182" s="45">
        <v>183</v>
      </c>
      <c r="EZ182" s="45">
        <v>197.7</v>
      </c>
      <c r="FA182" s="54">
        <v>210.1</v>
      </c>
      <c r="FB182" s="54">
        <v>201.9</v>
      </c>
      <c r="FC182" s="54">
        <v>185.3</v>
      </c>
      <c r="FD182" s="54">
        <v>219.6</v>
      </c>
      <c r="FE182" s="54">
        <v>223.7</v>
      </c>
      <c r="FF182" s="54">
        <v>224.3</v>
      </c>
      <c r="FG182" s="54">
        <v>217.4</v>
      </c>
      <c r="FH182" s="54">
        <v>196.7</v>
      </c>
      <c r="FI182" s="54">
        <v>207</v>
      </c>
      <c r="FJ182" s="54">
        <v>202.7</v>
      </c>
      <c r="FK182" s="40"/>
      <c r="FL182" s="45">
        <v>164.8</v>
      </c>
      <c r="FM182" s="45">
        <v>188.6</v>
      </c>
      <c r="FN182" s="45">
        <v>204.5</v>
      </c>
      <c r="FO182" s="45">
        <v>193.2</v>
      </c>
      <c r="FP182" s="45">
        <v>232.4</v>
      </c>
      <c r="FQ182" s="45">
        <v>241.8</v>
      </c>
      <c r="FR182" s="45">
        <v>271.89999999999998</v>
      </c>
    </row>
    <row r="183" spans="1:174" ht="12.75" customHeight="1">
      <c r="A183" s="76" t="s">
        <v>289</v>
      </c>
      <c r="B183" s="49" t="s">
        <v>14615</v>
      </c>
      <c r="C183" s="49" t="s">
        <v>14616</v>
      </c>
      <c r="D183" s="55" t="s">
        <v>14617</v>
      </c>
      <c r="E183" s="55" t="s">
        <v>14618</v>
      </c>
      <c r="F183" s="61" t="s">
        <v>14619</v>
      </c>
      <c r="G183" s="55" t="s">
        <v>14620</v>
      </c>
      <c r="H183" s="49" t="s">
        <v>14621</v>
      </c>
      <c r="I183" s="56" t="s">
        <v>14622</v>
      </c>
      <c r="J183" s="56" t="s">
        <v>14623</v>
      </c>
      <c r="K183" s="57" t="s">
        <v>14624</v>
      </c>
      <c r="L183" s="58" t="s">
        <v>14625</v>
      </c>
      <c r="M183" s="53" t="s">
        <v>14626</v>
      </c>
      <c r="N183" s="49" t="s">
        <v>14627</v>
      </c>
      <c r="O183" s="49" t="s">
        <v>14628</v>
      </c>
      <c r="P183" s="56" t="s">
        <v>14629</v>
      </c>
      <c r="Q183" s="49" t="s">
        <v>14630</v>
      </c>
      <c r="R183" s="49" t="s">
        <v>14631</v>
      </c>
      <c r="S183" s="49" t="s">
        <v>14632</v>
      </c>
      <c r="T183" s="49" t="s">
        <v>14633</v>
      </c>
      <c r="U183" s="49" t="s">
        <v>14634</v>
      </c>
      <c r="V183" s="49" t="s">
        <v>14635</v>
      </c>
      <c r="W183" s="49" t="s">
        <v>14636</v>
      </c>
      <c r="X183" s="49" t="s">
        <v>14637</v>
      </c>
      <c r="Y183" s="49" t="s">
        <v>14638</v>
      </c>
      <c r="Z183" s="49" t="s">
        <v>14639</v>
      </c>
      <c r="AA183" s="49" t="s">
        <v>14640</v>
      </c>
      <c r="AB183" s="49" t="s">
        <v>14641</v>
      </c>
      <c r="AC183" s="49" t="s">
        <v>14642</v>
      </c>
      <c r="AD183" s="49" t="s">
        <v>14643</v>
      </c>
      <c r="AE183" s="49" t="s">
        <v>14644</v>
      </c>
      <c r="AF183" s="49" t="s">
        <v>14645</v>
      </c>
      <c r="AG183" s="49" t="s">
        <v>14646</v>
      </c>
      <c r="AH183" s="49" t="s">
        <v>14647</v>
      </c>
      <c r="AI183" s="49" t="s">
        <v>14648</v>
      </c>
      <c r="AJ183" s="49" t="s">
        <v>14649</v>
      </c>
      <c r="AK183" s="49" t="s">
        <v>14650</v>
      </c>
      <c r="AL183" s="49" t="s">
        <v>14651</v>
      </c>
      <c r="AM183" s="49" t="s">
        <v>14652</v>
      </c>
      <c r="AN183" s="49" t="s">
        <v>14653</v>
      </c>
      <c r="AO183" s="49" t="s">
        <v>14654</v>
      </c>
      <c r="AP183" s="59" t="s">
        <v>14655</v>
      </c>
      <c r="AQ183" s="49" t="s">
        <v>14656</v>
      </c>
      <c r="AR183" s="49" t="s">
        <v>14657</v>
      </c>
      <c r="AS183" s="49" t="s">
        <v>14658</v>
      </c>
      <c r="AT183" s="49" t="s">
        <v>14659</v>
      </c>
      <c r="AU183" s="49" t="s">
        <v>14660</v>
      </c>
      <c r="AV183" s="49" t="s">
        <v>14661</v>
      </c>
      <c r="AW183" s="49" t="s">
        <v>14662</v>
      </c>
      <c r="AX183" s="49" t="s">
        <v>14663</v>
      </c>
      <c r="AY183" s="49" t="s">
        <v>14664</v>
      </c>
      <c r="AZ183" s="49" t="s">
        <v>14665</v>
      </c>
      <c r="BA183" s="49" t="s">
        <v>14666</v>
      </c>
      <c r="BB183" s="49" t="s">
        <v>14667</v>
      </c>
      <c r="BC183" s="49" t="s">
        <v>14668</v>
      </c>
      <c r="BD183" s="49" t="s">
        <v>14669</v>
      </c>
      <c r="BE183" s="49" t="s">
        <v>14670</v>
      </c>
      <c r="BF183" s="49" t="s">
        <v>14671</v>
      </c>
      <c r="BG183" s="49" t="s">
        <v>14672</v>
      </c>
      <c r="BH183" s="49" t="s">
        <v>14673</v>
      </c>
      <c r="BI183" s="49" t="s">
        <v>14674</v>
      </c>
      <c r="BJ183" s="49" t="s">
        <v>14675</v>
      </c>
      <c r="BK183" s="49" t="s">
        <v>14676</v>
      </c>
      <c r="BL183" s="49" t="s">
        <v>14677</v>
      </c>
      <c r="BM183" s="49" t="s">
        <v>14678</v>
      </c>
      <c r="BN183" s="49" t="s">
        <v>14679</v>
      </c>
      <c r="BO183" s="49" t="s">
        <v>14103</v>
      </c>
      <c r="BP183" s="49" t="s">
        <v>14680</v>
      </c>
      <c r="BQ183" s="49" t="s">
        <v>14681</v>
      </c>
      <c r="BR183" s="49" t="s">
        <v>14682</v>
      </c>
      <c r="BS183" s="49" t="s">
        <v>14683</v>
      </c>
      <c r="BT183" s="49" t="s">
        <v>14684</v>
      </c>
      <c r="BU183" s="59" t="s">
        <v>14685</v>
      </c>
      <c r="BV183" s="49" t="s">
        <v>14686</v>
      </c>
      <c r="BW183" s="49" t="s">
        <v>14687</v>
      </c>
      <c r="BX183" s="49" t="s">
        <v>14688</v>
      </c>
      <c r="BY183" s="49" t="s">
        <v>14689</v>
      </c>
      <c r="BZ183" s="49" t="s">
        <v>14690</v>
      </c>
      <c r="CA183" s="49" t="s">
        <v>14691</v>
      </c>
      <c r="CB183" s="49" t="s">
        <v>14692</v>
      </c>
      <c r="CC183" s="49" t="s">
        <v>14693</v>
      </c>
      <c r="CD183" s="49" t="s">
        <v>14694</v>
      </c>
      <c r="CE183" s="49" t="s">
        <v>14695</v>
      </c>
      <c r="CF183" s="40"/>
      <c r="CG183" s="54">
        <v>184</v>
      </c>
      <c r="CH183" s="54">
        <v>191.7</v>
      </c>
      <c r="CI183" s="54">
        <v>173.3</v>
      </c>
      <c r="CJ183" s="54">
        <v>192.4</v>
      </c>
      <c r="CK183" s="54">
        <v>193</v>
      </c>
      <c r="CL183" s="54">
        <v>182.1</v>
      </c>
      <c r="CM183" s="54">
        <v>190.6</v>
      </c>
      <c r="CN183" s="54">
        <v>172.2</v>
      </c>
      <c r="CO183" s="54">
        <v>186</v>
      </c>
      <c r="CP183" s="54">
        <v>181.6</v>
      </c>
      <c r="CQ183" s="54">
        <v>198.1</v>
      </c>
      <c r="CR183" s="54">
        <v>235.5</v>
      </c>
      <c r="CS183" s="45">
        <v>211.3</v>
      </c>
      <c r="CT183" s="45">
        <v>220.3</v>
      </c>
      <c r="CU183" s="45">
        <v>216.9</v>
      </c>
      <c r="CV183" s="45">
        <v>224</v>
      </c>
      <c r="CW183" s="45">
        <v>240</v>
      </c>
      <c r="CX183" s="45">
        <v>225.3</v>
      </c>
      <c r="CY183" s="45">
        <v>208.7</v>
      </c>
      <c r="CZ183" s="45">
        <v>216.2</v>
      </c>
      <c r="DA183" s="45">
        <v>227.2</v>
      </c>
      <c r="DB183" s="45">
        <v>207.9</v>
      </c>
      <c r="DC183" s="45">
        <v>231.1</v>
      </c>
      <c r="DD183" s="45">
        <v>251.3</v>
      </c>
      <c r="DE183" s="54">
        <v>260.8</v>
      </c>
      <c r="DF183" s="54">
        <v>217.4</v>
      </c>
      <c r="DG183" s="54">
        <v>230.4</v>
      </c>
      <c r="DH183" s="54">
        <v>227.6</v>
      </c>
      <c r="DI183" s="54">
        <v>276.7</v>
      </c>
      <c r="DJ183" s="54">
        <v>267.5</v>
      </c>
      <c r="DK183" s="54">
        <v>219.7</v>
      </c>
      <c r="DL183" s="54">
        <v>232.2</v>
      </c>
      <c r="DM183" s="54">
        <v>244.5</v>
      </c>
      <c r="DN183" s="54">
        <v>216.1</v>
      </c>
      <c r="DO183" s="54">
        <v>252</v>
      </c>
      <c r="DP183" s="54">
        <v>266.89999999999998</v>
      </c>
      <c r="DQ183" s="45">
        <v>281.60000000000002</v>
      </c>
      <c r="DR183" s="45">
        <v>257.3</v>
      </c>
      <c r="DS183" s="45">
        <v>245.6</v>
      </c>
      <c r="DT183" s="45">
        <v>215.3</v>
      </c>
      <c r="DU183" s="45">
        <v>292.7</v>
      </c>
      <c r="DV183" s="45">
        <v>258.39999999999998</v>
      </c>
      <c r="DW183" s="45">
        <v>226.2</v>
      </c>
      <c r="DX183" s="45">
        <v>243.4</v>
      </c>
      <c r="DY183" s="45">
        <v>229.2</v>
      </c>
      <c r="DZ183" s="45">
        <v>241.4</v>
      </c>
      <c r="EA183" s="45">
        <v>264.2</v>
      </c>
      <c r="EB183" s="45">
        <v>282.10000000000002</v>
      </c>
      <c r="EC183" s="54">
        <v>328.7</v>
      </c>
      <c r="ED183" s="54">
        <v>270.7</v>
      </c>
      <c r="EE183" s="54">
        <v>273.8</v>
      </c>
      <c r="EF183" s="54">
        <v>271.2</v>
      </c>
      <c r="EG183" s="54">
        <v>316.60000000000002</v>
      </c>
      <c r="EH183" s="54">
        <v>292.5</v>
      </c>
      <c r="EI183" s="54">
        <v>283.3</v>
      </c>
      <c r="EJ183" s="54">
        <v>280.3</v>
      </c>
      <c r="EK183" s="54">
        <v>281.60000000000002</v>
      </c>
      <c r="EL183" s="54">
        <v>314.60000000000002</v>
      </c>
      <c r="EM183" s="54">
        <v>340.8</v>
      </c>
      <c r="EN183" s="54">
        <v>357.1</v>
      </c>
      <c r="EO183" s="45">
        <v>381.5</v>
      </c>
      <c r="EP183" s="45">
        <v>340.3</v>
      </c>
      <c r="EQ183" s="45">
        <v>337.5</v>
      </c>
      <c r="ER183" s="45">
        <v>341.8</v>
      </c>
      <c r="ES183" s="45">
        <v>395.2</v>
      </c>
      <c r="ET183" s="45">
        <v>346.5</v>
      </c>
      <c r="EU183" s="45">
        <v>349.3</v>
      </c>
      <c r="EV183" s="45">
        <v>323.60000000000002</v>
      </c>
      <c r="EW183" s="45">
        <v>347.8</v>
      </c>
      <c r="EX183" s="45">
        <v>365.5</v>
      </c>
      <c r="EY183" s="45">
        <v>376.9</v>
      </c>
      <c r="EZ183" s="45">
        <v>443</v>
      </c>
      <c r="FA183" s="54">
        <v>445.1</v>
      </c>
      <c r="FB183" s="54">
        <v>430.9</v>
      </c>
      <c r="FC183" s="54">
        <v>401.4</v>
      </c>
      <c r="FD183" s="54">
        <v>436.8</v>
      </c>
      <c r="FE183" s="54">
        <v>447</v>
      </c>
      <c r="FF183" s="54">
        <v>430.9</v>
      </c>
      <c r="FG183" s="54">
        <v>424.8</v>
      </c>
      <c r="FH183" s="54">
        <v>388.9</v>
      </c>
      <c r="FI183" s="54">
        <v>417.8</v>
      </c>
      <c r="FJ183" s="54">
        <v>434.5</v>
      </c>
      <c r="FK183" s="40"/>
      <c r="FL183" s="45">
        <v>247.4</v>
      </c>
      <c r="FM183" s="45">
        <v>290.8</v>
      </c>
      <c r="FN183" s="45">
        <v>315.89999999999998</v>
      </c>
      <c r="FO183" s="45">
        <v>329.6</v>
      </c>
      <c r="FP183" s="45">
        <v>391.8</v>
      </c>
      <c r="FQ183" s="45">
        <v>471.8</v>
      </c>
      <c r="FR183" s="45">
        <v>554.4</v>
      </c>
    </row>
    <row r="184" spans="1:174" ht="12.75" customHeight="1">
      <c r="A184" s="76" t="s">
        <v>290</v>
      </c>
      <c r="B184" s="49" t="s">
        <v>14696</v>
      </c>
      <c r="C184" s="49" t="s">
        <v>14697</v>
      </c>
      <c r="D184" s="55" t="s">
        <v>14698</v>
      </c>
      <c r="E184" s="55" t="s">
        <v>14699</v>
      </c>
      <c r="F184" s="55" t="s">
        <v>14700</v>
      </c>
      <c r="G184" s="55" t="s">
        <v>14701</v>
      </c>
      <c r="H184" s="49" t="s">
        <v>14702</v>
      </c>
      <c r="I184" s="56" t="s">
        <v>14703</v>
      </c>
      <c r="J184" s="56" t="s">
        <v>14704</v>
      </c>
      <c r="K184" s="57" t="s">
        <v>14705</v>
      </c>
      <c r="L184" s="58" t="s">
        <v>14706</v>
      </c>
      <c r="M184" s="53" t="s">
        <v>14707</v>
      </c>
      <c r="N184" s="49" t="s">
        <v>14708</v>
      </c>
      <c r="O184" s="49" t="s">
        <v>14709</v>
      </c>
      <c r="P184" s="56" t="s">
        <v>14710</v>
      </c>
      <c r="Q184" s="49" t="s">
        <v>14711</v>
      </c>
      <c r="R184" s="49" t="s">
        <v>14712</v>
      </c>
      <c r="S184" s="49" t="s">
        <v>14713</v>
      </c>
      <c r="T184" s="49" t="s">
        <v>14714</v>
      </c>
      <c r="U184" s="49" t="s">
        <v>14715</v>
      </c>
      <c r="V184" s="49" t="s">
        <v>14716</v>
      </c>
      <c r="W184" s="49" t="s">
        <v>14717</v>
      </c>
      <c r="X184" s="49" t="s">
        <v>14718</v>
      </c>
      <c r="Y184" s="49" t="s">
        <v>14719</v>
      </c>
      <c r="Z184" s="49" t="s">
        <v>14720</v>
      </c>
      <c r="AA184" s="49" t="s">
        <v>14721</v>
      </c>
      <c r="AB184" s="49" t="s">
        <v>14722</v>
      </c>
      <c r="AC184" s="49" t="s">
        <v>14723</v>
      </c>
      <c r="AD184" s="49" t="s">
        <v>14724</v>
      </c>
      <c r="AE184" s="49" t="s">
        <v>14725</v>
      </c>
      <c r="AF184" s="49" t="s">
        <v>14726</v>
      </c>
      <c r="AG184" s="49" t="s">
        <v>14727</v>
      </c>
      <c r="AH184" s="49" t="s">
        <v>14728</v>
      </c>
      <c r="AI184" s="49" t="s">
        <v>14729</v>
      </c>
      <c r="AJ184" s="49" t="s">
        <v>14730</v>
      </c>
      <c r="AK184" s="49" t="s">
        <v>14731</v>
      </c>
      <c r="AL184" s="49" t="s">
        <v>14732</v>
      </c>
      <c r="AM184" s="49" t="s">
        <v>14733</v>
      </c>
      <c r="AN184" s="49" t="s">
        <v>14734</v>
      </c>
      <c r="AO184" s="49" t="s">
        <v>14735</v>
      </c>
      <c r="AP184" s="49" t="s">
        <v>14736</v>
      </c>
      <c r="AQ184" s="59" t="s">
        <v>14737</v>
      </c>
      <c r="AR184" s="49" t="s">
        <v>14738</v>
      </c>
      <c r="AS184" s="49" t="s">
        <v>14739</v>
      </c>
      <c r="AT184" s="49" t="s">
        <v>14740</v>
      </c>
      <c r="AU184" s="49" t="s">
        <v>14741</v>
      </c>
      <c r="AV184" s="49" t="s">
        <v>14742</v>
      </c>
      <c r="AW184" s="59" t="s">
        <v>14743</v>
      </c>
      <c r="AX184" s="49" t="s">
        <v>14744</v>
      </c>
      <c r="AY184" s="49" t="s">
        <v>14745</v>
      </c>
      <c r="AZ184" s="49" t="s">
        <v>14746</v>
      </c>
      <c r="BA184" s="49" t="s">
        <v>14747</v>
      </c>
      <c r="BB184" s="49" t="s">
        <v>14748</v>
      </c>
      <c r="BC184" s="49" t="s">
        <v>14749</v>
      </c>
      <c r="BD184" s="59" t="s">
        <v>14750</v>
      </c>
      <c r="BE184" s="49" t="s">
        <v>14751</v>
      </c>
      <c r="BF184" s="49" t="s">
        <v>14752</v>
      </c>
      <c r="BG184" s="49" t="s">
        <v>14753</v>
      </c>
      <c r="BH184" s="49" t="s">
        <v>14754</v>
      </c>
      <c r="BI184" s="49" t="s">
        <v>14755</v>
      </c>
      <c r="BJ184" s="49" t="s">
        <v>14756</v>
      </c>
      <c r="BK184" s="49" t="s">
        <v>14757</v>
      </c>
      <c r="BL184" s="49" t="s">
        <v>14758</v>
      </c>
      <c r="BM184" s="49" t="s">
        <v>14759</v>
      </c>
      <c r="BN184" s="49" t="s">
        <v>14760</v>
      </c>
      <c r="BO184" s="59" t="s">
        <v>14761</v>
      </c>
      <c r="BP184" s="60" t="s">
        <v>14762</v>
      </c>
      <c r="BQ184" s="49" t="s">
        <v>14763</v>
      </c>
      <c r="BR184" s="49" t="s">
        <v>14764</v>
      </c>
      <c r="BS184" s="49" t="s">
        <v>14765</v>
      </c>
      <c r="BT184" s="49" t="s">
        <v>14766</v>
      </c>
      <c r="BU184" s="49" t="s">
        <v>14767</v>
      </c>
      <c r="BV184" s="49" t="s">
        <v>14768</v>
      </c>
      <c r="BW184" s="49" t="s">
        <v>14769</v>
      </c>
      <c r="BX184" s="59" t="s">
        <v>14770</v>
      </c>
      <c r="BY184" s="49" t="s">
        <v>14771</v>
      </c>
      <c r="BZ184" s="49" t="s">
        <v>14772</v>
      </c>
      <c r="CA184" s="49" t="s">
        <v>14773</v>
      </c>
      <c r="CB184" s="49" t="s">
        <v>14774</v>
      </c>
      <c r="CC184" s="59" t="s">
        <v>14775</v>
      </c>
      <c r="CD184" s="49" t="s">
        <v>14776</v>
      </c>
      <c r="CE184" s="49" t="s">
        <v>14777</v>
      </c>
      <c r="CF184" s="40"/>
      <c r="CG184" s="54">
        <v>212.9</v>
      </c>
      <c r="CH184" s="54">
        <v>201.4</v>
      </c>
      <c r="CI184" s="54">
        <v>182.7</v>
      </c>
      <c r="CJ184" s="54">
        <v>203.3</v>
      </c>
      <c r="CK184" s="54">
        <v>190.9</v>
      </c>
      <c r="CL184" s="54">
        <v>192</v>
      </c>
      <c r="CM184" s="54">
        <v>186.3</v>
      </c>
      <c r="CN184" s="54">
        <v>171.6</v>
      </c>
      <c r="CO184" s="54">
        <v>182.7</v>
      </c>
      <c r="CP184" s="54">
        <v>175.8</v>
      </c>
      <c r="CQ184" s="54">
        <v>183.4</v>
      </c>
      <c r="CR184" s="54">
        <v>211.9</v>
      </c>
      <c r="CS184" s="45">
        <v>240.2</v>
      </c>
      <c r="CT184" s="45">
        <v>218.5</v>
      </c>
      <c r="CU184" s="45">
        <v>225.2</v>
      </c>
      <c r="CV184" s="45">
        <v>213.8</v>
      </c>
      <c r="CW184" s="45">
        <v>216.5</v>
      </c>
      <c r="CX184" s="45">
        <v>222.3</v>
      </c>
      <c r="CY184" s="45">
        <v>201.1</v>
      </c>
      <c r="CZ184" s="45">
        <v>191.9</v>
      </c>
      <c r="DA184" s="45">
        <v>212.6</v>
      </c>
      <c r="DB184" s="45">
        <v>187.1</v>
      </c>
      <c r="DC184" s="45">
        <v>202.9</v>
      </c>
      <c r="DD184" s="45">
        <v>231.6</v>
      </c>
      <c r="DE184" s="54">
        <v>263.3</v>
      </c>
      <c r="DF184" s="54">
        <v>229.6</v>
      </c>
      <c r="DG184" s="54">
        <v>249</v>
      </c>
      <c r="DH184" s="54">
        <v>235.8</v>
      </c>
      <c r="DI184" s="54">
        <v>269.5</v>
      </c>
      <c r="DJ184" s="54">
        <v>262.8</v>
      </c>
      <c r="DK184" s="54">
        <v>216.3</v>
      </c>
      <c r="DL184" s="54">
        <v>222.9</v>
      </c>
      <c r="DM184" s="54">
        <v>226</v>
      </c>
      <c r="DN184" s="54">
        <v>213.9</v>
      </c>
      <c r="DO184" s="54">
        <v>240.1</v>
      </c>
      <c r="DP184" s="54">
        <v>254.9</v>
      </c>
      <c r="DQ184" s="45">
        <v>299.2</v>
      </c>
      <c r="DR184" s="45">
        <v>269.3</v>
      </c>
      <c r="DS184" s="45">
        <v>275.89999999999998</v>
      </c>
      <c r="DT184" s="45">
        <v>240.5</v>
      </c>
      <c r="DU184" s="45">
        <v>287.8</v>
      </c>
      <c r="DV184" s="45">
        <v>251.8</v>
      </c>
      <c r="DW184" s="45">
        <v>224.2</v>
      </c>
      <c r="DX184" s="45">
        <v>237.7</v>
      </c>
      <c r="DY184" s="45">
        <v>229</v>
      </c>
      <c r="DZ184" s="45">
        <v>233.5</v>
      </c>
      <c r="EA184" s="45">
        <v>254.1</v>
      </c>
      <c r="EB184" s="45">
        <v>283.7</v>
      </c>
      <c r="EC184" s="54">
        <v>359.8</v>
      </c>
      <c r="ED184" s="54">
        <v>293.8</v>
      </c>
      <c r="EE184" s="54">
        <v>281.2</v>
      </c>
      <c r="EF184" s="54">
        <v>284.10000000000002</v>
      </c>
      <c r="EG184" s="54">
        <v>309</v>
      </c>
      <c r="EH184" s="54">
        <v>289.10000000000002</v>
      </c>
      <c r="EI184" s="54">
        <v>275.7</v>
      </c>
      <c r="EJ184" s="54">
        <v>266.8</v>
      </c>
      <c r="EK184" s="54">
        <v>270</v>
      </c>
      <c r="EL184" s="54">
        <v>283.7</v>
      </c>
      <c r="EM184" s="54">
        <v>295.10000000000002</v>
      </c>
      <c r="EN184" s="54">
        <v>330.2</v>
      </c>
      <c r="EO184" s="45">
        <v>386</v>
      </c>
      <c r="EP184" s="45">
        <v>343.8</v>
      </c>
      <c r="EQ184" s="45">
        <v>356.5</v>
      </c>
      <c r="ER184" s="45">
        <v>331</v>
      </c>
      <c r="ES184" s="45">
        <v>377.5</v>
      </c>
      <c r="ET184" s="45">
        <v>327.60000000000002</v>
      </c>
      <c r="EU184" s="45">
        <v>328</v>
      </c>
      <c r="EV184" s="45">
        <v>299</v>
      </c>
      <c r="EW184" s="45">
        <v>301.3</v>
      </c>
      <c r="EX184" s="45">
        <v>320.89999999999998</v>
      </c>
      <c r="EY184" s="45">
        <v>313.2</v>
      </c>
      <c r="EZ184" s="45">
        <v>366.1</v>
      </c>
      <c r="FA184" s="54">
        <v>407.1</v>
      </c>
      <c r="FB184" s="54">
        <v>402.5</v>
      </c>
      <c r="FC184" s="54">
        <v>369.7</v>
      </c>
      <c r="FD184" s="54">
        <v>400.6</v>
      </c>
      <c r="FE184" s="54">
        <v>391.8</v>
      </c>
      <c r="FF184" s="54">
        <v>376.3</v>
      </c>
      <c r="FG184" s="54">
        <v>377.8</v>
      </c>
      <c r="FH184" s="54">
        <v>342.6</v>
      </c>
      <c r="FI184" s="54">
        <v>366.4</v>
      </c>
      <c r="FJ184" s="54">
        <v>368.8</v>
      </c>
      <c r="FK184" s="40"/>
      <c r="FL184" s="45">
        <v>249</v>
      </c>
      <c r="FM184" s="45">
        <v>278.2</v>
      </c>
      <c r="FN184" s="45">
        <v>312.89999999999998</v>
      </c>
      <c r="FO184" s="45">
        <v>334.9</v>
      </c>
      <c r="FP184" s="45">
        <v>383.9</v>
      </c>
      <c r="FQ184" s="45">
        <v>439.5</v>
      </c>
      <c r="FR184" s="45">
        <v>495.2</v>
      </c>
    </row>
    <row r="185" spans="1:174" ht="12.75" customHeight="1">
      <c r="A185" s="76" t="s">
        <v>291</v>
      </c>
      <c r="B185" s="49" t="s">
        <v>14778</v>
      </c>
      <c r="C185" s="49" t="s">
        <v>14779</v>
      </c>
      <c r="D185" s="55" t="s">
        <v>14780</v>
      </c>
      <c r="E185" s="55" t="s">
        <v>14781</v>
      </c>
      <c r="F185" s="55" t="s">
        <v>14782</v>
      </c>
      <c r="G185" s="55" t="s">
        <v>14783</v>
      </c>
      <c r="H185" s="49" t="s">
        <v>14784</v>
      </c>
      <c r="I185" s="56" t="s">
        <v>14785</v>
      </c>
      <c r="J185" s="56" t="s">
        <v>14786</v>
      </c>
      <c r="K185" s="57" t="s">
        <v>14787</v>
      </c>
      <c r="L185" s="58" t="s">
        <v>14788</v>
      </c>
      <c r="M185" s="53" t="s">
        <v>14789</v>
      </c>
      <c r="N185" s="49" t="s">
        <v>14790</v>
      </c>
      <c r="O185" s="49" t="s">
        <v>14791</v>
      </c>
      <c r="P185" s="56" t="s">
        <v>14792</v>
      </c>
      <c r="Q185" s="49" t="s">
        <v>14793</v>
      </c>
      <c r="R185" s="49" t="s">
        <v>14794</v>
      </c>
      <c r="S185" s="49" t="s">
        <v>14795</v>
      </c>
      <c r="T185" s="49" t="s">
        <v>14796</v>
      </c>
      <c r="U185" s="49" t="s">
        <v>14797</v>
      </c>
      <c r="V185" s="49" t="s">
        <v>14798</v>
      </c>
      <c r="W185" s="59" t="s">
        <v>14799</v>
      </c>
      <c r="X185" s="49" t="s">
        <v>14800</v>
      </c>
      <c r="Y185" s="49" t="s">
        <v>14801</v>
      </c>
      <c r="Z185" s="49" t="s">
        <v>14802</v>
      </c>
      <c r="AA185" s="49" t="s">
        <v>14803</v>
      </c>
      <c r="AB185" s="49" t="s">
        <v>14804</v>
      </c>
      <c r="AC185" s="49" t="s">
        <v>14805</v>
      </c>
      <c r="AD185" s="49" t="s">
        <v>14806</v>
      </c>
      <c r="AE185" s="49" t="s">
        <v>14807</v>
      </c>
      <c r="AF185" s="49" t="s">
        <v>14808</v>
      </c>
      <c r="AG185" s="49" t="s">
        <v>14809</v>
      </c>
      <c r="AH185" s="49" t="s">
        <v>14810</v>
      </c>
      <c r="AI185" s="49" t="s">
        <v>14811</v>
      </c>
      <c r="AJ185" s="49" t="s">
        <v>14812</v>
      </c>
      <c r="AK185" s="49" t="s">
        <v>14813</v>
      </c>
      <c r="AL185" s="49" t="s">
        <v>14814</v>
      </c>
      <c r="AM185" s="49" t="s">
        <v>14815</v>
      </c>
      <c r="AN185" s="49" t="s">
        <v>14816</v>
      </c>
      <c r="AO185" s="49" t="s">
        <v>14817</v>
      </c>
      <c r="AP185" s="49" t="s">
        <v>14818</v>
      </c>
      <c r="AQ185" s="49" t="s">
        <v>14819</v>
      </c>
      <c r="AR185" s="49" t="s">
        <v>14820</v>
      </c>
      <c r="AS185" s="49" t="s">
        <v>14821</v>
      </c>
      <c r="AT185" s="49" t="s">
        <v>14822</v>
      </c>
      <c r="AU185" s="49" t="s">
        <v>14823</v>
      </c>
      <c r="AV185" s="49" t="s">
        <v>14824</v>
      </c>
      <c r="AW185" s="52" t="s">
        <v>14825</v>
      </c>
      <c r="AX185" s="49" t="s">
        <v>14826</v>
      </c>
      <c r="AY185" s="49" t="s">
        <v>14827</v>
      </c>
      <c r="AZ185" s="49" t="s">
        <v>14828</v>
      </c>
      <c r="BA185" s="49" t="s">
        <v>14829</v>
      </c>
      <c r="BB185" s="49" t="s">
        <v>14830</v>
      </c>
      <c r="BC185" s="49" t="s">
        <v>14831</v>
      </c>
      <c r="BD185" s="49" t="s">
        <v>14832</v>
      </c>
      <c r="BE185" s="49" t="s">
        <v>14833</v>
      </c>
      <c r="BF185" s="49" t="s">
        <v>14834</v>
      </c>
      <c r="BG185" s="59" t="s">
        <v>14835</v>
      </c>
      <c r="BH185" s="49" t="s">
        <v>14836</v>
      </c>
      <c r="BI185" s="49" t="s">
        <v>14837</v>
      </c>
      <c r="BJ185" s="49" t="s">
        <v>14838</v>
      </c>
      <c r="BK185" s="49" t="s">
        <v>14839</v>
      </c>
      <c r="BL185" s="49" t="s">
        <v>14840</v>
      </c>
      <c r="BM185" s="49" t="s">
        <v>14841</v>
      </c>
      <c r="BN185" s="59" t="s">
        <v>14842</v>
      </c>
      <c r="BO185" s="49" t="s">
        <v>14843</v>
      </c>
      <c r="BP185" s="49" t="s">
        <v>14844</v>
      </c>
      <c r="BQ185" s="49" t="s">
        <v>14845</v>
      </c>
      <c r="BR185" s="49" t="s">
        <v>14846</v>
      </c>
      <c r="BS185" s="49" t="s">
        <v>14847</v>
      </c>
      <c r="BT185" s="49" t="s">
        <v>14848</v>
      </c>
      <c r="BU185" s="49" t="s">
        <v>14849</v>
      </c>
      <c r="BV185" s="49" t="s">
        <v>14850</v>
      </c>
      <c r="BW185" s="49" t="s">
        <v>14851</v>
      </c>
      <c r="BX185" s="49" t="s">
        <v>14852</v>
      </c>
      <c r="BY185" s="49" t="s">
        <v>14853</v>
      </c>
      <c r="BZ185" s="49" t="s">
        <v>14854</v>
      </c>
      <c r="CA185" s="59" t="s">
        <v>14855</v>
      </c>
      <c r="CB185" s="49" t="s">
        <v>14856</v>
      </c>
      <c r="CC185" s="49" t="s">
        <v>14857</v>
      </c>
      <c r="CD185" s="49" t="s">
        <v>14858</v>
      </c>
      <c r="CE185" s="49" t="s">
        <v>14859</v>
      </c>
      <c r="CF185" s="40"/>
      <c r="CG185" s="54">
        <v>209.5</v>
      </c>
      <c r="CH185" s="54">
        <v>187.6</v>
      </c>
      <c r="CI185" s="54">
        <v>175.4</v>
      </c>
      <c r="CJ185" s="54">
        <v>187.6</v>
      </c>
      <c r="CK185" s="54">
        <v>193.1</v>
      </c>
      <c r="CL185" s="54">
        <v>181.5</v>
      </c>
      <c r="CM185" s="54">
        <v>178.2</v>
      </c>
      <c r="CN185" s="54">
        <v>161.1</v>
      </c>
      <c r="CO185" s="54">
        <v>176.6</v>
      </c>
      <c r="CP185" s="54">
        <v>171.1</v>
      </c>
      <c r="CQ185" s="54">
        <v>177.9</v>
      </c>
      <c r="CR185" s="54">
        <v>199.1</v>
      </c>
      <c r="CS185" s="45">
        <v>227.4</v>
      </c>
      <c r="CT185" s="45">
        <v>200.2</v>
      </c>
      <c r="CU185" s="45">
        <v>213</v>
      </c>
      <c r="CV185" s="45">
        <v>207.3</v>
      </c>
      <c r="CW185" s="45">
        <v>218.2</v>
      </c>
      <c r="CX185" s="45">
        <v>219.4</v>
      </c>
      <c r="CY185" s="45">
        <v>197</v>
      </c>
      <c r="CZ185" s="45">
        <v>189.3</v>
      </c>
      <c r="DA185" s="45">
        <v>214.1</v>
      </c>
      <c r="DB185" s="45">
        <v>202.9</v>
      </c>
      <c r="DC185" s="45">
        <v>210.5</v>
      </c>
      <c r="DD185" s="45">
        <v>238.1</v>
      </c>
      <c r="DE185" s="54">
        <v>252.2</v>
      </c>
      <c r="DF185" s="54">
        <v>210.6</v>
      </c>
      <c r="DG185" s="54">
        <v>227.9</v>
      </c>
      <c r="DH185" s="54">
        <v>218.4</v>
      </c>
      <c r="DI185" s="54">
        <v>262.60000000000002</v>
      </c>
      <c r="DJ185" s="54">
        <v>245.6</v>
      </c>
      <c r="DK185" s="54">
        <v>209.3</v>
      </c>
      <c r="DL185" s="54">
        <v>211.4</v>
      </c>
      <c r="DM185" s="54">
        <v>214.8</v>
      </c>
      <c r="DN185" s="54">
        <v>205.1</v>
      </c>
      <c r="DO185" s="54">
        <v>231.4</v>
      </c>
      <c r="DP185" s="54">
        <v>233.4</v>
      </c>
      <c r="DQ185" s="45">
        <v>270.10000000000002</v>
      </c>
      <c r="DR185" s="45">
        <v>241.8</v>
      </c>
      <c r="DS185" s="45">
        <v>239</v>
      </c>
      <c r="DT185" s="45">
        <v>186.5</v>
      </c>
      <c r="DU185" s="45">
        <v>246.8</v>
      </c>
      <c r="DV185" s="45">
        <v>232.8</v>
      </c>
      <c r="DW185" s="45">
        <v>206.8</v>
      </c>
      <c r="DX185" s="45">
        <v>216.8</v>
      </c>
      <c r="DY185" s="45">
        <v>209.6</v>
      </c>
      <c r="DZ185" s="45">
        <v>225.3</v>
      </c>
      <c r="EA185" s="45">
        <v>244</v>
      </c>
      <c r="EB185" s="45">
        <v>253.8</v>
      </c>
      <c r="EC185" s="54">
        <v>326.2</v>
      </c>
      <c r="ED185" s="54">
        <v>265.60000000000002</v>
      </c>
      <c r="EE185" s="54">
        <v>251.8</v>
      </c>
      <c r="EF185" s="54">
        <v>264.7</v>
      </c>
      <c r="EG185" s="54">
        <v>291.8</v>
      </c>
      <c r="EH185" s="54">
        <v>275.7</v>
      </c>
      <c r="EI185" s="54">
        <v>268.39999999999998</v>
      </c>
      <c r="EJ185" s="54">
        <v>253.9</v>
      </c>
      <c r="EK185" s="54">
        <v>259.7</v>
      </c>
      <c r="EL185" s="54">
        <v>279.2</v>
      </c>
      <c r="EM185" s="54">
        <v>287.8</v>
      </c>
      <c r="EN185" s="54">
        <v>299.60000000000002</v>
      </c>
      <c r="EO185" s="45">
        <v>354.7</v>
      </c>
      <c r="EP185" s="45">
        <v>331.7</v>
      </c>
      <c r="EQ185" s="45">
        <v>310.39999999999998</v>
      </c>
      <c r="ER185" s="45">
        <v>308.5</v>
      </c>
      <c r="ES185" s="45">
        <v>343.4</v>
      </c>
      <c r="ET185" s="45">
        <v>308.3</v>
      </c>
      <c r="EU185" s="45">
        <v>306.3</v>
      </c>
      <c r="EV185" s="45">
        <v>270.60000000000002</v>
      </c>
      <c r="EW185" s="45">
        <v>282.10000000000002</v>
      </c>
      <c r="EX185" s="45">
        <v>309.89999999999998</v>
      </c>
      <c r="EY185" s="45">
        <v>319.89999999999998</v>
      </c>
      <c r="EZ185" s="45">
        <v>333.9</v>
      </c>
      <c r="FA185" s="54">
        <v>380.5</v>
      </c>
      <c r="FB185" s="54">
        <v>378.6</v>
      </c>
      <c r="FC185" s="54">
        <v>323.89999999999998</v>
      </c>
      <c r="FD185" s="54">
        <v>384.1</v>
      </c>
      <c r="FE185" s="54">
        <v>385.8</v>
      </c>
      <c r="FF185" s="54">
        <v>369.7</v>
      </c>
      <c r="FG185" s="54">
        <v>385.1</v>
      </c>
      <c r="FH185" s="54">
        <v>340.8</v>
      </c>
      <c r="FI185" s="54">
        <v>370.1</v>
      </c>
      <c r="FJ185" s="54">
        <v>376.8</v>
      </c>
      <c r="FK185" s="40"/>
      <c r="FL185" s="45">
        <v>238.6</v>
      </c>
      <c r="FM185" s="45">
        <v>275.3</v>
      </c>
      <c r="FN185" s="45">
        <v>295.39999999999998</v>
      </c>
      <c r="FO185" s="45">
        <v>300.89999999999998</v>
      </c>
      <c r="FP185" s="45">
        <v>360.7</v>
      </c>
      <c r="FQ185" s="45">
        <v>410.1</v>
      </c>
      <c r="FR185" s="45">
        <v>481.1</v>
      </c>
    </row>
    <row r="186" spans="1:174" ht="12.75" customHeight="1">
      <c r="A186" s="76" t="s">
        <v>292</v>
      </c>
      <c r="B186" s="49" t="s">
        <v>14860</v>
      </c>
      <c r="C186" s="49" t="s">
        <v>14861</v>
      </c>
      <c r="D186" s="55" t="s">
        <v>14862</v>
      </c>
      <c r="E186" s="55" t="s">
        <v>14863</v>
      </c>
      <c r="F186" s="61" t="s">
        <v>14864</v>
      </c>
      <c r="G186" s="55" t="s">
        <v>14865</v>
      </c>
      <c r="H186" s="49" t="s">
        <v>14866</v>
      </c>
      <c r="I186" s="56" t="s">
        <v>14867</v>
      </c>
      <c r="J186" s="56" t="s">
        <v>14868</v>
      </c>
      <c r="K186" s="57" t="s">
        <v>14869</v>
      </c>
      <c r="L186" s="58" t="s">
        <v>14870</v>
      </c>
      <c r="M186" s="53" t="s">
        <v>14871</v>
      </c>
      <c r="N186" s="49" t="s">
        <v>14872</v>
      </c>
      <c r="O186" s="49" t="s">
        <v>14873</v>
      </c>
      <c r="P186" s="56" t="s">
        <v>14874</v>
      </c>
      <c r="Q186" s="49" t="s">
        <v>14875</v>
      </c>
      <c r="R186" s="49" t="s">
        <v>14876</v>
      </c>
      <c r="S186" s="49" t="s">
        <v>14877</v>
      </c>
      <c r="T186" s="49" t="s">
        <v>14878</v>
      </c>
      <c r="U186" s="49" t="s">
        <v>14879</v>
      </c>
      <c r="V186" s="49" t="s">
        <v>14880</v>
      </c>
      <c r="W186" s="49" t="s">
        <v>14881</v>
      </c>
      <c r="X186" s="49" t="s">
        <v>14882</v>
      </c>
      <c r="Y186" s="49" t="s">
        <v>14883</v>
      </c>
      <c r="Z186" s="49" t="s">
        <v>14884</v>
      </c>
      <c r="AA186" s="49" t="s">
        <v>14885</v>
      </c>
      <c r="AB186" s="49" t="s">
        <v>14886</v>
      </c>
      <c r="AC186" s="49" t="s">
        <v>14887</v>
      </c>
      <c r="AD186" s="49" t="s">
        <v>14888</v>
      </c>
      <c r="AE186" s="49" t="s">
        <v>14889</v>
      </c>
      <c r="AF186" s="49" t="s">
        <v>14890</v>
      </c>
      <c r="AG186" s="49" t="s">
        <v>14891</v>
      </c>
      <c r="AH186" s="49" t="s">
        <v>14892</v>
      </c>
      <c r="AI186" s="49" t="s">
        <v>14893</v>
      </c>
      <c r="AJ186" s="49" t="s">
        <v>14894</v>
      </c>
      <c r="AK186" s="49" t="s">
        <v>14895</v>
      </c>
      <c r="AL186" s="49" t="s">
        <v>14896</v>
      </c>
      <c r="AM186" s="49" t="s">
        <v>14897</v>
      </c>
      <c r="AN186" s="59" t="s">
        <v>14898</v>
      </c>
      <c r="AO186" s="49" t="s">
        <v>14899</v>
      </c>
      <c r="AP186" s="49" t="s">
        <v>14900</v>
      </c>
      <c r="AQ186" s="49" t="s">
        <v>14901</v>
      </c>
      <c r="AR186" s="49" t="s">
        <v>14902</v>
      </c>
      <c r="AS186" s="49" t="s">
        <v>14903</v>
      </c>
      <c r="AT186" s="59" t="s">
        <v>14904</v>
      </c>
      <c r="AU186" s="49" t="s">
        <v>14905</v>
      </c>
      <c r="AV186" s="59" t="s">
        <v>14906</v>
      </c>
      <c r="AW186" s="49" t="s">
        <v>14907</v>
      </c>
      <c r="AX186" s="49" t="s">
        <v>14908</v>
      </c>
      <c r="AY186" s="49" t="s">
        <v>14909</v>
      </c>
      <c r="AZ186" s="59" t="s">
        <v>14910</v>
      </c>
      <c r="BA186" s="49" t="s">
        <v>14911</v>
      </c>
      <c r="BB186" s="49" t="s">
        <v>14912</v>
      </c>
      <c r="BC186" s="49" t="s">
        <v>14913</v>
      </c>
      <c r="BD186" s="49" t="s">
        <v>14914</v>
      </c>
      <c r="BE186" s="49" t="s">
        <v>14915</v>
      </c>
      <c r="BF186" s="49" t="s">
        <v>14916</v>
      </c>
      <c r="BG186" s="49" t="s">
        <v>14917</v>
      </c>
      <c r="BH186" s="59" t="s">
        <v>14918</v>
      </c>
      <c r="BI186" s="49" t="s">
        <v>14919</v>
      </c>
      <c r="BJ186" s="59" t="s">
        <v>14920</v>
      </c>
      <c r="BK186" s="49" t="s">
        <v>14921</v>
      </c>
      <c r="BL186" s="49" t="s">
        <v>14922</v>
      </c>
      <c r="BM186" s="49" t="s">
        <v>14923</v>
      </c>
      <c r="BN186" s="52" t="s">
        <v>14924</v>
      </c>
      <c r="BO186" s="49" t="s">
        <v>14925</v>
      </c>
      <c r="BP186" s="49" t="s">
        <v>14926</v>
      </c>
      <c r="BQ186" s="49" t="s">
        <v>14927</v>
      </c>
      <c r="BR186" s="49" t="s">
        <v>14928</v>
      </c>
      <c r="BS186" s="49" t="s">
        <v>14929</v>
      </c>
      <c r="BT186" s="49" t="s">
        <v>14930</v>
      </c>
      <c r="BU186" s="49" t="s">
        <v>14931</v>
      </c>
      <c r="BV186" s="49" t="s">
        <v>14932</v>
      </c>
      <c r="BW186" s="49" t="s">
        <v>14933</v>
      </c>
      <c r="BX186" s="49" t="s">
        <v>14934</v>
      </c>
      <c r="BY186" s="49" t="s">
        <v>14935</v>
      </c>
      <c r="BZ186" s="49" t="s">
        <v>14936</v>
      </c>
      <c r="CA186" s="49" t="s">
        <v>14937</v>
      </c>
      <c r="CB186" s="49" t="s">
        <v>14938</v>
      </c>
      <c r="CC186" s="49" t="s">
        <v>14939</v>
      </c>
      <c r="CD186" s="59" t="s">
        <v>14940</v>
      </c>
      <c r="CE186" s="49" t="s">
        <v>14941</v>
      </c>
      <c r="CF186" s="40"/>
      <c r="CG186" s="54">
        <v>258</v>
      </c>
      <c r="CH186" s="54">
        <v>243.3</v>
      </c>
      <c r="CI186" s="54">
        <v>242.8</v>
      </c>
      <c r="CJ186" s="54">
        <v>248.9</v>
      </c>
      <c r="CK186" s="54">
        <v>262.5</v>
      </c>
      <c r="CL186" s="54">
        <v>245.3</v>
      </c>
      <c r="CM186" s="54">
        <v>241.4</v>
      </c>
      <c r="CN186" s="54">
        <v>220</v>
      </c>
      <c r="CO186" s="54">
        <v>234.5</v>
      </c>
      <c r="CP186" s="54">
        <v>228.5</v>
      </c>
      <c r="CQ186" s="54">
        <v>241.9</v>
      </c>
      <c r="CR186" s="54">
        <v>270.39999999999998</v>
      </c>
      <c r="CS186" s="45">
        <v>314.7</v>
      </c>
      <c r="CT186" s="45">
        <v>276.2</v>
      </c>
      <c r="CU186" s="45">
        <v>300.60000000000002</v>
      </c>
      <c r="CV186" s="45">
        <v>290.3</v>
      </c>
      <c r="CW186" s="45">
        <v>312.7</v>
      </c>
      <c r="CX186" s="45">
        <v>298.7</v>
      </c>
      <c r="CY186" s="45">
        <v>272.60000000000002</v>
      </c>
      <c r="CZ186" s="45">
        <v>261.39999999999998</v>
      </c>
      <c r="DA186" s="45">
        <v>300.8</v>
      </c>
      <c r="DB186" s="45">
        <v>308</v>
      </c>
      <c r="DC186" s="45">
        <v>288.60000000000002</v>
      </c>
      <c r="DD186" s="45">
        <v>336.9</v>
      </c>
      <c r="DE186" s="54">
        <v>356.7</v>
      </c>
      <c r="DF186" s="54">
        <v>307.3</v>
      </c>
      <c r="DG186" s="54">
        <v>332.5</v>
      </c>
      <c r="DH186" s="54">
        <v>309.3</v>
      </c>
      <c r="DI186" s="54">
        <v>384.3</v>
      </c>
      <c r="DJ186" s="54">
        <v>353.8</v>
      </c>
      <c r="DK186" s="54">
        <v>301.89999999999998</v>
      </c>
      <c r="DL186" s="54">
        <v>296.39999999999998</v>
      </c>
      <c r="DM186" s="54">
        <v>301.10000000000002</v>
      </c>
      <c r="DN186" s="54">
        <v>287.2</v>
      </c>
      <c r="DO186" s="54">
        <v>325.8</v>
      </c>
      <c r="DP186" s="54">
        <v>335.5</v>
      </c>
      <c r="DQ186" s="45">
        <v>375.1</v>
      </c>
      <c r="DR186" s="45">
        <v>337.3</v>
      </c>
      <c r="DS186" s="45">
        <v>346.5</v>
      </c>
      <c r="DT186" s="45">
        <v>254.8</v>
      </c>
      <c r="DU186" s="45">
        <v>334.8</v>
      </c>
      <c r="DV186" s="45">
        <v>345.7</v>
      </c>
      <c r="DW186" s="45">
        <v>321</v>
      </c>
      <c r="DX186" s="45">
        <v>333</v>
      </c>
      <c r="DY186" s="45">
        <v>324.2</v>
      </c>
      <c r="DZ186" s="45">
        <v>346.7</v>
      </c>
      <c r="EA186" s="45">
        <v>374.8</v>
      </c>
      <c r="EB186" s="45">
        <v>386.9</v>
      </c>
      <c r="EC186" s="54">
        <v>468.9</v>
      </c>
      <c r="ED186" s="54">
        <v>374.3</v>
      </c>
      <c r="EE186" s="54">
        <v>359.7</v>
      </c>
      <c r="EF186" s="54">
        <v>390.8</v>
      </c>
      <c r="EG186" s="54">
        <v>421.9</v>
      </c>
      <c r="EH186" s="54">
        <v>402.6</v>
      </c>
      <c r="EI186" s="54">
        <v>392</v>
      </c>
      <c r="EJ186" s="54">
        <v>373.9</v>
      </c>
      <c r="EK186" s="54">
        <v>383.6</v>
      </c>
      <c r="EL186" s="54">
        <v>417.2</v>
      </c>
      <c r="EM186" s="54">
        <v>414.3</v>
      </c>
      <c r="EN186" s="54">
        <v>445.1</v>
      </c>
      <c r="EO186" s="45">
        <v>507.1</v>
      </c>
      <c r="EP186" s="45">
        <v>476.3</v>
      </c>
      <c r="EQ186" s="45">
        <v>425</v>
      </c>
      <c r="ER186" s="45">
        <v>435.4</v>
      </c>
      <c r="ES186" s="45">
        <v>473.2</v>
      </c>
      <c r="ET186" s="45">
        <v>412.1</v>
      </c>
      <c r="EU186" s="45">
        <v>414</v>
      </c>
      <c r="EV186" s="45">
        <v>361.6</v>
      </c>
      <c r="EW186" s="45">
        <v>366.9</v>
      </c>
      <c r="EX186" s="45">
        <v>411.3</v>
      </c>
      <c r="EY186" s="45">
        <v>442.5</v>
      </c>
      <c r="EZ186" s="45">
        <v>450.1</v>
      </c>
      <c r="FA186" s="54">
        <v>497.9</v>
      </c>
      <c r="FB186" s="54">
        <v>514.70000000000005</v>
      </c>
      <c r="FC186" s="54">
        <v>427</v>
      </c>
      <c r="FD186" s="54">
        <v>527.5</v>
      </c>
      <c r="FE186" s="54">
        <v>482.5</v>
      </c>
      <c r="FF186" s="54">
        <v>498.1</v>
      </c>
      <c r="FG186" s="54">
        <v>527.6</v>
      </c>
      <c r="FH186" s="54">
        <v>465.1</v>
      </c>
      <c r="FI186" s="54">
        <v>498.5</v>
      </c>
      <c r="FJ186" s="54">
        <v>520.1</v>
      </c>
      <c r="FK186" s="40"/>
      <c r="FL186" s="45">
        <v>318.7</v>
      </c>
      <c r="FM186" s="45">
        <v>386.4</v>
      </c>
      <c r="FN186" s="45">
        <v>422.3</v>
      </c>
      <c r="FO186" s="45">
        <v>442.8</v>
      </c>
      <c r="FP186" s="45">
        <v>525.6</v>
      </c>
      <c r="FQ186" s="45">
        <v>561.5</v>
      </c>
      <c r="FR186" s="45">
        <v>645.70000000000005</v>
      </c>
    </row>
    <row r="187" spans="1:174" ht="12.75" customHeight="1">
      <c r="A187" s="76" t="s">
        <v>293</v>
      </c>
      <c r="B187" s="49" t="s">
        <v>14942</v>
      </c>
      <c r="C187" s="49" t="s">
        <v>14943</v>
      </c>
      <c r="D187" s="55" t="s">
        <v>14944</v>
      </c>
      <c r="E187" s="55" t="s">
        <v>14945</v>
      </c>
      <c r="F187" s="55" t="s">
        <v>14946</v>
      </c>
      <c r="G187" s="55" t="s">
        <v>14947</v>
      </c>
      <c r="H187" s="49" t="s">
        <v>14948</v>
      </c>
      <c r="I187" s="56" t="s">
        <v>14949</v>
      </c>
      <c r="J187" s="56" t="s">
        <v>14950</v>
      </c>
      <c r="K187" s="57" t="s">
        <v>14951</v>
      </c>
      <c r="L187" s="58" t="s">
        <v>14952</v>
      </c>
      <c r="M187" s="53" t="s">
        <v>14953</v>
      </c>
      <c r="N187" s="49" t="s">
        <v>14954</v>
      </c>
      <c r="O187" s="49" t="s">
        <v>14955</v>
      </c>
      <c r="P187" s="56" t="s">
        <v>14956</v>
      </c>
      <c r="Q187" s="49" t="s">
        <v>14957</v>
      </c>
      <c r="R187" s="49" t="s">
        <v>14958</v>
      </c>
      <c r="S187" s="49" t="s">
        <v>14959</v>
      </c>
      <c r="T187" s="49" t="s">
        <v>14960</v>
      </c>
      <c r="U187" s="49" t="s">
        <v>14961</v>
      </c>
      <c r="V187" s="49" t="s">
        <v>14962</v>
      </c>
      <c r="W187" s="49" t="s">
        <v>14963</v>
      </c>
      <c r="X187" s="49" t="s">
        <v>14964</v>
      </c>
      <c r="Y187" s="49" t="s">
        <v>14965</v>
      </c>
      <c r="Z187" s="49" t="s">
        <v>14966</v>
      </c>
      <c r="AA187" s="49" t="s">
        <v>14967</v>
      </c>
      <c r="AB187" s="49" t="s">
        <v>14968</v>
      </c>
      <c r="AC187" s="49" t="s">
        <v>14969</v>
      </c>
      <c r="AD187" s="49" t="s">
        <v>14970</v>
      </c>
      <c r="AE187" s="49" t="s">
        <v>14971</v>
      </c>
      <c r="AF187" s="49" t="s">
        <v>14972</v>
      </c>
      <c r="AG187" s="49" t="s">
        <v>14973</v>
      </c>
      <c r="AH187" s="49" t="s">
        <v>14974</v>
      </c>
      <c r="AI187" s="49" t="s">
        <v>14975</v>
      </c>
      <c r="AJ187" s="49" t="s">
        <v>14976</v>
      </c>
      <c r="AK187" s="49" t="s">
        <v>14977</v>
      </c>
      <c r="AL187" s="49" t="s">
        <v>14978</v>
      </c>
      <c r="AM187" s="49" t="s">
        <v>14979</v>
      </c>
      <c r="AN187" s="52" t="s">
        <v>14980</v>
      </c>
      <c r="AO187" s="60" t="s">
        <v>14981</v>
      </c>
      <c r="AP187" s="49" t="s">
        <v>14982</v>
      </c>
      <c r="AQ187" s="49" t="s">
        <v>14983</v>
      </c>
      <c r="AR187" s="49" t="s">
        <v>14984</v>
      </c>
      <c r="AS187" s="49" t="s">
        <v>14985</v>
      </c>
      <c r="AT187" s="49" t="s">
        <v>14986</v>
      </c>
      <c r="AU187" s="49" t="s">
        <v>11413</v>
      </c>
      <c r="AV187" s="49" t="s">
        <v>14987</v>
      </c>
      <c r="AW187" s="49" t="s">
        <v>14988</v>
      </c>
      <c r="AX187" s="49" t="s">
        <v>14989</v>
      </c>
      <c r="AY187" s="49" t="s">
        <v>14990</v>
      </c>
      <c r="AZ187" s="52" t="s">
        <v>7788</v>
      </c>
      <c r="BA187" s="49" t="s">
        <v>14991</v>
      </c>
      <c r="BB187" s="49" t="s">
        <v>14992</v>
      </c>
      <c r="BC187" s="49" t="s">
        <v>14993</v>
      </c>
      <c r="BD187" s="49" t="s">
        <v>14994</v>
      </c>
      <c r="BE187" s="49" t="s">
        <v>14995</v>
      </c>
      <c r="BF187" s="49" t="s">
        <v>14996</v>
      </c>
      <c r="BG187" s="49" t="s">
        <v>14997</v>
      </c>
      <c r="BH187" s="49" t="s">
        <v>14998</v>
      </c>
      <c r="BI187" s="59" t="s">
        <v>14999</v>
      </c>
      <c r="BJ187" s="53" t="s">
        <v>15000</v>
      </c>
      <c r="BK187" s="49" t="s">
        <v>15001</v>
      </c>
      <c r="BL187" s="49" t="s">
        <v>15002</v>
      </c>
      <c r="BM187" s="49" t="s">
        <v>15003</v>
      </c>
      <c r="BN187" s="49" t="s">
        <v>15004</v>
      </c>
      <c r="BO187" s="49" t="s">
        <v>15005</v>
      </c>
      <c r="BP187" s="49" t="s">
        <v>15006</v>
      </c>
      <c r="BQ187" s="49" t="s">
        <v>15007</v>
      </c>
      <c r="BR187" s="49" t="s">
        <v>15008</v>
      </c>
      <c r="BS187" s="49" t="s">
        <v>15009</v>
      </c>
      <c r="BT187" s="49" t="s">
        <v>15010</v>
      </c>
      <c r="BU187" s="49" t="s">
        <v>15011</v>
      </c>
      <c r="BV187" s="49" t="s">
        <v>15012</v>
      </c>
      <c r="BW187" s="49" t="s">
        <v>15013</v>
      </c>
      <c r="BX187" s="49" t="s">
        <v>15014</v>
      </c>
      <c r="BY187" s="49" t="s">
        <v>15015</v>
      </c>
      <c r="BZ187" s="49" t="s">
        <v>15016</v>
      </c>
      <c r="CA187" s="49" t="s">
        <v>15017</v>
      </c>
      <c r="CB187" s="49" t="s">
        <v>15018</v>
      </c>
      <c r="CC187" s="49" t="s">
        <v>15019</v>
      </c>
      <c r="CD187" s="49" t="s">
        <v>15020</v>
      </c>
      <c r="CE187" s="49" t="s">
        <v>15021</v>
      </c>
      <c r="CF187" s="40"/>
      <c r="CG187" s="54">
        <v>205</v>
      </c>
      <c r="CH187" s="54">
        <v>173.9</v>
      </c>
      <c r="CI187" s="54">
        <v>155.19999999999999</v>
      </c>
      <c r="CJ187" s="54">
        <v>171.8</v>
      </c>
      <c r="CK187" s="54">
        <v>174.6</v>
      </c>
      <c r="CL187" s="54">
        <v>164.5</v>
      </c>
      <c r="CM187" s="54">
        <v>163.1</v>
      </c>
      <c r="CN187" s="54">
        <v>147.19999999999999</v>
      </c>
      <c r="CO187" s="54">
        <v>158.19999999999999</v>
      </c>
      <c r="CP187" s="54">
        <v>153.9</v>
      </c>
      <c r="CQ187" s="54">
        <v>159.69999999999999</v>
      </c>
      <c r="CR187" s="54">
        <v>182.7</v>
      </c>
      <c r="CS187" s="45">
        <v>190.5</v>
      </c>
      <c r="CT187" s="45">
        <v>173.4</v>
      </c>
      <c r="CU187" s="45">
        <v>182.8</v>
      </c>
      <c r="CV187" s="45">
        <v>173.2</v>
      </c>
      <c r="CW187" s="45">
        <v>186.2</v>
      </c>
      <c r="CX187" s="45">
        <v>195.2</v>
      </c>
      <c r="CY187" s="45">
        <v>172.1</v>
      </c>
      <c r="CZ187" s="45">
        <v>163</v>
      </c>
      <c r="DA187" s="45">
        <v>180</v>
      </c>
      <c r="DB187" s="45">
        <v>163.4</v>
      </c>
      <c r="DC187" s="45">
        <v>181</v>
      </c>
      <c r="DD187" s="45">
        <v>198.2</v>
      </c>
      <c r="DE187" s="54">
        <v>206</v>
      </c>
      <c r="DF187" s="54">
        <v>172.1</v>
      </c>
      <c r="DG187" s="54">
        <v>184.3</v>
      </c>
      <c r="DH187" s="54">
        <v>185.7</v>
      </c>
      <c r="DI187" s="54">
        <v>218.4</v>
      </c>
      <c r="DJ187" s="54">
        <v>209.4</v>
      </c>
      <c r="DK187" s="54">
        <v>177.7</v>
      </c>
      <c r="DL187" s="54">
        <v>179.2</v>
      </c>
      <c r="DM187" s="54">
        <v>181.4</v>
      </c>
      <c r="DN187" s="54">
        <v>177.8</v>
      </c>
      <c r="DO187" s="54">
        <v>197.6</v>
      </c>
      <c r="DP187" s="54">
        <v>200.8</v>
      </c>
      <c r="DQ187" s="45">
        <v>222.7</v>
      </c>
      <c r="DR187" s="45">
        <v>200.7</v>
      </c>
      <c r="DS187" s="45">
        <v>187.8</v>
      </c>
      <c r="DT187" s="45">
        <v>152.1</v>
      </c>
      <c r="DU187" s="45">
        <v>208.3</v>
      </c>
      <c r="DV187" s="45">
        <v>192.8</v>
      </c>
      <c r="DW187" s="45">
        <v>166.6</v>
      </c>
      <c r="DX187" s="45">
        <v>177.5</v>
      </c>
      <c r="DY187" s="45">
        <v>168.8</v>
      </c>
      <c r="DZ187" s="45">
        <v>184.5</v>
      </c>
      <c r="EA187" s="45">
        <v>199</v>
      </c>
      <c r="EB187" s="45">
        <v>218.1</v>
      </c>
      <c r="EC187" s="54">
        <v>267.7</v>
      </c>
      <c r="ED187" s="54">
        <v>216.9</v>
      </c>
      <c r="EE187" s="54">
        <v>204.8</v>
      </c>
      <c r="EF187" s="54">
        <v>211.5</v>
      </c>
      <c r="EG187" s="54">
        <v>236.7</v>
      </c>
      <c r="EH187" s="54">
        <v>222</v>
      </c>
      <c r="EI187" s="54">
        <v>222.9</v>
      </c>
      <c r="EJ187" s="54">
        <v>206.6</v>
      </c>
      <c r="EK187" s="54">
        <v>209.1</v>
      </c>
      <c r="EL187" s="54">
        <v>239.1</v>
      </c>
      <c r="EM187" s="54">
        <v>247.7</v>
      </c>
      <c r="EN187" s="54">
        <v>255.3</v>
      </c>
      <c r="EO187" s="45">
        <v>299.3</v>
      </c>
      <c r="EP187" s="45">
        <v>269.60000000000002</v>
      </c>
      <c r="EQ187" s="45">
        <v>249.2</v>
      </c>
      <c r="ER187" s="45">
        <v>255.9</v>
      </c>
      <c r="ES187" s="45">
        <v>286.2</v>
      </c>
      <c r="ET187" s="45">
        <v>269.5</v>
      </c>
      <c r="EU187" s="45">
        <v>261</v>
      </c>
      <c r="EV187" s="45">
        <v>234.3</v>
      </c>
      <c r="EW187" s="45">
        <v>245.2</v>
      </c>
      <c r="EX187" s="45">
        <v>265.8</v>
      </c>
      <c r="EY187" s="45">
        <v>275.60000000000002</v>
      </c>
      <c r="EZ187" s="45">
        <v>288.5</v>
      </c>
      <c r="FA187" s="54">
        <v>328.2</v>
      </c>
      <c r="FB187" s="54">
        <v>311.5</v>
      </c>
      <c r="FC187" s="54">
        <v>271</v>
      </c>
      <c r="FD187" s="54">
        <v>329.5</v>
      </c>
      <c r="FE187" s="54">
        <v>330.3</v>
      </c>
      <c r="FF187" s="54">
        <v>321</v>
      </c>
      <c r="FG187" s="54">
        <v>323</v>
      </c>
      <c r="FH187" s="54">
        <v>298.5</v>
      </c>
      <c r="FI187" s="54">
        <v>319.7</v>
      </c>
      <c r="FJ187" s="54">
        <v>328.6</v>
      </c>
      <c r="FK187" s="40"/>
      <c r="FL187" s="45">
        <v>218.1</v>
      </c>
      <c r="FM187" s="45">
        <v>234.3</v>
      </c>
      <c r="FN187" s="45">
        <v>248.5</v>
      </c>
      <c r="FO187" s="45">
        <v>247.2</v>
      </c>
      <c r="FP187" s="45">
        <v>297.3</v>
      </c>
      <c r="FQ187" s="45">
        <v>347.2</v>
      </c>
      <c r="FR187" s="45">
        <v>411.6</v>
      </c>
    </row>
    <row r="188" spans="1:174" ht="12.75" customHeight="1">
      <c r="A188" s="76" t="s">
        <v>294</v>
      </c>
      <c r="B188" s="49" t="s">
        <v>15022</v>
      </c>
      <c r="C188" s="49" t="s">
        <v>15023</v>
      </c>
      <c r="D188" s="55" t="s">
        <v>15024</v>
      </c>
      <c r="E188" s="55" t="s">
        <v>15025</v>
      </c>
      <c r="F188" s="55" t="s">
        <v>15026</v>
      </c>
      <c r="G188" s="55" t="s">
        <v>15027</v>
      </c>
      <c r="H188" s="49" t="s">
        <v>15028</v>
      </c>
      <c r="I188" s="56" t="s">
        <v>15029</v>
      </c>
      <c r="J188" s="56" t="s">
        <v>15030</v>
      </c>
      <c r="K188" s="57" t="s">
        <v>15031</v>
      </c>
      <c r="L188" s="58" t="s">
        <v>15032</v>
      </c>
      <c r="M188" s="53" t="s">
        <v>15033</v>
      </c>
      <c r="N188" s="49" t="s">
        <v>15034</v>
      </c>
      <c r="O188" s="49" t="s">
        <v>15035</v>
      </c>
      <c r="P188" s="56" t="s">
        <v>15036</v>
      </c>
      <c r="Q188" s="49" t="s">
        <v>15037</v>
      </c>
      <c r="R188" s="49" t="s">
        <v>15038</v>
      </c>
      <c r="S188" s="49" t="s">
        <v>15039</v>
      </c>
      <c r="T188" s="49" t="s">
        <v>15040</v>
      </c>
      <c r="U188" s="49" t="s">
        <v>15041</v>
      </c>
      <c r="V188" s="49" t="s">
        <v>15042</v>
      </c>
      <c r="W188" s="49" t="s">
        <v>15043</v>
      </c>
      <c r="X188" s="49" t="s">
        <v>15044</v>
      </c>
      <c r="Y188" s="49" t="s">
        <v>15045</v>
      </c>
      <c r="Z188" s="49" t="s">
        <v>15046</v>
      </c>
      <c r="AA188" s="49" t="s">
        <v>15047</v>
      </c>
      <c r="AB188" s="49" t="s">
        <v>15048</v>
      </c>
      <c r="AC188" s="49" t="s">
        <v>15049</v>
      </c>
      <c r="AD188" s="49" t="s">
        <v>15050</v>
      </c>
      <c r="AE188" s="49" t="s">
        <v>15051</v>
      </c>
      <c r="AF188" s="49" t="s">
        <v>15052</v>
      </c>
      <c r="AG188" s="49" t="s">
        <v>15053</v>
      </c>
      <c r="AH188" s="59" t="s">
        <v>15054</v>
      </c>
      <c r="AI188" s="49" t="s">
        <v>15055</v>
      </c>
      <c r="AJ188" s="49" t="s">
        <v>15056</v>
      </c>
      <c r="AK188" s="49" t="s">
        <v>15057</v>
      </c>
      <c r="AL188" s="49" t="s">
        <v>15058</v>
      </c>
      <c r="AM188" s="49" t="s">
        <v>15059</v>
      </c>
      <c r="AN188" s="49" t="s">
        <v>15060</v>
      </c>
      <c r="AO188" s="49" t="s">
        <v>15061</v>
      </c>
      <c r="AP188" s="59" t="s">
        <v>15062</v>
      </c>
      <c r="AQ188" s="49" t="s">
        <v>15063</v>
      </c>
      <c r="AR188" s="49" t="s">
        <v>15064</v>
      </c>
      <c r="AS188" s="49" t="s">
        <v>15065</v>
      </c>
      <c r="AT188" s="49" t="s">
        <v>15066</v>
      </c>
      <c r="AU188" s="49" t="s">
        <v>15067</v>
      </c>
      <c r="AV188" s="59" t="s">
        <v>15068</v>
      </c>
      <c r="AW188" s="60" t="s">
        <v>15069</v>
      </c>
      <c r="AX188" s="49" t="s">
        <v>15070</v>
      </c>
      <c r="AY188" s="49" t="s">
        <v>15071</v>
      </c>
      <c r="AZ188" s="49" t="s">
        <v>15072</v>
      </c>
      <c r="BA188" s="49" t="s">
        <v>15073</v>
      </c>
      <c r="BB188" s="49" t="s">
        <v>15074</v>
      </c>
      <c r="BC188" s="49" t="s">
        <v>15075</v>
      </c>
      <c r="BD188" s="49" t="s">
        <v>15076</v>
      </c>
      <c r="BE188" s="49" t="s">
        <v>15077</v>
      </c>
      <c r="BF188" s="49" t="s">
        <v>15078</v>
      </c>
      <c r="BG188" s="49" t="s">
        <v>15079</v>
      </c>
      <c r="BH188" s="49" t="s">
        <v>15080</v>
      </c>
      <c r="BI188" s="49" t="s">
        <v>15081</v>
      </c>
      <c r="BJ188" s="49" t="s">
        <v>15082</v>
      </c>
      <c r="BK188" s="49" t="s">
        <v>15083</v>
      </c>
      <c r="BL188" s="49" t="s">
        <v>15084</v>
      </c>
      <c r="BM188" s="49" t="s">
        <v>15085</v>
      </c>
      <c r="BN188" s="49" t="s">
        <v>15086</v>
      </c>
      <c r="BO188" s="49" t="s">
        <v>15087</v>
      </c>
      <c r="BP188" s="49" t="s">
        <v>15088</v>
      </c>
      <c r="BQ188" s="59" t="s">
        <v>15089</v>
      </c>
      <c r="BR188" s="49" t="s">
        <v>15090</v>
      </c>
      <c r="BS188" s="49" t="s">
        <v>15091</v>
      </c>
      <c r="BT188" s="49" t="s">
        <v>15092</v>
      </c>
      <c r="BU188" s="49" t="s">
        <v>15093</v>
      </c>
      <c r="BV188" s="49" t="s">
        <v>15094</v>
      </c>
      <c r="BW188" s="49" t="s">
        <v>15095</v>
      </c>
      <c r="BX188" s="49" t="s">
        <v>15096</v>
      </c>
      <c r="BY188" s="49" t="s">
        <v>15097</v>
      </c>
      <c r="BZ188" s="49" t="s">
        <v>15098</v>
      </c>
      <c r="CA188" s="49" t="s">
        <v>15099</v>
      </c>
      <c r="CB188" s="49" t="s">
        <v>15100</v>
      </c>
      <c r="CC188" s="49" t="s">
        <v>15101</v>
      </c>
      <c r="CD188" s="49" t="s">
        <v>15102</v>
      </c>
      <c r="CE188" s="49" t="s">
        <v>15103</v>
      </c>
      <c r="CF188" s="40"/>
      <c r="CG188" s="54">
        <v>172.5</v>
      </c>
      <c r="CH188" s="54">
        <v>156.6</v>
      </c>
      <c r="CI188" s="54">
        <v>139</v>
      </c>
      <c r="CJ188" s="54">
        <v>152.19999999999999</v>
      </c>
      <c r="CK188" s="54">
        <v>155.5</v>
      </c>
      <c r="CL188" s="54">
        <v>148.19999999999999</v>
      </c>
      <c r="CM188" s="54">
        <v>142.6</v>
      </c>
      <c r="CN188" s="54">
        <v>127.5</v>
      </c>
      <c r="CO188" s="54">
        <v>149.1</v>
      </c>
      <c r="CP188" s="54">
        <v>142.80000000000001</v>
      </c>
      <c r="CQ188" s="54">
        <v>144.9</v>
      </c>
      <c r="CR188" s="54">
        <v>158.80000000000001</v>
      </c>
      <c r="CS188" s="45">
        <v>199.1</v>
      </c>
      <c r="CT188" s="45">
        <v>168.4</v>
      </c>
      <c r="CU188" s="45">
        <v>175.1</v>
      </c>
      <c r="CV188" s="45">
        <v>176.2</v>
      </c>
      <c r="CW188" s="45">
        <v>175.4</v>
      </c>
      <c r="CX188" s="45">
        <v>181.5</v>
      </c>
      <c r="CY188" s="45">
        <v>161.69999999999999</v>
      </c>
      <c r="CZ188" s="45">
        <v>158.30000000000001</v>
      </c>
      <c r="DA188" s="45">
        <v>179</v>
      </c>
      <c r="DB188" s="45">
        <v>158.4</v>
      </c>
      <c r="DC188" s="45">
        <v>177.3</v>
      </c>
      <c r="DD188" s="45">
        <v>197.9</v>
      </c>
      <c r="DE188" s="54">
        <v>212.4</v>
      </c>
      <c r="DF188" s="54">
        <v>169.9</v>
      </c>
      <c r="DG188" s="54">
        <v>184.7</v>
      </c>
      <c r="DH188" s="54">
        <v>176.8</v>
      </c>
      <c r="DI188" s="54">
        <v>205.9</v>
      </c>
      <c r="DJ188" s="54">
        <v>192.5</v>
      </c>
      <c r="DK188" s="54">
        <v>164.1</v>
      </c>
      <c r="DL188" s="54">
        <v>173.4</v>
      </c>
      <c r="DM188" s="54">
        <v>177</v>
      </c>
      <c r="DN188" s="54">
        <v>165.3</v>
      </c>
      <c r="DO188" s="54">
        <v>188</v>
      </c>
      <c r="DP188" s="54">
        <v>183.2</v>
      </c>
      <c r="DQ188" s="45">
        <v>226.7</v>
      </c>
      <c r="DR188" s="45">
        <v>198.5</v>
      </c>
      <c r="DS188" s="45">
        <v>196.9</v>
      </c>
      <c r="DT188" s="45">
        <v>163.4</v>
      </c>
      <c r="DU188" s="45">
        <v>211.2</v>
      </c>
      <c r="DV188" s="45">
        <v>180.2</v>
      </c>
      <c r="DW188" s="45">
        <v>153.5</v>
      </c>
      <c r="DX188" s="45">
        <v>160.19999999999999</v>
      </c>
      <c r="DY188" s="45">
        <v>155.19999999999999</v>
      </c>
      <c r="DZ188" s="45">
        <v>167</v>
      </c>
      <c r="EA188" s="45">
        <v>181.7</v>
      </c>
      <c r="EB188" s="45">
        <v>180.7</v>
      </c>
      <c r="EC188" s="54">
        <v>259.5</v>
      </c>
      <c r="ED188" s="54">
        <v>215.5</v>
      </c>
      <c r="EE188" s="54">
        <v>201.4</v>
      </c>
      <c r="EF188" s="54">
        <v>202.2</v>
      </c>
      <c r="EG188" s="54">
        <v>230.8</v>
      </c>
      <c r="EH188" s="54">
        <v>215.5</v>
      </c>
      <c r="EI188" s="54">
        <v>204.1</v>
      </c>
      <c r="EJ188" s="54">
        <v>194.9</v>
      </c>
      <c r="EK188" s="54">
        <v>201.2</v>
      </c>
      <c r="EL188" s="54">
        <v>202.3</v>
      </c>
      <c r="EM188" s="54">
        <v>220.3</v>
      </c>
      <c r="EN188" s="54">
        <v>220.8</v>
      </c>
      <c r="EO188" s="45">
        <v>270.8</v>
      </c>
      <c r="EP188" s="45">
        <v>251.5</v>
      </c>
      <c r="EQ188" s="45">
        <v>252.7</v>
      </c>
      <c r="ER188" s="45">
        <v>242.1</v>
      </c>
      <c r="ES188" s="45">
        <v>281.39999999999998</v>
      </c>
      <c r="ET188" s="45">
        <v>255.8</v>
      </c>
      <c r="EU188" s="45">
        <v>256.5</v>
      </c>
      <c r="EV188" s="45">
        <v>227.8</v>
      </c>
      <c r="EW188" s="45">
        <v>244.8</v>
      </c>
      <c r="EX188" s="45">
        <v>267.3</v>
      </c>
      <c r="EY188" s="45">
        <v>262</v>
      </c>
      <c r="EZ188" s="45">
        <v>283</v>
      </c>
      <c r="FA188" s="54">
        <v>330</v>
      </c>
      <c r="FB188" s="54">
        <v>325.5</v>
      </c>
      <c r="FC188" s="54">
        <v>285.8</v>
      </c>
      <c r="FD188" s="54">
        <v>319.89999999999998</v>
      </c>
      <c r="FE188" s="54">
        <v>357.6</v>
      </c>
      <c r="FF188" s="54">
        <v>312.60000000000002</v>
      </c>
      <c r="FG188" s="54">
        <v>327.9</v>
      </c>
      <c r="FH188" s="54">
        <v>281.8</v>
      </c>
      <c r="FI188" s="54">
        <v>313.39999999999998</v>
      </c>
      <c r="FJ188" s="54">
        <v>307.39999999999998</v>
      </c>
      <c r="FK188" s="40"/>
      <c r="FL188" s="45">
        <v>194.2</v>
      </c>
      <c r="FM188" s="45">
        <v>228.7</v>
      </c>
      <c r="FN188" s="45">
        <v>238</v>
      </c>
      <c r="FO188" s="45">
        <v>236</v>
      </c>
      <c r="FP188" s="45">
        <v>278.7</v>
      </c>
      <c r="FQ188" s="45">
        <v>335.9</v>
      </c>
      <c r="FR188" s="45">
        <v>411.7</v>
      </c>
    </row>
    <row r="189" spans="1:174" ht="12.75" customHeight="1">
      <c r="A189" s="76" t="s">
        <v>295</v>
      </c>
      <c r="B189" s="49" t="s">
        <v>15104</v>
      </c>
      <c r="C189" s="49" t="s">
        <v>15105</v>
      </c>
      <c r="D189" s="55" t="s">
        <v>15106</v>
      </c>
      <c r="E189" s="55" t="s">
        <v>15107</v>
      </c>
      <c r="F189" s="55" t="s">
        <v>15108</v>
      </c>
      <c r="G189" s="55" t="s">
        <v>15109</v>
      </c>
      <c r="H189" s="49" t="s">
        <v>15110</v>
      </c>
      <c r="I189" s="56" t="s">
        <v>15111</v>
      </c>
      <c r="J189" s="56" t="s">
        <v>15112</v>
      </c>
      <c r="K189" s="57" t="s">
        <v>15113</v>
      </c>
      <c r="L189" s="58" t="s">
        <v>15114</v>
      </c>
      <c r="M189" s="53" t="s">
        <v>15115</v>
      </c>
      <c r="N189" s="49" t="s">
        <v>15116</v>
      </c>
      <c r="O189" s="49" t="s">
        <v>15117</v>
      </c>
      <c r="P189" s="56" t="s">
        <v>15118</v>
      </c>
      <c r="Q189" s="49" t="s">
        <v>15119</v>
      </c>
      <c r="R189" s="49" t="s">
        <v>15120</v>
      </c>
      <c r="S189" s="49" t="s">
        <v>15121</v>
      </c>
      <c r="T189" s="49" t="s">
        <v>15122</v>
      </c>
      <c r="U189" s="49" t="s">
        <v>15123</v>
      </c>
      <c r="V189" s="49" t="s">
        <v>15124</v>
      </c>
      <c r="W189" s="49" t="s">
        <v>15125</v>
      </c>
      <c r="X189" s="49" t="s">
        <v>15126</v>
      </c>
      <c r="Y189" s="49" t="s">
        <v>15127</v>
      </c>
      <c r="Z189" s="49" t="s">
        <v>15128</v>
      </c>
      <c r="AA189" s="49" t="s">
        <v>15129</v>
      </c>
      <c r="AB189" s="49" t="s">
        <v>15130</v>
      </c>
      <c r="AC189" s="49" t="s">
        <v>15131</v>
      </c>
      <c r="AD189" s="49" t="s">
        <v>15132</v>
      </c>
      <c r="AE189" s="49" t="s">
        <v>15133</v>
      </c>
      <c r="AF189" s="49" t="s">
        <v>15134</v>
      </c>
      <c r="AG189" s="49" t="s">
        <v>15135</v>
      </c>
      <c r="AH189" s="49" t="s">
        <v>15136</v>
      </c>
      <c r="AI189" s="49" t="s">
        <v>15137</v>
      </c>
      <c r="AJ189" s="49" t="s">
        <v>15138</v>
      </c>
      <c r="AK189" s="49" t="s">
        <v>15139</v>
      </c>
      <c r="AL189" s="49" t="s">
        <v>15140</v>
      </c>
      <c r="AM189" s="49" t="s">
        <v>15141</v>
      </c>
      <c r="AN189" s="49" t="s">
        <v>15142</v>
      </c>
      <c r="AO189" s="49" t="s">
        <v>15143</v>
      </c>
      <c r="AP189" s="49" t="s">
        <v>15144</v>
      </c>
      <c r="AQ189" s="59" t="s">
        <v>4291</v>
      </c>
      <c r="AR189" s="49" t="s">
        <v>15145</v>
      </c>
      <c r="AS189" s="49" t="s">
        <v>15146</v>
      </c>
      <c r="AT189" s="49" t="s">
        <v>15147</v>
      </c>
      <c r="AU189" s="49" t="s">
        <v>15148</v>
      </c>
      <c r="AV189" s="49" t="s">
        <v>15149</v>
      </c>
      <c r="AW189" s="49" t="s">
        <v>15150</v>
      </c>
      <c r="AX189" s="49" t="s">
        <v>15151</v>
      </c>
      <c r="AY189" s="59" t="s">
        <v>15152</v>
      </c>
      <c r="AZ189" s="49" t="s">
        <v>15153</v>
      </c>
      <c r="BA189" s="49" t="s">
        <v>15154</v>
      </c>
      <c r="BB189" s="49" t="s">
        <v>15155</v>
      </c>
      <c r="BC189" s="49" t="s">
        <v>15156</v>
      </c>
      <c r="BD189" s="49" t="s">
        <v>15157</v>
      </c>
      <c r="BE189" s="49" t="s">
        <v>15158</v>
      </c>
      <c r="BF189" s="59" t="s">
        <v>15159</v>
      </c>
      <c r="BG189" s="49" t="s">
        <v>15160</v>
      </c>
      <c r="BH189" s="49" t="s">
        <v>15161</v>
      </c>
      <c r="BI189" s="49" t="s">
        <v>15162</v>
      </c>
      <c r="BJ189" s="49" t="s">
        <v>15163</v>
      </c>
      <c r="BK189" s="49" t="s">
        <v>15164</v>
      </c>
      <c r="BL189" s="49" t="s">
        <v>15165</v>
      </c>
      <c r="BM189" s="49" t="s">
        <v>15166</v>
      </c>
      <c r="BN189" s="49" t="s">
        <v>15167</v>
      </c>
      <c r="BO189" s="49" t="s">
        <v>15168</v>
      </c>
      <c r="BP189" s="49" t="s">
        <v>15169</v>
      </c>
      <c r="BQ189" s="49" t="s">
        <v>15170</v>
      </c>
      <c r="BR189" s="49" t="s">
        <v>15171</v>
      </c>
      <c r="BS189" s="49" t="s">
        <v>15172</v>
      </c>
      <c r="BT189" s="49" t="s">
        <v>15173</v>
      </c>
      <c r="BU189" s="49" t="s">
        <v>15174</v>
      </c>
      <c r="BV189" s="49" t="s">
        <v>15175</v>
      </c>
      <c r="BW189" s="49" t="s">
        <v>15176</v>
      </c>
      <c r="BX189" s="49" t="s">
        <v>15177</v>
      </c>
      <c r="BY189" s="59" t="s">
        <v>15178</v>
      </c>
      <c r="BZ189" s="49" t="s">
        <v>15179</v>
      </c>
      <c r="CA189" s="49" t="s">
        <v>15180</v>
      </c>
      <c r="CB189" s="59" t="s">
        <v>15181</v>
      </c>
      <c r="CC189" s="60" t="s">
        <v>15182</v>
      </c>
      <c r="CD189" s="49" t="s">
        <v>15183</v>
      </c>
      <c r="CE189" s="49" t="s">
        <v>15184</v>
      </c>
      <c r="CF189" s="40"/>
      <c r="CG189" s="54">
        <v>270.60000000000002</v>
      </c>
      <c r="CH189" s="54">
        <v>183.5</v>
      </c>
      <c r="CI189" s="54">
        <v>213.9</v>
      </c>
      <c r="CJ189" s="54">
        <v>199.4</v>
      </c>
      <c r="CK189" s="54">
        <v>154</v>
      </c>
      <c r="CL189" s="54">
        <v>150.4</v>
      </c>
      <c r="CM189" s="54">
        <v>149.1</v>
      </c>
      <c r="CN189" s="54">
        <v>123</v>
      </c>
      <c r="CO189" s="54">
        <v>133.30000000000001</v>
      </c>
      <c r="CP189" s="54">
        <v>136.30000000000001</v>
      </c>
      <c r="CQ189" s="54">
        <v>145.19999999999999</v>
      </c>
      <c r="CR189" s="54">
        <v>144.9</v>
      </c>
      <c r="CS189" s="45">
        <v>195.7</v>
      </c>
      <c r="CT189" s="45">
        <v>163.5</v>
      </c>
      <c r="CU189" s="45">
        <v>154.4</v>
      </c>
      <c r="CV189" s="45">
        <v>153.19999999999999</v>
      </c>
      <c r="CW189" s="45">
        <v>154.4</v>
      </c>
      <c r="CX189" s="45">
        <v>152.9</v>
      </c>
      <c r="CY189" s="45">
        <v>173.8</v>
      </c>
      <c r="CZ189" s="45">
        <v>158.80000000000001</v>
      </c>
      <c r="DA189" s="45">
        <v>181.5</v>
      </c>
      <c r="DB189" s="45">
        <v>157.69999999999999</v>
      </c>
      <c r="DC189" s="45">
        <v>167.5</v>
      </c>
      <c r="DD189" s="45">
        <v>160.80000000000001</v>
      </c>
      <c r="DE189" s="54">
        <v>200.7</v>
      </c>
      <c r="DF189" s="54">
        <v>182.8</v>
      </c>
      <c r="DG189" s="54">
        <v>219.7</v>
      </c>
      <c r="DH189" s="54">
        <v>179</v>
      </c>
      <c r="DI189" s="54">
        <v>222.9</v>
      </c>
      <c r="DJ189" s="54">
        <v>210.8</v>
      </c>
      <c r="DK189" s="54">
        <v>172.7</v>
      </c>
      <c r="DL189" s="54">
        <v>167.1</v>
      </c>
      <c r="DM189" s="54">
        <v>170.2</v>
      </c>
      <c r="DN189" s="54">
        <v>160.6</v>
      </c>
      <c r="DO189" s="54">
        <v>181.1</v>
      </c>
      <c r="DP189" s="54">
        <v>159.80000000000001</v>
      </c>
      <c r="DQ189" s="45">
        <v>313.5</v>
      </c>
      <c r="DR189" s="45">
        <v>352.2</v>
      </c>
      <c r="DS189" s="45">
        <v>354.3</v>
      </c>
      <c r="DT189" s="45">
        <v>169</v>
      </c>
      <c r="DU189" s="45">
        <v>258.2</v>
      </c>
      <c r="DV189" s="45">
        <v>220.6</v>
      </c>
      <c r="DW189" s="45">
        <v>179.3</v>
      </c>
      <c r="DX189" s="45">
        <v>198.7</v>
      </c>
      <c r="DY189" s="45">
        <v>190.3</v>
      </c>
      <c r="DZ189" s="45">
        <v>177</v>
      </c>
      <c r="EA189" s="45">
        <v>182.5</v>
      </c>
      <c r="EB189" s="45">
        <v>163.69999999999999</v>
      </c>
      <c r="EC189" s="54">
        <v>231.2</v>
      </c>
      <c r="ED189" s="54">
        <v>219.9</v>
      </c>
      <c r="EE189" s="54">
        <v>198.5</v>
      </c>
      <c r="EF189" s="54">
        <v>309.10000000000002</v>
      </c>
      <c r="EG189" s="54">
        <v>235.7</v>
      </c>
      <c r="EH189" s="54">
        <v>227.4</v>
      </c>
      <c r="EI189" s="54">
        <v>216</v>
      </c>
      <c r="EJ189" s="54">
        <v>204.5</v>
      </c>
      <c r="EK189" s="54">
        <v>203.7</v>
      </c>
      <c r="EL189" s="54">
        <v>208.7</v>
      </c>
      <c r="EM189" s="54">
        <v>215.9</v>
      </c>
      <c r="EN189" s="54">
        <v>208.1</v>
      </c>
      <c r="EO189" s="45">
        <v>286.39999999999998</v>
      </c>
      <c r="EP189" s="45">
        <v>283.3</v>
      </c>
      <c r="EQ189" s="45">
        <v>334</v>
      </c>
      <c r="ER189" s="45">
        <v>257.3</v>
      </c>
      <c r="ES189" s="45">
        <v>295.2</v>
      </c>
      <c r="ET189" s="45">
        <v>230.3</v>
      </c>
      <c r="EU189" s="45">
        <v>243.8</v>
      </c>
      <c r="EV189" s="45">
        <v>216.6</v>
      </c>
      <c r="EW189" s="45">
        <v>226.7</v>
      </c>
      <c r="EX189" s="45">
        <v>251</v>
      </c>
      <c r="EY189" s="45">
        <v>251.3</v>
      </c>
      <c r="EZ189" s="45">
        <v>274.2</v>
      </c>
      <c r="FA189" s="54">
        <v>300.89999999999998</v>
      </c>
      <c r="FB189" s="54">
        <v>261.60000000000002</v>
      </c>
      <c r="FC189" s="54">
        <v>242.7</v>
      </c>
      <c r="FD189" s="54">
        <v>338.8</v>
      </c>
      <c r="FE189" s="54">
        <v>282.10000000000002</v>
      </c>
      <c r="FF189" s="54">
        <v>274.60000000000002</v>
      </c>
      <c r="FG189" s="54">
        <v>279.8</v>
      </c>
      <c r="FH189" s="54">
        <v>260.8</v>
      </c>
      <c r="FI189" s="54">
        <v>280.60000000000002</v>
      </c>
      <c r="FJ189" s="54">
        <v>271.7</v>
      </c>
      <c r="FK189" s="40"/>
      <c r="FL189" s="45">
        <v>217.4</v>
      </c>
      <c r="FM189" s="45">
        <v>214.2</v>
      </c>
      <c r="FN189" s="45">
        <v>241.7</v>
      </c>
      <c r="FO189" s="45">
        <v>299.39999999999998</v>
      </c>
      <c r="FP189" s="45">
        <v>290.60000000000002</v>
      </c>
      <c r="FQ189" s="45">
        <v>341.8</v>
      </c>
      <c r="FR189" s="45">
        <v>363.7</v>
      </c>
    </row>
    <row r="190" spans="1:174" ht="12.75" customHeight="1">
      <c r="A190" s="76" t="s">
        <v>296</v>
      </c>
      <c r="B190" s="49" t="s">
        <v>15185</v>
      </c>
      <c r="C190" s="49" t="s">
        <v>15186</v>
      </c>
      <c r="D190" s="55" t="s">
        <v>15187</v>
      </c>
      <c r="E190" s="55" t="s">
        <v>15188</v>
      </c>
      <c r="F190" s="55" t="s">
        <v>15189</v>
      </c>
      <c r="G190" s="55" t="s">
        <v>15190</v>
      </c>
      <c r="H190" s="49" t="s">
        <v>15191</v>
      </c>
      <c r="I190" s="56" t="s">
        <v>15192</v>
      </c>
      <c r="J190" s="56" t="s">
        <v>15193</v>
      </c>
      <c r="K190" s="57" t="s">
        <v>15194</v>
      </c>
      <c r="L190" s="58" t="s">
        <v>11746</v>
      </c>
      <c r="M190" s="53" t="s">
        <v>15195</v>
      </c>
      <c r="N190" s="49" t="s">
        <v>15196</v>
      </c>
      <c r="O190" s="49" t="s">
        <v>15197</v>
      </c>
      <c r="P190" s="56" t="s">
        <v>15198</v>
      </c>
      <c r="Q190" s="49" t="s">
        <v>15199</v>
      </c>
      <c r="R190" s="49" t="s">
        <v>15200</v>
      </c>
      <c r="S190" s="49" t="s">
        <v>15201</v>
      </c>
      <c r="T190" s="49" t="s">
        <v>15202</v>
      </c>
      <c r="U190" s="49" t="s">
        <v>15203</v>
      </c>
      <c r="V190" s="49" t="s">
        <v>15204</v>
      </c>
      <c r="W190" s="49" t="s">
        <v>15205</v>
      </c>
      <c r="X190" s="49" t="s">
        <v>15206</v>
      </c>
      <c r="Y190" s="49" t="s">
        <v>15207</v>
      </c>
      <c r="Z190" s="49" t="s">
        <v>15208</v>
      </c>
      <c r="AA190" s="49" t="s">
        <v>15209</v>
      </c>
      <c r="AB190" s="49" t="s">
        <v>15210</v>
      </c>
      <c r="AC190" s="49" t="s">
        <v>15211</v>
      </c>
      <c r="AD190" s="49" t="s">
        <v>15212</v>
      </c>
      <c r="AE190" s="49" t="s">
        <v>15213</v>
      </c>
      <c r="AF190" s="49" t="s">
        <v>15214</v>
      </c>
      <c r="AG190" s="49" t="s">
        <v>15215</v>
      </c>
      <c r="AH190" s="49" t="s">
        <v>15216</v>
      </c>
      <c r="AI190" s="49" t="s">
        <v>15217</v>
      </c>
      <c r="AJ190" s="49" t="s">
        <v>15218</v>
      </c>
      <c r="AK190" s="49" t="s">
        <v>15219</v>
      </c>
      <c r="AL190" s="49" t="s">
        <v>15220</v>
      </c>
      <c r="AM190" s="49" t="s">
        <v>15221</v>
      </c>
      <c r="AN190" s="49" t="s">
        <v>15222</v>
      </c>
      <c r="AO190" s="49" t="s">
        <v>15223</v>
      </c>
      <c r="AP190" s="49" t="s">
        <v>15224</v>
      </c>
      <c r="AQ190" s="49" t="s">
        <v>15225</v>
      </c>
      <c r="AR190" s="49" t="s">
        <v>15226</v>
      </c>
      <c r="AS190" s="49" t="s">
        <v>15227</v>
      </c>
      <c r="AT190" s="59" t="s">
        <v>15228</v>
      </c>
      <c r="AU190" s="49" t="s">
        <v>15229</v>
      </c>
      <c r="AV190" s="49" t="s">
        <v>15230</v>
      </c>
      <c r="AW190" s="49" t="s">
        <v>15231</v>
      </c>
      <c r="AX190" s="49" t="s">
        <v>15232</v>
      </c>
      <c r="AY190" s="49" t="s">
        <v>15233</v>
      </c>
      <c r="AZ190" s="49" t="s">
        <v>15234</v>
      </c>
      <c r="BA190" s="49" t="s">
        <v>15235</v>
      </c>
      <c r="BB190" s="59" t="s">
        <v>15236</v>
      </c>
      <c r="BC190" s="49" t="s">
        <v>15237</v>
      </c>
      <c r="BD190" s="49" t="s">
        <v>15238</v>
      </c>
      <c r="BE190" s="49" t="s">
        <v>15239</v>
      </c>
      <c r="BF190" s="49" t="s">
        <v>15240</v>
      </c>
      <c r="BG190" s="49" t="s">
        <v>15241</v>
      </c>
      <c r="BH190" s="49" t="s">
        <v>15242</v>
      </c>
      <c r="BI190" s="49" t="s">
        <v>15243</v>
      </c>
      <c r="BJ190" s="49" t="s">
        <v>15244</v>
      </c>
      <c r="BK190" s="49" t="s">
        <v>15245</v>
      </c>
      <c r="BL190" s="49" t="s">
        <v>15246</v>
      </c>
      <c r="BM190" s="59" t="s">
        <v>15247</v>
      </c>
      <c r="BN190" s="49" t="s">
        <v>15248</v>
      </c>
      <c r="BO190" s="49" t="s">
        <v>15249</v>
      </c>
      <c r="BP190" s="49" t="s">
        <v>15250</v>
      </c>
      <c r="BQ190" s="49" t="s">
        <v>15251</v>
      </c>
      <c r="BR190" s="49" t="s">
        <v>15252</v>
      </c>
      <c r="BS190" s="49" t="s">
        <v>15253</v>
      </c>
      <c r="BT190" s="49" t="s">
        <v>15254</v>
      </c>
      <c r="BU190" s="49" t="s">
        <v>15255</v>
      </c>
      <c r="BV190" s="49" t="s">
        <v>15256</v>
      </c>
      <c r="BW190" s="49" t="s">
        <v>15257</v>
      </c>
      <c r="BX190" s="49" t="s">
        <v>15258</v>
      </c>
      <c r="BY190" s="49" t="s">
        <v>15259</v>
      </c>
      <c r="BZ190" s="59" t="s">
        <v>15260</v>
      </c>
      <c r="CA190" s="49" t="s">
        <v>15261</v>
      </c>
      <c r="CB190" s="49" t="s">
        <v>15262</v>
      </c>
      <c r="CC190" s="52" t="s">
        <v>15263</v>
      </c>
      <c r="CD190" s="49" t="s">
        <v>15264</v>
      </c>
      <c r="CE190" s="49" t="s">
        <v>15265</v>
      </c>
      <c r="CF190" s="40"/>
      <c r="CG190" s="54">
        <v>247.4</v>
      </c>
      <c r="CH190" s="54">
        <v>251.2</v>
      </c>
      <c r="CI190" s="54">
        <v>225</v>
      </c>
      <c r="CJ190" s="54">
        <v>251</v>
      </c>
      <c r="CK190" s="54">
        <v>224.5</v>
      </c>
      <c r="CL190" s="54">
        <v>237.8</v>
      </c>
      <c r="CM190" s="54">
        <v>224.3</v>
      </c>
      <c r="CN190" s="54">
        <v>205.7</v>
      </c>
      <c r="CO190" s="54">
        <v>214.9</v>
      </c>
      <c r="CP190" s="54">
        <v>205.3</v>
      </c>
      <c r="CQ190" s="54">
        <v>214.3</v>
      </c>
      <c r="CR190" s="54">
        <v>265.2</v>
      </c>
      <c r="CS190" s="45">
        <v>274.8</v>
      </c>
      <c r="CT190" s="45">
        <v>271.10000000000002</v>
      </c>
      <c r="CU190" s="45">
        <v>277.5</v>
      </c>
      <c r="CV190" s="45">
        <v>259.89999999999998</v>
      </c>
      <c r="CW190" s="45">
        <v>254.6</v>
      </c>
      <c r="CX190" s="45">
        <v>265.8</v>
      </c>
      <c r="CY190" s="45">
        <v>237.6</v>
      </c>
      <c r="CZ190" s="45">
        <v>223.7</v>
      </c>
      <c r="DA190" s="45">
        <v>245.1</v>
      </c>
      <c r="DB190" s="45">
        <v>213.1</v>
      </c>
      <c r="DC190" s="45">
        <v>233.2</v>
      </c>
      <c r="DD190" s="45">
        <v>282</v>
      </c>
      <c r="DE190" s="54">
        <v>306.7</v>
      </c>
      <c r="DF190" s="54">
        <v>283.3</v>
      </c>
      <c r="DG190" s="54">
        <v>310.39999999999998</v>
      </c>
      <c r="DH190" s="54">
        <v>298.60000000000002</v>
      </c>
      <c r="DI190" s="54">
        <v>323.39999999999998</v>
      </c>
      <c r="DJ190" s="54">
        <v>324.10000000000002</v>
      </c>
      <c r="DK190" s="54">
        <v>261.89999999999998</v>
      </c>
      <c r="DL190" s="54">
        <v>266.3</v>
      </c>
      <c r="DM190" s="54">
        <v>268.2</v>
      </c>
      <c r="DN190" s="54">
        <v>257.10000000000002</v>
      </c>
      <c r="DO190" s="54">
        <v>285.60000000000002</v>
      </c>
      <c r="DP190" s="54">
        <v>321.39999999999998</v>
      </c>
      <c r="DQ190" s="45">
        <v>357.8</v>
      </c>
      <c r="DR190" s="45">
        <v>336.1</v>
      </c>
      <c r="DS190" s="45">
        <v>352.1</v>
      </c>
      <c r="DT190" s="45">
        <v>311.89999999999998</v>
      </c>
      <c r="DU190" s="45">
        <v>358.5</v>
      </c>
      <c r="DV190" s="45">
        <v>316.10000000000002</v>
      </c>
      <c r="DW190" s="45">
        <v>271.8</v>
      </c>
      <c r="DX190" s="45">
        <v>282.3</v>
      </c>
      <c r="DY190" s="45">
        <v>275.89999999999998</v>
      </c>
      <c r="DZ190" s="45">
        <v>276.5</v>
      </c>
      <c r="EA190" s="45">
        <v>302.8</v>
      </c>
      <c r="EB190" s="45">
        <v>376.2</v>
      </c>
      <c r="EC190" s="54">
        <v>418.3</v>
      </c>
      <c r="ED190" s="54">
        <v>367.8</v>
      </c>
      <c r="EE190" s="54">
        <v>354.3</v>
      </c>
      <c r="EF190" s="54">
        <v>348.3</v>
      </c>
      <c r="EG190" s="54">
        <v>371.3</v>
      </c>
      <c r="EH190" s="54">
        <v>356.5</v>
      </c>
      <c r="EI190" s="54">
        <v>333.4</v>
      </c>
      <c r="EJ190" s="54">
        <v>315.60000000000002</v>
      </c>
      <c r="EK190" s="54">
        <v>322.8</v>
      </c>
      <c r="EL190" s="54">
        <v>332.8</v>
      </c>
      <c r="EM190" s="54">
        <v>345.8</v>
      </c>
      <c r="EN190" s="54">
        <v>424</v>
      </c>
      <c r="EO190" s="45">
        <v>450</v>
      </c>
      <c r="EP190" s="45">
        <v>429.6</v>
      </c>
      <c r="EQ190" s="45">
        <v>464.7</v>
      </c>
      <c r="ER190" s="45">
        <v>401.8</v>
      </c>
      <c r="ES190" s="45">
        <v>462.5</v>
      </c>
      <c r="ET190" s="45">
        <v>399.3</v>
      </c>
      <c r="EU190" s="45">
        <v>390.6</v>
      </c>
      <c r="EV190" s="45">
        <v>361.1</v>
      </c>
      <c r="EW190" s="45">
        <v>356.9</v>
      </c>
      <c r="EX190" s="45">
        <v>379.6</v>
      </c>
      <c r="EY190" s="45">
        <v>365.7</v>
      </c>
      <c r="EZ190" s="45">
        <v>477.2</v>
      </c>
      <c r="FA190" s="54">
        <v>463</v>
      </c>
      <c r="FB190" s="54">
        <v>500</v>
      </c>
      <c r="FC190" s="54">
        <v>472.5</v>
      </c>
      <c r="FD190" s="54">
        <v>505.5</v>
      </c>
      <c r="FE190" s="54">
        <v>476.4</v>
      </c>
      <c r="FF190" s="54">
        <v>461.2</v>
      </c>
      <c r="FG190" s="54">
        <v>457.3</v>
      </c>
      <c r="FH190" s="54">
        <v>412.4</v>
      </c>
      <c r="FI190" s="54">
        <v>431</v>
      </c>
      <c r="FJ190" s="54">
        <v>436.7</v>
      </c>
      <c r="FK190" s="40"/>
      <c r="FL190" s="45">
        <v>300.2</v>
      </c>
      <c r="FM190" s="45">
        <v>329.7</v>
      </c>
      <c r="FN190" s="45">
        <v>380.5</v>
      </c>
      <c r="FO190" s="45">
        <v>414.2</v>
      </c>
      <c r="FP190" s="45">
        <v>465.6</v>
      </c>
      <c r="FQ190" s="45">
        <v>535.9</v>
      </c>
      <c r="FR190" s="45">
        <v>601</v>
      </c>
    </row>
    <row r="191" spans="1:174" ht="12.75" customHeight="1">
      <c r="A191" s="76" t="s">
        <v>297</v>
      </c>
      <c r="B191" s="49" t="s">
        <v>15266</v>
      </c>
      <c r="C191" s="49" t="s">
        <v>15267</v>
      </c>
      <c r="D191" s="55" t="s">
        <v>15268</v>
      </c>
      <c r="E191" s="55" t="s">
        <v>15269</v>
      </c>
      <c r="F191" s="55" t="s">
        <v>15270</v>
      </c>
      <c r="G191" s="61" t="s">
        <v>15271</v>
      </c>
      <c r="H191" s="49" t="s">
        <v>15272</v>
      </c>
      <c r="I191" s="56" t="s">
        <v>15273</v>
      </c>
      <c r="J191" s="56" t="s">
        <v>15274</v>
      </c>
      <c r="K191" s="57" t="s">
        <v>15275</v>
      </c>
      <c r="L191" s="58" t="s">
        <v>15276</v>
      </c>
      <c r="M191" s="53" t="s">
        <v>15277</v>
      </c>
      <c r="N191" s="49" t="s">
        <v>15278</v>
      </c>
      <c r="O191" s="49" t="s">
        <v>15279</v>
      </c>
      <c r="P191" s="56" t="s">
        <v>15280</v>
      </c>
      <c r="Q191" s="49" t="s">
        <v>15281</v>
      </c>
      <c r="R191" s="49" t="s">
        <v>15282</v>
      </c>
      <c r="S191" s="49" t="s">
        <v>15283</v>
      </c>
      <c r="T191" s="49" t="s">
        <v>15284</v>
      </c>
      <c r="U191" s="49" t="s">
        <v>15285</v>
      </c>
      <c r="V191" s="49" t="s">
        <v>15286</v>
      </c>
      <c r="W191" s="49" t="s">
        <v>15287</v>
      </c>
      <c r="X191" s="49" t="s">
        <v>15288</v>
      </c>
      <c r="Y191" s="49" t="s">
        <v>15289</v>
      </c>
      <c r="Z191" s="49" t="s">
        <v>15290</v>
      </c>
      <c r="AA191" s="49" t="s">
        <v>15291</v>
      </c>
      <c r="AB191" s="49" t="s">
        <v>15292</v>
      </c>
      <c r="AC191" s="49" t="s">
        <v>15293</v>
      </c>
      <c r="AD191" s="49" t="s">
        <v>15294</v>
      </c>
      <c r="AE191" s="49" t="s">
        <v>15295</v>
      </c>
      <c r="AF191" s="49" t="s">
        <v>15296</v>
      </c>
      <c r="AG191" s="49" t="s">
        <v>15297</v>
      </c>
      <c r="AH191" s="49" t="s">
        <v>15298</v>
      </c>
      <c r="AI191" s="49" t="s">
        <v>15299</v>
      </c>
      <c r="AJ191" s="49" t="s">
        <v>15300</v>
      </c>
      <c r="AK191" s="49" t="s">
        <v>15301</v>
      </c>
      <c r="AL191" s="49" t="s">
        <v>15302</v>
      </c>
      <c r="AM191" s="49" t="s">
        <v>15303</v>
      </c>
      <c r="AN191" s="49" t="s">
        <v>15304</v>
      </c>
      <c r="AO191" s="49" t="s">
        <v>15305</v>
      </c>
      <c r="AP191" s="49" t="s">
        <v>15306</v>
      </c>
      <c r="AQ191" s="49" t="s">
        <v>7922</v>
      </c>
      <c r="AR191" s="49" t="s">
        <v>15307</v>
      </c>
      <c r="AS191" s="49" t="s">
        <v>15308</v>
      </c>
      <c r="AT191" s="49" t="s">
        <v>15309</v>
      </c>
      <c r="AU191" s="49" t="s">
        <v>15310</v>
      </c>
      <c r="AV191" s="49" t="s">
        <v>15311</v>
      </c>
      <c r="AW191" s="49" t="s">
        <v>15312</v>
      </c>
      <c r="AX191" s="49" t="s">
        <v>15313</v>
      </c>
      <c r="AY191" s="49" t="s">
        <v>15314</v>
      </c>
      <c r="AZ191" s="49" t="s">
        <v>15315</v>
      </c>
      <c r="BA191" s="49" t="s">
        <v>15316</v>
      </c>
      <c r="BB191" s="49" t="s">
        <v>15317</v>
      </c>
      <c r="BC191" s="49" t="s">
        <v>15318</v>
      </c>
      <c r="BD191" s="49" t="s">
        <v>15319</v>
      </c>
      <c r="BE191" s="49" t="s">
        <v>15320</v>
      </c>
      <c r="BF191" s="49" t="s">
        <v>15321</v>
      </c>
      <c r="BG191" s="49" t="s">
        <v>15322</v>
      </c>
      <c r="BH191" s="49" t="s">
        <v>15323</v>
      </c>
      <c r="BI191" s="49" t="s">
        <v>15324</v>
      </c>
      <c r="BJ191" s="49" t="s">
        <v>15325</v>
      </c>
      <c r="BK191" s="49" t="s">
        <v>15326</v>
      </c>
      <c r="BL191" s="49" t="s">
        <v>15327</v>
      </c>
      <c r="BM191" s="49" t="s">
        <v>15328</v>
      </c>
      <c r="BN191" s="49" t="s">
        <v>15329</v>
      </c>
      <c r="BO191" s="49" t="s">
        <v>15330</v>
      </c>
      <c r="BP191" s="49" t="s">
        <v>15331</v>
      </c>
      <c r="BQ191" s="49" t="s">
        <v>15332</v>
      </c>
      <c r="BR191" s="49" t="s">
        <v>15333</v>
      </c>
      <c r="BS191" s="49" t="s">
        <v>15334</v>
      </c>
      <c r="BT191" s="59" t="s">
        <v>15335</v>
      </c>
      <c r="BU191" s="49" t="s">
        <v>15336</v>
      </c>
      <c r="BV191" s="49" t="s">
        <v>15337</v>
      </c>
      <c r="BW191" s="49" t="s">
        <v>15338</v>
      </c>
      <c r="BX191" s="49" t="s">
        <v>15339</v>
      </c>
      <c r="BY191" s="49" t="s">
        <v>15340</v>
      </c>
      <c r="BZ191" s="49" t="s">
        <v>15341</v>
      </c>
      <c r="CA191" s="49" t="s">
        <v>15342</v>
      </c>
      <c r="CB191" s="49" t="s">
        <v>15343</v>
      </c>
      <c r="CC191" s="49" t="s">
        <v>15344</v>
      </c>
      <c r="CD191" s="49" t="s">
        <v>15345</v>
      </c>
      <c r="CE191" s="49" t="s">
        <v>15346</v>
      </c>
      <c r="CF191" s="40"/>
      <c r="CG191" s="54">
        <v>299.7</v>
      </c>
      <c r="CH191" s="54">
        <v>351.9</v>
      </c>
      <c r="CI191" s="54">
        <v>242.5</v>
      </c>
      <c r="CJ191" s="54">
        <v>476</v>
      </c>
      <c r="CK191" s="54">
        <v>261.5</v>
      </c>
      <c r="CL191" s="54">
        <v>311.39999999999998</v>
      </c>
      <c r="CM191" s="54">
        <v>365.7</v>
      </c>
      <c r="CN191" s="54">
        <v>248.9</v>
      </c>
      <c r="CO191" s="54">
        <v>256.2</v>
      </c>
      <c r="CP191" s="54">
        <v>252</v>
      </c>
      <c r="CQ191" s="54">
        <v>282.89999999999998</v>
      </c>
      <c r="CR191" s="54">
        <v>505.2</v>
      </c>
      <c r="CS191" s="45">
        <v>288.2</v>
      </c>
      <c r="CT191" s="45">
        <v>292.8</v>
      </c>
      <c r="CU191" s="45">
        <v>288.89999999999998</v>
      </c>
      <c r="CV191" s="45">
        <v>290.7</v>
      </c>
      <c r="CW191" s="45">
        <v>233.8</v>
      </c>
      <c r="CX191" s="45">
        <v>255.9</v>
      </c>
      <c r="CY191" s="45">
        <v>281.3</v>
      </c>
      <c r="CZ191" s="45">
        <v>219.2</v>
      </c>
      <c r="DA191" s="45">
        <v>244.9</v>
      </c>
      <c r="DB191" s="45">
        <v>226</v>
      </c>
      <c r="DC191" s="45">
        <v>240.9</v>
      </c>
      <c r="DD191" s="45">
        <v>265.3</v>
      </c>
      <c r="DE191" s="54">
        <v>351</v>
      </c>
      <c r="DF191" s="54">
        <v>286.5</v>
      </c>
      <c r="DG191" s="54">
        <v>311.60000000000002</v>
      </c>
      <c r="DH191" s="54">
        <v>313.2</v>
      </c>
      <c r="DI191" s="54">
        <v>332.5</v>
      </c>
      <c r="DJ191" s="54">
        <v>322</v>
      </c>
      <c r="DK191" s="54">
        <v>325.89999999999998</v>
      </c>
      <c r="DL191" s="54">
        <v>280.2</v>
      </c>
      <c r="DM191" s="54">
        <v>275.10000000000002</v>
      </c>
      <c r="DN191" s="54">
        <v>258.3</v>
      </c>
      <c r="DO191" s="54">
        <v>291.5</v>
      </c>
      <c r="DP191" s="54">
        <v>301.89999999999998</v>
      </c>
      <c r="DQ191" s="45">
        <v>380.2</v>
      </c>
      <c r="DR191" s="45">
        <v>345.1</v>
      </c>
      <c r="DS191" s="45">
        <v>337.8</v>
      </c>
      <c r="DT191" s="45">
        <v>296.10000000000002</v>
      </c>
      <c r="DU191" s="45">
        <v>350.8</v>
      </c>
      <c r="DV191" s="45">
        <v>299.5</v>
      </c>
      <c r="DW191" s="45">
        <v>280.60000000000002</v>
      </c>
      <c r="DX191" s="45">
        <v>333</v>
      </c>
      <c r="DY191" s="45">
        <v>262.7</v>
      </c>
      <c r="DZ191" s="45">
        <v>294.39999999999998</v>
      </c>
      <c r="EA191" s="45">
        <v>295.89999999999998</v>
      </c>
      <c r="EB191" s="45">
        <v>311.60000000000002</v>
      </c>
      <c r="EC191" s="54">
        <v>428</v>
      </c>
      <c r="ED191" s="54">
        <v>346.6</v>
      </c>
      <c r="EE191" s="54">
        <v>331.5</v>
      </c>
      <c r="EF191" s="54">
        <v>346.4</v>
      </c>
      <c r="EG191" s="54">
        <v>365.7</v>
      </c>
      <c r="EH191" s="54">
        <v>353.3</v>
      </c>
      <c r="EI191" s="54">
        <v>391.7</v>
      </c>
      <c r="EJ191" s="54">
        <v>357.8</v>
      </c>
      <c r="EK191" s="54">
        <v>348.6</v>
      </c>
      <c r="EL191" s="54">
        <v>431.7</v>
      </c>
      <c r="EM191" s="54">
        <v>434.2</v>
      </c>
      <c r="EN191" s="54">
        <v>460.2</v>
      </c>
      <c r="EO191" s="45">
        <v>524.79999999999995</v>
      </c>
      <c r="EP191" s="45">
        <v>394.3</v>
      </c>
      <c r="EQ191" s="45">
        <v>453.2</v>
      </c>
      <c r="ER191" s="45">
        <v>414.2</v>
      </c>
      <c r="ES191" s="45">
        <v>929.6</v>
      </c>
      <c r="ET191" s="45">
        <v>338.8</v>
      </c>
      <c r="EU191" s="45">
        <v>401.8</v>
      </c>
      <c r="EV191" s="45">
        <v>309.39999999999998</v>
      </c>
      <c r="EW191" s="45">
        <v>435.7</v>
      </c>
      <c r="EX191" s="45">
        <v>324.2</v>
      </c>
      <c r="EY191" s="45">
        <v>333.6</v>
      </c>
      <c r="EZ191" s="45">
        <v>493.4</v>
      </c>
      <c r="FA191" s="54">
        <v>390.2</v>
      </c>
      <c r="FB191" s="54">
        <v>405.8</v>
      </c>
      <c r="FC191" s="54">
        <v>432.7</v>
      </c>
      <c r="FD191" s="54">
        <v>569.9</v>
      </c>
      <c r="FE191" s="54">
        <v>499.4</v>
      </c>
      <c r="FF191" s="54">
        <v>511.4</v>
      </c>
      <c r="FG191" s="54">
        <v>510.8</v>
      </c>
      <c r="FH191" s="54">
        <v>451.4</v>
      </c>
      <c r="FI191" s="54">
        <v>449.2</v>
      </c>
      <c r="FJ191" s="54">
        <v>504.4</v>
      </c>
      <c r="FK191" s="40"/>
      <c r="FL191" s="45">
        <v>418.1</v>
      </c>
      <c r="FM191" s="45">
        <v>339.4</v>
      </c>
      <c r="FN191" s="45">
        <v>396</v>
      </c>
      <c r="FO191" s="45">
        <v>411</v>
      </c>
      <c r="FP191" s="45">
        <v>498.6</v>
      </c>
      <c r="FQ191" s="45">
        <v>580.79999999999995</v>
      </c>
      <c r="FR191" s="45">
        <v>615.20000000000005</v>
      </c>
    </row>
    <row r="192" spans="1:174" ht="12.75" customHeight="1">
      <c r="A192" s="76" t="s">
        <v>298</v>
      </c>
      <c r="B192" s="49" t="s">
        <v>15347</v>
      </c>
      <c r="C192" s="49" t="s">
        <v>15348</v>
      </c>
      <c r="D192" s="55" t="s">
        <v>15349</v>
      </c>
      <c r="E192" s="62" t="s">
        <v>15350</v>
      </c>
      <c r="F192" s="55" t="s">
        <v>15351</v>
      </c>
      <c r="G192" s="55" t="s">
        <v>15352</v>
      </c>
      <c r="H192" s="49" t="s">
        <v>15353</v>
      </c>
      <c r="I192" s="56" t="s">
        <v>15354</v>
      </c>
      <c r="J192" s="56" t="s">
        <v>15355</v>
      </c>
      <c r="K192" s="57" t="s">
        <v>15356</v>
      </c>
      <c r="L192" s="58" t="s">
        <v>15357</v>
      </c>
      <c r="M192" s="53" t="s">
        <v>5847</v>
      </c>
      <c r="N192" s="49" t="s">
        <v>15358</v>
      </c>
      <c r="O192" s="49" t="s">
        <v>15359</v>
      </c>
      <c r="P192" s="56" t="s">
        <v>15360</v>
      </c>
      <c r="Q192" s="49" t="s">
        <v>15361</v>
      </c>
      <c r="R192" s="49" t="s">
        <v>15362</v>
      </c>
      <c r="S192" s="49" t="s">
        <v>15363</v>
      </c>
      <c r="T192" s="49" t="s">
        <v>15364</v>
      </c>
      <c r="U192" s="49" t="s">
        <v>15365</v>
      </c>
      <c r="V192" s="49" t="s">
        <v>15366</v>
      </c>
      <c r="W192" s="49" t="s">
        <v>15367</v>
      </c>
      <c r="X192" s="49" t="s">
        <v>15368</v>
      </c>
      <c r="Y192" s="49" t="s">
        <v>15369</v>
      </c>
      <c r="Z192" s="49" t="s">
        <v>15370</v>
      </c>
      <c r="AA192" s="49" t="s">
        <v>15371</v>
      </c>
      <c r="AB192" s="49" t="s">
        <v>15372</v>
      </c>
      <c r="AC192" s="49" t="s">
        <v>15373</v>
      </c>
      <c r="AD192" s="49" t="s">
        <v>15374</v>
      </c>
      <c r="AE192" s="49" t="s">
        <v>15375</v>
      </c>
      <c r="AF192" s="49" t="s">
        <v>15376</v>
      </c>
      <c r="AG192" s="49" t="s">
        <v>15377</v>
      </c>
      <c r="AH192" s="49" t="s">
        <v>15378</v>
      </c>
      <c r="AI192" s="49" t="s">
        <v>15379</v>
      </c>
      <c r="AJ192" s="49" t="s">
        <v>15380</v>
      </c>
      <c r="AK192" s="49" t="s">
        <v>15381</v>
      </c>
      <c r="AL192" s="49" t="s">
        <v>15382</v>
      </c>
      <c r="AM192" s="49" t="s">
        <v>15383</v>
      </c>
      <c r="AN192" s="49" t="s">
        <v>15384</v>
      </c>
      <c r="AO192" s="49" t="s">
        <v>15385</v>
      </c>
      <c r="AP192" s="59" t="s">
        <v>15386</v>
      </c>
      <c r="AQ192" s="49" t="s">
        <v>15387</v>
      </c>
      <c r="AR192" s="49" t="s">
        <v>15388</v>
      </c>
      <c r="AS192" s="59" t="s">
        <v>15389</v>
      </c>
      <c r="AT192" s="49" t="s">
        <v>15390</v>
      </c>
      <c r="AU192" s="49" t="s">
        <v>15391</v>
      </c>
      <c r="AV192" s="59" t="s">
        <v>15392</v>
      </c>
      <c r="AW192" s="49" t="s">
        <v>15393</v>
      </c>
      <c r="AX192" s="49" t="s">
        <v>15394</v>
      </c>
      <c r="AY192" s="49" t="s">
        <v>15395</v>
      </c>
      <c r="AZ192" s="49" t="s">
        <v>15396</v>
      </c>
      <c r="BA192" s="49" t="s">
        <v>15397</v>
      </c>
      <c r="BB192" s="49" t="s">
        <v>15398</v>
      </c>
      <c r="BC192" s="49" t="s">
        <v>15399</v>
      </c>
      <c r="BD192" s="49" t="s">
        <v>15400</v>
      </c>
      <c r="BE192" s="49" t="s">
        <v>15401</v>
      </c>
      <c r="BF192" s="49" t="s">
        <v>15402</v>
      </c>
      <c r="BG192" s="49" t="s">
        <v>15403</v>
      </c>
      <c r="BH192" s="49" t="s">
        <v>15404</v>
      </c>
      <c r="BI192" s="49" t="s">
        <v>15405</v>
      </c>
      <c r="BJ192" s="49" t="s">
        <v>15406</v>
      </c>
      <c r="BK192" s="49" t="s">
        <v>15407</v>
      </c>
      <c r="BL192" s="49" t="s">
        <v>15408</v>
      </c>
      <c r="BM192" s="49" t="s">
        <v>15409</v>
      </c>
      <c r="BN192" s="49" t="s">
        <v>15410</v>
      </c>
      <c r="BO192" s="59" t="s">
        <v>15411</v>
      </c>
      <c r="BP192" s="49" t="s">
        <v>15412</v>
      </c>
      <c r="BQ192" s="49" t="s">
        <v>15413</v>
      </c>
      <c r="BR192" s="49" t="s">
        <v>15414</v>
      </c>
      <c r="BS192" s="49" t="s">
        <v>15415</v>
      </c>
      <c r="BT192" s="49" t="s">
        <v>15416</v>
      </c>
      <c r="BU192" s="49" t="s">
        <v>15417</v>
      </c>
      <c r="BV192" s="49" t="s">
        <v>15418</v>
      </c>
      <c r="BW192" s="59" t="s">
        <v>15419</v>
      </c>
      <c r="BX192" s="49" t="s">
        <v>15420</v>
      </c>
      <c r="BY192" s="49" t="s">
        <v>15421</v>
      </c>
      <c r="BZ192" s="49" t="s">
        <v>15422</v>
      </c>
      <c r="CA192" s="49" t="s">
        <v>15423</v>
      </c>
      <c r="CB192" s="59" t="s">
        <v>15424</v>
      </c>
      <c r="CC192" s="49" t="s">
        <v>15425</v>
      </c>
      <c r="CD192" s="49" t="s">
        <v>15426</v>
      </c>
      <c r="CE192" s="49" t="s">
        <v>15427</v>
      </c>
      <c r="CF192" s="40"/>
      <c r="CG192" s="54">
        <v>220.5</v>
      </c>
      <c r="CH192" s="54">
        <v>174.1</v>
      </c>
      <c r="CI192" s="54">
        <v>163.5</v>
      </c>
      <c r="CJ192" s="54">
        <v>181.7</v>
      </c>
      <c r="CK192" s="54">
        <v>194.8</v>
      </c>
      <c r="CL192" s="54">
        <v>187.6</v>
      </c>
      <c r="CM192" s="54">
        <v>188.5</v>
      </c>
      <c r="CN192" s="54">
        <v>153.30000000000001</v>
      </c>
      <c r="CO192" s="54">
        <v>170.4</v>
      </c>
      <c r="CP192" s="54">
        <v>170.3</v>
      </c>
      <c r="CQ192" s="54">
        <v>176.1</v>
      </c>
      <c r="CR192" s="54">
        <v>262.39999999999998</v>
      </c>
      <c r="CS192" s="45">
        <v>218.9</v>
      </c>
      <c r="CT192" s="45">
        <v>191</v>
      </c>
      <c r="CU192" s="45">
        <v>206.1</v>
      </c>
      <c r="CV192" s="45">
        <v>210.6</v>
      </c>
      <c r="CW192" s="45">
        <v>227.4</v>
      </c>
      <c r="CX192" s="45">
        <v>251.1</v>
      </c>
      <c r="CY192" s="45">
        <v>222.6</v>
      </c>
      <c r="CZ192" s="45">
        <v>183</v>
      </c>
      <c r="DA192" s="45">
        <v>209.7</v>
      </c>
      <c r="DB192" s="45">
        <v>194</v>
      </c>
      <c r="DC192" s="45">
        <v>201.9</v>
      </c>
      <c r="DD192" s="45">
        <v>272.39999999999998</v>
      </c>
      <c r="DE192" s="54">
        <v>252.9</v>
      </c>
      <c r="DF192" s="54">
        <v>197.4</v>
      </c>
      <c r="DG192" s="54">
        <v>201.6</v>
      </c>
      <c r="DH192" s="54">
        <v>199.7</v>
      </c>
      <c r="DI192" s="54">
        <v>232.9</v>
      </c>
      <c r="DJ192" s="54">
        <v>253.6</v>
      </c>
      <c r="DK192" s="54">
        <v>192.6</v>
      </c>
      <c r="DL192" s="54">
        <v>194.3</v>
      </c>
      <c r="DM192" s="54">
        <v>203.7</v>
      </c>
      <c r="DN192" s="54">
        <v>193.7</v>
      </c>
      <c r="DO192" s="54">
        <v>227.7</v>
      </c>
      <c r="DP192" s="54">
        <v>229.9</v>
      </c>
      <c r="DQ192" s="45">
        <v>283.10000000000002</v>
      </c>
      <c r="DR192" s="45">
        <v>239.9</v>
      </c>
      <c r="DS192" s="45">
        <v>259</v>
      </c>
      <c r="DT192" s="45">
        <v>226.6</v>
      </c>
      <c r="DU192" s="45">
        <v>282</v>
      </c>
      <c r="DV192" s="45">
        <v>247.6</v>
      </c>
      <c r="DW192" s="45">
        <v>215.5</v>
      </c>
      <c r="DX192" s="45">
        <v>226.5</v>
      </c>
      <c r="DY192" s="45">
        <v>215.5</v>
      </c>
      <c r="DZ192" s="45">
        <v>220.7</v>
      </c>
      <c r="EA192" s="45">
        <v>235.7</v>
      </c>
      <c r="EB192" s="45">
        <v>256.10000000000002</v>
      </c>
      <c r="EC192" s="54">
        <v>333.9</v>
      </c>
      <c r="ED192" s="54">
        <v>267.8</v>
      </c>
      <c r="EE192" s="54">
        <v>309.2</v>
      </c>
      <c r="EF192" s="54">
        <v>286.7</v>
      </c>
      <c r="EG192" s="54">
        <v>292.60000000000002</v>
      </c>
      <c r="EH192" s="54">
        <v>283.39999999999998</v>
      </c>
      <c r="EI192" s="54">
        <v>266.3</v>
      </c>
      <c r="EJ192" s="54">
        <v>251</v>
      </c>
      <c r="EK192" s="54">
        <v>255.2</v>
      </c>
      <c r="EL192" s="54">
        <v>278.7</v>
      </c>
      <c r="EM192" s="54">
        <v>289.60000000000002</v>
      </c>
      <c r="EN192" s="54">
        <v>334.4</v>
      </c>
      <c r="EO192" s="45">
        <v>354.2</v>
      </c>
      <c r="EP192" s="45">
        <v>321.89999999999998</v>
      </c>
      <c r="EQ192" s="45">
        <v>368.1</v>
      </c>
      <c r="ER192" s="45">
        <v>353.4</v>
      </c>
      <c r="ES192" s="45">
        <v>331.5</v>
      </c>
      <c r="ET192" s="45">
        <v>316</v>
      </c>
      <c r="EU192" s="45">
        <v>309.2</v>
      </c>
      <c r="EV192" s="45">
        <v>277.39999999999998</v>
      </c>
      <c r="EW192" s="45">
        <v>282.7</v>
      </c>
      <c r="EX192" s="45">
        <v>317.39999999999998</v>
      </c>
      <c r="EY192" s="45">
        <v>314.2</v>
      </c>
      <c r="EZ192" s="45">
        <v>372.4</v>
      </c>
      <c r="FA192" s="54">
        <v>408.2</v>
      </c>
      <c r="FB192" s="54">
        <v>409.1</v>
      </c>
      <c r="FC192" s="54">
        <v>354.8</v>
      </c>
      <c r="FD192" s="54">
        <v>500.2</v>
      </c>
      <c r="FE192" s="54">
        <v>406</v>
      </c>
      <c r="FF192" s="54">
        <v>392.5</v>
      </c>
      <c r="FG192" s="54">
        <v>390.1</v>
      </c>
      <c r="FH192" s="54">
        <v>376.5</v>
      </c>
      <c r="FI192" s="54">
        <v>361.9</v>
      </c>
      <c r="FJ192" s="54">
        <v>357</v>
      </c>
      <c r="FK192" s="40"/>
      <c r="FL192" s="45">
        <v>243.4</v>
      </c>
      <c r="FM192" s="45">
        <v>280.89999999999998</v>
      </c>
      <c r="FN192" s="45">
        <v>279.89999999999998</v>
      </c>
      <c r="FO192" s="45">
        <v>315.5</v>
      </c>
      <c r="FP192" s="45">
        <v>374.2</v>
      </c>
      <c r="FQ192" s="45">
        <v>425.1</v>
      </c>
      <c r="FR192" s="45">
        <v>515.1</v>
      </c>
    </row>
    <row r="193" spans="1:174" ht="12.75" customHeight="1">
      <c r="A193" s="76" t="s">
        <v>299</v>
      </c>
      <c r="B193" s="49" t="s">
        <v>15428</v>
      </c>
      <c r="C193" s="49" t="s">
        <v>15429</v>
      </c>
      <c r="D193" s="55" t="s">
        <v>15430</v>
      </c>
      <c r="E193" s="55" t="s">
        <v>15431</v>
      </c>
      <c r="F193" s="55" t="s">
        <v>15432</v>
      </c>
      <c r="G193" s="55" t="s">
        <v>15433</v>
      </c>
      <c r="H193" s="49" t="s">
        <v>15434</v>
      </c>
      <c r="I193" s="56" t="s">
        <v>15435</v>
      </c>
      <c r="J193" s="56" t="s">
        <v>15436</v>
      </c>
      <c r="K193" s="57" t="s">
        <v>15437</v>
      </c>
      <c r="L193" s="58" t="s">
        <v>15438</v>
      </c>
      <c r="M193" s="53" t="s">
        <v>15439</v>
      </c>
      <c r="N193" s="49" t="s">
        <v>15440</v>
      </c>
      <c r="O193" s="49" t="s">
        <v>15441</v>
      </c>
      <c r="P193" s="56" t="s">
        <v>15442</v>
      </c>
      <c r="Q193" s="49" t="s">
        <v>15443</v>
      </c>
      <c r="R193" s="49" t="s">
        <v>15444</v>
      </c>
      <c r="S193" s="49" t="s">
        <v>15445</v>
      </c>
      <c r="T193" s="49" t="s">
        <v>15446</v>
      </c>
      <c r="U193" s="49" t="s">
        <v>15447</v>
      </c>
      <c r="V193" s="49" t="s">
        <v>15448</v>
      </c>
      <c r="W193" s="49" t="s">
        <v>15449</v>
      </c>
      <c r="X193" s="49" t="s">
        <v>15450</v>
      </c>
      <c r="Y193" s="49" t="s">
        <v>15451</v>
      </c>
      <c r="Z193" s="49" t="s">
        <v>15452</v>
      </c>
      <c r="AA193" s="49" t="s">
        <v>15453</v>
      </c>
      <c r="AB193" s="49" t="s">
        <v>15454</v>
      </c>
      <c r="AC193" s="49" t="s">
        <v>15455</v>
      </c>
      <c r="AD193" s="49" t="s">
        <v>15456</v>
      </c>
      <c r="AE193" s="49" t="s">
        <v>15457</v>
      </c>
      <c r="AF193" s="49" t="s">
        <v>15458</v>
      </c>
      <c r="AG193" s="49" t="s">
        <v>15459</v>
      </c>
      <c r="AH193" s="49" t="s">
        <v>15460</v>
      </c>
      <c r="AI193" s="49" t="s">
        <v>15461</v>
      </c>
      <c r="AJ193" s="49" t="s">
        <v>15462</v>
      </c>
      <c r="AK193" s="49" t="s">
        <v>15463</v>
      </c>
      <c r="AL193" s="49" t="s">
        <v>15464</v>
      </c>
      <c r="AM193" s="49" t="s">
        <v>15465</v>
      </c>
      <c r="AN193" s="49" t="s">
        <v>15466</v>
      </c>
      <c r="AO193" s="49" t="s">
        <v>15467</v>
      </c>
      <c r="AP193" s="52" t="s">
        <v>15468</v>
      </c>
      <c r="AQ193" s="49" t="s">
        <v>15469</v>
      </c>
      <c r="AR193" s="49" t="s">
        <v>15470</v>
      </c>
      <c r="AS193" s="49" t="s">
        <v>15471</v>
      </c>
      <c r="AT193" s="49" t="s">
        <v>15472</v>
      </c>
      <c r="AU193" s="49" t="s">
        <v>15473</v>
      </c>
      <c r="AV193" s="49" t="s">
        <v>15474</v>
      </c>
      <c r="AW193" s="49" t="s">
        <v>15475</v>
      </c>
      <c r="AX193" s="49" t="s">
        <v>15476</v>
      </c>
      <c r="AY193" s="49" t="s">
        <v>15477</v>
      </c>
      <c r="AZ193" s="49" t="s">
        <v>15478</v>
      </c>
      <c r="BA193" s="49" t="s">
        <v>15479</v>
      </c>
      <c r="BB193" s="59" t="s">
        <v>15480</v>
      </c>
      <c r="BC193" s="49" t="s">
        <v>15481</v>
      </c>
      <c r="BD193" s="49" t="s">
        <v>4691</v>
      </c>
      <c r="BE193" s="49" t="s">
        <v>15482</v>
      </c>
      <c r="BF193" s="59" t="s">
        <v>15483</v>
      </c>
      <c r="BG193" s="60" t="s">
        <v>15484</v>
      </c>
      <c r="BH193" s="60" t="s">
        <v>15485</v>
      </c>
      <c r="BI193" s="49" t="s">
        <v>15486</v>
      </c>
      <c r="BJ193" s="49" t="s">
        <v>15487</v>
      </c>
      <c r="BK193" s="49" t="s">
        <v>15488</v>
      </c>
      <c r="BL193" s="49" t="s">
        <v>15489</v>
      </c>
      <c r="BM193" s="59" t="s">
        <v>15490</v>
      </c>
      <c r="BN193" s="49" t="s">
        <v>15491</v>
      </c>
      <c r="BO193" s="49" t="s">
        <v>15492</v>
      </c>
      <c r="BP193" s="49" t="s">
        <v>15493</v>
      </c>
      <c r="BQ193" s="49" t="s">
        <v>15494</v>
      </c>
      <c r="BR193" s="49" t="s">
        <v>1881</v>
      </c>
      <c r="BS193" s="49" t="s">
        <v>15495</v>
      </c>
      <c r="BT193" s="59" t="s">
        <v>15496</v>
      </c>
      <c r="BU193" s="49" t="s">
        <v>15497</v>
      </c>
      <c r="BV193" s="59" t="s">
        <v>15498</v>
      </c>
      <c r="BW193" s="49" t="s">
        <v>15499</v>
      </c>
      <c r="BX193" s="49" t="s">
        <v>15500</v>
      </c>
      <c r="BY193" s="49" t="s">
        <v>15501</v>
      </c>
      <c r="BZ193" s="49" t="s">
        <v>15502</v>
      </c>
      <c r="CA193" s="49" t="s">
        <v>15503</v>
      </c>
      <c r="CB193" s="49" t="s">
        <v>15504</v>
      </c>
      <c r="CC193" s="49" t="s">
        <v>15505</v>
      </c>
      <c r="CD193" s="49" t="s">
        <v>15506</v>
      </c>
      <c r="CE193" s="49" t="s">
        <v>15507</v>
      </c>
      <c r="CF193" s="40"/>
      <c r="CG193" s="54">
        <v>203.3</v>
      </c>
      <c r="CH193" s="54">
        <v>214.3</v>
      </c>
      <c r="CI193" s="54">
        <v>184.9</v>
      </c>
      <c r="CJ193" s="54">
        <v>188.8</v>
      </c>
      <c r="CK193" s="54">
        <v>185.2</v>
      </c>
      <c r="CL193" s="54">
        <v>184.4</v>
      </c>
      <c r="CM193" s="54">
        <v>181.7</v>
      </c>
      <c r="CN193" s="54">
        <v>165.8</v>
      </c>
      <c r="CO193" s="54">
        <v>177.7</v>
      </c>
      <c r="CP193" s="54">
        <v>174.4</v>
      </c>
      <c r="CQ193" s="54">
        <v>179.6</v>
      </c>
      <c r="CR193" s="54">
        <v>201.9</v>
      </c>
      <c r="CS193" s="45">
        <v>246.1</v>
      </c>
      <c r="CT193" s="45">
        <v>230.3</v>
      </c>
      <c r="CU193" s="45">
        <v>225.5</v>
      </c>
      <c r="CV193" s="45">
        <v>200.6</v>
      </c>
      <c r="CW193" s="45">
        <v>213.9</v>
      </c>
      <c r="CX193" s="45">
        <v>220.4</v>
      </c>
      <c r="CY193" s="45">
        <v>197.5</v>
      </c>
      <c r="CZ193" s="45">
        <v>185.4</v>
      </c>
      <c r="DA193" s="45">
        <v>210.3</v>
      </c>
      <c r="DB193" s="45">
        <v>185.6</v>
      </c>
      <c r="DC193" s="45">
        <v>198.9</v>
      </c>
      <c r="DD193" s="45">
        <v>217.4</v>
      </c>
      <c r="DE193" s="54">
        <v>259.60000000000002</v>
      </c>
      <c r="DF193" s="54">
        <v>238.8</v>
      </c>
      <c r="DG193" s="54">
        <v>248.4</v>
      </c>
      <c r="DH193" s="54">
        <v>217.9</v>
      </c>
      <c r="DI193" s="54">
        <v>263.89999999999998</v>
      </c>
      <c r="DJ193" s="54">
        <v>258.5</v>
      </c>
      <c r="DK193" s="54">
        <v>212.3</v>
      </c>
      <c r="DL193" s="54">
        <v>216.3</v>
      </c>
      <c r="DM193" s="54">
        <v>219.6</v>
      </c>
      <c r="DN193" s="54">
        <v>225.2</v>
      </c>
      <c r="DO193" s="54">
        <v>235.3</v>
      </c>
      <c r="DP193" s="54">
        <v>234</v>
      </c>
      <c r="DQ193" s="45">
        <v>298.3</v>
      </c>
      <c r="DR193" s="45">
        <v>286.10000000000002</v>
      </c>
      <c r="DS193" s="45">
        <v>270.2</v>
      </c>
      <c r="DT193" s="45">
        <v>235.2</v>
      </c>
      <c r="DU193" s="45">
        <v>294.89999999999998</v>
      </c>
      <c r="DV193" s="45">
        <v>252.6</v>
      </c>
      <c r="DW193" s="45">
        <v>220.6</v>
      </c>
      <c r="DX193" s="45">
        <v>233.4</v>
      </c>
      <c r="DY193" s="45">
        <v>220.3</v>
      </c>
      <c r="DZ193" s="45">
        <v>235.7</v>
      </c>
      <c r="EA193" s="45">
        <v>250.7</v>
      </c>
      <c r="EB193" s="45">
        <v>252</v>
      </c>
      <c r="EC193" s="54">
        <v>355</v>
      </c>
      <c r="ED193" s="54">
        <v>307.60000000000002</v>
      </c>
      <c r="EE193" s="54">
        <v>282.7</v>
      </c>
      <c r="EF193" s="54">
        <v>264.5</v>
      </c>
      <c r="EG193" s="54">
        <v>296.3</v>
      </c>
      <c r="EH193" s="54">
        <v>272.5</v>
      </c>
      <c r="EI193" s="54">
        <v>261.3</v>
      </c>
      <c r="EJ193" s="54">
        <v>255.4</v>
      </c>
      <c r="EK193" s="54">
        <v>260.10000000000002</v>
      </c>
      <c r="EL193" s="54">
        <v>278.2</v>
      </c>
      <c r="EM193" s="54">
        <v>282.39999999999998</v>
      </c>
      <c r="EN193" s="54">
        <v>299.39999999999998</v>
      </c>
      <c r="EO193" s="45">
        <v>391.1</v>
      </c>
      <c r="EP193" s="45">
        <v>360.2</v>
      </c>
      <c r="EQ193" s="45">
        <v>337</v>
      </c>
      <c r="ER193" s="45">
        <v>321.5</v>
      </c>
      <c r="ES193" s="45">
        <v>363.2</v>
      </c>
      <c r="ET193" s="45">
        <v>339.1</v>
      </c>
      <c r="EU193" s="45">
        <v>317.39999999999998</v>
      </c>
      <c r="EV193" s="45">
        <v>282.7</v>
      </c>
      <c r="EW193" s="45">
        <v>297.5</v>
      </c>
      <c r="EX193" s="45">
        <v>330.1</v>
      </c>
      <c r="EY193" s="45">
        <v>316.7</v>
      </c>
      <c r="EZ193" s="45">
        <v>344.7</v>
      </c>
      <c r="FA193" s="54">
        <v>404.1</v>
      </c>
      <c r="FB193" s="54">
        <v>427.5</v>
      </c>
      <c r="FC193" s="54">
        <v>358.8</v>
      </c>
      <c r="FD193" s="54">
        <v>381.4</v>
      </c>
      <c r="FE193" s="54">
        <v>371</v>
      </c>
      <c r="FF193" s="54">
        <v>361</v>
      </c>
      <c r="FG193" s="54">
        <v>358.2</v>
      </c>
      <c r="FH193" s="54">
        <v>320.7</v>
      </c>
      <c r="FI193" s="54">
        <v>352.5</v>
      </c>
      <c r="FJ193" s="54">
        <v>350.8</v>
      </c>
      <c r="FK193" s="40"/>
      <c r="FL193" s="45">
        <v>243.3</v>
      </c>
      <c r="FM193" s="45">
        <v>274.7</v>
      </c>
      <c r="FN193" s="45">
        <v>307.10000000000002</v>
      </c>
      <c r="FO193" s="45">
        <v>330.9</v>
      </c>
      <c r="FP193" s="45">
        <v>370.6</v>
      </c>
      <c r="FQ193" s="45">
        <v>434.1</v>
      </c>
      <c r="FR193" s="45">
        <v>479.9</v>
      </c>
    </row>
    <row r="194" spans="1:174" ht="12.75" customHeight="1">
      <c r="A194" s="76" t="s">
        <v>300</v>
      </c>
      <c r="B194" s="49" t="s">
        <v>15508</v>
      </c>
      <c r="C194" s="49" t="s">
        <v>15509</v>
      </c>
      <c r="D194" s="55" t="s">
        <v>15510</v>
      </c>
      <c r="E194" s="61" t="s">
        <v>15511</v>
      </c>
      <c r="F194" s="55" t="s">
        <v>15512</v>
      </c>
      <c r="G194" s="55" t="s">
        <v>15513</v>
      </c>
      <c r="H194" s="49" t="s">
        <v>15514</v>
      </c>
      <c r="I194" s="56" t="s">
        <v>15515</v>
      </c>
      <c r="J194" s="56" t="s">
        <v>15516</v>
      </c>
      <c r="K194" s="57" t="s">
        <v>7084</v>
      </c>
      <c r="L194" s="58" t="s">
        <v>15517</v>
      </c>
      <c r="M194" s="53" t="s">
        <v>15518</v>
      </c>
      <c r="N194" s="49" t="s">
        <v>15519</v>
      </c>
      <c r="O194" s="49" t="s">
        <v>15520</v>
      </c>
      <c r="P194" s="56" t="s">
        <v>15521</v>
      </c>
      <c r="Q194" s="49" t="s">
        <v>15522</v>
      </c>
      <c r="R194" s="49" t="s">
        <v>15523</v>
      </c>
      <c r="S194" s="49" t="s">
        <v>15524</v>
      </c>
      <c r="T194" s="49" t="s">
        <v>15525</v>
      </c>
      <c r="U194" s="49" t="s">
        <v>15526</v>
      </c>
      <c r="V194" s="49" t="s">
        <v>15527</v>
      </c>
      <c r="W194" s="49" t="s">
        <v>15528</v>
      </c>
      <c r="X194" s="49" t="s">
        <v>15529</v>
      </c>
      <c r="Y194" s="49" t="s">
        <v>15530</v>
      </c>
      <c r="Z194" s="49" t="s">
        <v>15531</v>
      </c>
      <c r="AA194" s="49" t="s">
        <v>15532</v>
      </c>
      <c r="AB194" s="49" t="s">
        <v>15533</v>
      </c>
      <c r="AC194" s="49" t="s">
        <v>15534</v>
      </c>
      <c r="AD194" s="49" t="s">
        <v>15535</v>
      </c>
      <c r="AE194" s="49" t="s">
        <v>15536</v>
      </c>
      <c r="AF194" s="49" t="s">
        <v>15537</v>
      </c>
      <c r="AG194" s="49" t="s">
        <v>15538</v>
      </c>
      <c r="AH194" s="49" t="s">
        <v>15539</v>
      </c>
      <c r="AI194" s="49" t="s">
        <v>15540</v>
      </c>
      <c r="AJ194" s="49" t="s">
        <v>15541</v>
      </c>
      <c r="AK194" s="49" t="s">
        <v>15542</v>
      </c>
      <c r="AL194" s="49" t="s">
        <v>15543</v>
      </c>
      <c r="AM194" s="49" t="s">
        <v>15544</v>
      </c>
      <c r="AN194" s="49" t="s">
        <v>15545</v>
      </c>
      <c r="AO194" s="49" t="s">
        <v>15546</v>
      </c>
      <c r="AP194" s="49" t="s">
        <v>8326</v>
      </c>
      <c r="AQ194" s="49" t="s">
        <v>15547</v>
      </c>
      <c r="AR194" s="49" t="s">
        <v>15548</v>
      </c>
      <c r="AS194" s="49" t="s">
        <v>15549</v>
      </c>
      <c r="AT194" s="49" t="s">
        <v>15550</v>
      </c>
      <c r="AU194" s="49" t="s">
        <v>15551</v>
      </c>
      <c r="AV194" s="49" t="s">
        <v>14769</v>
      </c>
      <c r="AW194" s="49" t="s">
        <v>15552</v>
      </c>
      <c r="AX194" s="49" t="s">
        <v>15553</v>
      </c>
      <c r="AY194" s="49" t="s">
        <v>15554</v>
      </c>
      <c r="AZ194" s="49" t="s">
        <v>15555</v>
      </c>
      <c r="BA194" s="49" t="s">
        <v>15556</v>
      </c>
      <c r="BB194" s="49" t="s">
        <v>15557</v>
      </c>
      <c r="BC194" s="49" t="s">
        <v>15558</v>
      </c>
      <c r="BD194" s="49" t="s">
        <v>15559</v>
      </c>
      <c r="BE194" s="49" t="s">
        <v>15560</v>
      </c>
      <c r="BF194" s="49" t="s">
        <v>15561</v>
      </c>
      <c r="BG194" s="49" t="s">
        <v>15562</v>
      </c>
      <c r="BH194" s="49" t="s">
        <v>15563</v>
      </c>
      <c r="BI194" s="49" t="s">
        <v>15564</v>
      </c>
      <c r="BJ194" s="49" t="s">
        <v>15565</v>
      </c>
      <c r="BK194" s="49" t="s">
        <v>15566</v>
      </c>
      <c r="BL194" s="49" t="s">
        <v>15567</v>
      </c>
      <c r="BM194" s="49" t="s">
        <v>15568</v>
      </c>
      <c r="BN194" s="49" t="s">
        <v>15569</v>
      </c>
      <c r="BO194" s="49" t="s">
        <v>15570</v>
      </c>
      <c r="BP194" s="49" t="s">
        <v>15571</v>
      </c>
      <c r="BQ194" s="49" t="s">
        <v>15572</v>
      </c>
      <c r="BR194" s="49" t="s">
        <v>15573</v>
      </c>
      <c r="BS194" s="49" t="s">
        <v>15574</v>
      </c>
      <c r="BT194" s="49" t="s">
        <v>15575</v>
      </c>
      <c r="BU194" s="49" t="s">
        <v>15576</v>
      </c>
      <c r="BV194" s="49" t="s">
        <v>15577</v>
      </c>
      <c r="BW194" s="49" t="s">
        <v>15578</v>
      </c>
      <c r="BX194" s="49" t="s">
        <v>15579</v>
      </c>
      <c r="BY194" s="49" t="s">
        <v>15580</v>
      </c>
      <c r="BZ194" s="49" t="s">
        <v>15581</v>
      </c>
      <c r="CA194" s="59" t="s">
        <v>15582</v>
      </c>
      <c r="CB194" s="49" t="s">
        <v>15583</v>
      </c>
      <c r="CC194" s="49" t="s">
        <v>15581</v>
      </c>
      <c r="CD194" s="59" t="s">
        <v>15584</v>
      </c>
      <c r="CE194" s="49" t="s">
        <v>15585</v>
      </c>
      <c r="CF194" s="40"/>
      <c r="CG194" s="54">
        <v>283.89999999999998</v>
      </c>
      <c r="CH194" s="54">
        <v>261.89999999999998</v>
      </c>
      <c r="CI194" s="54">
        <v>273.39999999999998</v>
      </c>
      <c r="CJ194" s="54">
        <v>262.2</v>
      </c>
      <c r="CK194" s="54">
        <v>255.1</v>
      </c>
      <c r="CL194" s="54">
        <v>261</v>
      </c>
      <c r="CM194" s="54">
        <v>248</v>
      </c>
      <c r="CN194" s="54">
        <v>220.9</v>
      </c>
      <c r="CO194" s="54">
        <v>249</v>
      </c>
      <c r="CP194" s="54">
        <v>235</v>
      </c>
      <c r="CQ194" s="54">
        <v>243.3</v>
      </c>
      <c r="CR194" s="54">
        <v>283.3</v>
      </c>
      <c r="CS194" s="45">
        <v>327.60000000000002</v>
      </c>
      <c r="CT194" s="45">
        <v>299.3</v>
      </c>
      <c r="CU194" s="45">
        <v>339.1</v>
      </c>
      <c r="CV194" s="45">
        <v>296.8</v>
      </c>
      <c r="CW194" s="45">
        <v>301.8</v>
      </c>
      <c r="CX194" s="45">
        <v>311.8</v>
      </c>
      <c r="CY194" s="45">
        <v>277.8</v>
      </c>
      <c r="CZ194" s="45">
        <v>254.9</v>
      </c>
      <c r="DA194" s="45">
        <v>297.5</v>
      </c>
      <c r="DB194" s="45">
        <v>245.1</v>
      </c>
      <c r="DC194" s="45">
        <v>274.5</v>
      </c>
      <c r="DD194" s="45">
        <v>334.5</v>
      </c>
      <c r="DE194" s="54">
        <v>347.7</v>
      </c>
      <c r="DF194" s="54">
        <v>318.60000000000002</v>
      </c>
      <c r="DG194" s="54">
        <v>375.7</v>
      </c>
      <c r="DH194" s="54">
        <v>311.2</v>
      </c>
      <c r="DI194" s="54">
        <v>361</v>
      </c>
      <c r="DJ194" s="54">
        <v>378.5</v>
      </c>
      <c r="DK194" s="54">
        <v>287.7</v>
      </c>
      <c r="DL194" s="54">
        <v>282.39999999999998</v>
      </c>
      <c r="DM194" s="54">
        <v>310.2</v>
      </c>
      <c r="DN194" s="54">
        <v>278.60000000000002</v>
      </c>
      <c r="DO194" s="54">
        <v>322.8</v>
      </c>
      <c r="DP194" s="54">
        <v>354.4</v>
      </c>
      <c r="DQ194" s="45">
        <v>396.2</v>
      </c>
      <c r="DR194" s="45">
        <v>368.9</v>
      </c>
      <c r="DS194" s="45">
        <v>411.5</v>
      </c>
      <c r="DT194" s="45">
        <v>319.8</v>
      </c>
      <c r="DU194" s="45">
        <v>388.1</v>
      </c>
      <c r="DV194" s="45">
        <v>359.3</v>
      </c>
      <c r="DW194" s="45">
        <v>300.89999999999998</v>
      </c>
      <c r="DX194" s="45">
        <v>305.60000000000002</v>
      </c>
      <c r="DY194" s="45">
        <v>308.39999999999998</v>
      </c>
      <c r="DZ194" s="45">
        <v>324</v>
      </c>
      <c r="EA194" s="45">
        <v>362.2</v>
      </c>
      <c r="EB194" s="45">
        <v>426.6</v>
      </c>
      <c r="EC194" s="54">
        <v>492.3</v>
      </c>
      <c r="ED194" s="54">
        <v>407.9</v>
      </c>
      <c r="EE194" s="54">
        <v>443.3</v>
      </c>
      <c r="EF194" s="54">
        <v>393</v>
      </c>
      <c r="EG194" s="54">
        <v>424.8</v>
      </c>
      <c r="EH194" s="54">
        <v>398.8</v>
      </c>
      <c r="EI194" s="54">
        <v>378.6</v>
      </c>
      <c r="EJ194" s="54">
        <v>341.4</v>
      </c>
      <c r="EK194" s="54">
        <v>351.6</v>
      </c>
      <c r="EL194" s="54">
        <v>362.1</v>
      </c>
      <c r="EM194" s="54">
        <v>383</v>
      </c>
      <c r="EN194" s="54">
        <v>465.5</v>
      </c>
      <c r="EO194" s="45">
        <v>498.6</v>
      </c>
      <c r="EP194" s="45">
        <v>489.4</v>
      </c>
      <c r="EQ194" s="45">
        <v>529.5</v>
      </c>
      <c r="ER194" s="45">
        <v>456.5</v>
      </c>
      <c r="ES194" s="45">
        <v>485.8</v>
      </c>
      <c r="ET194" s="45">
        <v>478</v>
      </c>
      <c r="EU194" s="45">
        <v>453.2</v>
      </c>
      <c r="EV194" s="45">
        <v>380.8</v>
      </c>
      <c r="EW194" s="45">
        <v>411.1</v>
      </c>
      <c r="EX194" s="45">
        <v>443.1</v>
      </c>
      <c r="EY194" s="45">
        <v>426.1</v>
      </c>
      <c r="EZ194" s="45">
        <v>542.9</v>
      </c>
      <c r="FA194" s="54">
        <v>536</v>
      </c>
      <c r="FB194" s="54">
        <v>555.70000000000005</v>
      </c>
      <c r="FC194" s="54">
        <v>548.20000000000005</v>
      </c>
      <c r="FD194" s="54">
        <v>519.79999999999995</v>
      </c>
      <c r="FE194" s="54">
        <v>484.4</v>
      </c>
      <c r="FF194" s="54">
        <v>501</v>
      </c>
      <c r="FG194" s="54">
        <v>487</v>
      </c>
      <c r="FH194" s="54">
        <v>421.2</v>
      </c>
      <c r="FI194" s="54">
        <v>480.1</v>
      </c>
      <c r="FJ194" s="54">
        <v>476</v>
      </c>
      <c r="FK194" s="40"/>
      <c r="FL194" s="45">
        <v>333.8</v>
      </c>
      <c r="FM194" s="45">
        <v>386.3</v>
      </c>
      <c r="FN194" s="45">
        <v>426.3</v>
      </c>
      <c r="FO194" s="45">
        <v>463.4</v>
      </c>
      <c r="FP194" s="45">
        <v>525.4</v>
      </c>
      <c r="FQ194" s="45">
        <v>607.1</v>
      </c>
      <c r="FR194" s="45">
        <v>652.20000000000005</v>
      </c>
    </row>
    <row r="195" spans="1:174" ht="12.75" customHeight="1">
      <c r="A195" s="76" t="s">
        <v>301</v>
      </c>
      <c r="B195" s="49" t="s">
        <v>15586</v>
      </c>
      <c r="C195" s="49" t="s">
        <v>15587</v>
      </c>
      <c r="D195" s="61" t="s">
        <v>15588</v>
      </c>
      <c r="E195" s="55" t="s">
        <v>15589</v>
      </c>
      <c r="F195" s="55" t="s">
        <v>15590</v>
      </c>
      <c r="G195" s="55" t="s">
        <v>15591</v>
      </c>
      <c r="H195" s="49" t="s">
        <v>15592</v>
      </c>
      <c r="I195" s="56" t="s">
        <v>15593</v>
      </c>
      <c r="J195" s="56" t="s">
        <v>15594</v>
      </c>
      <c r="K195" s="57" t="s">
        <v>15595</v>
      </c>
      <c r="L195" s="58" t="s">
        <v>15596</v>
      </c>
      <c r="M195" s="53" t="s">
        <v>15597</v>
      </c>
      <c r="N195" s="49" t="s">
        <v>15598</v>
      </c>
      <c r="O195" s="49" t="s">
        <v>15599</v>
      </c>
      <c r="P195" s="56" t="s">
        <v>15600</v>
      </c>
      <c r="Q195" s="49" t="s">
        <v>15601</v>
      </c>
      <c r="R195" s="49" t="s">
        <v>15602</v>
      </c>
      <c r="S195" s="49" t="s">
        <v>15603</v>
      </c>
      <c r="T195" s="49" t="s">
        <v>15604</v>
      </c>
      <c r="U195" s="49" t="s">
        <v>15605</v>
      </c>
      <c r="V195" s="49" t="s">
        <v>15606</v>
      </c>
      <c r="W195" s="49" t="s">
        <v>15607</v>
      </c>
      <c r="X195" s="49" t="s">
        <v>15608</v>
      </c>
      <c r="Y195" s="49" t="s">
        <v>15609</v>
      </c>
      <c r="Z195" s="49" t="s">
        <v>15610</v>
      </c>
      <c r="AA195" s="49" t="s">
        <v>15611</v>
      </c>
      <c r="AB195" s="49" t="s">
        <v>15612</v>
      </c>
      <c r="AC195" s="49" t="s">
        <v>15613</v>
      </c>
      <c r="AD195" s="49" t="s">
        <v>15614</v>
      </c>
      <c r="AE195" s="49" t="s">
        <v>15615</v>
      </c>
      <c r="AF195" s="49" t="s">
        <v>15616</v>
      </c>
      <c r="AG195" s="49" t="s">
        <v>15617</v>
      </c>
      <c r="AH195" s="49" t="s">
        <v>15618</v>
      </c>
      <c r="AI195" s="49" t="s">
        <v>15619</v>
      </c>
      <c r="AJ195" s="49" t="s">
        <v>15620</v>
      </c>
      <c r="AK195" s="49" t="s">
        <v>15621</v>
      </c>
      <c r="AL195" s="49" t="s">
        <v>15622</v>
      </c>
      <c r="AM195" s="49" t="s">
        <v>15623</v>
      </c>
      <c r="AN195" s="49" t="s">
        <v>15624</v>
      </c>
      <c r="AO195" s="59" t="s">
        <v>15625</v>
      </c>
      <c r="AP195" s="49" t="s">
        <v>15626</v>
      </c>
      <c r="AQ195" s="49" t="s">
        <v>15627</v>
      </c>
      <c r="AR195" s="49" t="s">
        <v>15628</v>
      </c>
      <c r="AS195" s="49" t="s">
        <v>15629</v>
      </c>
      <c r="AT195" s="49" t="s">
        <v>15630</v>
      </c>
      <c r="AU195" s="49" t="s">
        <v>15631</v>
      </c>
      <c r="AV195" s="49" t="s">
        <v>15632</v>
      </c>
      <c r="AW195" s="49" t="s">
        <v>15633</v>
      </c>
      <c r="AX195" s="49" t="s">
        <v>15634</v>
      </c>
      <c r="AY195" s="49" t="s">
        <v>15635</v>
      </c>
      <c r="AZ195" s="49" t="s">
        <v>15636</v>
      </c>
      <c r="BA195" s="49" t="s">
        <v>15637</v>
      </c>
      <c r="BB195" s="49" t="s">
        <v>15638</v>
      </c>
      <c r="BC195" s="49" t="s">
        <v>15639</v>
      </c>
      <c r="BD195" s="49" t="s">
        <v>15640</v>
      </c>
      <c r="BE195" s="49" t="s">
        <v>15641</v>
      </c>
      <c r="BF195" s="49" t="s">
        <v>15642</v>
      </c>
      <c r="BG195" s="49" t="s">
        <v>15643</v>
      </c>
      <c r="BH195" s="49" t="s">
        <v>15644</v>
      </c>
      <c r="BI195" s="49" t="s">
        <v>15645</v>
      </c>
      <c r="BJ195" s="49" t="s">
        <v>15646</v>
      </c>
      <c r="BK195" s="49" t="s">
        <v>15647</v>
      </c>
      <c r="BL195" s="49" t="s">
        <v>15648</v>
      </c>
      <c r="BM195" s="49" t="s">
        <v>15649</v>
      </c>
      <c r="BN195" s="49" t="s">
        <v>15650</v>
      </c>
      <c r="BO195" s="49" t="s">
        <v>15651</v>
      </c>
      <c r="BP195" s="49" t="s">
        <v>15652</v>
      </c>
      <c r="BQ195" s="49" t="s">
        <v>15653</v>
      </c>
      <c r="BR195" s="49" t="s">
        <v>15654</v>
      </c>
      <c r="BS195" s="49" t="s">
        <v>15655</v>
      </c>
      <c r="BT195" s="49" t="s">
        <v>15656</v>
      </c>
      <c r="BU195" s="49" t="s">
        <v>15657</v>
      </c>
      <c r="BV195" s="49" t="s">
        <v>15658</v>
      </c>
      <c r="BW195" s="49" t="s">
        <v>15659</v>
      </c>
      <c r="BX195" s="49" t="s">
        <v>15660</v>
      </c>
      <c r="BY195" s="49" t="s">
        <v>15661</v>
      </c>
      <c r="BZ195" s="49" t="s">
        <v>15662</v>
      </c>
      <c r="CA195" s="49" t="s">
        <v>15663</v>
      </c>
      <c r="CB195" s="49" t="s">
        <v>15664</v>
      </c>
      <c r="CC195" s="49" t="s">
        <v>15665</v>
      </c>
      <c r="CD195" s="49" t="s">
        <v>15666</v>
      </c>
      <c r="CE195" s="49" t="s">
        <v>15667</v>
      </c>
      <c r="CF195" s="40"/>
      <c r="CG195" s="54">
        <v>244.8</v>
      </c>
      <c r="CH195" s="54">
        <v>248.3</v>
      </c>
      <c r="CI195" s="54">
        <v>223.3</v>
      </c>
      <c r="CJ195" s="54">
        <v>243.8</v>
      </c>
      <c r="CK195" s="54">
        <v>237.1</v>
      </c>
      <c r="CL195" s="54">
        <v>232.9</v>
      </c>
      <c r="CM195" s="54">
        <v>233.3</v>
      </c>
      <c r="CN195" s="54">
        <v>211.6</v>
      </c>
      <c r="CO195" s="54">
        <v>231.6</v>
      </c>
      <c r="CP195" s="54">
        <v>220.3</v>
      </c>
      <c r="CQ195" s="54">
        <v>248.1</v>
      </c>
      <c r="CR195" s="54">
        <v>255.4</v>
      </c>
      <c r="CS195" s="45">
        <v>327.60000000000002</v>
      </c>
      <c r="CT195" s="45">
        <v>523.9</v>
      </c>
      <c r="CU195" s="45">
        <v>407.9</v>
      </c>
      <c r="CV195" s="45">
        <v>468.4</v>
      </c>
      <c r="CW195" s="45">
        <v>752.2</v>
      </c>
      <c r="CX195" s="45">
        <v>424.9</v>
      </c>
      <c r="CY195" s="45">
        <v>368.4</v>
      </c>
      <c r="CZ195" s="45">
        <v>413.9</v>
      </c>
      <c r="DA195" s="45">
        <v>409.7</v>
      </c>
      <c r="DB195" s="45">
        <v>376.1</v>
      </c>
      <c r="DC195" s="45">
        <v>458</v>
      </c>
      <c r="DD195" s="45">
        <v>466.1</v>
      </c>
      <c r="DE195" s="54">
        <v>516.9</v>
      </c>
      <c r="DF195" s="54">
        <v>611</v>
      </c>
      <c r="DG195" s="54">
        <v>550.5</v>
      </c>
      <c r="DH195" s="54">
        <v>667.3</v>
      </c>
      <c r="DI195" s="54">
        <v>906.3</v>
      </c>
      <c r="DJ195" s="54">
        <v>574.5</v>
      </c>
      <c r="DK195" s="54">
        <v>472.3</v>
      </c>
      <c r="DL195" s="54">
        <v>477.6</v>
      </c>
      <c r="DM195" s="54">
        <v>459.8</v>
      </c>
      <c r="DN195" s="54">
        <v>467.9</v>
      </c>
      <c r="DO195" s="54">
        <v>642.79999999999995</v>
      </c>
      <c r="DP195" s="54">
        <v>531.6</v>
      </c>
      <c r="DQ195" s="45">
        <v>669.6</v>
      </c>
      <c r="DR195" s="45">
        <v>673.5</v>
      </c>
      <c r="DS195" s="45">
        <v>555.20000000000005</v>
      </c>
      <c r="DT195" s="45">
        <v>663.4</v>
      </c>
      <c r="DU195" s="45">
        <v>1112.0999999999999</v>
      </c>
      <c r="DV195" s="45">
        <v>457.4</v>
      </c>
      <c r="DW195" s="45">
        <v>495</v>
      </c>
      <c r="DX195" s="45">
        <v>574.20000000000005</v>
      </c>
      <c r="DY195" s="45">
        <v>480.1</v>
      </c>
      <c r="DZ195" s="45">
        <v>544.70000000000005</v>
      </c>
      <c r="EA195" s="45">
        <v>599.4</v>
      </c>
      <c r="EB195" s="45">
        <v>621.5</v>
      </c>
      <c r="EC195" s="54">
        <v>767.9</v>
      </c>
      <c r="ED195" s="54">
        <v>770.9</v>
      </c>
      <c r="EE195" s="54">
        <v>639.9</v>
      </c>
      <c r="EF195" s="54">
        <v>699.3</v>
      </c>
      <c r="EG195" s="54">
        <v>926.9</v>
      </c>
      <c r="EH195" s="54">
        <v>820.3</v>
      </c>
      <c r="EI195" s="54">
        <v>597.4</v>
      </c>
      <c r="EJ195" s="54">
        <v>524</v>
      </c>
      <c r="EK195" s="54">
        <v>553</v>
      </c>
      <c r="EL195" s="54">
        <v>543.4</v>
      </c>
      <c r="EM195" s="54">
        <v>602.4</v>
      </c>
      <c r="EN195" s="54">
        <v>623.29999999999995</v>
      </c>
      <c r="EO195" s="45">
        <v>770.5</v>
      </c>
      <c r="EP195" s="45">
        <v>836.9</v>
      </c>
      <c r="EQ195" s="45">
        <v>882</v>
      </c>
      <c r="ER195" s="45">
        <v>1018.6</v>
      </c>
      <c r="ES195" s="45">
        <v>1025.8</v>
      </c>
      <c r="ET195" s="45">
        <v>593.1</v>
      </c>
      <c r="EU195" s="45">
        <v>657.8</v>
      </c>
      <c r="EV195" s="45">
        <v>682.3</v>
      </c>
      <c r="EW195" s="45">
        <v>544.79999999999995</v>
      </c>
      <c r="EX195" s="45">
        <v>566.5</v>
      </c>
      <c r="EY195" s="45">
        <v>615.6</v>
      </c>
      <c r="EZ195" s="45">
        <v>691.8</v>
      </c>
      <c r="FA195" s="54">
        <v>780.2</v>
      </c>
      <c r="FB195" s="54">
        <v>875</v>
      </c>
      <c r="FC195" s="54">
        <v>610.5</v>
      </c>
      <c r="FD195" s="54">
        <v>841</v>
      </c>
      <c r="FE195" s="54">
        <v>1524.8</v>
      </c>
      <c r="FF195" s="54">
        <v>722.4</v>
      </c>
      <c r="FG195" s="54">
        <v>691</v>
      </c>
      <c r="FH195" s="54">
        <v>609.70000000000005</v>
      </c>
      <c r="FI195" s="54">
        <v>603.29999999999995</v>
      </c>
      <c r="FJ195" s="54">
        <v>632.6</v>
      </c>
      <c r="FK195" s="40"/>
      <c r="FL195" s="45">
        <v>307.10000000000002</v>
      </c>
      <c r="FM195" s="45">
        <v>585.6</v>
      </c>
      <c r="FN195" s="45">
        <v>746.3</v>
      </c>
      <c r="FO195" s="45">
        <v>807.9</v>
      </c>
      <c r="FP195" s="45">
        <v>875.5</v>
      </c>
      <c r="FQ195" s="45">
        <v>964.1</v>
      </c>
      <c r="FR195" s="45">
        <v>1027.4000000000001</v>
      </c>
    </row>
    <row r="196" spans="1:174" ht="12.75" customHeight="1">
      <c r="A196" s="76" t="s">
        <v>302</v>
      </c>
      <c r="B196" s="60" t="s">
        <v>15668</v>
      </c>
      <c r="C196" s="49" t="s">
        <v>15669</v>
      </c>
      <c r="D196" s="55" t="s">
        <v>15670</v>
      </c>
      <c r="E196" s="55" t="s">
        <v>15671</v>
      </c>
      <c r="F196" s="55" t="s">
        <v>15672</v>
      </c>
      <c r="G196" s="55" t="s">
        <v>15673</v>
      </c>
      <c r="H196" s="49" t="s">
        <v>15674</v>
      </c>
      <c r="I196" s="56" t="s">
        <v>15675</v>
      </c>
      <c r="J196" s="56" t="s">
        <v>15676</v>
      </c>
      <c r="K196" s="57" t="s">
        <v>15677</v>
      </c>
      <c r="L196" s="58" t="s">
        <v>15678</v>
      </c>
      <c r="M196" s="53" t="s">
        <v>15679</v>
      </c>
      <c r="N196" s="49" t="s">
        <v>15680</v>
      </c>
      <c r="O196" s="49" t="s">
        <v>15681</v>
      </c>
      <c r="P196" s="56" t="s">
        <v>15682</v>
      </c>
      <c r="Q196" s="49" t="s">
        <v>15683</v>
      </c>
      <c r="R196" s="49" t="s">
        <v>15684</v>
      </c>
      <c r="S196" s="49" t="s">
        <v>15685</v>
      </c>
      <c r="T196" s="49" t="s">
        <v>15686</v>
      </c>
      <c r="U196" s="49" t="s">
        <v>15687</v>
      </c>
      <c r="V196" s="49" t="s">
        <v>15688</v>
      </c>
      <c r="W196" s="49" t="s">
        <v>15689</v>
      </c>
      <c r="X196" s="49" t="s">
        <v>15690</v>
      </c>
      <c r="Y196" s="49" t="s">
        <v>15691</v>
      </c>
      <c r="Z196" s="49" t="s">
        <v>15692</v>
      </c>
      <c r="AA196" s="49" t="s">
        <v>15693</v>
      </c>
      <c r="AB196" s="49" t="s">
        <v>15694</v>
      </c>
      <c r="AC196" s="49" t="s">
        <v>15695</v>
      </c>
      <c r="AD196" s="49" t="s">
        <v>15696</v>
      </c>
      <c r="AE196" s="49" t="s">
        <v>15697</v>
      </c>
      <c r="AF196" s="49" t="s">
        <v>15698</v>
      </c>
      <c r="AG196" s="49" t="s">
        <v>15699</v>
      </c>
      <c r="AH196" s="49" t="s">
        <v>15700</v>
      </c>
      <c r="AI196" s="49" t="s">
        <v>15701</v>
      </c>
      <c r="AJ196" s="49" t="s">
        <v>15702</v>
      </c>
      <c r="AK196" s="49" t="s">
        <v>15703</v>
      </c>
      <c r="AL196" s="49" t="s">
        <v>15704</v>
      </c>
      <c r="AM196" s="49" t="s">
        <v>15705</v>
      </c>
      <c r="AN196" s="49" t="s">
        <v>15706</v>
      </c>
      <c r="AO196" s="49" t="s">
        <v>15707</v>
      </c>
      <c r="AP196" s="49" t="s">
        <v>15708</v>
      </c>
      <c r="AQ196" s="49" t="s">
        <v>15709</v>
      </c>
      <c r="AR196" s="49" t="s">
        <v>15710</v>
      </c>
      <c r="AS196" s="59" t="s">
        <v>15711</v>
      </c>
      <c r="AT196" s="49" t="s">
        <v>15712</v>
      </c>
      <c r="AU196" s="49" t="s">
        <v>15713</v>
      </c>
      <c r="AV196" s="49" t="s">
        <v>15714</v>
      </c>
      <c r="AW196" s="49" t="s">
        <v>15715</v>
      </c>
      <c r="AX196" s="49" t="s">
        <v>15716</v>
      </c>
      <c r="AY196" s="49" t="s">
        <v>15717</v>
      </c>
      <c r="AZ196" s="49" t="s">
        <v>15718</v>
      </c>
      <c r="BA196" s="49" t="s">
        <v>15719</v>
      </c>
      <c r="BB196" s="59" t="s">
        <v>15720</v>
      </c>
      <c r="BC196" s="60" t="s">
        <v>15721</v>
      </c>
      <c r="BD196" s="49" t="s">
        <v>15722</v>
      </c>
      <c r="BE196" s="49" t="s">
        <v>15723</v>
      </c>
      <c r="BF196" s="49" t="s">
        <v>15724</v>
      </c>
      <c r="BG196" s="49" t="s">
        <v>15725</v>
      </c>
      <c r="BH196" s="49" t="s">
        <v>15726</v>
      </c>
      <c r="BI196" s="49" t="s">
        <v>15727</v>
      </c>
      <c r="BJ196" s="49" t="s">
        <v>15728</v>
      </c>
      <c r="BK196" s="49" t="s">
        <v>15729</v>
      </c>
      <c r="BL196" s="59" t="s">
        <v>15730</v>
      </c>
      <c r="BM196" s="49" t="s">
        <v>15731</v>
      </c>
      <c r="BN196" s="49" t="s">
        <v>15732</v>
      </c>
      <c r="BO196" s="49" t="s">
        <v>15733</v>
      </c>
      <c r="BP196" s="49" t="s">
        <v>15734</v>
      </c>
      <c r="BQ196" s="49" t="s">
        <v>15735</v>
      </c>
      <c r="BR196" s="49" t="s">
        <v>15736</v>
      </c>
      <c r="BS196" s="49" t="s">
        <v>15737</v>
      </c>
      <c r="BT196" s="49" t="s">
        <v>15738</v>
      </c>
      <c r="BU196" s="49" t="s">
        <v>15739</v>
      </c>
      <c r="BV196" s="49" t="s">
        <v>15740</v>
      </c>
      <c r="BW196" s="49" t="s">
        <v>15741</v>
      </c>
      <c r="BX196" s="49" t="s">
        <v>15742</v>
      </c>
      <c r="BY196" s="49" t="s">
        <v>15743</v>
      </c>
      <c r="BZ196" s="49" t="s">
        <v>15744</v>
      </c>
      <c r="CA196" s="49" t="s">
        <v>15745</v>
      </c>
      <c r="CB196" s="49" t="s">
        <v>15746</v>
      </c>
      <c r="CC196" s="49" t="s">
        <v>15747</v>
      </c>
      <c r="CD196" s="49" t="s">
        <v>15748</v>
      </c>
      <c r="CE196" s="49" t="s">
        <v>15749</v>
      </c>
      <c r="CF196" s="40"/>
      <c r="CG196" s="54">
        <v>326.2</v>
      </c>
      <c r="CH196" s="54">
        <v>310.8</v>
      </c>
      <c r="CI196" s="54">
        <v>286.10000000000002</v>
      </c>
      <c r="CJ196" s="54">
        <v>348.2</v>
      </c>
      <c r="CK196" s="54">
        <v>280.8</v>
      </c>
      <c r="CL196" s="54">
        <v>290.7</v>
      </c>
      <c r="CM196" s="54">
        <v>266.60000000000002</v>
      </c>
      <c r="CN196" s="54">
        <v>237.5</v>
      </c>
      <c r="CO196" s="54">
        <v>265.5</v>
      </c>
      <c r="CP196" s="54">
        <v>265.7</v>
      </c>
      <c r="CQ196" s="54">
        <v>279</v>
      </c>
      <c r="CR196" s="54">
        <v>346.5</v>
      </c>
      <c r="CS196" s="45">
        <v>360.3</v>
      </c>
      <c r="CT196" s="45">
        <v>316.60000000000002</v>
      </c>
      <c r="CU196" s="45">
        <v>384.7</v>
      </c>
      <c r="CV196" s="45">
        <v>312.3</v>
      </c>
      <c r="CW196" s="45">
        <v>296.39999999999998</v>
      </c>
      <c r="CX196" s="45">
        <v>310.5</v>
      </c>
      <c r="CY196" s="45">
        <v>278.39999999999998</v>
      </c>
      <c r="CZ196" s="45">
        <v>254.2</v>
      </c>
      <c r="DA196" s="45">
        <v>287</v>
      </c>
      <c r="DB196" s="45">
        <v>262.60000000000002</v>
      </c>
      <c r="DC196" s="45">
        <v>288.10000000000002</v>
      </c>
      <c r="DD196" s="45">
        <v>391.8</v>
      </c>
      <c r="DE196" s="54">
        <v>370.6</v>
      </c>
      <c r="DF196" s="54">
        <v>335.2</v>
      </c>
      <c r="DG196" s="54">
        <v>385.2</v>
      </c>
      <c r="DH196" s="54">
        <v>355.8</v>
      </c>
      <c r="DI196" s="54">
        <v>363.6</v>
      </c>
      <c r="DJ196" s="54">
        <v>367</v>
      </c>
      <c r="DK196" s="54">
        <v>307.3</v>
      </c>
      <c r="DL196" s="54">
        <v>295.89999999999998</v>
      </c>
      <c r="DM196" s="54">
        <v>317.3</v>
      </c>
      <c r="DN196" s="54">
        <v>306.10000000000002</v>
      </c>
      <c r="DO196" s="54">
        <v>339.8</v>
      </c>
      <c r="DP196" s="54">
        <v>404</v>
      </c>
      <c r="DQ196" s="45">
        <v>437.2</v>
      </c>
      <c r="DR196" s="45">
        <v>380</v>
      </c>
      <c r="DS196" s="45">
        <v>421.9</v>
      </c>
      <c r="DT196" s="45">
        <v>348.7</v>
      </c>
      <c r="DU196" s="45">
        <v>415</v>
      </c>
      <c r="DV196" s="45">
        <v>368</v>
      </c>
      <c r="DW196" s="45">
        <v>300.89999999999998</v>
      </c>
      <c r="DX196" s="45">
        <v>305.2</v>
      </c>
      <c r="DY196" s="45">
        <v>303.3</v>
      </c>
      <c r="DZ196" s="45">
        <v>335.1</v>
      </c>
      <c r="EA196" s="45">
        <v>371.2</v>
      </c>
      <c r="EB196" s="45">
        <v>455.1</v>
      </c>
      <c r="EC196" s="54">
        <v>524.6</v>
      </c>
      <c r="ED196" s="54">
        <v>459.5</v>
      </c>
      <c r="EE196" s="54">
        <v>470.5</v>
      </c>
      <c r="EF196" s="54">
        <v>434</v>
      </c>
      <c r="EG196" s="54">
        <v>457.4</v>
      </c>
      <c r="EH196" s="54">
        <v>433</v>
      </c>
      <c r="EI196" s="54">
        <v>427</v>
      </c>
      <c r="EJ196" s="54">
        <v>407.1</v>
      </c>
      <c r="EK196" s="54">
        <v>393.8</v>
      </c>
      <c r="EL196" s="54">
        <v>385.9</v>
      </c>
      <c r="EM196" s="54">
        <v>400.5</v>
      </c>
      <c r="EN196" s="54">
        <v>553.1</v>
      </c>
      <c r="EO196" s="45">
        <v>524.6</v>
      </c>
      <c r="EP196" s="45">
        <v>473.4</v>
      </c>
      <c r="EQ196" s="45">
        <v>547.70000000000005</v>
      </c>
      <c r="ER196" s="45">
        <v>459.3</v>
      </c>
      <c r="ES196" s="45">
        <v>484.2</v>
      </c>
      <c r="ET196" s="45">
        <v>446.5</v>
      </c>
      <c r="EU196" s="45">
        <v>463.6</v>
      </c>
      <c r="EV196" s="45">
        <v>388.1</v>
      </c>
      <c r="EW196" s="45">
        <v>423.3</v>
      </c>
      <c r="EX196" s="45">
        <v>463.1</v>
      </c>
      <c r="EY196" s="45">
        <v>443.5</v>
      </c>
      <c r="EZ196" s="45">
        <v>603.4</v>
      </c>
      <c r="FA196" s="54">
        <v>582.4</v>
      </c>
      <c r="FB196" s="54">
        <v>561</v>
      </c>
      <c r="FC196" s="54">
        <v>517</v>
      </c>
      <c r="FD196" s="54">
        <v>610</v>
      </c>
      <c r="FE196" s="54">
        <v>533.70000000000005</v>
      </c>
      <c r="FF196" s="54">
        <v>530.9</v>
      </c>
      <c r="FG196" s="54">
        <v>542</v>
      </c>
      <c r="FH196" s="54">
        <v>466.6</v>
      </c>
      <c r="FI196" s="54">
        <v>509.8</v>
      </c>
      <c r="FJ196" s="54">
        <v>517.6</v>
      </c>
      <c r="FK196" s="40"/>
      <c r="FL196" s="45">
        <v>380.1</v>
      </c>
      <c r="FM196" s="45">
        <v>406.1</v>
      </c>
      <c r="FN196" s="45">
        <v>450</v>
      </c>
      <c r="FO196" s="45">
        <v>481.9</v>
      </c>
      <c r="FP196" s="45">
        <v>580.1</v>
      </c>
      <c r="FQ196" s="45">
        <v>620.70000000000005</v>
      </c>
      <c r="FR196" s="45">
        <v>699.3</v>
      </c>
    </row>
    <row r="197" spans="1:174" ht="12.75" customHeight="1">
      <c r="A197" s="76" t="s">
        <v>303</v>
      </c>
      <c r="B197" s="49" t="s">
        <v>15750</v>
      </c>
      <c r="C197" s="49" t="s">
        <v>15751</v>
      </c>
      <c r="D197" s="55" t="s">
        <v>15752</v>
      </c>
      <c r="E197" s="55" t="s">
        <v>15753</v>
      </c>
      <c r="F197" s="55" t="s">
        <v>15754</v>
      </c>
      <c r="G197" s="55" t="s">
        <v>15755</v>
      </c>
      <c r="H197" s="49" t="s">
        <v>15756</v>
      </c>
      <c r="I197" s="56" t="s">
        <v>15757</v>
      </c>
      <c r="J197" s="56" t="s">
        <v>15758</v>
      </c>
      <c r="K197" s="57" t="s">
        <v>15759</v>
      </c>
      <c r="L197" s="58" t="s">
        <v>15760</v>
      </c>
      <c r="M197" s="53" t="s">
        <v>15761</v>
      </c>
      <c r="N197" s="49" t="s">
        <v>15762</v>
      </c>
      <c r="O197" s="49" t="s">
        <v>15763</v>
      </c>
      <c r="P197" s="56" t="s">
        <v>15764</v>
      </c>
      <c r="Q197" s="49" t="s">
        <v>15765</v>
      </c>
      <c r="R197" s="49" t="s">
        <v>15766</v>
      </c>
      <c r="S197" s="49" t="s">
        <v>15767</v>
      </c>
      <c r="T197" s="49" t="s">
        <v>15768</v>
      </c>
      <c r="U197" s="49" t="s">
        <v>15769</v>
      </c>
      <c r="V197" s="49" t="s">
        <v>15770</v>
      </c>
      <c r="W197" s="49" t="s">
        <v>15771</v>
      </c>
      <c r="X197" s="49" t="s">
        <v>15772</v>
      </c>
      <c r="Y197" s="49" t="s">
        <v>15773</v>
      </c>
      <c r="Z197" s="49" t="s">
        <v>15774</v>
      </c>
      <c r="AA197" s="49" t="s">
        <v>15775</v>
      </c>
      <c r="AB197" s="49" t="s">
        <v>15776</v>
      </c>
      <c r="AC197" s="49" t="s">
        <v>15777</v>
      </c>
      <c r="AD197" s="49" t="s">
        <v>15778</v>
      </c>
      <c r="AE197" s="49" t="s">
        <v>15779</v>
      </c>
      <c r="AF197" s="49" t="s">
        <v>15780</v>
      </c>
      <c r="AG197" s="49" t="s">
        <v>15781</v>
      </c>
      <c r="AH197" s="49" t="s">
        <v>15782</v>
      </c>
      <c r="AI197" s="49" t="s">
        <v>15783</v>
      </c>
      <c r="AJ197" s="49" t="s">
        <v>15784</v>
      </c>
      <c r="AK197" s="49" t="s">
        <v>15785</v>
      </c>
      <c r="AL197" s="49" t="s">
        <v>15786</v>
      </c>
      <c r="AM197" s="49" t="s">
        <v>15787</v>
      </c>
      <c r="AN197" s="49" t="s">
        <v>15788</v>
      </c>
      <c r="AO197" s="49" t="s">
        <v>15789</v>
      </c>
      <c r="AP197" s="49" t="s">
        <v>15790</v>
      </c>
      <c r="AQ197" s="49" t="s">
        <v>15791</v>
      </c>
      <c r="AR197" s="49" t="s">
        <v>15792</v>
      </c>
      <c r="AS197" s="49" t="s">
        <v>15793</v>
      </c>
      <c r="AT197" s="49" t="s">
        <v>15794</v>
      </c>
      <c r="AU197" s="49" t="s">
        <v>15795</v>
      </c>
      <c r="AV197" s="59" t="s">
        <v>15796</v>
      </c>
      <c r="AW197" s="49" t="s">
        <v>15797</v>
      </c>
      <c r="AX197" s="49" t="s">
        <v>15798</v>
      </c>
      <c r="AY197" s="49" t="s">
        <v>15799</v>
      </c>
      <c r="AZ197" s="49" t="s">
        <v>15800</v>
      </c>
      <c r="BA197" s="49" t="s">
        <v>15801</v>
      </c>
      <c r="BB197" s="49" t="s">
        <v>15802</v>
      </c>
      <c r="BC197" s="49" t="s">
        <v>15803</v>
      </c>
      <c r="BD197" s="49" t="s">
        <v>15804</v>
      </c>
      <c r="BE197" s="49" t="s">
        <v>15805</v>
      </c>
      <c r="BF197" s="49" t="s">
        <v>15806</v>
      </c>
      <c r="BG197" s="49" t="s">
        <v>15807</v>
      </c>
      <c r="BH197" s="49" t="s">
        <v>7510</v>
      </c>
      <c r="BI197" s="59" t="s">
        <v>15808</v>
      </c>
      <c r="BJ197" s="49" t="s">
        <v>15809</v>
      </c>
      <c r="BK197" s="49" t="s">
        <v>15810</v>
      </c>
      <c r="BL197" s="49" t="s">
        <v>15811</v>
      </c>
      <c r="BM197" s="49" t="s">
        <v>15812</v>
      </c>
      <c r="BN197" s="49" t="s">
        <v>15813</v>
      </c>
      <c r="BO197" s="59" t="s">
        <v>15814</v>
      </c>
      <c r="BP197" s="49" t="s">
        <v>15815</v>
      </c>
      <c r="BQ197" s="49" t="s">
        <v>15816</v>
      </c>
      <c r="BR197" s="49" t="s">
        <v>15817</v>
      </c>
      <c r="BS197" s="49" t="s">
        <v>15818</v>
      </c>
      <c r="BT197" s="49" t="s">
        <v>15819</v>
      </c>
      <c r="BU197" s="49" t="s">
        <v>15820</v>
      </c>
      <c r="BV197" s="49" t="s">
        <v>15821</v>
      </c>
      <c r="BW197" s="49" t="s">
        <v>15822</v>
      </c>
      <c r="BX197" s="49" t="s">
        <v>15823</v>
      </c>
      <c r="BY197" s="49" t="s">
        <v>15824</v>
      </c>
      <c r="BZ197" s="49" t="s">
        <v>15825</v>
      </c>
      <c r="CA197" s="49" t="s">
        <v>15826</v>
      </c>
      <c r="CB197" s="49" t="s">
        <v>15827</v>
      </c>
      <c r="CC197" s="59" t="s">
        <v>15828</v>
      </c>
      <c r="CD197" s="49" t="s">
        <v>15829</v>
      </c>
      <c r="CE197" s="49" t="s">
        <v>15830</v>
      </c>
      <c r="CF197" s="40"/>
      <c r="CG197" s="54">
        <v>227.9</v>
      </c>
      <c r="CH197" s="54">
        <v>259</v>
      </c>
      <c r="CI197" s="54">
        <v>210.7</v>
      </c>
      <c r="CJ197" s="54">
        <v>235</v>
      </c>
      <c r="CK197" s="54">
        <v>201.1</v>
      </c>
      <c r="CL197" s="54">
        <v>260.3</v>
      </c>
      <c r="CM197" s="54">
        <v>202</v>
      </c>
      <c r="CN197" s="54">
        <v>225.3</v>
      </c>
      <c r="CO197" s="54">
        <v>199.7</v>
      </c>
      <c r="CP197" s="54">
        <v>185.8</v>
      </c>
      <c r="CQ197" s="54">
        <v>189.4</v>
      </c>
      <c r="CR197" s="54">
        <v>242</v>
      </c>
      <c r="CS197" s="45">
        <v>234.3</v>
      </c>
      <c r="CT197" s="45">
        <v>258.5</v>
      </c>
      <c r="CU197" s="45">
        <v>240.3</v>
      </c>
      <c r="CV197" s="45">
        <v>248.8</v>
      </c>
      <c r="CW197" s="45">
        <v>220.2</v>
      </c>
      <c r="CX197" s="45">
        <v>261.89999999999998</v>
      </c>
      <c r="CY197" s="45">
        <v>209.5</v>
      </c>
      <c r="CZ197" s="45">
        <v>222.6</v>
      </c>
      <c r="DA197" s="45">
        <v>212.7</v>
      </c>
      <c r="DB197" s="45">
        <v>180.5</v>
      </c>
      <c r="DC197" s="45">
        <v>195.4</v>
      </c>
      <c r="DD197" s="45">
        <v>254.6</v>
      </c>
      <c r="DE197" s="54">
        <v>266.3</v>
      </c>
      <c r="DF197" s="54">
        <v>258.39999999999998</v>
      </c>
      <c r="DG197" s="54">
        <v>272.8</v>
      </c>
      <c r="DH197" s="54">
        <v>296.60000000000002</v>
      </c>
      <c r="DI197" s="54">
        <v>285.2</v>
      </c>
      <c r="DJ197" s="54">
        <v>312.10000000000002</v>
      </c>
      <c r="DK197" s="54">
        <v>240.2</v>
      </c>
      <c r="DL197" s="54">
        <v>281.3</v>
      </c>
      <c r="DM197" s="54">
        <v>242</v>
      </c>
      <c r="DN197" s="54">
        <v>238.2</v>
      </c>
      <c r="DO197" s="54">
        <v>251.9</v>
      </c>
      <c r="DP197" s="54">
        <v>333.4</v>
      </c>
      <c r="DQ197" s="45">
        <v>316.8</v>
      </c>
      <c r="DR197" s="45">
        <v>327.3</v>
      </c>
      <c r="DS197" s="45">
        <v>353.8</v>
      </c>
      <c r="DT197" s="45">
        <v>319.39999999999998</v>
      </c>
      <c r="DU197" s="45">
        <v>319.3</v>
      </c>
      <c r="DV197" s="45">
        <v>319.60000000000002</v>
      </c>
      <c r="DW197" s="45">
        <v>267.5</v>
      </c>
      <c r="DX197" s="45">
        <v>273.7</v>
      </c>
      <c r="DY197" s="45">
        <v>282.7</v>
      </c>
      <c r="DZ197" s="45">
        <v>239</v>
      </c>
      <c r="EA197" s="45">
        <v>265.5</v>
      </c>
      <c r="EB197" s="45">
        <v>459.2</v>
      </c>
      <c r="EC197" s="54">
        <v>362.2</v>
      </c>
      <c r="ED197" s="54">
        <v>361.1</v>
      </c>
      <c r="EE197" s="54">
        <v>287.7</v>
      </c>
      <c r="EF197" s="54">
        <v>320</v>
      </c>
      <c r="EG197" s="54">
        <v>329.5</v>
      </c>
      <c r="EH197" s="54">
        <v>342.9</v>
      </c>
      <c r="EI197" s="54">
        <v>291.39999999999998</v>
      </c>
      <c r="EJ197" s="54">
        <v>304.39999999999998</v>
      </c>
      <c r="EK197" s="54">
        <v>321.60000000000002</v>
      </c>
      <c r="EL197" s="54">
        <v>308.7</v>
      </c>
      <c r="EM197" s="54">
        <v>316.7</v>
      </c>
      <c r="EN197" s="54">
        <v>438.9</v>
      </c>
      <c r="EO197" s="45">
        <v>399.3</v>
      </c>
      <c r="EP197" s="45">
        <v>421.5</v>
      </c>
      <c r="EQ197" s="45">
        <v>448.3</v>
      </c>
      <c r="ER197" s="45">
        <v>333</v>
      </c>
      <c r="ES197" s="45">
        <v>394.5</v>
      </c>
      <c r="ET197" s="45">
        <v>386</v>
      </c>
      <c r="EU197" s="45">
        <v>358.8</v>
      </c>
      <c r="EV197" s="45">
        <v>415.5</v>
      </c>
      <c r="EW197" s="45">
        <v>317.2</v>
      </c>
      <c r="EX197" s="45">
        <v>335.9</v>
      </c>
      <c r="EY197" s="45">
        <v>314.89999999999998</v>
      </c>
      <c r="EZ197" s="45">
        <v>482.7</v>
      </c>
      <c r="FA197" s="54">
        <v>398.8</v>
      </c>
      <c r="FB197" s="54">
        <v>512.79999999999995</v>
      </c>
      <c r="FC197" s="54">
        <v>505.4</v>
      </c>
      <c r="FD197" s="54">
        <v>464.5</v>
      </c>
      <c r="FE197" s="54">
        <v>447.6</v>
      </c>
      <c r="FF197" s="54">
        <v>460.2</v>
      </c>
      <c r="FG197" s="54">
        <v>456.6</v>
      </c>
      <c r="FH197" s="54">
        <v>447</v>
      </c>
      <c r="FI197" s="54">
        <v>406.4</v>
      </c>
      <c r="FJ197" s="54">
        <v>421.3</v>
      </c>
      <c r="FK197" s="40"/>
      <c r="FL197" s="45">
        <v>286.2</v>
      </c>
      <c r="FM197" s="45">
        <v>297.2</v>
      </c>
      <c r="FN197" s="45">
        <v>355.7</v>
      </c>
      <c r="FO197" s="45">
        <v>406.2</v>
      </c>
      <c r="FP197" s="45">
        <v>432.4</v>
      </c>
      <c r="FQ197" s="45">
        <v>499.9</v>
      </c>
      <c r="FR197" s="45">
        <v>588.6</v>
      </c>
    </row>
    <row r="198" spans="1:174" ht="12.75" customHeight="1">
      <c r="A198" s="76" t="s">
        <v>304</v>
      </c>
      <c r="B198" s="49" t="s">
        <v>15831</v>
      </c>
      <c r="C198" s="49" t="s">
        <v>15832</v>
      </c>
      <c r="D198" s="55" t="s">
        <v>15833</v>
      </c>
      <c r="E198" s="55" t="s">
        <v>15834</v>
      </c>
      <c r="F198" s="55" t="s">
        <v>15835</v>
      </c>
      <c r="G198" s="55" t="s">
        <v>15836</v>
      </c>
      <c r="H198" s="49" t="s">
        <v>15837</v>
      </c>
      <c r="I198" s="56" t="s">
        <v>15838</v>
      </c>
      <c r="J198" s="56" t="s">
        <v>15839</v>
      </c>
      <c r="K198" s="57" t="s">
        <v>15840</v>
      </c>
      <c r="L198" s="58" t="s">
        <v>15841</v>
      </c>
      <c r="M198" s="53" t="s">
        <v>15842</v>
      </c>
      <c r="N198" s="49" t="s">
        <v>15843</v>
      </c>
      <c r="O198" s="49" t="s">
        <v>15844</v>
      </c>
      <c r="P198" s="56" t="s">
        <v>15845</v>
      </c>
      <c r="Q198" s="49" t="s">
        <v>15846</v>
      </c>
      <c r="R198" s="49" t="s">
        <v>15847</v>
      </c>
      <c r="S198" s="49" t="s">
        <v>15848</v>
      </c>
      <c r="T198" s="49" t="s">
        <v>15849</v>
      </c>
      <c r="U198" s="49" t="s">
        <v>15850</v>
      </c>
      <c r="V198" s="49" t="s">
        <v>15851</v>
      </c>
      <c r="W198" s="49" t="s">
        <v>15852</v>
      </c>
      <c r="X198" s="49" t="s">
        <v>15853</v>
      </c>
      <c r="Y198" s="49" t="s">
        <v>15854</v>
      </c>
      <c r="Z198" s="49" t="s">
        <v>15855</v>
      </c>
      <c r="AA198" s="49" t="s">
        <v>15856</v>
      </c>
      <c r="AB198" s="49" t="s">
        <v>15857</v>
      </c>
      <c r="AC198" s="49" t="s">
        <v>15858</v>
      </c>
      <c r="AD198" s="49" t="s">
        <v>15859</v>
      </c>
      <c r="AE198" s="49" t="s">
        <v>15860</v>
      </c>
      <c r="AF198" s="49" t="s">
        <v>15861</v>
      </c>
      <c r="AG198" s="49" t="s">
        <v>15862</v>
      </c>
      <c r="AH198" s="49" t="s">
        <v>15863</v>
      </c>
      <c r="AI198" s="49" t="s">
        <v>15864</v>
      </c>
      <c r="AJ198" s="49" t="s">
        <v>15865</v>
      </c>
      <c r="AK198" s="49" t="s">
        <v>15866</v>
      </c>
      <c r="AL198" s="49" t="s">
        <v>15867</v>
      </c>
      <c r="AM198" s="49" t="s">
        <v>15868</v>
      </c>
      <c r="AN198" s="49" t="s">
        <v>15869</v>
      </c>
      <c r="AO198" s="49" t="s">
        <v>15870</v>
      </c>
      <c r="AP198" s="49" t="s">
        <v>15871</v>
      </c>
      <c r="AQ198" s="49" t="s">
        <v>15872</v>
      </c>
      <c r="AR198" s="49" t="s">
        <v>15873</v>
      </c>
      <c r="AS198" s="49" t="s">
        <v>15874</v>
      </c>
      <c r="AT198" s="49" t="s">
        <v>15875</v>
      </c>
      <c r="AU198" s="49" t="s">
        <v>15876</v>
      </c>
      <c r="AV198" s="49" t="s">
        <v>15877</v>
      </c>
      <c r="AW198" s="49" t="s">
        <v>15878</v>
      </c>
      <c r="AX198" s="49" t="s">
        <v>15879</v>
      </c>
      <c r="AY198" s="49" t="s">
        <v>15880</v>
      </c>
      <c r="AZ198" s="49" t="s">
        <v>15881</v>
      </c>
      <c r="BA198" s="49" t="s">
        <v>15882</v>
      </c>
      <c r="BB198" s="49" t="s">
        <v>15883</v>
      </c>
      <c r="BC198" s="49" t="s">
        <v>15884</v>
      </c>
      <c r="BD198" s="49" t="s">
        <v>15885</v>
      </c>
      <c r="BE198" s="49" t="s">
        <v>15886</v>
      </c>
      <c r="BF198" s="59" t="s">
        <v>15887</v>
      </c>
      <c r="BG198" s="49" t="s">
        <v>15888</v>
      </c>
      <c r="BH198" s="49" t="s">
        <v>15889</v>
      </c>
      <c r="BI198" s="49" t="s">
        <v>15890</v>
      </c>
      <c r="BJ198" s="49" t="s">
        <v>15891</v>
      </c>
      <c r="BK198" s="49" t="s">
        <v>15892</v>
      </c>
      <c r="BL198" s="49" t="s">
        <v>15893</v>
      </c>
      <c r="BM198" s="49" t="s">
        <v>15894</v>
      </c>
      <c r="BN198" s="49" t="s">
        <v>15895</v>
      </c>
      <c r="BO198" s="49" t="s">
        <v>15896</v>
      </c>
      <c r="BP198" s="49" t="s">
        <v>15897</v>
      </c>
      <c r="BQ198" s="59" t="s">
        <v>15898</v>
      </c>
      <c r="BR198" s="49" t="s">
        <v>15899</v>
      </c>
      <c r="BS198" s="49" t="s">
        <v>15900</v>
      </c>
      <c r="BT198" s="59" t="s">
        <v>15901</v>
      </c>
      <c r="BU198" s="49" t="s">
        <v>15902</v>
      </c>
      <c r="BV198" s="49" t="s">
        <v>15903</v>
      </c>
      <c r="BW198" s="49" t="s">
        <v>15904</v>
      </c>
      <c r="BX198" s="49" t="s">
        <v>15905</v>
      </c>
      <c r="BY198" s="49" t="s">
        <v>15906</v>
      </c>
      <c r="BZ198" s="49" t="s">
        <v>15907</v>
      </c>
      <c r="CA198" s="49" t="s">
        <v>15908</v>
      </c>
      <c r="CB198" s="59" t="s">
        <v>15909</v>
      </c>
      <c r="CC198" s="49" t="s">
        <v>15910</v>
      </c>
      <c r="CD198" s="49" t="s">
        <v>15911</v>
      </c>
      <c r="CE198" s="49" t="s">
        <v>15912</v>
      </c>
      <c r="CF198" s="40"/>
      <c r="CG198" s="54">
        <v>240.8</v>
      </c>
      <c r="CH198" s="54">
        <v>226</v>
      </c>
      <c r="CI198" s="54">
        <v>208.1</v>
      </c>
      <c r="CJ198" s="54">
        <v>225.8</v>
      </c>
      <c r="CK198" s="54">
        <v>225.8</v>
      </c>
      <c r="CL198" s="54">
        <v>200.9</v>
      </c>
      <c r="CM198" s="54">
        <v>207.2</v>
      </c>
      <c r="CN198" s="54">
        <v>182.6</v>
      </c>
      <c r="CO198" s="54">
        <v>200.3</v>
      </c>
      <c r="CP198" s="54">
        <v>186.9</v>
      </c>
      <c r="CQ198" s="54">
        <v>194.9</v>
      </c>
      <c r="CR198" s="54">
        <v>224.9</v>
      </c>
      <c r="CS198" s="45">
        <v>246.7</v>
      </c>
      <c r="CT198" s="45">
        <v>253.9</v>
      </c>
      <c r="CU198" s="45">
        <v>245</v>
      </c>
      <c r="CV198" s="45">
        <v>242.9</v>
      </c>
      <c r="CW198" s="45">
        <v>224.3</v>
      </c>
      <c r="CX198" s="45">
        <v>228</v>
      </c>
      <c r="CY198" s="45">
        <v>222.9</v>
      </c>
      <c r="CZ198" s="45">
        <v>199.1</v>
      </c>
      <c r="DA198" s="45">
        <v>228.9</v>
      </c>
      <c r="DB198" s="45">
        <v>202.1</v>
      </c>
      <c r="DC198" s="45">
        <v>219.3</v>
      </c>
      <c r="DD198" s="45">
        <v>249.1</v>
      </c>
      <c r="DE198" s="54">
        <v>294.8</v>
      </c>
      <c r="DF198" s="54">
        <v>265.7</v>
      </c>
      <c r="DG198" s="54">
        <v>287.5</v>
      </c>
      <c r="DH198" s="54">
        <v>312.60000000000002</v>
      </c>
      <c r="DI198" s="54">
        <v>317.5</v>
      </c>
      <c r="DJ198" s="54">
        <v>298</v>
      </c>
      <c r="DK198" s="54">
        <v>252.1</v>
      </c>
      <c r="DL198" s="54">
        <v>241.5</v>
      </c>
      <c r="DM198" s="54">
        <v>258.39999999999998</v>
      </c>
      <c r="DN198" s="54">
        <v>242.5</v>
      </c>
      <c r="DO198" s="54">
        <v>271.2</v>
      </c>
      <c r="DP198" s="54">
        <v>298.60000000000002</v>
      </c>
      <c r="DQ198" s="45">
        <v>344.6</v>
      </c>
      <c r="DR198" s="45">
        <v>301.10000000000002</v>
      </c>
      <c r="DS198" s="45">
        <v>305.89999999999998</v>
      </c>
      <c r="DT198" s="45">
        <v>333.7</v>
      </c>
      <c r="DU198" s="45">
        <v>333.1</v>
      </c>
      <c r="DV198" s="45">
        <v>285.5</v>
      </c>
      <c r="DW198" s="45">
        <v>253.5</v>
      </c>
      <c r="DX198" s="45">
        <v>254.6</v>
      </c>
      <c r="DY198" s="45">
        <v>252.1</v>
      </c>
      <c r="DZ198" s="45">
        <v>235.6</v>
      </c>
      <c r="EA198" s="45">
        <v>260.39999999999998</v>
      </c>
      <c r="EB198" s="45">
        <v>283.10000000000002</v>
      </c>
      <c r="EC198" s="54">
        <v>349.4</v>
      </c>
      <c r="ED198" s="54">
        <v>287.3</v>
      </c>
      <c r="EE198" s="54">
        <v>302.10000000000002</v>
      </c>
      <c r="EF198" s="54">
        <v>327.9</v>
      </c>
      <c r="EG198" s="54">
        <v>320.60000000000002</v>
      </c>
      <c r="EH198" s="54">
        <v>305.3</v>
      </c>
      <c r="EI198" s="54">
        <v>300.5</v>
      </c>
      <c r="EJ198" s="54">
        <v>262</v>
      </c>
      <c r="EK198" s="54">
        <v>270.5</v>
      </c>
      <c r="EL198" s="54">
        <v>294.7</v>
      </c>
      <c r="EM198" s="54">
        <v>311.3</v>
      </c>
      <c r="EN198" s="54">
        <v>358.3</v>
      </c>
      <c r="EO198" s="45">
        <v>410.3</v>
      </c>
      <c r="EP198" s="45">
        <v>372.4</v>
      </c>
      <c r="EQ198" s="45">
        <v>439.4</v>
      </c>
      <c r="ER198" s="45">
        <v>397.7</v>
      </c>
      <c r="ES198" s="45">
        <v>412.5</v>
      </c>
      <c r="ET198" s="45">
        <v>344.5</v>
      </c>
      <c r="EU198" s="45">
        <v>347.8</v>
      </c>
      <c r="EV198" s="45">
        <v>300.7</v>
      </c>
      <c r="EW198" s="45">
        <v>315.7</v>
      </c>
      <c r="EX198" s="45">
        <v>352.3</v>
      </c>
      <c r="EY198" s="45">
        <v>341.9</v>
      </c>
      <c r="EZ198" s="45">
        <v>412.5</v>
      </c>
      <c r="FA198" s="54">
        <v>428.4</v>
      </c>
      <c r="FB198" s="54">
        <v>426.6</v>
      </c>
      <c r="FC198" s="54">
        <v>428.4</v>
      </c>
      <c r="FD198" s="54">
        <v>556.5</v>
      </c>
      <c r="FE198" s="54">
        <v>446.5</v>
      </c>
      <c r="FF198" s="54">
        <v>428.6</v>
      </c>
      <c r="FG198" s="54">
        <v>425.4</v>
      </c>
      <c r="FH198" s="54">
        <v>374.3</v>
      </c>
      <c r="FI198" s="54">
        <v>411.2</v>
      </c>
      <c r="FJ198" s="54">
        <v>403.1</v>
      </c>
      <c r="FK198" s="40"/>
      <c r="FL198" s="45">
        <v>273.89999999999998</v>
      </c>
      <c r="FM198" s="45">
        <v>299.7</v>
      </c>
      <c r="FN198" s="45">
        <v>362.4</v>
      </c>
      <c r="FO198" s="45">
        <v>373.6</v>
      </c>
      <c r="FP198" s="45">
        <v>400.4</v>
      </c>
      <c r="FQ198" s="45">
        <v>482.6</v>
      </c>
      <c r="FR198" s="45">
        <v>563.6</v>
      </c>
    </row>
    <row r="199" spans="1:174" ht="12.75" customHeight="1">
      <c r="A199" s="76" t="s">
        <v>305</v>
      </c>
      <c r="B199" s="49" t="s">
        <v>15913</v>
      </c>
      <c r="C199" s="49" t="s">
        <v>15914</v>
      </c>
      <c r="D199" s="55" t="s">
        <v>15915</v>
      </c>
      <c r="E199" s="55" t="s">
        <v>15916</v>
      </c>
      <c r="F199" s="55" t="s">
        <v>15917</v>
      </c>
      <c r="G199" s="55" t="s">
        <v>15918</v>
      </c>
      <c r="H199" s="49" t="s">
        <v>15919</v>
      </c>
      <c r="I199" s="56" t="s">
        <v>15920</v>
      </c>
      <c r="J199" s="56" t="s">
        <v>15921</v>
      </c>
      <c r="K199" s="57" t="s">
        <v>15922</v>
      </c>
      <c r="L199" s="58" t="s">
        <v>15923</v>
      </c>
      <c r="M199" s="53" t="s">
        <v>15924</v>
      </c>
      <c r="N199" s="49" t="s">
        <v>15925</v>
      </c>
      <c r="O199" s="49" t="s">
        <v>15926</v>
      </c>
      <c r="P199" s="56" t="s">
        <v>15927</v>
      </c>
      <c r="Q199" s="49" t="s">
        <v>15928</v>
      </c>
      <c r="R199" s="49" t="s">
        <v>15929</v>
      </c>
      <c r="S199" s="49" t="s">
        <v>15930</v>
      </c>
      <c r="T199" s="49" t="s">
        <v>15931</v>
      </c>
      <c r="U199" s="49" t="s">
        <v>15932</v>
      </c>
      <c r="V199" s="49" t="s">
        <v>15933</v>
      </c>
      <c r="W199" s="49" t="s">
        <v>15934</v>
      </c>
      <c r="X199" s="49" t="s">
        <v>15935</v>
      </c>
      <c r="Y199" s="49" t="s">
        <v>15936</v>
      </c>
      <c r="Z199" s="49" t="s">
        <v>15937</v>
      </c>
      <c r="AA199" s="49" t="s">
        <v>15938</v>
      </c>
      <c r="AB199" s="49" t="s">
        <v>15939</v>
      </c>
      <c r="AC199" s="49" t="s">
        <v>15940</v>
      </c>
      <c r="AD199" s="49" t="s">
        <v>15941</v>
      </c>
      <c r="AE199" s="49" t="s">
        <v>15942</v>
      </c>
      <c r="AF199" s="49" t="s">
        <v>15943</v>
      </c>
      <c r="AG199" s="59" t="s">
        <v>15759</v>
      </c>
      <c r="AH199" s="49" t="s">
        <v>15944</v>
      </c>
      <c r="AI199" s="49" t="s">
        <v>15945</v>
      </c>
      <c r="AJ199" s="49" t="s">
        <v>15946</v>
      </c>
      <c r="AK199" s="49" t="s">
        <v>15947</v>
      </c>
      <c r="AL199" s="49" t="s">
        <v>15948</v>
      </c>
      <c r="AM199" s="49" t="s">
        <v>15949</v>
      </c>
      <c r="AN199" s="49" t="s">
        <v>15950</v>
      </c>
      <c r="AO199" s="49" t="s">
        <v>15951</v>
      </c>
      <c r="AP199" s="49" t="s">
        <v>15952</v>
      </c>
      <c r="AQ199" s="59" t="s">
        <v>15953</v>
      </c>
      <c r="AR199" s="49" t="s">
        <v>15954</v>
      </c>
      <c r="AS199" s="49" t="s">
        <v>15955</v>
      </c>
      <c r="AT199" s="49" t="s">
        <v>15956</v>
      </c>
      <c r="AU199" s="49" t="s">
        <v>15957</v>
      </c>
      <c r="AV199" s="49" t="s">
        <v>15958</v>
      </c>
      <c r="AW199" s="49" t="s">
        <v>15959</v>
      </c>
      <c r="AX199" s="49" t="s">
        <v>15960</v>
      </c>
      <c r="AY199" s="49" t="s">
        <v>15961</v>
      </c>
      <c r="AZ199" s="49" t="s">
        <v>15962</v>
      </c>
      <c r="BA199" s="49" t="s">
        <v>15963</v>
      </c>
      <c r="BB199" s="49" t="s">
        <v>15964</v>
      </c>
      <c r="BC199" s="49" t="s">
        <v>15965</v>
      </c>
      <c r="BD199" s="49" t="s">
        <v>15966</v>
      </c>
      <c r="BE199" s="49" t="s">
        <v>15967</v>
      </c>
      <c r="BF199" s="49" t="s">
        <v>15968</v>
      </c>
      <c r="BG199" s="49" t="s">
        <v>15969</v>
      </c>
      <c r="BH199" s="49" t="s">
        <v>15970</v>
      </c>
      <c r="BI199" s="49" t="s">
        <v>12873</v>
      </c>
      <c r="BJ199" s="49" t="s">
        <v>15971</v>
      </c>
      <c r="BK199" s="49" t="s">
        <v>15972</v>
      </c>
      <c r="BL199" s="49" t="s">
        <v>15973</v>
      </c>
      <c r="BM199" s="49" t="s">
        <v>15974</v>
      </c>
      <c r="BN199" s="49" t="s">
        <v>15975</v>
      </c>
      <c r="BO199" s="49" t="s">
        <v>15976</v>
      </c>
      <c r="BP199" s="49" t="s">
        <v>15977</v>
      </c>
      <c r="BQ199" s="49" t="s">
        <v>15978</v>
      </c>
      <c r="BR199" s="49" t="s">
        <v>15979</v>
      </c>
      <c r="BS199" s="59" t="s">
        <v>15980</v>
      </c>
      <c r="BT199" s="49" t="s">
        <v>15981</v>
      </c>
      <c r="BU199" s="49" t="s">
        <v>15982</v>
      </c>
      <c r="BV199" s="49" t="s">
        <v>15983</v>
      </c>
      <c r="BW199" s="49" t="s">
        <v>15984</v>
      </c>
      <c r="BX199" s="49" t="s">
        <v>15985</v>
      </c>
      <c r="BY199" s="49" t="s">
        <v>15986</v>
      </c>
      <c r="BZ199" s="49" t="s">
        <v>15987</v>
      </c>
      <c r="CA199" s="49" t="s">
        <v>15988</v>
      </c>
      <c r="CB199" s="49" t="s">
        <v>15989</v>
      </c>
      <c r="CC199" s="49" t="s">
        <v>15990</v>
      </c>
      <c r="CD199" s="49" t="s">
        <v>15991</v>
      </c>
      <c r="CE199" s="49" t="s">
        <v>15992</v>
      </c>
      <c r="CF199" s="40"/>
      <c r="CG199" s="54">
        <v>184.6</v>
      </c>
      <c r="CH199" s="54">
        <v>162.5</v>
      </c>
      <c r="CI199" s="54">
        <v>148.1</v>
      </c>
      <c r="CJ199" s="54">
        <v>164.8</v>
      </c>
      <c r="CK199" s="54">
        <v>161.6</v>
      </c>
      <c r="CL199" s="54">
        <v>154.19999999999999</v>
      </c>
      <c r="CM199" s="54">
        <v>154.6</v>
      </c>
      <c r="CN199" s="54">
        <v>143.4</v>
      </c>
      <c r="CO199" s="54">
        <v>155.30000000000001</v>
      </c>
      <c r="CP199" s="54">
        <v>150.69999999999999</v>
      </c>
      <c r="CQ199" s="54">
        <v>157.30000000000001</v>
      </c>
      <c r="CR199" s="54">
        <v>167.5</v>
      </c>
      <c r="CS199" s="45">
        <v>211.4</v>
      </c>
      <c r="CT199" s="45">
        <v>174.1</v>
      </c>
      <c r="CU199" s="45">
        <v>179.9</v>
      </c>
      <c r="CV199" s="45">
        <v>172.7</v>
      </c>
      <c r="CW199" s="45">
        <v>181.3</v>
      </c>
      <c r="CX199" s="45">
        <v>183.1</v>
      </c>
      <c r="CY199" s="45">
        <v>168.4</v>
      </c>
      <c r="CZ199" s="45">
        <v>163.19999999999999</v>
      </c>
      <c r="DA199" s="45">
        <v>182.8</v>
      </c>
      <c r="DB199" s="45">
        <v>161</v>
      </c>
      <c r="DC199" s="45">
        <v>174.6</v>
      </c>
      <c r="DD199" s="45">
        <v>186.2</v>
      </c>
      <c r="DE199" s="54">
        <v>227.1</v>
      </c>
      <c r="DF199" s="54">
        <v>184.5</v>
      </c>
      <c r="DG199" s="54">
        <v>197.7</v>
      </c>
      <c r="DH199" s="54">
        <v>182.9</v>
      </c>
      <c r="DI199" s="54">
        <v>222.5</v>
      </c>
      <c r="DJ199" s="54">
        <v>210.6</v>
      </c>
      <c r="DK199" s="54">
        <v>176.5</v>
      </c>
      <c r="DL199" s="54">
        <v>185.8</v>
      </c>
      <c r="DM199" s="54">
        <v>189.6</v>
      </c>
      <c r="DN199" s="54">
        <v>176.1</v>
      </c>
      <c r="DO199" s="54">
        <v>200.3</v>
      </c>
      <c r="DP199" s="54">
        <v>198.3</v>
      </c>
      <c r="DQ199" s="45">
        <v>249.8</v>
      </c>
      <c r="DR199" s="45">
        <v>212.7</v>
      </c>
      <c r="DS199" s="45">
        <v>212.4</v>
      </c>
      <c r="DT199" s="45">
        <v>184.6</v>
      </c>
      <c r="DU199" s="45">
        <v>230.1</v>
      </c>
      <c r="DV199" s="45">
        <v>197.3</v>
      </c>
      <c r="DW199" s="45">
        <v>184.7</v>
      </c>
      <c r="DX199" s="45">
        <v>201.3</v>
      </c>
      <c r="DY199" s="45">
        <v>190</v>
      </c>
      <c r="DZ199" s="45">
        <v>197.4</v>
      </c>
      <c r="EA199" s="45">
        <v>213.8</v>
      </c>
      <c r="EB199" s="45">
        <v>209.8</v>
      </c>
      <c r="EC199" s="54">
        <v>316</v>
      </c>
      <c r="ED199" s="54">
        <v>234.8</v>
      </c>
      <c r="EE199" s="54">
        <v>223.4</v>
      </c>
      <c r="EF199" s="54">
        <v>232</v>
      </c>
      <c r="EG199" s="54">
        <v>258.2</v>
      </c>
      <c r="EH199" s="54">
        <v>232.7</v>
      </c>
      <c r="EI199" s="54">
        <v>226.9</v>
      </c>
      <c r="EJ199" s="54">
        <v>226.6</v>
      </c>
      <c r="EK199" s="54">
        <v>225.8</v>
      </c>
      <c r="EL199" s="54">
        <v>242.3</v>
      </c>
      <c r="EM199" s="54">
        <v>253.1</v>
      </c>
      <c r="EN199" s="54">
        <v>256.39999999999998</v>
      </c>
      <c r="EO199" s="45">
        <v>337.1</v>
      </c>
      <c r="EP199" s="45">
        <v>273</v>
      </c>
      <c r="EQ199" s="45">
        <v>271.7</v>
      </c>
      <c r="ER199" s="45">
        <v>274.2</v>
      </c>
      <c r="ES199" s="45">
        <v>310</v>
      </c>
      <c r="ET199" s="45">
        <v>269.10000000000002</v>
      </c>
      <c r="EU199" s="45">
        <v>277.8</v>
      </c>
      <c r="EV199" s="45">
        <v>250.3</v>
      </c>
      <c r="EW199" s="45">
        <v>256.2</v>
      </c>
      <c r="EX199" s="45">
        <v>272.10000000000002</v>
      </c>
      <c r="EY199" s="45">
        <v>267.39999999999998</v>
      </c>
      <c r="EZ199" s="45">
        <v>277.39999999999998</v>
      </c>
      <c r="FA199" s="54">
        <v>363.6</v>
      </c>
      <c r="FB199" s="54">
        <v>323.3</v>
      </c>
      <c r="FC199" s="54">
        <v>289.89999999999998</v>
      </c>
      <c r="FD199" s="54">
        <v>313.10000000000002</v>
      </c>
      <c r="FE199" s="54">
        <v>319.2</v>
      </c>
      <c r="FF199" s="54">
        <v>303.8</v>
      </c>
      <c r="FG199" s="54">
        <v>307.7</v>
      </c>
      <c r="FH199" s="54">
        <v>282.60000000000002</v>
      </c>
      <c r="FI199" s="54">
        <v>309.2</v>
      </c>
      <c r="FJ199" s="54">
        <v>308.5</v>
      </c>
      <c r="FK199" s="40"/>
      <c r="FL199" s="45">
        <v>206.6</v>
      </c>
      <c r="FM199" s="45">
        <v>232.1</v>
      </c>
      <c r="FN199" s="45">
        <v>255.2</v>
      </c>
      <c r="FO199" s="45">
        <v>269.5</v>
      </c>
      <c r="FP199" s="45">
        <v>317.7</v>
      </c>
      <c r="FQ199" s="45">
        <v>362</v>
      </c>
      <c r="FR199" s="45">
        <v>406.3</v>
      </c>
    </row>
    <row r="200" spans="1:174" ht="12.75" customHeight="1">
      <c r="A200" s="76" t="s">
        <v>306</v>
      </c>
      <c r="B200" s="49" t="s">
        <v>15993</v>
      </c>
      <c r="C200" s="49" t="s">
        <v>15994</v>
      </c>
      <c r="D200" s="55" t="s">
        <v>15995</v>
      </c>
      <c r="E200" s="55" t="s">
        <v>15996</v>
      </c>
      <c r="F200" s="55" t="s">
        <v>15997</v>
      </c>
      <c r="G200" s="55" t="s">
        <v>15998</v>
      </c>
      <c r="H200" s="49" t="s">
        <v>15999</v>
      </c>
      <c r="I200" s="56" t="s">
        <v>16000</v>
      </c>
      <c r="J200" s="56" t="s">
        <v>16001</v>
      </c>
      <c r="K200" s="57" t="s">
        <v>16002</v>
      </c>
      <c r="L200" s="58" t="s">
        <v>16003</v>
      </c>
      <c r="M200" s="53" t="s">
        <v>16004</v>
      </c>
      <c r="N200" s="49" t="s">
        <v>16005</v>
      </c>
      <c r="O200" s="49" t="s">
        <v>16006</v>
      </c>
      <c r="P200" s="56" t="s">
        <v>16007</v>
      </c>
      <c r="Q200" s="49" t="s">
        <v>16008</v>
      </c>
      <c r="R200" s="49" t="s">
        <v>16009</v>
      </c>
      <c r="S200" s="49" t="s">
        <v>16010</v>
      </c>
      <c r="T200" s="49" t="s">
        <v>16011</v>
      </c>
      <c r="U200" s="49" t="s">
        <v>16012</v>
      </c>
      <c r="V200" s="49" t="s">
        <v>16013</v>
      </c>
      <c r="W200" s="49" t="s">
        <v>16014</v>
      </c>
      <c r="X200" s="49" t="s">
        <v>16015</v>
      </c>
      <c r="Y200" s="49" t="s">
        <v>16016</v>
      </c>
      <c r="Z200" s="49" t="s">
        <v>16017</v>
      </c>
      <c r="AA200" s="49" t="s">
        <v>16018</v>
      </c>
      <c r="AB200" s="49" t="s">
        <v>16019</v>
      </c>
      <c r="AC200" s="49" t="s">
        <v>16020</v>
      </c>
      <c r="AD200" s="49" t="s">
        <v>16021</v>
      </c>
      <c r="AE200" s="49" t="s">
        <v>16022</v>
      </c>
      <c r="AF200" s="49" t="s">
        <v>16023</v>
      </c>
      <c r="AG200" s="49" t="s">
        <v>16024</v>
      </c>
      <c r="AH200" s="49" t="s">
        <v>16025</v>
      </c>
      <c r="AI200" s="49" t="s">
        <v>16026</v>
      </c>
      <c r="AJ200" s="59" t="s">
        <v>16027</v>
      </c>
      <c r="AK200" s="49" t="s">
        <v>16028</v>
      </c>
      <c r="AL200" s="49" t="s">
        <v>16029</v>
      </c>
      <c r="AM200" s="49" t="s">
        <v>16030</v>
      </c>
      <c r="AN200" s="49" t="s">
        <v>16031</v>
      </c>
      <c r="AO200" s="49" t="s">
        <v>16032</v>
      </c>
      <c r="AP200" s="49" t="s">
        <v>16033</v>
      </c>
      <c r="AQ200" s="49" t="s">
        <v>16034</v>
      </c>
      <c r="AR200" s="49" t="s">
        <v>16035</v>
      </c>
      <c r="AS200" s="49" t="s">
        <v>16036</v>
      </c>
      <c r="AT200" s="49" t="s">
        <v>16037</v>
      </c>
      <c r="AU200" s="49" t="s">
        <v>16038</v>
      </c>
      <c r="AV200" s="49" t="s">
        <v>16039</v>
      </c>
      <c r="AW200" s="49" t="s">
        <v>16040</v>
      </c>
      <c r="AX200" s="49" t="s">
        <v>16041</v>
      </c>
      <c r="AY200" s="49" t="s">
        <v>16042</v>
      </c>
      <c r="AZ200" s="49" t="s">
        <v>16043</v>
      </c>
      <c r="BA200" s="49" t="s">
        <v>16044</v>
      </c>
      <c r="BB200" s="59" t="s">
        <v>16045</v>
      </c>
      <c r="BC200" s="49" t="s">
        <v>16046</v>
      </c>
      <c r="BD200" s="49" t="s">
        <v>16047</v>
      </c>
      <c r="BE200" s="49" t="s">
        <v>16048</v>
      </c>
      <c r="BF200" s="49" t="s">
        <v>16049</v>
      </c>
      <c r="BG200" s="49" t="s">
        <v>16050</v>
      </c>
      <c r="BH200" s="49" t="s">
        <v>16051</v>
      </c>
      <c r="BI200" s="49" t="s">
        <v>16052</v>
      </c>
      <c r="BJ200" s="49" t="s">
        <v>16053</v>
      </c>
      <c r="BK200" s="49" t="s">
        <v>16054</v>
      </c>
      <c r="BL200" s="49" t="s">
        <v>16055</v>
      </c>
      <c r="BM200" s="49" t="s">
        <v>16056</v>
      </c>
      <c r="BN200" s="49" t="s">
        <v>16057</v>
      </c>
      <c r="BO200" s="49" t="s">
        <v>16058</v>
      </c>
      <c r="BP200" s="49" t="s">
        <v>16059</v>
      </c>
      <c r="BQ200" s="49" t="s">
        <v>16060</v>
      </c>
      <c r="BR200" s="49" t="s">
        <v>16061</v>
      </c>
      <c r="BS200" s="49" t="s">
        <v>16062</v>
      </c>
      <c r="BT200" s="49" t="s">
        <v>16063</v>
      </c>
      <c r="BU200" s="49" t="s">
        <v>16064</v>
      </c>
      <c r="BV200" s="49" t="s">
        <v>16065</v>
      </c>
      <c r="BW200" s="49" t="s">
        <v>16066</v>
      </c>
      <c r="BX200" s="49" t="s">
        <v>16067</v>
      </c>
      <c r="BY200" s="49" t="s">
        <v>16068</v>
      </c>
      <c r="BZ200" s="49" t="s">
        <v>16069</v>
      </c>
      <c r="CA200" s="49" t="s">
        <v>16070</v>
      </c>
      <c r="CB200" s="49" t="s">
        <v>16071</v>
      </c>
      <c r="CC200" s="49" t="s">
        <v>16072</v>
      </c>
      <c r="CD200" s="49" t="s">
        <v>16073</v>
      </c>
      <c r="CE200" s="49" t="s">
        <v>16074</v>
      </c>
      <c r="CF200" s="40"/>
      <c r="CG200" s="54">
        <v>172.5</v>
      </c>
      <c r="CH200" s="54">
        <v>156.5</v>
      </c>
      <c r="CI200" s="54">
        <v>143.6</v>
      </c>
      <c r="CJ200" s="54">
        <v>158.69999999999999</v>
      </c>
      <c r="CK200" s="54">
        <v>152.1</v>
      </c>
      <c r="CL200" s="54">
        <v>147.1</v>
      </c>
      <c r="CM200" s="54">
        <v>147.4</v>
      </c>
      <c r="CN200" s="54">
        <v>137.1</v>
      </c>
      <c r="CO200" s="54">
        <v>147.30000000000001</v>
      </c>
      <c r="CP200" s="54">
        <v>143.9</v>
      </c>
      <c r="CQ200" s="54">
        <v>151.1</v>
      </c>
      <c r="CR200" s="54">
        <v>157.69999999999999</v>
      </c>
      <c r="CS200" s="45">
        <v>194.1</v>
      </c>
      <c r="CT200" s="45">
        <v>167.6</v>
      </c>
      <c r="CU200" s="45">
        <v>174.5</v>
      </c>
      <c r="CV200" s="45">
        <v>159.1</v>
      </c>
      <c r="CW200" s="45">
        <v>172.7</v>
      </c>
      <c r="CX200" s="45">
        <v>174</v>
      </c>
      <c r="CY200" s="45">
        <v>160.80000000000001</v>
      </c>
      <c r="CZ200" s="45">
        <v>154.69999999999999</v>
      </c>
      <c r="DA200" s="45">
        <v>171.5</v>
      </c>
      <c r="DB200" s="45">
        <v>152.69999999999999</v>
      </c>
      <c r="DC200" s="45">
        <v>169.3</v>
      </c>
      <c r="DD200" s="45">
        <v>173.2</v>
      </c>
      <c r="DE200" s="54">
        <v>210.8</v>
      </c>
      <c r="DF200" s="54">
        <v>175.5</v>
      </c>
      <c r="DG200" s="54">
        <v>189</v>
      </c>
      <c r="DH200" s="54">
        <v>171</v>
      </c>
      <c r="DI200" s="54">
        <v>210.8</v>
      </c>
      <c r="DJ200" s="54">
        <v>200.8</v>
      </c>
      <c r="DK200" s="54">
        <v>168.2</v>
      </c>
      <c r="DL200" s="54">
        <v>174.3</v>
      </c>
      <c r="DM200" s="54">
        <v>177.5</v>
      </c>
      <c r="DN200" s="54">
        <v>167.4</v>
      </c>
      <c r="DO200" s="54">
        <v>191</v>
      </c>
      <c r="DP200" s="54">
        <v>183.7</v>
      </c>
      <c r="DQ200" s="45">
        <v>233.1</v>
      </c>
      <c r="DR200" s="45">
        <v>205.2</v>
      </c>
      <c r="DS200" s="45">
        <v>211</v>
      </c>
      <c r="DT200" s="45">
        <v>184.7</v>
      </c>
      <c r="DU200" s="45">
        <v>235.6</v>
      </c>
      <c r="DV200" s="45">
        <v>192.9</v>
      </c>
      <c r="DW200" s="45">
        <v>179.2</v>
      </c>
      <c r="DX200" s="45">
        <v>194.6</v>
      </c>
      <c r="DY200" s="45">
        <v>181.5</v>
      </c>
      <c r="DZ200" s="45">
        <v>190.2</v>
      </c>
      <c r="EA200" s="45">
        <v>207.2</v>
      </c>
      <c r="EB200" s="45">
        <v>201.9</v>
      </c>
      <c r="EC200" s="54">
        <v>291</v>
      </c>
      <c r="ED200" s="54">
        <v>227.6</v>
      </c>
      <c r="EE200" s="54">
        <v>218.6</v>
      </c>
      <c r="EF200" s="54">
        <v>213.8</v>
      </c>
      <c r="EG200" s="54">
        <v>243.2</v>
      </c>
      <c r="EH200" s="54">
        <v>216.8</v>
      </c>
      <c r="EI200" s="54">
        <v>211.5</v>
      </c>
      <c r="EJ200" s="54">
        <v>215.7</v>
      </c>
      <c r="EK200" s="54">
        <v>210.4</v>
      </c>
      <c r="EL200" s="54">
        <v>224</v>
      </c>
      <c r="EM200" s="54">
        <v>237.1</v>
      </c>
      <c r="EN200" s="54">
        <v>229</v>
      </c>
      <c r="EO200" s="45">
        <v>300.89999999999998</v>
      </c>
      <c r="EP200" s="45">
        <v>251.6</v>
      </c>
      <c r="EQ200" s="45">
        <v>254.1</v>
      </c>
      <c r="ER200" s="45">
        <v>251.2</v>
      </c>
      <c r="ES200" s="45">
        <v>283.39999999999998</v>
      </c>
      <c r="ET200" s="45">
        <v>246.4</v>
      </c>
      <c r="EU200" s="45">
        <v>250.5</v>
      </c>
      <c r="EV200" s="45">
        <v>231.1</v>
      </c>
      <c r="EW200" s="45">
        <v>232.5</v>
      </c>
      <c r="EX200" s="45">
        <v>249.5</v>
      </c>
      <c r="EY200" s="45">
        <v>247.7</v>
      </c>
      <c r="EZ200" s="45">
        <v>250.6</v>
      </c>
      <c r="FA200" s="54">
        <v>332.2</v>
      </c>
      <c r="FB200" s="54">
        <v>315.8</v>
      </c>
      <c r="FC200" s="54">
        <v>272.60000000000002</v>
      </c>
      <c r="FD200" s="54">
        <v>279.39999999999998</v>
      </c>
      <c r="FE200" s="54">
        <v>298.8</v>
      </c>
      <c r="FF200" s="54">
        <v>278.3</v>
      </c>
      <c r="FG200" s="54">
        <v>279.10000000000002</v>
      </c>
      <c r="FH200" s="54">
        <v>263.3</v>
      </c>
      <c r="FI200" s="54">
        <v>284.2</v>
      </c>
      <c r="FJ200" s="54">
        <v>281.39999999999998</v>
      </c>
      <c r="FK200" s="40"/>
      <c r="FL200" s="45">
        <v>196.9</v>
      </c>
      <c r="FM200" s="45">
        <v>219.6</v>
      </c>
      <c r="FN200" s="45">
        <v>240.9</v>
      </c>
      <c r="FO200" s="45">
        <v>262.2</v>
      </c>
      <c r="FP200" s="45">
        <v>297.2</v>
      </c>
      <c r="FQ200" s="45">
        <v>330.9</v>
      </c>
      <c r="FR200" s="45">
        <v>375.6</v>
      </c>
    </row>
    <row r="201" spans="1:174" ht="12.75" customHeight="1">
      <c r="A201" s="76" t="s">
        <v>307</v>
      </c>
      <c r="B201" s="49" t="s">
        <v>16075</v>
      </c>
      <c r="C201" s="49" t="s">
        <v>16076</v>
      </c>
      <c r="D201" s="55" t="s">
        <v>16077</v>
      </c>
      <c r="E201" s="55" t="s">
        <v>16078</v>
      </c>
      <c r="F201" s="55" t="s">
        <v>16079</v>
      </c>
      <c r="G201" s="55" t="s">
        <v>16080</v>
      </c>
      <c r="H201" s="49" t="s">
        <v>16081</v>
      </c>
      <c r="I201" s="56" t="s">
        <v>16082</v>
      </c>
      <c r="J201" s="56" t="s">
        <v>16083</v>
      </c>
      <c r="K201" s="57" t="s">
        <v>16084</v>
      </c>
      <c r="L201" s="58" t="s">
        <v>16085</v>
      </c>
      <c r="M201" s="53" t="s">
        <v>16086</v>
      </c>
      <c r="N201" s="49" t="s">
        <v>16087</v>
      </c>
      <c r="O201" s="49" t="s">
        <v>16088</v>
      </c>
      <c r="P201" s="56" t="s">
        <v>16089</v>
      </c>
      <c r="Q201" s="49" t="s">
        <v>16090</v>
      </c>
      <c r="R201" s="49" t="s">
        <v>16091</v>
      </c>
      <c r="S201" s="49" t="s">
        <v>16092</v>
      </c>
      <c r="T201" s="49" t="s">
        <v>16093</v>
      </c>
      <c r="U201" s="49" t="s">
        <v>16094</v>
      </c>
      <c r="V201" s="49" t="s">
        <v>16095</v>
      </c>
      <c r="W201" s="49" t="s">
        <v>16096</v>
      </c>
      <c r="X201" s="49" t="s">
        <v>16097</v>
      </c>
      <c r="Y201" s="49" t="s">
        <v>16098</v>
      </c>
      <c r="Z201" s="49" t="s">
        <v>16099</v>
      </c>
      <c r="AA201" s="49" t="s">
        <v>16100</v>
      </c>
      <c r="AB201" s="49" t="s">
        <v>16101</v>
      </c>
      <c r="AC201" s="49" t="s">
        <v>16102</v>
      </c>
      <c r="AD201" s="49" t="s">
        <v>16103</v>
      </c>
      <c r="AE201" s="49" t="s">
        <v>16104</v>
      </c>
      <c r="AF201" s="49" t="s">
        <v>16105</v>
      </c>
      <c r="AG201" s="49" t="s">
        <v>16106</v>
      </c>
      <c r="AH201" s="49" t="s">
        <v>16107</v>
      </c>
      <c r="AI201" s="49" t="s">
        <v>16108</v>
      </c>
      <c r="AJ201" s="49" t="s">
        <v>16109</v>
      </c>
      <c r="AK201" s="49" t="s">
        <v>16110</v>
      </c>
      <c r="AL201" s="49" t="s">
        <v>16111</v>
      </c>
      <c r="AM201" s="49" t="s">
        <v>16112</v>
      </c>
      <c r="AN201" s="49" t="s">
        <v>16113</v>
      </c>
      <c r="AO201" s="49" t="s">
        <v>16114</v>
      </c>
      <c r="AP201" s="49" t="s">
        <v>16115</v>
      </c>
      <c r="AQ201" s="49" t="s">
        <v>16116</v>
      </c>
      <c r="AR201" s="49" t="s">
        <v>16117</v>
      </c>
      <c r="AS201" s="49" t="s">
        <v>16118</v>
      </c>
      <c r="AT201" s="49" t="s">
        <v>16119</v>
      </c>
      <c r="AU201" s="49" t="s">
        <v>16120</v>
      </c>
      <c r="AV201" s="49" t="s">
        <v>16121</v>
      </c>
      <c r="AW201" s="49" t="s">
        <v>16122</v>
      </c>
      <c r="AX201" s="49" t="s">
        <v>16123</v>
      </c>
      <c r="AY201" s="49" t="s">
        <v>16124</v>
      </c>
      <c r="AZ201" s="49" t="s">
        <v>16125</v>
      </c>
      <c r="BA201" s="49" t="s">
        <v>16126</v>
      </c>
      <c r="BB201" s="49" t="s">
        <v>16127</v>
      </c>
      <c r="BC201" s="49" t="s">
        <v>16128</v>
      </c>
      <c r="BD201" s="49" t="s">
        <v>16129</v>
      </c>
      <c r="BE201" s="59" t="s">
        <v>16130</v>
      </c>
      <c r="BF201" s="49" t="s">
        <v>16131</v>
      </c>
      <c r="BG201" s="49" t="s">
        <v>16132</v>
      </c>
      <c r="BH201" s="49" t="s">
        <v>16133</v>
      </c>
      <c r="BI201" s="49" t="s">
        <v>16134</v>
      </c>
      <c r="BJ201" s="49" t="s">
        <v>16135</v>
      </c>
      <c r="BK201" s="49" t="s">
        <v>16136</v>
      </c>
      <c r="BL201" s="49" t="s">
        <v>16137</v>
      </c>
      <c r="BM201" s="49" t="s">
        <v>16138</v>
      </c>
      <c r="BN201" s="49" t="s">
        <v>16139</v>
      </c>
      <c r="BO201" s="49" t="s">
        <v>16140</v>
      </c>
      <c r="BP201" s="49" t="s">
        <v>16141</v>
      </c>
      <c r="BQ201" s="49" t="s">
        <v>16142</v>
      </c>
      <c r="BR201" s="49" t="s">
        <v>16143</v>
      </c>
      <c r="BS201" s="49" t="s">
        <v>16144</v>
      </c>
      <c r="BT201" s="49" t="s">
        <v>16145</v>
      </c>
      <c r="BU201" s="49" t="s">
        <v>16146</v>
      </c>
      <c r="BV201" s="49" t="s">
        <v>16147</v>
      </c>
      <c r="BW201" s="49" t="s">
        <v>16148</v>
      </c>
      <c r="BX201" s="49" t="s">
        <v>16149</v>
      </c>
      <c r="BY201" s="49" t="s">
        <v>16150</v>
      </c>
      <c r="BZ201" s="59" t="s">
        <v>6174</v>
      </c>
      <c r="CA201" s="49" t="s">
        <v>16151</v>
      </c>
      <c r="CB201" s="49" t="s">
        <v>16152</v>
      </c>
      <c r="CC201" s="49" t="s">
        <v>16153</v>
      </c>
      <c r="CD201" s="59" t="s">
        <v>16154</v>
      </c>
      <c r="CE201" s="49" t="s">
        <v>16155</v>
      </c>
      <c r="CF201" s="40"/>
      <c r="CG201" s="54">
        <v>127.5</v>
      </c>
      <c r="CH201" s="54">
        <v>107.9</v>
      </c>
      <c r="CI201" s="54">
        <v>93.2</v>
      </c>
      <c r="CJ201" s="54">
        <v>103.1</v>
      </c>
      <c r="CK201" s="54">
        <v>108.6</v>
      </c>
      <c r="CL201" s="54">
        <v>104</v>
      </c>
      <c r="CM201" s="54">
        <v>104.5</v>
      </c>
      <c r="CN201" s="54">
        <v>95.7</v>
      </c>
      <c r="CO201" s="54">
        <v>107.3</v>
      </c>
      <c r="CP201" s="54">
        <v>105.7</v>
      </c>
      <c r="CQ201" s="54">
        <v>112.9</v>
      </c>
      <c r="CR201" s="54">
        <v>115.5</v>
      </c>
      <c r="CS201" s="45">
        <v>155.1</v>
      </c>
      <c r="CT201" s="45">
        <v>123.8</v>
      </c>
      <c r="CU201" s="45">
        <v>126.7</v>
      </c>
      <c r="CV201" s="45">
        <v>124.3</v>
      </c>
      <c r="CW201" s="45">
        <v>137.4</v>
      </c>
      <c r="CX201" s="45">
        <v>135.19999999999999</v>
      </c>
      <c r="CY201" s="45">
        <v>122.8</v>
      </c>
      <c r="CZ201" s="45">
        <v>119.9</v>
      </c>
      <c r="DA201" s="45">
        <v>137.9</v>
      </c>
      <c r="DB201" s="45">
        <v>114.7</v>
      </c>
      <c r="DC201" s="45">
        <v>131.4</v>
      </c>
      <c r="DD201" s="45">
        <v>135.69999999999999</v>
      </c>
      <c r="DE201" s="54">
        <v>174.7</v>
      </c>
      <c r="DF201" s="54">
        <v>127.5</v>
      </c>
      <c r="DG201" s="54">
        <v>137.80000000000001</v>
      </c>
      <c r="DH201" s="54">
        <v>129.80000000000001</v>
      </c>
      <c r="DI201" s="54">
        <v>166.7</v>
      </c>
      <c r="DJ201" s="54">
        <v>154.80000000000001</v>
      </c>
      <c r="DK201" s="54">
        <v>123.3</v>
      </c>
      <c r="DL201" s="54">
        <v>139.80000000000001</v>
      </c>
      <c r="DM201" s="54">
        <v>161</v>
      </c>
      <c r="DN201" s="54">
        <v>128.5</v>
      </c>
      <c r="DO201" s="54">
        <v>153.4</v>
      </c>
      <c r="DP201" s="54">
        <v>140.30000000000001</v>
      </c>
      <c r="DQ201" s="45">
        <v>194.8</v>
      </c>
      <c r="DR201" s="45">
        <v>147.19999999999999</v>
      </c>
      <c r="DS201" s="45">
        <v>142.5</v>
      </c>
      <c r="DT201" s="45">
        <v>127.9</v>
      </c>
      <c r="DU201" s="45">
        <v>187.6</v>
      </c>
      <c r="DV201" s="45">
        <v>135.4</v>
      </c>
      <c r="DW201" s="45">
        <v>124.9</v>
      </c>
      <c r="DX201" s="45">
        <v>142.1</v>
      </c>
      <c r="DY201" s="45">
        <v>130.9</v>
      </c>
      <c r="DZ201" s="45">
        <v>135.30000000000001</v>
      </c>
      <c r="EA201" s="45">
        <v>158.69999999999999</v>
      </c>
      <c r="EB201" s="45">
        <v>139.69999999999999</v>
      </c>
      <c r="EC201" s="54">
        <v>254.8</v>
      </c>
      <c r="ED201" s="54">
        <v>157</v>
      </c>
      <c r="EE201" s="54">
        <v>147.30000000000001</v>
      </c>
      <c r="EF201" s="54">
        <v>155.80000000000001</v>
      </c>
      <c r="EG201" s="54">
        <v>190.9</v>
      </c>
      <c r="EH201" s="54">
        <v>170.7</v>
      </c>
      <c r="EI201" s="54">
        <v>156.5</v>
      </c>
      <c r="EJ201" s="54">
        <v>159.4</v>
      </c>
      <c r="EK201" s="54">
        <v>161.1</v>
      </c>
      <c r="EL201" s="54">
        <v>189.5</v>
      </c>
      <c r="EM201" s="54">
        <v>209.5</v>
      </c>
      <c r="EN201" s="54">
        <v>191.8</v>
      </c>
      <c r="EO201" s="45">
        <v>313.7</v>
      </c>
      <c r="EP201" s="45">
        <v>204.1</v>
      </c>
      <c r="EQ201" s="45">
        <v>194.4</v>
      </c>
      <c r="ER201" s="45">
        <v>204.7</v>
      </c>
      <c r="ES201" s="45">
        <v>263.39999999999998</v>
      </c>
      <c r="ET201" s="45">
        <v>207.4</v>
      </c>
      <c r="EU201" s="45">
        <v>219.9</v>
      </c>
      <c r="EV201" s="45">
        <v>191.5</v>
      </c>
      <c r="EW201" s="45">
        <v>204.8</v>
      </c>
      <c r="EX201" s="45">
        <v>213.8</v>
      </c>
      <c r="EY201" s="45">
        <v>209.7</v>
      </c>
      <c r="EZ201" s="45">
        <v>208.9</v>
      </c>
      <c r="FA201" s="54">
        <v>306.89999999999998</v>
      </c>
      <c r="FB201" s="54">
        <v>238.6</v>
      </c>
      <c r="FC201" s="54">
        <v>217.7</v>
      </c>
      <c r="FD201" s="54">
        <v>250</v>
      </c>
      <c r="FE201" s="54">
        <v>263.89999999999998</v>
      </c>
      <c r="FF201" s="54">
        <v>253.3</v>
      </c>
      <c r="FG201" s="54">
        <v>260.60000000000002</v>
      </c>
      <c r="FH201" s="54">
        <v>236.9</v>
      </c>
      <c r="FI201" s="54">
        <v>271.89999999999998</v>
      </c>
      <c r="FJ201" s="54">
        <v>254.7</v>
      </c>
      <c r="FK201" s="40"/>
      <c r="FL201" s="45">
        <v>139.5</v>
      </c>
      <c r="FM201" s="45">
        <v>169.8</v>
      </c>
      <c r="FN201" s="45">
        <v>188.5</v>
      </c>
      <c r="FO201" s="45">
        <v>191.7</v>
      </c>
      <c r="FP201" s="45">
        <v>232.7</v>
      </c>
      <c r="FQ201" s="45">
        <v>286</v>
      </c>
      <c r="FR201" s="45">
        <v>332.6</v>
      </c>
    </row>
    <row r="202" spans="1:174" ht="12.75" customHeight="1">
      <c r="A202" s="76" t="s">
        <v>308</v>
      </c>
      <c r="B202" s="49" t="s">
        <v>16156</v>
      </c>
      <c r="C202" s="49" t="s">
        <v>16157</v>
      </c>
      <c r="D202" s="55" t="s">
        <v>16158</v>
      </c>
      <c r="E202" s="55" t="s">
        <v>16159</v>
      </c>
      <c r="F202" s="55" t="s">
        <v>16160</v>
      </c>
      <c r="G202" s="55" t="s">
        <v>16161</v>
      </c>
      <c r="H202" s="49" t="s">
        <v>16162</v>
      </c>
      <c r="I202" s="56" t="s">
        <v>16163</v>
      </c>
      <c r="J202" s="56" t="s">
        <v>16164</v>
      </c>
      <c r="K202" s="57" t="s">
        <v>16165</v>
      </c>
      <c r="L202" s="58" t="s">
        <v>16166</v>
      </c>
      <c r="M202" s="53" t="s">
        <v>16167</v>
      </c>
      <c r="N202" s="49" t="s">
        <v>16168</v>
      </c>
      <c r="O202" s="49" t="s">
        <v>16169</v>
      </c>
      <c r="P202" s="56" t="s">
        <v>16170</v>
      </c>
      <c r="Q202" s="49" t="s">
        <v>16171</v>
      </c>
      <c r="R202" s="49" t="s">
        <v>16172</v>
      </c>
      <c r="S202" s="49" t="s">
        <v>16173</v>
      </c>
      <c r="T202" s="49" t="s">
        <v>16174</v>
      </c>
      <c r="U202" s="49" t="s">
        <v>16175</v>
      </c>
      <c r="V202" s="49" t="s">
        <v>16176</v>
      </c>
      <c r="W202" s="49" t="s">
        <v>16177</v>
      </c>
      <c r="X202" s="49" t="s">
        <v>16178</v>
      </c>
      <c r="Y202" s="49" t="s">
        <v>16179</v>
      </c>
      <c r="Z202" s="49" t="s">
        <v>16180</v>
      </c>
      <c r="AA202" s="49" t="s">
        <v>16181</v>
      </c>
      <c r="AB202" s="49" t="s">
        <v>16182</v>
      </c>
      <c r="AC202" s="49" t="s">
        <v>16183</v>
      </c>
      <c r="AD202" s="49" t="s">
        <v>16184</v>
      </c>
      <c r="AE202" s="49" t="s">
        <v>16185</v>
      </c>
      <c r="AF202" s="49" t="s">
        <v>16186</v>
      </c>
      <c r="AG202" s="49" t="s">
        <v>16187</v>
      </c>
      <c r="AH202" s="49" t="s">
        <v>16188</v>
      </c>
      <c r="AI202" s="49" t="s">
        <v>16189</v>
      </c>
      <c r="AJ202" s="49" t="s">
        <v>16190</v>
      </c>
      <c r="AK202" s="49" t="s">
        <v>16191</v>
      </c>
      <c r="AL202" s="49" t="s">
        <v>16192</v>
      </c>
      <c r="AM202" s="49" t="s">
        <v>16193</v>
      </c>
      <c r="AN202" s="49" t="s">
        <v>16194</v>
      </c>
      <c r="AO202" s="49" t="s">
        <v>16195</v>
      </c>
      <c r="AP202" s="49" t="s">
        <v>16196</v>
      </c>
      <c r="AQ202" s="49" t="s">
        <v>16197</v>
      </c>
      <c r="AR202" s="49" t="s">
        <v>16198</v>
      </c>
      <c r="AS202" s="49" t="s">
        <v>5178</v>
      </c>
      <c r="AT202" s="59" t="s">
        <v>16199</v>
      </c>
      <c r="AU202" s="49" t="s">
        <v>16200</v>
      </c>
      <c r="AV202" s="49" t="s">
        <v>16201</v>
      </c>
      <c r="AW202" s="59" t="s">
        <v>16202</v>
      </c>
      <c r="AX202" s="49" t="s">
        <v>16203</v>
      </c>
      <c r="AY202" s="49" t="s">
        <v>16204</v>
      </c>
      <c r="AZ202" s="49" t="s">
        <v>16205</v>
      </c>
      <c r="BA202" s="49" t="s">
        <v>16206</v>
      </c>
      <c r="BB202" s="49" t="s">
        <v>16207</v>
      </c>
      <c r="BC202" s="49" t="s">
        <v>16208</v>
      </c>
      <c r="BD202" s="49" t="s">
        <v>16209</v>
      </c>
      <c r="BE202" s="49" t="s">
        <v>16210</v>
      </c>
      <c r="BF202" s="49" t="s">
        <v>16211</v>
      </c>
      <c r="BG202" s="49" t="s">
        <v>16212</v>
      </c>
      <c r="BH202" s="49" t="s">
        <v>16213</v>
      </c>
      <c r="BI202" s="49" t="s">
        <v>16214</v>
      </c>
      <c r="BJ202" s="49" t="s">
        <v>16215</v>
      </c>
      <c r="BK202" s="59" t="s">
        <v>16216</v>
      </c>
      <c r="BL202" s="60" t="s">
        <v>16217</v>
      </c>
      <c r="BM202" s="49" t="s">
        <v>16218</v>
      </c>
      <c r="BN202" s="49" t="s">
        <v>16219</v>
      </c>
      <c r="BO202" s="49" t="s">
        <v>16220</v>
      </c>
      <c r="BP202" s="49" t="s">
        <v>16221</v>
      </c>
      <c r="BQ202" s="49" t="s">
        <v>16222</v>
      </c>
      <c r="BR202" s="49" t="s">
        <v>16223</v>
      </c>
      <c r="BS202" s="49" t="s">
        <v>16224</v>
      </c>
      <c r="BT202" s="49" t="s">
        <v>16225</v>
      </c>
      <c r="BU202" s="49" t="s">
        <v>16226</v>
      </c>
      <c r="BV202" s="49" t="s">
        <v>16227</v>
      </c>
      <c r="BW202" s="49" t="s">
        <v>16228</v>
      </c>
      <c r="BX202" s="49" t="s">
        <v>16229</v>
      </c>
      <c r="BY202" s="49" t="s">
        <v>16230</v>
      </c>
      <c r="BZ202" s="49" t="s">
        <v>16231</v>
      </c>
      <c r="CA202" s="49" t="s">
        <v>16232</v>
      </c>
      <c r="CB202" s="49" t="s">
        <v>16233</v>
      </c>
      <c r="CC202" s="49" t="s">
        <v>16234</v>
      </c>
      <c r="CD202" s="49" t="s">
        <v>16235</v>
      </c>
      <c r="CE202" s="49" t="s">
        <v>16236</v>
      </c>
      <c r="CF202" s="40"/>
      <c r="CG202" s="54">
        <v>212.2</v>
      </c>
      <c r="CH202" s="54">
        <v>195</v>
      </c>
      <c r="CI202" s="54">
        <v>170.9</v>
      </c>
      <c r="CJ202" s="54">
        <v>183.2</v>
      </c>
      <c r="CK202" s="54">
        <v>215.4</v>
      </c>
      <c r="CL202" s="54">
        <v>185.8</v>
      </c>
      <c r="CM202" s="54">
        <v>182.6</v>
      </c>
      <c r="CN202" s="54">
        <v>188</v>
      </c>
      <c r="CO202" s="54">
        <v>178.6</v>
      </c>
      <c r="CP202" s="54">
        <v>168.1</v>
      </c>
      <c r="CQ202" s="54">
        <v>177.4</v>
      </c>
      <c r="CR202" s="54">
        <v>213.3</v>
      </c>
      <c r="CS202" s="45">
        <v>239.6</v>
      </c>
      <c r="CT202" s="45">
        <v>205.1</v>
      </c>
      <c r="CU202" s="45">
        <v>198.8</v>
      </c>
      <c r="CV202" s="45">
        <v>200.8</v>
      </c>
      <c r="CW202" s="45">
        <v>225.5</v>
      </c>
      <c r="CX202" s="45">
        <v>213.3</v>
      </c>
      <c r="CY202" s="45">
        <v>195.8</v>
      </c>
      <c r="CZ202" s="45">
        <v>204.3</v>
      </c>
      <c r="DA202" s="45">
        <v>202.7</v>
      </c>
      <c r="DB202" s="45">
        <v>179.1</v>
      </c>
      <c r="DC202" s="45">
        <v>194.8</v>
      </c>
      <c r="DD202" s="45">
        <v>235</v>
      </c>
      <c r="DE202" s="54">
        <v>248.4</v>
      </c>
      <c r="DF202" s="54">
        <v>203.2</v>
      </c>
      <c r="DG202" s="54">
        <v>217.4</v>
      </c>
      <c r="DH202" s="54">
        <v>194.2</v>
      </c>
      <c r="DI202" s="54">
        <v>264.7</v>
      </c>
      <c r="DJ202" s="54">
        <v>246.7</v>
      </c>
      <c r="DK202" s="54">
        <v>198.8</v>
      </c>
      <c r="DL202" s="54">
        <v>230.4</v>
      </c>
      <c r="DM202" s="54">
        <v>214.5</v>
      </c>
      <c r="DN202" s="54">
        <v>189.6</v>
      </c>
      <c r="DO202" s="54">
        <v>213.5</v>
      </c>
      <c r="DP202" s="54">
        <v>231.3</v>
      </c>
      <c r="DQ202" s="45">
        <v>271.39999999999998</v>
      </c>
      <c r="DR202" s="45">
        <v>223.6</v>
      </c>
      <c r="DS202" s="45">
        <v>218.8</v>
      </c>
      <c r="DT202" s="45">
        <v>194.7</v>
      </c>
      <c r="DU202" s="45">
        <v>262.60000000000002</v>
      </c>
      <c r="DV202" s="45">
        <v>228.3</v>
      </c>
      <c r="DW202" s="45">
        <v>201.7</v>
      </c>
      <c r="DX202" s="45">
        <v>235.6</v>
      </c>
      <c r="DY202" s="45">
        <v>209</v>
      </c>
      <c r="DZ202" s="45">
        <v>194.6</v>
      </c>
      <c r="EA202" s="45">
        <v>209.1</v>
      </c>
      <c r="EB202" s="45">
        <v>231.1</v>
      </c>
      <c r="EC202" s="54">
        <v>309.2</v>
      </c>
      <c r="ED202" s="54">
        <v>228.9</v>
      </c>
      <c r="EE202" s="54">
        <v>207.5</v>
      </c>
      <c r="EF202" s="54">
        <v>219.1</v>
      </c>
      <c r="EG202" s="54">
        <v>257.89999999999998</v>
      </c>
      <c r="EH202" s="54">
        <v>251.4</v>
      </c>
      <c r="EI202" s="54">
        <v>227.2</v>
      </c>
      <c r="EJ202" s="54">
        <v>251.3</v>
      </c>
      <c r="EK202" s="54">
        <v>228.1</v>
      </c>
      <c r="EL202" s="54">
        <v>230.5</v>
      </c>
      <c r="EM202" s="54">
        <v>239.6</v>
      </c>
      <c r="EN202" s="54">
        <v>281.7</v>
      </c>
      <c r="EO202" s="45">
        <v>337.1</v>
      </c>
      <c r="EP202" s="45">
        <v>264.39999999999998</v>
      </c>
      <c r="EQ202" s="45">
        <v>242</v>
      </c>
      <c r="ER202" s="45">
        <v>254.1</v>
      </c>
      <c r="ES202" s="45">
        <v>332.6</v>
      </c>
      <c r="ET202" s="45">
        <v>273.2</v>
      </c>
      <c r="EU202" s="45">
        <v>289.39999999999998</v>
      </c>
      <c r="EV202" s="45">
        <v>284.5</v>
      </c>
      <c r="EW202" s="45">
        <v>259.39999999999998</v>
      </c>
      <c r="EX202" s="45">
        <v>267.39999999999998</v>
      </c>
      <c r="EY202" s="45">
        <v>266.2</v>
      </c>
      <c r="EZ202" s="45">
        <v>328.4</v>
      </c>
      <c r="FA202" s="54">
        <v>357.1</v>
      </c>
      <c r="FB202" s="54">
        <v>315.7</v>
      </c>
      <c r="FC202" s="54">
        <v>277.10000000000002</v>
      </c>
      <c r="FD202" s="54">
        <v>303.39999999999998</v>
      </c>
      <c r="FE202" s="54">
        <v>335.8</v>
      </c>
      <c r="FF202" s="54">
        <v>313.7</v>
      </c>
      <c r="FG202" s="54">
        <v>324.7</v>
      </c>
      <c r="FH202" s="54">
        <v>325.10000000000002</v>
      </c>
      <c r="FI202" s="54">
        <v>316.2</v>
      </c>
      <c r="FJ202" s="54">
        <v>288.8</v>
      </c>
      <c r="FK202" s="40"/>
      <c r="FL202" s="45">
        <v>246.3</v>
      </c>
      <c r="FM202" s="45">
        <v>270.7</v>
      </c>
      <c r="FN202" s="45">
        <v>287.8</v>
      </c>
      <c r="FO202" s="45">
        <v>290.8</v>
      </c>
      <c r="FP202" s="45">
        <v>318.2</v>
      </c>
      <c r="FQ202" s="45">
        <v>368.8</v>
      </c>
      <c r="FR202" s="45">
        <v>411.1</v>
      </c>
    </row>
    <row r="203" spans="1:174" ht="12.75" customHeight="1">
      <c r="A203" s="76" t="s">
        <v>309</v>
      </c>
      <c r="B203" s="49" t="s">
        <v>16237</v>
      </c>
      <c r="C203" s="49" t="s">
        <v>16238</v>
      </c>
      <c r="D203" s="55" t="s">
        <v>16239</v>
      </c>
      <c r="E203" s="55" t="s">
        <v>16240</v>
      </c>
      <c r="F203" s="55" t="s">
        <v>16241</v>
      </c>
      <c r="G203" s="55" t="s">
        <v>16242</v>
      </c>
      <c r="H203" s="49" t="s">
        <v>16243</v>
      </c>
      <c r="I203" s="56" t="s">
        <v>16244</v>
      </c>
      <c r="J203" s="56" t="s">
        <v>16245</v>
      </c>
      <c r="K203" s="57" t="s">
        <v>16246</v>
      </c>
      <c r="L203" s="58" t="s">
        <v>16247</v>
      </c>
      <c r="M203" s="53" t="s">
        <v>16248</v>
      </c>
      <c r="N203" s="49" t="s">
        <v>16249</v>
      </c>
      <c r="O203" s="49" t="s">
        <v>16250</v>
      </c>
      <c r="P203" s="56" t="s">
        <v>16251</v>
      </c>
      <c r="Q203" s="49" t="s">
        <v>16252</v>
      </c>
      <c r="R203" s="49" t="s">
        <v>16253</v>
      </c>
      <c r="S203" s="49" t="s">
        <v>16254</v>
      </c>
      <c r="T203" s="49" t="s">
        <v>16255</v>
      </c>
      <c r="U203" s="49" t="s">
        <v>16256</v>
      </c>
      <c r="V203" s="49" t="s">
        <v>16257</v>
      </c>
      <c r="W203" s="49" t="s">
        <v>16258</v>
      </c>
      <c r="X203" s="49" t="s">
        <v>16259</v>
      </c>
      <c r="Y203" s="49" t="s">
        <v>16260</v>
      </c>
      <c r="Z203" s="49" t="s">
        <v>16261</v>
      </c>
      <c r="AA203" s="49" t="s">
        <v>16262</v>
      </c>
      <c r="AB203" s="49" t="s">
        <v>16263</v>
      </c>
      <c r="AC203" s="49" t="s">
        <v>16264</v>
      </c>
      <c r="AD203" s="49" t="s">
        <v>16265</v>
      </c>
      <c r="AE203" s="49" t="s">
        <v>9383</v>
      </c>
      <c r="AF203" s="49" t="s">
        <v>16266</v>
      </c>
      <c r="AG203" s="49" t="s">
        <v>16267</v>
      </c>
      <c r="AH203" s="49" t="s">
        <v>16268</v>
      </c>
      <c r="AI203" s="49" t="s">
        <v>16269</v>
      </c>
      <c r="AJ203" s="49" t="s">
        <v>16270</v>
      </c>
      <c r="AK203" s="49" t="s">
        <v>16271</v>
      </c>
      <c r="AL203" s="49" t="s">
        <v>16272</v>
      </c>
      <c r="AM203" s="49" t="s">
        <v>16273</v>
      </c>
      <c r="AN203" s="49" t="s">
        <v>16274</v>
      </c>
      <c r="AO203" s="59" t="s">
        <v>16275</v>
      </c>
      <c r="AP203" s="60" t="s">
        <v>16276</v>
      </c>
      <c r="AQ203" s="49" t="s">
        <v>16277</v>
      </c>
      <c r="AR203" s="49" t="s">
        <v>16278</v>
      </c>
      <c r="AS203" s="49" t="s">
        <v>16279</v>
      </c>
      <c r="AT203" s="49" t="s">
        <v>16280</v>
      </c>
      <c r="AU203" s="49" t="s">
        <v>16281</v>
      </c>
      <c r="AV203" s="49" t="s">
        <v>16282</v>
      </c>
      <c r="AW203" s="49" t="s">
        <v>16283</v>
      </c>
      <c r="AX203" s="49" t="s">
        <v>16284</v>
      </c>
      <c r="AY203" s="49" t="s">
        <v>16285</v>
      </c>
      <c r="AZ203" s="59" t="s">
        <v>16286</v>
      </c>
      <c r="BA203" s="49" t="s">
        <v>16287</v>
      </c>
      <c r="BB203" s="49" t="s">
        <v>16288</v>
      </c>
      <c r="BC203" s="49" t="s">
        <v>16289</v>
      </c>
      <c r="BD203" s="49" t="s">
        <v>16290</v>
      </c>
      <c r="BE203" s="49" t="s">
        <v>16291</v>
      </c>
      <c r="BF203" s="49" t="s">
        <v>16292</v>
      </c>
      <c r="BG203" s="49" t="s">
        <v>16293</v>
      </c>
      <c r="BH203" s="49" t="s">
        <v>16294</v>
      </c>
      <c r="BI203" s="49" t="s">
        <v>16295</v>
      </c>
      <c r="BJ203" s="59" t="s">
        <v>16296</v>
      </c>
      <c r="BK203" s="49" t="s">
        <v>16297</v>
      </c>
      <c r="BL203" s="52" t="s">
        <v>16298</v>
      </c>
      <c r="BM203" s="49" t="s">
        <v>16299</v>
      </c>
      <c r="BN203" s="49" t="s">
        <v>16300</v>
      </c>
      <c r="BO203" s="49" t="s">
        <v>16301</v>
      </c>
      <c r="BP203" s="49" t="s">
        <v>16302</v>
      </c>
      <c r="BQ203" s="49" t="s">
        <v>16303</v>
      </c>
      <c r="BR203" s="49" t="s">
        <v>16304</v>
      </c>
      <c r="BS203" s="49" t="s">
        <v>16305</v>
      </c>
      <c r="BT203" s="49" t="s">
        <v>16306</v>
      </c>
      <c r="BU203" s="49" t="s">
        <v>16307</v>
      </c>
      <c r="BV203" s="49" t="s">
        <v>16308</v>
      </c>
      <c r="BW203" s="49" t="s">
        <v>16309</v>
      </c>
      <c r="BX203" s="49" t="s">
        <v>16310</v>
      </c>
      <c r="BY203" s="49" t="s">
        <v>16311</v>
      </c>
      <c r="BZ203" s="49" t="s">
        <v>16312</v>
      </c>
      <c r="CA203" s="49" t="s">
        <v>16313</v>
      </c>
      <c r="CB203" s="59" t="s">
        <v>3739</v>
      </c>
      <c r="CC203" s="49" t="s">
        <v>16314</v>
      </c>
      <c r="CD203" s="49" t="s">
        <v>16315</v>
      </c>
      <c r="CE203" s="49" t="s">
        <v>16316</v>
      </c>
      <c r="CF203" s="40"/>
      <c r="CG203" s="54">
        <v>182.1</v>
      </c>
      <c r="CH203" s="54">
        <v>156.19999999999999</v>
      </c>
      <c r="CI203" s="54">
        <v>131.9</v>
      </c>
      <c r="CJ203" s="54">
        <v>148.80000000000001</v>
      </c>
      <c r="CK203" s="54">
        <v>149.6</v>
      </c>
      <c r="CL203" s="54">
        <v>146.9</v>
      </c>
      <c r="CM203" s="54">
        <v>150</v>
      </c>
      <c r="CN203" s="54">
        <v>146.1</v>
      </c>
      <c r="CO203" s="54">
        <v>158.30000000000001</v>
      </c>
      <c r="CP203" s="54">
        <v>148.1</v>
      </c>
      <c r="CQ203" s="54">
        <v>152.5</v>
      </c>
      <c r="CR203" s="54">
        <v>176.8</v>
      </c>
      <c r="CS203" s="45">
        <v>281.8</v>
      </c>
      <c r="CT203" s="45">
        <v>229</v>
      </c>
      <c r="CU203" s="45">
        <v>225.3</v>
      </c>
      <c r="CV203" s="45">
        <v>288.3</v>
      </c>
      <c r="CW203" s="45">
        <v>226.7</v>
      </c>
      <c r="CX203" s="45">
        <v>240.8</v>
      </c>
      <c r="CY203" s="45">
        <v>223.4</v>
      </c>
      <c r="CZ203" s="45">
        <v>222.2</v>
      </c>
      <c r="DA203" s="45">
        <v>255.5</v>
      </c>
      <c r="DB203" s="45">
        <v>214.2</v>
      </c>
      <c r="DC203" s="45">
        <v>238</v>
      </c>
      <c r="DD203" s="45">
        <v>278.2</v>
      </c>
      <c r="DE203" s="54">
        <v>312.2</v>
      </c>
      <c r="DF203" s="54">
        <v>253.3</v>
      </c>
      <c r="DG203" s="54">
        <v>266.10000000000002</v>
      </c>
      <c r="DH203" s="54">
        <v>322.89999999999998</v>
      </c>
      <c r="DI203" s="54">
        <v>300.7</v>
      </c>
      <c r="DJ203" s="54">
        <v>274.8</v>
      </c>
      <c r="DK203" s="54">
        <v>232.9</v>
      </c>
      <c r="DL203" s="54">
        <v>279.2</v>
      </c>
      <c r="DM203" s="54">
        <v>249.9</v>
      </c>
      <c r="DN203" s="54">
        <v>232.8</v>
      </c>
      <c r="DO203" s="54">
        <v>266</v>
      </c>
      <c r="DP203" s="54">
        <v>323.39999999999998</v>
      </c>
      <c r="DQ203" s="45">
        <v>326.5</v>
      </c>
      <c r="DR203" s="45">
        <v>271.5</v>
      </c>
      <c r="DS203" s="45">
        <v>261.60000000000002</v>
      </c>
      <c r="DT203" s="45">
        <v>283.8</v>
      </c>
      <c r="DU203" s="45">
        <v>262.60000000000002</v>
      </c>
      <c r="DV203" s="45">
        <v>242.3</v>
      </c>
      <c r="DW203" s="45">
        <v>245.9</v>
      </c>
      <c r="DX203" s="45">
        <v>264.89999999999998</v>
      </c>
      <c r="DY203" s="45">
        <v>245.2</v>
      </c>
      <c r="DZ203" s="45">
        <v>278.89999999999998</v>
      </c>
      <c r="EA203" s="45">
        <v>277.3</v>
      </c>
      <c r="EB203" s="45">
        <v>308.2</v>
      </c>
      <c r="EC203" s="54">
        <v>449.4</v>
      </c>
      <c r="ED203" s="54">
        <v>303.2</v>
      </c>
      <c r="EE203" s="54">
        <v>276.39999999999998</v>
      </c>
      <c r="EF203" s="54">
        <v>439.7</v>
      </c>
      <c r="EG203" s="54">
        <v>340.8</v>
      </c>
      <c r="EH203" s="54">
        <v>301.8</v>
      </c>
      <c r="EI203" s="54">
        <v>291.89999999999998</v>
      </c>
      <c r="EJ203" s="54">
        <v>298.60000000000002</v>
      </c>
      <c r="EK203" s="54">
        <v>296.7</v>
      </c>
      <c r="EL203" s="54">
        <v>305.89999999999998</v>
      </c>
      <c r="EM203" s="54">
        <v>318.89999999999998</v>
      </c>
      <c r="EN203" s="54">
        <v>425.5</v>
      </c>
      <c r="EO203" s="45">
        <v>427.8</v>
      </c>
      <c r="EP203" s="45">
        <v>356.6</v>
      </c>
      <c r="EQ203" s="45">
        <v>358.6</v>
      </c>
      <c r="ER203" s="45">
        <v>301.5</v>
      </c>
      <c r="ES203" s="45">
        <v>349.3</v>
      </c>
      <c r="ET203" s="45">
        <v>315.7</v>
      </c>
      <c r="EU203" s="45">
        <v>326.2</v>
      </c>
      <c r="EV203" s="45">
        <v>295</v>
      </c>
      <c r="EW203" s="45">
        <v>303.3</v>
      </c>
      <c r="EX203" s="45">
        <v>325.39999999999998</v>
      </c>
      <c r="EY203" s="45">
        <v>324.89999999999998</v>
      </c>
      <c r="EZ203" s="45">
        <v>405.3</v>
      </c>
      <c r="FA203" s="54">
        <v>494.7</v>
      </c>
      <c r="FB203" s="54">
        <v>362.9</v>
      </c>
      <c r="FC203" s="54">
        <v>362.1</v>
      </c>
      <c r="FD203" s="54">
        <v>333.2</v>
      </c>
      <c r="FE203" s="54">
        <v>344.5</v>
      </c>
      <c r="FF203" s="54">
        <v>353</v>
      </c>
      <c r="FG203" s="54">
        <v>357</v>
      </c>
      <c r="FH203" s="54">
        <v>339.3</v>
      </c>
      <c r="FI203" s="54">
        <v>367.5</v>
      </c>
      <c r="FJ203" s="54">
        <v>363.2</v>
      </c>
      <c r="FK203" s="40"/>
      <c r="FL203" s="45">
        <v>200.4</v>
      </c>
      <c r="FM203" s="45">
        <v>317.2</v>
      </c>
      <c r="FN203" s="45">
        <v>359.6</v>
      </c>
      <c r="FO203" s="45">
        <v>354.6</v>
      </c>
      <c r="FP203" s="45">
        <v>439.3</v>
      </c>
      <c r="FQ203" s="45">
        <v>443.7</v>
      </c>
      <c r="FR203" s="45">
        <v>478.8</v>
      </c>
    </row>
    <row r="204" spans="1:174" ht="12.75" customHeight="1">
      <c r="A204" s="76" t="s">
        <v>310</v>
      </c>
      <c r="B204" s="49" t="s">
        <v>16317</v>
      </c>
      <c r="C204" s="49" t="s">
        <v>16318</v>
      </c>
      <c r="D204" s="55" t="s">
        <v>16319</v>
      </c>
      <c r="E204" s="55" t="s">
        <v>16320</v>
      </c>
      <c r="F204" s="55" t="s">
        <v>16321</v>
      </c>
      <c r="G204" s="55" t="s">
        <v>16322</v>
      </c>
      <c r="H204" s="49" t="s">
        <v>16323</v>
      </c>
      <c r="I204" s="56" t="s">
        <v>16324</v>
      </c>
      <c r="J204" s="56" t="s">
        <v>16325</v>
      </c>
      <c r="K204" s="57" t="s">
        <v>16326</v>
      </c>
      <c r="L204" s="58" t="s">
        <v>16327</v>
      </c>
      <c r="M204" s="53" t="s">
        <v>16328</v>
      </c>
      <c r="N204" s="49" t="s">
        <v>16329</v>
      </c>
      <c r="O204" s="49" t="s">
        <v>16330</v>
      </c>
      <c r="P204" s="56" t="s">
        <v>16331</v>
      </c>
      <c r="Q204" s="49" t="s">
        <v>16332</v>
      </c>
      <c r="R204" s="49" t="s">
        <v>16333</v>
      </c>
      <c r="S204" s="49" t="s">
        <v>16334</v>
      </c>
      <c r="T204" s="49" t="s">
        <v>16335</v>
      </c>
      <c r="U204" s="49" t="s">
        <v>16336</v>
      </c>
      <c r="V204" s="49" t="s">
        <v>16337</v>
      </c>
      <c r="W204" s="49" t="s">
        <v>16338</v>
      </c>
      <c r="X204" s="49" t="s">
        <v>16339</v>
      </c>
      <c r="Y204" s="49" t="s">
        <v>16340</v>
      </c>
      <c r="Z204" s="49" t="s">
        <v>16341</v>
      </c>
      <c r="AA204" s="49" t="s">
        <v>16342</v>
      </c>
      <c r="AB204" s="49" t="s">
        <v>16343</v>
      </c>
      <c r="AC204" s="59" t="s">
        <v>16344</v>
      </c>
      <c r="AD204" s="49" t="s">
        <v>16345</v>
      </c>
      <c r="AE204" s="49" t="s">
        <v>16346</v>
      </c>
      <c r="AF204" s="59" t="s">
        <v>16347</v>
      </c>
      <c r="AG204" s="49" t="s">
        <v>16348</v>
      </c>
      <c r="AH204" s="49" t="s">
        <v>16349</v>
      </c>
      <c r="AI204" s="49" t="s">
        <v>16350</v>
      </c>
      <c r="AJ204" s="49" t="s">
        <v>16351</v>
      </c>
      <c r="AK204" s="49" t="s">
        <v>16352</v>
      </c>
      <c r="AL204" s="49" t="s">
        <v>16353</v>
      </c>
      <c r="AM204" s="49" t="s">
        <v>16354</v>
      </c>
      <c r="AN204" s="49" t="s">
        <v>16355</v>
      </c>
      <c r="AO204" s="49" t="s">
        <v>16356</v>
      </c>
      <c r="AP204" s="49" t="s">
        <v>16357</v>
      </c>
      <c r="AQ204" s="49" t="s">
        <v>11819</v>
      </c>
      <c r="AR204" s="49" t="s">
        <v>16358</v>
      </c>
      <c r="AS204" s="49" t="s">
        <v>16359</v>
      </c>
      <c r="AT204" s="49" t="s">
        <v>16360</v>
      </c>
      <c r="AU204" s="49" t="s">
        <v>4090</v>
      </c>
      <c r="AV204" s="49" t="s">
        <v>16361</v>
      </c>
      <c r="AW204" s="49" t="s">
        <v>16362</v>
      </c>
      <c r="AX204" s="49" t="s">
        <v>16363</v>
      </c>
      <c r="AY204" s="49" t="s">
        <v>16364</v>
      </c>
      <c r="AZ204" s="49" t="s">
        <v>1220</v>
      </c>
      <c r="BA204" s="49" t="s">
        <v>16365</v>
      </c>
      <c r="BB204" s="49" t="s">
        <v>16366</v>
      </c>
      <c r="BC204" s="49" t="s">
        <v>16367</v>
      </c>
      <c r="BD204" s="49" t="s">
        <v>16368</v>
      </c>
      <c r="BE204" s="49" t="s">
        <v>16369</v>
      </c>
      <c r="BF204" s="49" t="s">
        <v>16370</v>
      </c>
      <c r="BG204" s="49" t="s">
        <v>16371</v>
      </c>
      <c r="BH204" s="49" t="s">
        <v>16372</v>
      </c>
      <c r="BI204" s="49" t="s">
        <v>16373</v>
      </c>
      <c r="BJ204" s="49" t="s">
        <v>16374</v>
      </c>
      <c r="BK204" s="49" t="s">
        <v>16375</v>
      </c>
      <c r="BL204" s="49" t="s">
        <v>16376</v>
      </c>
      <c r="BM204" s="49" t="s">
        <v>16377</v>
      </c>
      <c r="BN204" s="49" t="s">
        <v>16378</v>
      </c>
      <c r="BO204" s="49" t="s">
        <v>16379</v>
      </c>
      <c r="BP204" s="49" t="s">
        <v>16380</v>
      </c>
      <c r="BQ204" s="49" t="s">
        <v>16381</v>
      </c>
      <c r="BR204" s="49" t="s">
        <v>16382</v>
      </c>
      <c r="BS204" s="49" t="s">
        <v>16383</v>
      </c>
      <c r="BT204" s="49" t="s">
        <v>16384</v>
      </c>
      <c r="BU204" s="49" t="s">
        <v>16385</v>
      </c>
      <c r="BV204" s="49" t="s">
        <v>16386</v>
      </c>
      <c r="BW204" s="49" t="s">
        <v>16387</v>
      </c>
      <c r="BX204" s="49" t="s">
        <v>16388</v>
      </c>
      <c r="BY204" s="59" t="s">
        <v>16389</v>
      </c>
      <c r="BZ204" s="49" t="s">
        <v>16390</v>
      </c>
      <c r="CA204" s="49" t="s">
        <v>16391</v>
      </c>
      <c r="CB204" s="49" t="s">
        <v>16392</v>
      </c>
      <c r="CC204" s="49" t="s">
        <v>16393</v>
      </c>
      <c r="CD204" s="49" t="s">
        <v>16394</v>
      </c>
      <c r="CE204" s="49" t="s">
        <v>16395</v>
      </c>
      <c r="CF204" s="40"/>
      <c r="CG204" s="54">
        <v>261.7</v>
      </c>
      <c r="CH204" s="54">
        <v>221.6</v>
      </c>
      <c r="CI204" s="54">
        <v>192.1</v>
      </c>
      <c r="CJ204" s="54">
        <v>247.9</v>
      </c>
      <c r="CK204" s="54">
        <v>221</v>
      </c>
      <c r="CL204" s="54">
        <v>196.1</v>
      </c>
      <c r="CM204" s="54">
        <v>199</v>
      </c>
      <c r="CN204" s="54">
        <v>176.3</v>
      </c>
      <c r="CO204" s="54">
        <v>194.3</v>
      </c>
      <c r="CP204" s="54">
        <v>194.4</v>
      </c>
      <c r="CQ204" s="54">
        <v>191.4</v>
      </c>
      <c r="CR204" s="54">
        <v>210.9</v>
      </c>
      <c r="CS204" s="45">
        <v>248.9</v>
      </c>
      <c r="CT204" s="45">
        <v>173.2</v>
      </c>
      <c r="CU204" s="45">
        <v>161</v>
      </c>
      <c r="CV204" s="45">
        <v>172.7</v>
      </c>
      <c r="CW204" s="45">
        <v>166.9</v>
      </c>
      <c r="CX204" s="45">
        <v>168.4</v>
      </c>
      <c r="CY204" s="45">
        <v>172.3</v>
      </c>
      <c r="CZ204" s="45">
        <v>172.7</v>
      </c>
      <c r="DA204" s="45">
        <v>165.6</v>
      </c>
      <c r="DB204" s="45">
        <v>175.7</v>
      </c>
      <c r="DC204" s="45">
        <v>163.30000000000001</v>
      </c>
      <c r="DD204" s="45">
        <v>175.8</v>
      </c>
      <c r="DE204" s="54">
        <v>241.5</v>
      </c>
      <c r="DF204" s="54">
        <v>174.2</v>
      </c>
      <c r="DG204" s="54">
        <v>179.6</v>
      </c>
      <c r="DH204" s="54">
        <v>180.8</v>
      </c>
      <c r="DI204" s="54">
        <v>209.9</v>
      </c>
      <c r="DJ204" s="54">
        <v>194.8</v>
      </c>
      <c r="DK204" s="54">
        <v>178.8</v>
      </c>
      <c r="DL204" s="54">
        <v>167</v>
      </c>
      <c r="DM204" s="54">
        <v>166.9</v>
      </c>
      <c r="DN204" s="54">
        <v>179.5</v>
      </c>
      <c r="DO204" s="54">
        <v>192.6</v>
      </c>
      <c r="DP204" s="54">
        <v>176.9</v>
      </c>
      <c r="DQ204" s="45">
        <v>260</v>
      </c>
      <c r="DR204" s="45">
        <v>196.9</v>
      </c>
      <c r="DS204" s="45">
        <v>197.7</v>
      </c>
      <c r="DT204" s="45">
        <v>226</v>
      </c>
      <c r="DU204" s="45">
        <v>228.4</v>
      </c>
      <c r="DV204" s="45">
        <v>197.4</v>
      </c>
      <c r="DW204" s="45">
        <v>187.6</v>
      </c>
      <c r="DX204" s="45">
        <v>189</v>
      </c>
      <c r="DY204" s="45">
        <v>181.1</v>
      </c>
      <c r="DZ204" s="45">
        <v>212.1</v>
      </c>
      <c r="EA204" s="45">
        <v>216.1</v>
      </c>
      <c r="EB204" s="45">
        <v>206.7</v>
      </c>
      <c r="EC204" s="54">
        <v>371.6</v>
      </c>
      <c r="ED204" s="54">
        <v>224.2</v>
      </c>
      <c r="EE204" s="54">
        <v>202.4</v>
      </c>
      <c r="EF204" s="54">
        <v>253.8</v>
      </c>
      <c r="EG204" s="54">
        <v>261.2</v>
      </c>
      <c r="EH204" s="54">
        <v>232.8</v>
      </c>
      <c r="EI204" s="54">
        <v>266.10000000000002</v>
      </c>
      <c r="EJ204" s="54">
        <v>215.4</v>
      </c>
      <c r="EK204" s="54">
        <v>212.7</v>
      </c>
      <c r="EL204" s="54">
        <v>258.60000000000002</v>
      </c>
      <c r="EM204" s="54">
        <v>250</v>
      </c>
      <c r="EN204" s="54">
        <v>225.1</v>
      </c>
      <c r="EO204" s="45">
        <v>334.8</v>
      </c>
      <c r="EP204" s="45">
        <v>270.8</v>
      </c>
      <c r="EQ204" s="45">
        <v>268.60000000000002</v>
      </c>
      <c r="ER204" s="45">
        <v>363.2</v>
      </c>
      <c r="ES204" s="45">
        <v>316.3</v>
      </c>
      <c r="ET204" s="45">
        <v>274.10000000000002</v>
      </c>
      <c r="EU204" s="45">
        <v>326.60000000000002</v>
      </c>
      <c r="EV204" s="45">
        <v>241.8</v>
      </c>
      <c r="EW204" s="45">
        <v>244</v>
      </c>
      <c r="EX204" s="45">
        <v>296.39999999999998</v>
      </c>
      <c r="EY204" s="45">
        <v>278.60000000000002</v>
      </c>
      <c r="EZ204" s="45">
        <v>278.8</v>
      </c>
      <c r="FA204" s="54">
        <v>432.4</v>
      </c>
      <c r="FB204" s="54">
        <v>324.7</v>
      </c>
      <c r="FC204" s="54">
        <v>273.5</v>
      </c>
      <c r="FD204" s="54">
        <v>437.6</v>
      </c>
      <c r="FE204" s="54">
        <v>302</v>
      </c>
      <c r="FF204" s="54">
        <v>292.3</v>
      </c>
      <c r="FG204" s="54">
        <v>351.6</v>
      </c>
      <c r="FH204" s="54">
        <v>267.3</v>
      </c>
      <c r="FI204" s="54">
        <v>290.89999999999998</v>
      </c>
      <c r="FJ204" s="54">
        <v>350.9</v>
      </c>
      <c r="FK204" s="40"/>
      <c r="FL204" s="45">
        <v>272</v>
      </c>
      <c r="FM204" s="45">
        <v>229.6</v>
      </c>
      <c r="FN204" s="45">
        <v>243.3</v>
      </c>
      <c r="FO204" s="45">
        <v>271.10000000000002</v>
      </c>
      <c r="FP204" s="45">
        <v>322.7</v>
      </c>
      <c r="FQ204" s="45">
        <v>379.1</v>
      </c>
      <c r="FR204" s="45">
        <v>432.7</v>
      </c>
    </row>
    <row r="205" spans="1:174" ht="12.75" customHeight="1">
      <c r="A205" s="76" t="s">
        <v>311</v>
      </c>
      <c r="B205" s="49" t="s">
        <v>16396</v>
      </c>
      <c r="C205" s="49" t="s">
        <v>16397</v>
      </c>
      <c r="D205" s="55" t="s">
        <v>16398</v>
      </c>
      <c r="E205" s="55" t="s">
        <v>16399</v>
      </c>
      <c r="F205" s="55" t="s">
        <v>16400</v>
      </c>
      <c r="G205" s="55" t="s">
        <v>16401</v>
      </c>
      <c r="H205" s="49" t="s">
        <v>16402</v>
      </c>
      <c r="I205" s="56" t="s">
        <v>16403</v>
      </c>
      <c r="J205" s="56" t="s">
        <v>16404</v>
      </c>
      <c r="K205" s="57" t="s">
        <v>16405</v>
      </c>
      <c r="L205" s="58" t="s">
        <v>16406</v>
      </c>
      <c r="M205" s="53" t="s">
        <v>16407</v>
      </c>
      <c r="N205" s="49" t="s">
        <v>16408</v>
      </c>
      <c r="O205" s="49" t="s">
        <v>16409</v>
      </c>
      <c r="P205" s="56" t="s">
        <v>16410</v>
      </c>
      <c r="Q205" s="49" t="s">
        <v>16411</v>
      </c>
      <c r="R205" s="49" t="s">
        <v>16412</v>
      </c>
      <c r="S205" s="49" t="s">
        <v>16413</v>
      </c>
      <c r="T205" s="49" t="s">
        <v>16414</v>
      </c>
      <c r="U205" s="49" t="s">
        <v>16415</v>
      </c>
      <c r="V205" s="49" t="s">
        <v>16416</v>
      </c>
      <c r="W205" s="49" t="s">
        <v>16417</v>
      </c>
      <c r="X205" s="49" t="s">
        <v>16418</v>
      </c>
      <c r="Y205" s="49" t="s">
        <v>16419</v>
      </c>
      <c r="Z205" s="49" t="s">
        <v>16420</v>
      </c>
      <c r="AA205" s="49" t="s">
        <v>16421</v>
      </c>
      <c r="AB205" s="49" t="s">
        <v>16422</v>
      </c>
      <c r="AC205" s="49" t="s">
        <v>16423</v>
      </c>
      <c r="AD205" s="49" t="s">
        <v>16424</v>
      </c>
      <c r="AE205" s="49" t="s">
        <v>16425</v>
      </c>
      <c r="AF205" s="49" t="s">
        <v>16426</v>
      </c>
      <c r="AG205" s="49" t="s">
        <v>16427</v>
      </c>
      <c r="AH205" s="49" t="s">
        <v>16428</v>
      </c>
      <c r="AI205" s="49" t="s">
        <v>16429</v>
      </c>
      <c r="AJ205" s="49" t="s">
        <v>16430</v>
      </c>
      <c r="AK205" s="59" t="s">
        <v>16431</v>
      </c>
      <c r="AL205" s="49" t="s">
        <v>16432</v>
      </c>
      <c r="AM205" s="49" t="s">
        <v>16433</v>
      </c>
      <c r="AN205" s="49" t="s">
        <v>16434</v>
      </c>
      <c r="AO205" s="49" t="s">
        <v>16435</v>
      </c>
      <c r="AP205" s="49" t="s">
        <v>16436</v>
      </c>
      <c r="AQ205" s="49" t="s">
        <v>16437</v>
      </c>
      <c r="AR205" s="49" t="s">
        <v>16438</v>
      </c>
      <c r="AS205" s="49" t="s">
        <v>16439</v>
      </c>
      <c r="AT205" s="49" t="s">
        <v>16440</v>
      </c>
      <c r="AU205" s="49" t="s">
        <v>16441</v>
      </c>
      <c r="AV205" s="59" t="s">
        <v>16442</v>
      </c>
      <c r="AW205" s="60" t="s">
        <v>16443</v>
      </c>
      <c r="AX205" s="49" t="s">
        <v>16444</v>
      </c>
      <c r="AY205" s="49" t="s">
        <v>16445</v>
      </c>
      <c r="AZ205" s="49" t="s">
        <v>16446</v>
      </c>
      <c r="BA205" s="49" t="s">
        <v>16447</v>
      </c>
      <c r="BB205" s="49" t="s">
        <v>16448</v>
      </c>
      <c r="BC205" s="49" t="s">
        <v>16449</v>
      </c>
      <c r="BD205" s="49" t="s">
        <v>16450</v>
      </c>
      <c r="BE205" s="49" t="s">
        <v>16451</v>
      </c>
      <c r="BF205" s="49" t="s">
        <v>16452</v>
      </c>
      <c r="BG205" s="49" t="s">
        <v>16453</v>
      </c>
      <c r="BH205" s="49" t="s">
        <v>16454</v>
      </c>
      <c r="BI205" s="49" t="s">
        <v>11575</v>
      </c>
      <c r="BJ205" s="49" t="s">
        <v>16455</v>
      </c>
      <c r="BK205" s="49" t="s">
        <v>16456</v>
      </c>
      <c r="BL205" s="49" t="s">
        <v>16457</v>
      </c>
      <c r="BM205" s="49" t="s">
        <v>16458</v>
      </c>
      <c r="BN205" s="49" t="s">
        <v>16459</v>
      </c>
      <c r="BO205" s="49" t="s">
        <v>16460</v>
      </c>
      <c r="BP205" s="49" t="s">
        <v>16461</v>
      </c>
      <c r="BQ205" s="49" t="s">
        <v>16462</v>
      </c>
      <c r="BR205" s="49" t="s">
        <v>16463</v>
      </c>
      <c r="BS205" s="49" t="s">
        <v>16464</v>
      </c>
      <c r="BT205" s="49" t="s">
        <v>16465</v>
      </c>
      <c r="BU205" s="59" t="s">
        <v>16466</v>
      </c>
      <c r="BV205" s="49" t="s">
        <v>16467</v>
      </c>
      <c r="BW205" s="49" t="s">
        <v>16468</v>
      </c>
      <c r="BX205" s="49" t="s">
        <v>16469</v>
      </c>
      <c r="BY205" s="49" t="s">
        <v>16470</v>
      </c>
      <c r="BZ205" s="49" t="s">
        <v>16471</v>
      </c>
      <c r="CA205" s="59" t="s">
        <v>16472</v>
      </c>
      <c r="CB205" s="49" t="s">
        <v>16473</v>
      </c>
      <c r="CC205" s="49" t="s">
        <v>16474</v>
      </c>
      <c r="CD205" s="59" t="s">
        <v>16475</v>
      </c>
      <c r="CE205" s="49" t="s">
        <v>16476</v>
      </c>
      <c r="CF205" s="40"/>
      <c r="CG205" s="54">
        <v>142.80000000000001</v>
      </c>
      <c r="CH205" s="54">
        <v>116.9</v>
      </c>
      <c r="CI205" s="54">
        <v>112.3</v>
      </c>
      <c r="CJ205" s="54">
        <v>117.4</v>
      </c>
      <c r="CK205" s="54">
        <v>118</v>
      </c>
      <c r="CL205" s="54">
        <v>114.4</v>
      </c>
      <c r="CM205" s="54">
        <v>120.6</v>
      </c>
      <c r="CN205" s="54">
        <v>113.1</v>
      </c>
      <c r="CO205" s="54">
        <v>130.4</v>
      </c>
      <c r="CP205" s="54">
        <v>121.3</v>
      </c>
      <c r="CQ205" s="54">
        <v>130.80000000000001</v>
      </c>
      <c r="CR205" s="54">
        <v>145.19999999999999</v>
      </c>
      <c r="CS205" s="45">
        <v>214.8</v>
      </c>
      <c r="CT205" s="45">
        <v>196.1</v>
      </c>
      <c r="CU205" s="45">
        <v>209.1</v>
      </c>
      <c r="CV205" s="45">
        <v>159.1</v>
      </c>
      <c r="CW205" s="45">
        <v>185.9</v>
      </c>
      <c r="CX205" s="45">
        <v>183.4</v>
      </c>
      <c r="CY205" s="45">
        <v>152.1</v>
      </c>
      <c r="CZ205" s="45">
        <v>144.30000000000001</v>
      </c>
      <c r="DA205" s="45">
        <v>205.4</v>
      </c>
      <c r="DB205" s="45">
        <v>172.6</v>
      </c>
      <c r="DC205" s="45">
        <v>161.1</v>
      </c>
      <c r="DD205" s="45">
        <v>176.7</v>
      </c>
      <c r="DE205" s="54">
        <v>226.7</v>
      </c>
      <c r="DF205" s="54">
        <v>207.2</v>
      </c>
      <c r="DG205" s="54">
        <v>236.7</v>
      </c>
      <c r="DH205" s="54">
        <v>173</v>
      </c>
      <c r="DI205" s="54">
        <v>232.4</v>
      </c>
      <c r="DJ205" s="54">
        <v>210.9</v>
      </c>
      <c r="DK205" s="54">
        <v>175.8</v>
      </c>
      <c r="DL205" s="54">
        <v>186.2</v>
      </c>
      <c r="DM205" s="54">
        <v>221.7</v>
      </c>
      <c r="DN205" s="54">
        <v>181.5</v>
      </c>
      <c r="DO205" s="54">
        <v>213.9</v>
      </c>
      <c r="DP205" s="54">
        <v>180.7</v>
      </c>
      <c r="DQ205" s="45">
        <v>279.2</v>
      </c>
      <c r="DR205" s="45">
        <v>233.1</v>
      </c>
      <c r="DS205" s="45">
        <v>228.7</v>
      </c>
      <c r="DT205" s="45">
        <v>129.19999999999999</v>
      </c>
      <c r="DU205" s="45">
        <v>183.7</v>
      </c>
      <c r="DV205" s="45">
        <v>192.8</v>
      </c>
      <c r="DW205" s="45">
        <v>200</v>
      </c>
      <c r="DX205" s="45">
        <v>219.2</v>
      </c>
      <c r="DY205" s="45">
        <v>256.7</v>
      </c>
      <c r="DZ205" s="45">
        <v>228.3</v>
      </c>
      <c r="EA205" s="45">
        <v>246.6</v>
      </c>
      <c r="EB205" s="45">
        <v>205.2</v>
      </c>
      <c r="EC205" s="54">
        <v>358.8</v>
      </c>
      <c r="ED205" s="54">
        <v>254.1</v>
      </c>
      <c r="EE205" s="54">
        <v>290.89999999999998</v>
      </c>
      <c r="EF205" s="54">
        <v>243.2</v>
      </c>
      <c r="EG205" s="54">
        <v>282.7</v>
      </c>
      <c r="EH205" s="54">
        <v>256.7</v>
      </c>
      <c r="EI205" s="54">
        <v>247.7</v>
      </c>
      <c r="EJ205" s="54">
        <v>246.5</v>
      </c>
      <c r="EK205" s="54">
        <v>322.5</v>
      </c>
      <c r="EL205" s="54">
        <v>310.5</v>
      </c>
      <c r="EM205" s="54">
        <v>300</v>
      </c>
      <c r="EN205" s="54">
        <v>247.2</v>
      </c>
      <c r="EO205" s="45">
        <v>438.2</v>
      </c>
      <c r="EP205" s="45">
        <v>320.2</v>
      </c>
      <c r="EQ205" s="45">
        <v>332.3</v>
      </c>
      <c r="ER205" s="45">
        <v>317.60000000000002</v>
      </c>
      <c r="ES205" s="45">
        <v>227.2</v>
      </c>
      <c r="ET205" s="45">
        <v>195.4</v>
      </c>
      <c r="EU205" s="45">
        <v>191</v>
      </c>
      <c r="EV205" s="45">
        <v>173.3</v>
      </c>
      <c r="EW205" s="45">
        <v>188.4</v>
      </c>
      <c r="EX205" s="45">
        <v>198.6</v>
      </c>
      <c r="EY205" s="45">
        <v>188.8</v>
      </c>
      <c r="EZ205" s="45">
        <v>178.1</v>
      </c>
      <c r="FA205" s="54">
        <v>240.2</v>
      </c>
      <c r="FB205" s="54">
        <v>208.7</v>
      </c>
      <c r="FC205" s="54">
        <v>177.4</v>
      </c>
      <c r="FD205" s="54">
        <v>217</v>
      </c>
      <c r="FE205" s="54">
        <v>228.3</v>
      </c>
      <c r="FF205" s="54">
        <v>222.6</v>
      </c>
      <c r="FG205" s="54">
        <v>218.8</v>
      </c>
      <c r="FH205" s="54">
        <v>192.3</v>
      </c>
      <c r="FI205" s="54">
        <v>231.8</v>
      </c>
      <c r="FJ205" s="54">
        <v>224.3</v>
      </c>
      <c r="FK205" s="40"/>
      <c r="FL205" s="45">
        <v>160.9</v>
      </c>
      <c r="FM205" s="45">
        <v>234.4</v>
      </c>
      <c r="FN205" s="45">
        <v>265.5</v>
      </c>
      <c r="FO205" s="45">
        <v>282.39999999999998</v>
      </c>
      <c r="FP205" s="45">
        <v>364.6</v>
      </c>
      <c r="FQ205" s="45">
        <v>320</v>
      </c>
      <c r="FR205" s="45">
        <v>281.39999999999998</v>
      </c>
    </row>
    <row r="206" spans="1:174" ht="12.75" customHeight="1">
      <c r="A206" s="76" t="s">
        <v>312</v>
      </c>
      <c r="B206" s="49" t="s">
        <v>16477</v>
      </c>
      <c r="C206" s="49" t="s">
        <v>16478</v>
      </c>
      <c r="D206" s="55" t="s">
        <v>16479</v>
      </c>
      <c r="E206" s="55" t="s">
        <v>16480</v>
      </c>
      <c r="F206" s="55" t="s">
        <v>16481</v>
      </c>
      <c r="G206" s="61" t="s">
        <v>16482</v>
      </c>
      <c r="H206" s="49" t="s">
        <v>16483</v>
      </c>
      <c r="I206" s="56" t="s">
        <v>16484</v>
      </c>
      <c r="J206" s="56" t="s">
        <v>16485</v>
      </c>
      <c r="K206" s="57" t="s">
        <v>16486</v>
      </c>
      <c r="L206" s="58" t="s">
        <v>16487</v>
      </c>
      <c r="M206" s="53" t="s">
        <v>16488</v>
      </c>
      <c r="N206" s="49" t="s">
        <v>16489</v>
      </c>
      <c r="O206" s="49" t="s">
        <v>16490</v>
      </c>
      <c r="P206" s="56" t="s">
        <v>16491</v>
      </c>
      <c r="Q206" s="49" t="s">
        <v>16492</v>
      </c>
      <c r="R206" s="49" t="s">
        <v>16493</v>
      </c>
      <c r="S206" s="49" t="s">
        <v>16494</v>
      </c>
      <c r="T206" s="49" t="s">
        <v>16495</v>
      </c>
      <c r="U206" s="49" t="s">
        <v>16496</v>
      </c>
      <c r="V206" s="49" t="s">
        <v>16497</v>
      </c>
      <c r="W206" s="49" t="s">
        <v>16498</v>
      </c>
      <c r="X206" s="49" t="s">
        <v>16499</v>
      </c>
      <c r="Y206" s="49" t="s">
        <v>16500</v>
      </c>
      <c r="Z206" s="49" t="s">
        <v>16501</v>
      </c>
      <c r="AA206" s="49" t="s">
        <v>16502</v>
      </c>
      <c r="AB206" s="49" t="s">
        <v>16503</v>
      </c>
      <c r="AC206" s="49" t="s">
        <v>16504</v>
      </c>
      <c r="AD206" s="49" t="s">
        <v>16505</v>
      </c>
      <c r="AE206" s="49" t="s">
        <v>16506</v>
      </c>
      <c r="AF206" s="49" t="s">
        <v>16507</v>
      </c>
      <c r="AG206" s="49" t="s">
        <v>16508</v>
      </c>
      <c r="AH206" s="49" t="s">
        <v>16509</v>
      </c>
      <c r="AI206" s="49" t="s">
        <v>16510</v>
      </c>
      <c r="AJ206" s="49" t="s">
        <v>16511</v>
      </c>
      <c r="AK206" s="49" t="s">
        <v>16512</v>
      </c>
      <c r="AL206" s="49" t="s">
        <v>16513</v>
      </c>
      <c r="AM206" s="49" t="s">
        <v>16514</v>
      </c>
      <c r="AN206" s="49" t="s">
        <v>16515</v>
      </c>
      <c r="AO206" s="49" t="s">
        <v>16516</v>
      </c>
      <c r="AP206" s="49" t="s">
        <v>16517</v>
      </c>
      <c r="AQ206" s="49" t="s">
        <v>16518</v>
      </c>
      <c r="AR206" s="49" t="s">
        <v>16519</v>
      </c>
      <c r="AS206" s="59" t="s">
        <v>16520</v>
      </c>
      <c r="AT206" s="49" t="s">
        <v>16521</v>
      </c>
      <c r="AU206" s="49" t="s">
        <v>16522</v>
      </c>
      <c r="AV206" s="49" t="s">
        <v>16523</v>
      </c>
      <c r="AW206" s="49" t="s">
        <v>16524</v>
      </c>
      <c r="AX206" s="59" t="s">
        <v>16525</v>
      </c>
      <c r="AY206" s="49" t="s">
        <v>16526</v>
      </c>
      <c r="AZ206" s="49" t="s">
        <v>16527</v>
      </c>
      <c r="BA206" s="49" t="s">
        <v>16528</v>
      </c>
      <c r="BB206" s="59" t="s">
        <v>16529</v>
      </c>
      <c r="BC206" s="49" t="s">
        <v>16530</v>
      </c>
      <c r="BD206" s="49" t="s">
        <v>16531</v>
      </c>
      <c r="BE206" s="59" t="s">
        <v>16532</v>
      </c>
      <c r="BF206" s="49" t="s">
        <v>16533</v>
      </c>
      <c r="BG206" s="59" t="s">
        <v>16534</v>
      </c>
      <c r="BH206" s="49" t="s">
        <v>16535</v>
      </c>
      <c r="BI206" s="49" t="s">
        <v>16536</v>
      </c>
      <c r="BJ206" s="49" t="s">
        <v>16537</v>
      </c>
      <c r="BK206" s="49" t="s">
        <v>16538</v>
      </c>
      <c r="BL206" s="59" t="s">
        <v>16539</v>
      </c>
      <c r="BM206" s="60" t="s">
        <v>16540</v>
      </c>
      <c r="BN206" s="49" t="s">
        <v>16541</v>
      </c>
      <c r="BO206" s="49" t="s">
        <v>16542</v>
      </c>
      <c r="BP206" s="49" t="s">
        <v>16543</v>
      </c>
      <c r="BQ206" s="59" t="s">
        <v>16544</v>
      </c>
      <c r="BR206" s="60" t="s">
        <v>16545</v>
      </c>
      <c r="BS206" s="60" t="s">
        <v>16546</v>
      </c>
      <c r="BT206" s="49" t="s">
        <v>16547</v>
      </c>
      <c r="BU206" s="49" t="s">
        <v>16548</v>
      </c>
      <c r="BV206" s="49" t="s">
        <v>16549</v>
      </c>
      <c r="BW206" s="59" t="s">
        <v>16550</v>
      </c>
      <c r="BX206" s="49" t="s">
        <v>16551</v>
      </c>
      <c r="BY206" s="49" t="s">
        <v>16552</v>
      </c>
      <c r="BZ206" s="49" t="s">
        <v>16553</v>
      </c>
      <c r="CA206" s="49" t="s">
        <v>16554</v>
      </c>
      <c r="CB206" s="49" t="s">
        <v>16555</v>
      </c>
      <c r="CC206" s="49" t="s">
        <v>16556</v>
      </c>
      <c r="CD206" s="49" t="s">
        <v>16557</v>
      </c>
      <c r="CE206" s="49" t="s">
        <v>16558</v>
      </c>
      <c r="CF206" s="40"/>
      <c r="CG206" s="54">
        <v>219.3</v>
      </c>
      <c r="CH206" s="54">
        <v>190.3</v>
      </c>
      <c r="CI206" s="54">
        <v>180.1</v>
      </c>
      <c r="CJ206" s="54">
        <v>189.7</v>
      </c>
      <c r="CK206" s="54">
        <v>185.1</v>
      </c>
      <c r="CL206" s="54">
        <v>182.7</v>
      </c>
      <c r="CM206" s="54">
        <v>181.3</v>
      </c>
      <c r="CN206" s="54">
        <v>163.80000000000001</v>
      </c>
      <c r="CO206" s="54">
        <v>182.7</v>
      </c>
      <c r="CP206" s="54">
        <v>175.4</v>
      </c>
      <c r="CQ206" s="54">
        <v>182.9</v>
      </c>
      <c r="CR206" s="54">
        <v>190.9</v>
      </c>
      <c r="CS206" s="45">
        <v>244.8</v>
      </c>
      <c r="CT206" s="45">
        <v>193.7</v>
      </c>
      <c r="CU206" s="45">
        <v>208.7</v>
      </c>
      <c r="CV206" s="45">
        <v>198.8</v>
      </c>
      <c r="CW206" s="45">
        <v>208.2</v>
      </c>
      <c r="CX206" s="45">
        <v>216.4</v>
      </c>
      <c r="CY206" s="45">
        <v>193</v>
      </c>
      <c r="CZ206" s="45">
        <v>182.3</v>
      </c>
      <c r="DA206" s="45">
        <v>216.2</v>
      </c>
      <c r="DB206" s="45">
        <v>183.5</v>
      </c>
      <c r="DC206" s="45">
        <v>197.9</v>
      </c>
      <c r="DD206" s="45">
        <v>217.3</v>
      </c>
      <c r="DE206" s="54">
        <v>268.10000000000002</v>
      </c>
      <c r="DF206" s="54">
        <v>218</v>
      </c>
      <c r="DG206" s="54">
        <v>232.6</v>
      </c>
      <c r="DH206" s="54">
        <v>206.9</v>
      </c>
      <c r="DI206" s="54">
        <v>254.1</v>
      </c>
      <c r="DJ206" s="54">
        <v>244.6</v>
      </c>
      <c r="DK206" s="54">
        <v>203.6</v>
      </c>
      <c r="DL206" s="54">
        <v>210</v>
      </c>
      <c r="DM206" s="54">
        <v>215.9</v>
      </c>
      <c r="DN206" s="54">
        <v>200.6</v>
      </c>
      <c r="DO206" s="54">
        <v>226.5</v>
      </c>
      <c r="DP206" s="54">
        <v>233.5</v>
      </c>
      <c r="DQ206" s="45">
        <v>282.2</v>
      </c>
      <c r="DR206" s="45">
        <v>245.1</v>
      </c>
      <c r="DS206" s="45">
        <v>239.3</v>
      </c>
      <c r="DT206" s="45">
        <v>171.2</v>
      </c>
      <c r="DU206" s="45">
        <v>214.6</v>
      </c>
      <c r="DV206" s="45">
        <v>208.9</v>
      </c>
      <c r="DW206" s="45">
        <v>198</v>
      </c>
      <c r="DX206" s="45">
        <v>220.6</v>
      </c>
      <c r="DY206" s="45">
        <v>213.3</v>
      </c>
      <c r="DZ206" s="45">
        <v>209</v>
      </c>
      <c r="EA206" s="45">
        <v>230.7</v>
      </c>
      <c r="EB206" s="45">
        <v>230.6</v>
      </c>
      <c r="EC206" s="54">
        <v>341.8</v>
      </c>
      <c r="ED206" s="54">
        <v>261</v>
      </c>
      <c r="EE206" s="54">
        <v>255</v>
      </c>
      <c r="EF206" s="54">
        <v>247.3</v>
      </c>
      <c r="EG206" s="54">
        <v>284.60000000000002</v>
      </c>
      <c r="EH206" s="54">
        <v>259.60000000000002</v>
      </c>
      <c r="EI206" s="54">
        <v>249</v>
      </c>
      <c r="EJ206" s="54">
        <v>245.7</v>
      </c>
      <c r="EK206" s="54">
        <v>255.8</v>
      </c>
      <c r="EL206" s="54">
        <v>269.39999999999998</v>
      </c>
      <c r="EM206" s="54">
        <v>272.39999999999998</v>
      </c>
      <c r="EN206" s="54">
        <v>296.8</v>
      </c>
      <c r="EO206" s="45">
        <v>372</v>
      </c>
      <c r="EP206" s="45">
        <v>303.5</v>
      </c>
      <c r="EQ206" s="45">
        <v>306.10000000000002</v>
      </c>
      <c r="ER206" s="45">
        <v>294.7</v>
      </c>
      <c r="ES206" s="45">
        <v>350.1</v>
      </c>
      <c r="ET206" s="45">
        <v>315.39999999999998</v>
      </c>
      <c r="EU206" s="45">
        <v>320.10000000000002</v>
      </c>
      <c r="EV206" s="45">
        <v>285</v>
      </c>
      <c r="EW206" s="45">
        <v>312.60000000000002</v>
      </c>
      <c r="EX206" s="45">
        <v>314.5</v>
      </c>
      <c r="EY206" s="45">
        <v>305.10000000000002</v>
      </c>
      <c r="EZ206" s="45">
        <v>320.89999999999998</v>
      </c>
      <c r="FA206" s="54">
        <v>395.6</v>
      </c>
      <c r="FB206" s="54">
        <v>365.1</v>
      </c>
      <c r="FC206" s="54">
        <v>345.3</v>
      </c>
      <c r="FD206" s="54">
        <v>359.2</v>
      </c>
      <c r="FE206" s="54">
        <v>370.7</v>
      </c>
      <c r="FF206" s="54">
        <v>357</v>
      </c>
      <c r="FG206" s="54">
        <v>341.7</v>
      </c>
      <c r="FH206" s="54">
        <v>311</v>
      </c>
      <c r="FI206" s="54">
        <v>337.4</v>
      </c>
      <c r="FJ206" s="54">
        <v>343.8</v>
      </c>
      <c r="FK206" s="40"/>
      <c r="FL206" s="45">
        <v>241.3</v>
      </c>
      <c r="FM206" s="45">
        <v>267</v>
      </c>
      <c r="FN206" s="45">
        <v>294.5</v>
      </c>
      <c r="FO206" s="45">
        <v>289</v>
      </c>
      <c r="FP206" s="45">
        <v>351.4</v>
      </c>
      <c r="FQ206" s="45">
        <v>412.3</v>
      </c>
      <c r="FR206" s="45">
        <v>459.2</v>
      </c>
    </row>
    <row r="207" spans="1:174" ht="12.75" customHeight="1">
      <c r="A207" s="76" t="s">
        <v>313</v>
      </c>
      <c r="B207" s="49" t="s">
        <v>16559</v>
      </c>
      <c r="C207" s="49" t="s">
        <v>16560</v>
      </c>
      <c r="D207" s="55" t="s">
        <v>16561</v>
      </c>
      <c r="E207" s="55" t="s">
        <v>16562</v>
      </c>
      <c r="F207" s="55" t="s">
        <v>16563</v>
      </c>
      <c r="G207" s="55" t="s">
        <v>16564</v>
      </c>
      <c r="H207" s="49" t="s">
        <v>16565</v>
      </c>
      <c r="I207" s="56" t="s">
        <v>16566</v>
      </c>
      <c r="J207" s="56" t="s">
        <v>16567</v>
      </c>
      <c r="K207" s="57" t="s">
        <v>16568</v>
      </c>
      <c r="L207" s="58" t="s">
        <v>16569</v>
      </c>
      <c r="M207" s="53" t="s">
        <v>16570</v>
      </c>
      <c r="N207" s="49" t="s">
        <v>16571</v>
      </c>
      <c r="O207" s="49" t="s">
        <v>16572</v>
      </c>
      <c r="P207" s="56" t="s">
        <v>16573</v>
      </c>
      <c r="Q207" s="49" t="s">
        <v>16574</v>
      </c>
      <c r="R207" s="49" t="s">
        <v>16575</v>
      </c>
      <c r="S207" s="49" t="s">
        <v>16576</v>
      </c>
      <c r="T207" s="59" t="s">
        <v>16577</v>
      </c>
      <c r="U207" s="49" t="s">
        <v>16578</v>
      </c>
      <c r="V207" s="49" t="s">
        <v>16579</v>
      </c>
      <c r="W207" s="49" t="s">
        <v>16580</v>
      </c>
      <c r="X207" s="49" t="s">
        <v>16581</v>
      </c>
      <c r="Y207" s="49" t="s">
        <v>16582</v>
      </c>
      <c r="Z207" s="49" t="s">
        <v>16583</v>
      </c>
      <c r="AA207" s="49" t="s">
        <v>16584</v>
      </c>
      <c r="AB207" s="49" t="s">
        <v>16585</v>
      </c>
      <c r="AC207" s="49" t="s">
        <v>16586</v>
      </c>
      <c r="AD207" s="49" t="s">
        <v>16587</v>
      </c>
      <c r="AE207" s="49" t="s">
        <v>16588</v>
      </c>
      <c r="AF207" s="49" t="s">
        <v>16589</v>
      </c>
      <c r="AG207" s="49" t="s">
        <v>16590</v>
      </c>
      <c r="AH207" s="49" t="s">
        <v>16591</v>
      </c>
      <c r="AI207" s="49" t="s">
        <v>16592</v>
      </c>
      <c r="AJ207" s="49" t="s">
        <v>16593</v>
      </c>
      <c r="AK207" s="49" t="s">
        <v>16594</v>
      </c>
      <c r="AL207" s="49" t="s">
        <v>16595</v>
      </c>
      <c r="AM207" s="59" t="s">
        <v>16596</v>
      </c>
      <c r="AN207" s="49" t="s">
        <v>16597</v>
      </c>
      <c r="AO207" s="59" t="s">
        <v>16598</v>
      </c>
      <c r="AP207" s="60" t="s">
        <v>16599</v>
      </c>
      <c r="AQ207" s="49" t="s">
        <v>16600</v>
      </c>
      <c r="AR207" s="49" t="s">
        <v>16601</v>
      </c>
      <c r="AS207" s="52" t="s">
        <v>16602</v>
      </c>
      <c r="AT207" s="49" t="s">
        <v>16603</v>
      </c>
      <c r="AU207" s="49" t="s">
        <v>16604</v>
      </c>
      <c r="AV207" s="49" t="s">
        <v>16605</v>
      </c>
      <c r="AW207" s="49" t="s">
        <v>16606</v>
      </c>
      <c r="AX207" s="49" t="s">
        <v>16607</v>
      </c>
      <c r="AY207" s="49" t="s">
        <v>16608</v>
      </c>
      <c r="AZ207" s="49" t="s">
        <v>16609</v>
      </c>
      <c r="BA207" s="49" t="s">
        <v>16610</v>
      </c>
      <c r="BB207" s="49" t="s">
        <v>16611</v>
      </c>
      <c r="BC207" s="49" t="s">
        <v>16612</v>
      </c>
      <c r="BD207" s="49" t="s">
        <v>16613</v>
      </c>
      <c r="BE207" s="49" t="s">
        <v>16614</v>
      </c>
      <c r="BF207" s="49" t="s">
        <v>16615</v>
      </c>
      <c r="BG207" s="49" t="s">
        <v>16616</v>
      </c>
      <c r="BH207" s="59" t="s">
        <v>15596</v>
      </c>
      <c r="BI207" s="49" t="s">
        <v>16617</v>
      </c>
      <c r="BJ207" s="49" t="s">
        <v>16618</v>
      </c>
      <c r="BK207" s="49" t="s">
        <v>16619</v>
      </c>
      <c r="BL207" s="49" t="s">
        <v>16620</v>
      </c>
      <c r="BM207" s="49" t="s">
        <v>16621</v>
      </c>
      <c r="BN207" s="49" t="s">
        <v>16622</v>
      </c>
      <c r="BO207" s="49" t="s">
        <v>16623</v>
      </c>
      <c r="BP207" s="49" t="s">
        <v>16624</v>
      </c>
      <c r="BQ207" s="49" t="s">
        <v>16625</v>
      </c>
      <c r="BR207" s="52" t="s">
        <v>16626</v>
      </c>
      <c r="BS207" s="49" t="s">
        <v>16627</v>
      </c>
      <c r="BT207" s="49" t="s">
        <v>16628</v>
      </c>
      <c r="BU207" s="49" t="s">
        <v>16629</v>
      </c>
      <c r="BV207" s="49" t="s">
        <v>16630</v>
      </c>
      <c r="BW207" s="49" t="s">
        <v>16631</v>
      </c>
      <c r="BX207" s="49" t="s">
        <v>16632</v>
      </c>
      <c r="BY207" s="49" t="s">
        <v>16633</v>
      </c>
      <c r="BZ207" s="49" t="s">
        <v>16634</v>
      </c>
      <c r="CA207" s="49" t="s">
        <v>16635</v>
      </c>
      <c r="CB207" s="49" t="s">
        <v>11100</v>
      </c>
      <c r="CC207" s="49" t="s">
        <v>16636</v>
      </c>
      <c r="CD207" s="49" t="s">
        <v>16637</v>
      </c>
      <c r="CE207" s="49" t="s">
        <v>16638</v>
      </c>
      <c r="CF207" s="40"/>
      <c r="CG207" s="54">
        <v>146.4</v>
      </c>
      <c r="CH207" s="54">
        <v>132.19999999999999</v>
      </c>
      <c r="CI207" s="54">
        <v>110</v>
      </c>
      <c r="CJ207" s="54">
        <v>123.9</v>
      </c>
      <c r="CK207" s="54">
        <v>128.5</v>
      </c>
      <c r="CL207" s="54">
        <v>120.6</v>
      </c>
      <c r="CM207" s="54">
        <v>123.9</v>
      </c>
      <c r="CN207" s="54">
        <v>113.1</v>
      </c>
      <c r="CO207" s="54">
        <v>124.4</v>
      </c>
      <c r="CP207" s="54">
        <v>122</v>
      </c>
      <c r="CQ207" s="54">
        <v>127.3</v>
      </c>
      <c r="CR207" s="54">
        <v>129.19999999999999</v>
      </c>
      <c r="CS207" s="45">
        <v>205.6</v>
      </c>
      <c r="CT207" s="45">
        <v>140.9</v>
      </c>
      <c r="CU207" s="45">
        <v>135.4</v>
      </c>
      <c r="CV207" s="45">
        <v>111.1</v>
      </c>
      <c r="CW207" s="45">
        <v>108.7</v>
      </c>
      <c r="CX207" s="45">
        <v>109.9</v>
      </c>
      <c r="CY207" s="45">
        <v>118.6</v>
      </c>
      <c r="CZ207" s="45">
        <v>112.8</v>
      </c>
      <c r="DA207" s="45">
        <v>127.6</v>
      </c>
      <c r="DB207" s="45">
        <v>109.7</v>
      </c>
      <c r="DC207" s="45">
        <v>123.6</v>
      </c>
      <c r="DD207" s="45">
        <v>123.6</v>
      </c>
      <c r="DE207" s="54">
        <v>165.9</v>
      </c>
      <c r="DF207" s="54">
        <v>144.9</v>
      </c>
      <c r="DG207" s="54">
        <v>144.9</v>
      </c>
      <c r="DH207" s="54">
        <v>143.6</v>
      </c>
      <c r="DI207" s="54">
        <v>183.4</v>
      </c>
      <c r="DJ207" s="54">
        <v>180.1</v>
      </c>
      <c r="DK207" s="54">
        <v>152.9</v>
      </c>
      <c r="DL207" s="54">
        <v>162.9</v>
      </c>
      <c r="DM207" s="54">
        <v>167.4</v>
      </c>
      <c r="DN207" s="54">
        <v>152.9</v>
      </c>
      <c r="DO207" s="54">
        <v>173.4</v>
      </c>
      <c r="DP207" s="54">
        <v>163.69999999999999</v>
      </c>
      <c r="DQ207" s="45">
        <v>231.4</v>
      </c>
      <c r="DR207" s="45">
        <v>217.3</v>
      </c>
      <c r="DS207" s="45">
        <v>207.3</v>
      </c>
      <c r="DT207" s="45">
        <v>196.4</v>
      </c>
      <c r="DU207" s="45">
        <v>265.8</v>
      </c>
      <c r="DV207" s="45">
        <v>228.7</v>
      </c>
      <c r="DW207" s="45">
        <v>209.9</v>
      </c>
      <c r="DX207" s="45">
        <v>238.9</v>
      </c>
      <c r="DY207" s="45">
        <v>215.2</v>
      </c>
      <c r="DZ207" s="45">
        <v>219.4</v>
      </c>
      <c r="EA207" s="45">
        <v>233.1</v>
      </c>
      <c r="EB207" s="45">
        <v>201</v>
      </c>
      <c r="EC207" s="54">
        <v>281.2</v>
      </c>
      <c r="ED207" s="54">
        <v>245.8</v>
      </c>
      <c r="EE207" s="54">
        <v>216.1</v>
      </c>
      <c r="EF207" s="54">
        <v>211.6</v>
      </c>
      <c r="EG207" s="54">
        <v>245.8</v>
      </c>
      <c r="EH207" s="54">
        <v>239.3</v>
      </c>
      <c r="EI207" s="54">
        <v>231.8</v>
      </c>
      <c r="EJ207" s="54">
        <v>231.2</v>
      </c>
      <c r="EK207" s="54">
        <v>225.4</v>
      </c>
      <c r="EL207" s="54">
        <v>241.9</v>
      </c>
      <c r="EM207" s="54">
        <v>260.5</v>
      </c>
      <c r="EN207" s="54">
        <v>240.6</v>
      </c>
      <c r="EO207" s="45">
        <v>333.3</v>
      </c>
      <c r="EP207" s="45">
        <v>307.60000000000002</v>
      </c>
      <c r="EQ207" s="45">
        <v>273</v>
      </c>
      <c r="ER207" s="45">
        <v>276.8</v>
      </c>
      <c r="ES207" s="45">
        <v>339.8</v>
      </c>
      <c r="ET207" s="45">
        <v>301.7</v>
      </c>
      <c r="EU207" s="45">
        <v>295</v>
      </c>
      <c r="EV207" s="45">
        <v>270.60000000000002</v>
      </c>
      <c r="EW207" s="45">
        <v>277.39999999999998</v>
      </c>
      <c r="EX207" s="45">
        <v>292.89999999999998</v>
      </c>
      <c r="EY207" s="45">
        <v>293.39999999999998</v>
      </c>
      <c r="EZ207" s="45">
        <v>280.3</v>
      </c>
      <c r="FA207" s="54">
        <v>335.7</v>
      </c>
      <c r="FB207" s="54">
        <v>344.4</v>
      </c>
      <c r="FC207" s="54">
        <v>298.60000000000002</v>
      </c>
      <c r="FD207" s="54">
        <v>326.8</v>
      </c>
      <c r="FE207" s="54">
        <v>341.8</v>
      </c>
      <c r="FF207" s="54">
        <v>333.4</v>
      </c>
      <c r="FG207" s="54">
        <v>339.9</v>
      </c>
      <c r="FH207" s="54">
        <v>299.89999999999998</v>
      </c>
      <c r="FI207" s="54">
        <v>326.2</v>
      </c>
      <c r="FJ207" s="54">
        <v>333.5</v>
      </c>
      <c r="FK207" s="40"/>
      <c r="FL207" s="45">
        <v>162.9</v>
      </c>
      <c r="FM207" s="45">
        <v>165.7</v>
      </c>
      <c r="FN207" s="45">
        <v>210.1</v>
      </c>
      <c r="FO207" s="45">
        <v>289.10000000000002</v>
      </c>
      <c r="FP207" s="45">
        <v>311.5</v>
      </c>
      <c r="FQ207" s="45">
        <v>384.3</v>
      </c>
      <c r="FR207" s="45">
        <v>427.1</v>
      </c>
    </row>
    <row r="208" spans="1:174" ht="12.75" customHeight="1">
      <c r="A208" s="76" t="s">
        <v>314</v>
      </c>
      <c r="B208" s="49" t="s">
        <v>16639</v>
      </c>
      <c r="C208" s="49" t="s">
        <v>16640</v>
      </c>
      <c r="D208" s="55" t="s">
        <v>16641</v>
      </c>
      <c r="E208" s="61" t="s">
        <v>16642</v>
      </c>
      <c r="F208" s="55" t="s">
        <v>16643</v>
      </c>
      <c r="G208" s="55" t="s">
        <v>16644</v>
      </c>
      <c r="H208" s="49" t="s">
        <v>16645</v>
      </c>
      <c r="I208" s="56" t="s">
        <v>16646</v>
      </c>
      <c r="J208" s="56" t="s">
        <v>16647</v>
      </c>
      <c r="K208" s="57" t="s">
        <v>16648</v>
      </c>
      <c r="L208" s="58" t="s">
        <v>16649</v>
      </c>
      <c r="M208" s="53" t="s">
        <v>16650</v>
      </c>
      <c r="N208" s="49" t="s">
        <v>16651</v>
      </c>
      <c r="O208" s="49" t="s">
        <v>16652</v>
      </c>
      <c r="P208" s="56" t="s">
        <v>16653</v>
      </c>
      <c r="Q208" s="49" t="s">
        <v>16654</v>
      </c>
      <c r="R208" s="49" t="s">
        <v>16655</v>
      </c>
      <c r="S208" s="49" t="s">
        <v>16656</v>
      </c>
      <c r="T208" s="49" t="s">
        <v>16657</v>
      </c>
      <c r="U208" s="49" t="s">
        <v>16658</v>
      </c>
      <c r="V208" s="49" t="s">
        <v>16659</v>
      </c>
      <c r="W208" s="49" t="s">
        <v>16660</v>
      </c>
      <c r="X208" s="49" t="s">
        <v>16661</v>
      </c>
      <c r="Y208" s="49" t="s">
        <v>16662</v>
      </c>
      <c r="Z208" s="49" t="s">
        <v>16663</v>
      </c>
      <c r="AA208" s="49" t="s">
        <v>16664</v>
      </c>
      <c r="AB208" s="49" t="s">
        <v>16665</v>
      </c>
      <c r="AC208" s="49" t="s">
        <v>16666</v>
      </c>
      <c r="AD208" s="49" t="s">
        <v>16667</v>
      </c>
      <c r="AE208" s="49" t="s">
        <v>16668</v>
      </c>
      <c r="AF208" s="49" t="s">
        <v>16669</v>
      </c>
      <c r="AG208" s="49" t="s">
        <v>16670</v>
      </c>
      <c r="AH208" s="49" t="s">
        <v>16671</v>
      </c>
      <c r="AI208" s="49" t="s">
        <v>16672</v>
      </c>
      <c r="AJ208" s="49" t="s">
        <v>16673</v>
      </c>
      <c r="AK208" s="49" t="s">
        <v>16674</v>
      </c>
      <c r="AL208" s="49" t="s">
        <v>16675</v>
      </c>
      <c r="AM208" s="49" t="s">
        <v>16676</v>
      </c>
      <c r="AN208" s="49" t="s">
        <v>16677</v>
      </c>
      <c r="AO208" s="49" t="s">
        <v>16678</v>
      </c>
      <c r="AP208" s="49" t="s">
        <v>16679</v>
      </c>
      <c r="AQ208" s="59" t="s">
        <v>16680</v>
      </c>
      <c r="AR208" s="49" t="s">
        <v>16681</v>
      </c>
      <c r="AS208" s="49" t="s">
        <v>16682</v>
      </c>
      <c r="AT208" s="49" t="s">
        <v>16683</v>
      </c>
      <c r="AU208" s="49" t="s">
        <v>16684</v>
      </c>
      <c r="AV208" s="49" t="s">
        <v>16685</v>
      </c>
      <c r="AW208" s="49" t="s">
        <v>16686</v>
      </c>
      <c r="AX208" s="49" t="s">
        <v>16687</v>
      </c>
      <c r="AY208" s="49" t="s">
        <v>16688</v>
      </c>
      <c r="AZ208" s="49" t="s">
        <v>16689</v>
      </c>
      <c r="BA208" s="49" t="s">
        <v>16690</v>
      </c>
      <c r="BB208" s="49" t="s">
        <v>16691</v>
      </c>
      <c r="BC208" s="49" t="s">
        <v>16692</v>
      </c>
      <c r="BD208" s="49" t="s">
        <v>16693</v>
      </c>
      <c r="BE208" s="49" t="s">
        <v>16377</v>
      </c>
      <c r="BF208" s="49" t="s">
        <v>16694</v>
      </c>
      <c r="BG208" s="49" t="s">
        <v>16695</v>
      </c>
      <c r="BH208" s="49" t="s">
        <v>16696</v>
      </c>
      <c r="BI208" s="49" t="s">
        <v>16697</v>
      </c>
      <c r="BJ208" s="49" t="s">
        <v>16698</v>
      </c>
      <c r="BK208" s="59" t="s">
        <v>16699</v>
      </c>
      <c r="BL208" s="49" t="s">
        <v>16700</v>
      </c>
      <c r="BM208" s="49" t="s">
        <v>16701</v>
      </c>
      <c r="BN208" s="49" t="s">
        <v>16702</v>
      </c>
      <c r="BO208" s="49" t="s">
        <v>16703</v>
      </c>
      <c r="BP208" s="49" t="s">
        <v>16704</v>
      </c>
      <c r="BQ208" s="49" t="s">
        <v>16705</v>
      </c>
      <c r="BR208" s="49" t="s">
        <v>16706</v>
      </c>
      <c r="BS208" s="49" t="s">
        <v>16707</v>
      </c>
      <c r="BT208" s="59" t="s">
        <v>16708</v>
      </c>
      <c r="BU208" s="49" t="s">
        <v>16709</v>
      </c>
      <c r="BV208" s="49" t="s">
        <v>16710</v>
      </c>
      <c r="BW208" s="49" t="s">
        <v>7688</v>
      </c>
      <c r="BX208" s="49" t="s">
        <v>16711</v>
      </c>
      <c r="BY208" s="49" t="s">
        <v>16712</v>
      </c>
      <c r="BZ208" s="49" t="s">
        <v>16713</v>
      </c>
      <c r="CA208" s="49" t="s">
        <v>16714</v>
      </c>
      <c r="CB208" s="49" t="s">
        <v>16715</v>
      </c>
      <c r="CC208" s="49" t="s">
        <v>16716</v>
      </c>
      <c r="CD208" s="49" t="s">
        <v>16717</v>
      </c>
      <c r="CE208" s="49" t="s">
        <v>16718</v>
      </c>
      <c r="CF208" s="40"/>
      <c r="CG208" s="54">
        <v>253.7</v>
      </c>
      <c r="CH208" s="54">
        <v>218.3</v>
      </c>
      <c r="CI208" s="54">
        <v>192</v>
      </c>
      <c r="CJ208" s="54">
        <v>227.2</v>
      </c>
      <c r="CK208" s="54">
        <v>211.7</v>
      </c>
      <c r="CL208" s="54">
        <v>205.4</v>
      </c>
      <c r="CM208" s="54">
        <v>208.4</v>
      </c>
      <c r="CN208" s="54">
        <v>184</v>
      </c>
      <c r="CO208" s="54">
        <v>206.8</v>
      </c>
      <c r="CP208" s="54">
        <v>192.8</v>
      </c>
      <c r="CQ208" s="54">
        <v>212.3</v>
      </c>
      <c r="CR208" s="54">
        <v>238.1</v>
      </c>
      <c r="CS208" s="45">
        <v>267.39999999999998</v>
      </c>
      <c r="CT208" s="45">
        <v>198.3</v>
      </c>
      <c r="CU208" s="45">
        <v>248.6</v>
      </c>
      <c r="CV208" s="45">
        <v>239.6</v>
      </c>
      <c r="CW208" s="45">
        <v>228.7</v>
      </c>
      <c r="CX208" s="45">
        <v>230.9</v>
      </c>
      <c r="CY208" s="45">
        <v>219.4</v>
      </c>
      <c r="CZ208" s="45">
        <v>210.2</v>
      </c>
      <c r="DA208" s="45">
        <v>248.9</v>
      </c>
      <c r="DB208" s="45">
        <v>200.9</v>
      </c>
      <c r="DC208" s="45">
        <v>215.8</v>
      </c>
      <c r="DD208" s="45">
        <v>239.2</v>
      </c>
      <c r="DE208" s="54">
        <v>265.8</v>
      </c>
      <c r="DF208" s="54">
        <v>231</v>
      </c>
      <c r="DG208" s="54">
        <v>250</v>
      </c>
      <c r="DH208" s="54">
        <v>231.2</v>
      </c>
      <c r="DI208" s="54">
        <v>265.89999999999998</v>
      </c>
      <c r="DJ208" s="54">
        <v>254.9</v>
      </c>
      <c r="DK208" s="54">
        <v>221.7</v>
      </c>
      <c r="DL208" s="54">
        <v>227.5</v>
      </c>
      <c r="DM208" s="54">
        <v>233.3</v>
      </c>
      <c r="DN208" s="54">
        <v>224</v>
      </c>
      <c r="DO208" s="54">
        <v>254.3</v>
      </c>
      <c r="DP208" s="54">
        <v>239.6</v>
      </c>
      <c r="DQ208" s="45">
        <v>322.39999999999998</v>
      </c>
      <c r="DR208" s="45">
        <v>295.5</v>
      </c>
      <c r="DS208" s="45">
        <v>268.5</v>
      </c>
      <c r="DT208" s="45">
        <v>251.2</v>
      </c>
      <c r="DU208" s="45">
        <v>339.8</v>
      </c>
      <c r="DV208" s="45">
        <v>298.10000000000002</v>
      </c>
      <c r="DW208" s="45">
        <v>267</v>
      </c>
      <c r="DX208" s="45">
        <v>262.7</v>
      </c>
      <c r="DY208" s="45">
        <v>259.10000000000002</v>
      </c>
      <c r="DZ208" s="45">
        <v>285</v>
      </c>
      <c r="EA208" s="45">
        <v>296.39999999999998</v>
      </c>
      <c r="EB208" s="45">
        <v>288.2</v>
      </c>
      <c r="EC208" s="54">
        <v>444.6</v>
      </c>
      <c r="ED208" s="54">
        <v>397.7</v>
      </c>
      <c r="EE208" s="54">
        <v>336.7</v>
      </c>
      <c r="EF208" s="54">
        <v>334.8</v>
      </c>
      <c r="EG208" s="54">
        <v>397.3</v>
      </c>
      <c r="EH208" s="54">
        <v>348.1</v>
      </c>
      <c r="EI208" s="54">
        <v>334.7</v>
      </c>
      <c r="EJ208" s="54">
        <v>346.7</v>
      </c>
      <c r="EK208" s="54">
        <v>335.4</v>
      </c>
      <c r="EL208" s="54">
        <v>347.7</v>
      </c>
      <c r="EM208" s="54">
        <v>385.4</v>
      </c>
      <c r="EN208" s="54">
        <v>374.6</v>
      </c>
      <c r="EO208" s="45">
        <v>474</v>
      </c>
      <c r="EP208" s="45">
        <v>415.3</v>
      </c>
      <c r="EQ208" s="45">
        <v>423.2</v>
      </c>
      <c r="ER208" s="45">
        <v>422.8</v>
      </c>
      <c r="ES208" s="45">
        <v>481.3</v>
      </c>
      <c r="ET208" s="45">
        <v>418.9</v>
      </c>
      <c r="EU208" s="45">
        <v>396</v>
      </c>
      <c r="EV208" s="45">
        <v>400.5</v>
      </c>
      <c r="EW208" s="45">
        <v>372.8</v>
      </c>
      <c r="EX208" s="45">
        <v>396.5</v>
      </c>
      <c r="EY208" s="45">
        <v>394.6</v>
      </c>
      <c r="EZ208" s="45">
        <v>381.1</v>
      </c>
      <c r="FA208" s="54">
        <v>508.2</v>
      </c>
      <c r="FB208" s="54">
        <v>424.6</v>
      </c>
      <c r="FC208" s="54">
        <v>414.3</v>
      </c>
      <c r="FD208" s="54">
        <v>427.4</v>
      </c>
      <c r="FE208" s="54">
        <v>446.9</v>
      </c>
      <c r="FF208" s="54">
        <v>432.5</v>
      </c>
      <c r="FG208" s="54">
        <v>442.4</v>
      </c>
      <c r="FH208" s="54">
        <v>399.4</v>
      </c>
      <c r="FI208" s="54">
        <v>498.7</v>
      </c>
      <c r="FJ208" s="54">
        <v>462.7</v>
      </c>
      <c r="FK208" s="40"/>
      <c r="FL208" s="45">
        <v>276.8</v>
      </c>
      <c r="FM208" s="45">
        <v>298.10000000000002</v>
      </c>
      <c r="FN208" s="45">
        <v>314.60000000000002</v>
      </c>
      <c r="FO208" s="45">
        <v>372.6</v>
      </c>
      <c r="FP208" s="45">
        <v>475.6</v>
      </c>
      <c r="FQ208" s="45">
        <v>540</v>
      </c>
      <c r="FR208" s="45">
        <v>580.29999999999995</v>
      </c>
    </row>
    <row r="209" spans="1:174" ht="12.75" customHeight="1">
      <c r="A209" s="76" t="s">
        <v>315</v>
      </c>
      <c r="B209" s="49" t="s">
        <v>16719</v>
      </c>
      <c r="C209" s="49" t="s">
        <v>16720</v>
      </c>
      <c r="D209" s="55" t="s">
        <v>16721</v>
      </c>
      <c r="E209" s="55" t="s">
        <v>16722</v>
      </c>
      <c r="F209" s="55" t="s">
        <v>16723</v>
      </c>
      <c r="G209" s="55" t="s">
        <v>16724</v>
      </c>
      <c r="H209" s="49" t="s">
        <v>16725</v>
      </c>
      <c r="I209" s="56" t="s">
        <v>16726</v>
      </c>
      <c r="J209" s="56" t="s">
        <v>16727</v>
      </c>
      <c r="K209" s="57" t="s">
        <v>16728</v>
      </c>
      <c r="L209" s="58" t="s">
        <v>16729</v>
      </c>
      <c r="M209" s="53" t="s">
        <v>919</v>
      </c>
      <c r="N209" s="49" t="s">
        <v>16730</v>
      </c>
      <c r="O209" s="49" t="s">
        <v>16731</v>
      </c>
      <c r="P209" s="56" t="s">
        <v>16732</v>
      </c>
      <c r="Q209" s="49" t="s">
        <v>16733</v>
      </c>
      <c r="R209" s="49" t="s">
        <v>16734</v>
      </c>
      <c r="S209" s="49" t="s">
        <v>16735</v>
      </c>
      <c r="T209" s="49" t="s">
        <v>16736</v>
      </c>
      <c r="U209" s="49" t="s">
        <v>16737</v>
      </c>
      <c r="V209" s="49" t="s">
        <v>16738</v>
      </c>
      <c r="W209" s="49" t="s">
        <v>16739</v>
      </c>
      <c r="X209" s="49" t="s">
        <v>16740</v>
      </c>
      <c r="Y209" s="49" t="s">
        <v>16741</v>
      </c>
      <c r="Z209" s="49" t="s">
        <v>16742</v>
      </c>
      <c r="AA209" s="49" t="s">
        <v>16743</v>
      </c>
      <c r="AB209" s="49" t="s">
        <v>16744</v>
      </c>
      <c r="AC209" s="49" t="s">
        <v>16745</v>
      </c>
      <c r="AD209" s="49" t="s">
        <v>16746</v>
      </c>
      <c r="AE209" s="49" t="s">
        <v>16747</v>
      </c>
      <c r="AF209" s="49" t="s">
        <v>16748</v>
      </c>
      <c r="AG209" s="49" t="s">
        <v>16749</v>
      </c>
      <c r="AH209" s="49" t="s">
        <v>16750</v>
      </c>
      <c r="AI209" s="49" t="s">
        <v>16751</v>
      </c>
      <c r="AJ209" s="49" t="s">
        <v>16752</v>
      </c>
      <c r="AK209" s="49" t="s">
        <v>16753</v>
      </c>
      <c r="AL209" s="49" t="s">
        <v>16754</v>
      </c>
      <c r="AM209" s="49" t="s">
        <v>16755</v>
      </c>
      <c r="AN209" s="49" t="s">
        <v>16756</v>
      </c>
      <c r="AO209" s="49" t="s">
        <v>16757</v>
      </c>
      <c r="AP209" s="49" t="s">
        <v>16758</v>
      </c>
      <c r="AQ209" s="49" t="s">
        <v>16759</v>
      </c>
      <c r="AR209" s="59" t="s">
        <v>16760</v>
      </c>
      <c r="AS209" s="49" t="s">
        <v>16761</v>
      </c>
      <c r="AT209" s="49" t="s">
        <v>16762</v>
      </c>
      <c r="AU209" s="49" t="s">
        <v>16763</v>
      </c>
      <c r="AV209" s="49" t="s">
        <v>16764</v>
      </c>
      <c r="AW209" s="49" t="s">
        <v>16765</v>
      </c>
      <c r="AX209" s="49" t="s">
        <v>16766</v>
      </c>
      <c r="AY209" s="49" t="s">
        <v>16767</v>
      </c>
      <c r="AZ209" s="49" t="s">
        <v>16768</v>
      </c>
      <c r="BA209" s="49" t="s">
        <v>16769</v>
      </c>
      <c r="BB209" s="49" t="s">
        <v>16770</v>
      </c>
      <c r="BC209" s="49" t="s">
        <v>16771</v>
      </c>
      <c r="BD209" s="49" t="s">
        <v>16772</v>
      </c>
      <c r="BE209" s="49" t="s">
        <v>16773</v>
      </c>
      <c r="BF209" s="49" t="s">
        <v>16774</v>
      </c>
      <c r="BG209" s="49" t="s">
        <v>16775</v>
      </c>
      <c r="BH209" s="49" t="s">
        <v>16776</v>
      </c>
      <c r="BI209" s="49" t="s">
        <v>16777</v>
      </c>
      <c r="BJ209" s="59" t="s">
        <v>16778</v>
      </c>
      <c r="BK209" s="49" t="s">
        <v>16779</v>
      </c>
      <c r="BL209" s="49" t="s">
        <v>16780</v>
      </c>
      <c r="BM209" s="49" t="s">
        <v>16781</v>
      </c>
      <c r="BN209" s="59" t="s">
        <v>16782</v>
      </c>
      <c r="BO209" s="60" t="s">
        <v>16783</v>
      </c>
      <c r="BP209" s="49" t="s">
        <v>16784</v>
      </c>
      <c r="BQ209" s="49" t="s">
        <v>16785</v>
      </c>
      <c r="BR209" s="59" t="s">
        <v>16786</v>
      </c>
      <c r="BS209" s="49" t="s">
        <v>16787</v>
      </c>
      <c r="BT209" s="49" t="s">
        <v>16788</v>
      </c>
      <c r="BU209" s="59" t="s">
        <v>16789</v>
      </c>
      <c r="BV209" s="49" t="s">
        <v>16790</v>
      </c>
      <c r="BW209" s="49" t="s">
        <v>16791</v>
      </c>
      <c r="BX209" s="49" t="s">
        <v>16792</v>
      </c>
      <c r="BY209" s="49" t="s">
        <v>10150</v>
      </c>
      <c r="BZ209" s="49" t="s">
        <v>16793</v>
      </c>
      <c r="CA209" s="49" t="s">
        <v>16794</v>
      </c>
      <c r="CB209" s="49" t="s">
        <v>16795</v>
      </c>
      <c r="CC209" s="59" t="s">
        <v>16796</v>
      </c>
      <c r="CD209" s="49" t="s">
        <v>16797</v>
      </c>
      <c r="CE209" s="49" t="s">
        <v>16798</v>
      </c>
      <c r="CF209" s="40"/>
      <c r="CG209" s="54">
        <v>301.39999999999998</v>
      </c>
      <c r="CH209" s="54">
        <v>276.7</v>
      </c>
      <c r="CI209" s="54">
        <v>237.5</v>
      </c>
      <c r="CJ209" s="54">
        <v>278.8</v>
      </c>
      <c r="CK209" s="54">
        <v>312.2</v>
      </c>
      <c r="CL209" s="54">
        <v>272.2</v>
      </c>
      <c r="CM209" s="54">
        <v>267.7</v>
      </c>
      <c r="CN209" s="54">
        <v>245.8</v>
      </c>
      <c r="CO209" s="54">
        <v>257.7</v>
      </c>
      <c r="CP209" s="54">
        <v>251.7</v>
      </c>
      <c r="CQ209" s="54">
        <v>253.9</v>
      </c>
      <c r="CR209" s="54">
        <v>302.5</v>
      </c>
      <c r="CS209" s="45">
        <v>316.10000000000002</v>
      </c>
      <c r="CT209" s="45">
        <v>297.3</v>
      </c>
      <c r="CU209" s="45">
        <v>280</v>
      </c>
      <c r="CV209" s="45">
        <v>281.39999999999998</v>
      </c>
      <c r="CW209" s="45">
        <v>333.9</v>
      </c>
      <c r="CX209" s="45">
        <v>302.3</v>
      </c>
      <c r="CY209" s="45">
        <v>274.5</v>
      </c>
      <c r="CZ209" s="45">
        <v>262.10000000000002</v>
      </c>
      <c r="DA209" s="45">
        <v>281.89999999999998</v>
      </c>
      <c r="DB209" s="45">
        <v>255.4</v>
      </c>
      <c r="DC209" s="45">
        <v>268.10000000000002</v>
      </c>
      <c r="DD209" s="45">
        <v>319.2</v>
      </c>
      <c r="DE209" s="54">
        <v>345</v>
      </c>
      <c r="DF209" s="54">
        <v>287.7</v>
      </c>
      <c r="DG209" s="54">
        <v>301.60000000000002</v>
      </c>
      <c r="DH209" s="54">
        <v>288.39999999999998</v>
      </c>
      <c r="DI209" s="54">
        <v>391.2</v>
      </c>
      <c r="DJ209" s="54">
        <v>336.4</v>
      </c>
      <c r="DK209" s="54">
        <v>281.7</v>
      </c>
      <c r="DL209" s="54">
        <v>292</v>
      </c>
      <c r="DM209" s="54">
        <v>288.39999999999998</v>
      </c>
      <c r="DN209" s="54">
        <v>274.39999999999998</v>
      </c>
      <c r="DO209" s="54">
        <v>303.89999999999998</v>
      </c>
      <c r="DP209" s="54">
        <v>333.3</v>
      </c>
      <c r="DQ209" s="45">
        <v>381</v>
      </c>
      <c r="DR209" s="45">
        <v>326.60000000000002</v>
      </c>
      <c r="DS209" s="45">
        <v>308.2</v>
      </c>
      <c r="DT209" s="45">
        <v>311.60000000000002</v>
      </c>
      <c r="DU209" s="45">
        <v>397.2</v>
      </c>
      <c r="DV209" s="45">
        <v>311.89999999999998</v>
      </c>
      <c r="DW209" s="45">
        <v>291.3</v>
      </c>
      <c r="DX209" s="45">
        <v>312</v>
      </c>
      <c r="DY209" s="45">
        <v>284.5</v>
      </c>
      <c r="DZ209" s="45">
        <v>290</v>
      </c>
      <c r="EA209" s="45">
        <v>305.60000000000002</v>
      </c>
      <c r="EB209" s="45">
        <v>332.8</v>
      </c>
      <c r="EC209" s="54">
        <v>439</v>
      </c>
      <c r="ED209" s="54">
        <v>339.5</v>
      </c>
      <c r="EE209" s="54">
        <v>309.2</v>
      </c>
      <c r="EF209" s="54">
        <v>328.4</v>
      </c>
      <c r="EG209" s="54">
        <v>419.9</v>
      </c>
      <c r="EH209" s="54">
        <v>349.1</v>
      </c>
      <c r="EI209" s="54">
        <v>332</v>
      </c>
      <c r="EJ209" s="54">
        <v>331.4</v>
      </c>
      <c r="EK209" s="54">
        <v>317.8</v>
      </c>
      <c r="EL209" s="54">
        <v>347.1</v>
      </c>
      <c r="EM209" s="54">
        <v>349.7</v>
      </c>
      <c r="EN209" s="54">
        <v>391.8</v>
      </c>
      <c r="EO209" s="45">
        <v>468.2</v>
      </c>
      <c r="EP209" s="45">
        <v>382.4</v>
      </c>
      <c r="EQ209" s="45">
        <v>365.7</v>
      </c>
      <c r="ER209" s="45">
        <v>406.5</v>
      </c>
      <c r="ES209" s="45">
        <v>473.5</v>
      </c>
      <c r="ET209" s="45">
        <v>387.9</v>
      </c>
      <c r="EU209" s="45">
        <v>407.9</v>
      </c>
      <c r="EV209" s="45">
        <v>373.1</v>
      </c>
      <c r="EW209" s="45">
        <v>365.1</v>
      </c>
      <c r="EX209" s="45">
        <v>394.5</v>
      </c>
      <c r="EY209" s="45">
        <v>385.4</v>
      </c>
      <c r="EZ209" s="45">
        <v>443.7</v>
      </c>
      <c r="FA209" s="54">
        <v>499.9</v>
      </c>
      <c r="FB209" s="54">
        <v>468.3</v>
      </c>
      <c r="FC209" s="54">
        <v>400</v>
      </c>
      <c r="FD209" s="54">
        <v>455.6</v>
      </c>
      <c r="FE209" s="54">
        <v>530.5</v>
      </c>
      <c r="FF209" s="54">
        <v>449.4</v>
      </c>
      <c r="FG209" s="54">
        <v>462.4</v>
      </c>
      <c r="FH209" s="54">
        <v>426.6</v>
      </c>
      <c r="FI209" s="54">
        <v>432.7</v>
      </c>
      <c r="FJ209" s="54">
        <v>435.9</v>
      </c>
      <c r="FK209" s="40"/>
      <c r="FL209" s="45">
        <v>353.5</v>
      </c>
      <c r="FM209" s="45">
        <v>376.7</v>
      </c>
      <c r="FN209" s="45">
        <v>404</v>
      </c>
      <c r="FO209" s="45">
        <v>418</v>
      </c>
      <c r="FP209" s="45">
        <v>461.6</v>
      </c>
      <c r="FQ209" s="45">
        <v>526.6</v>
      </c>
      <c r="FR209" s="45">
        <v>593.9</v>
      </c>
    </row>
    <row r="210" spans="1:174" ht="12.75" customHeight="1">
      <c r="A210" s="76" t="s">
        <v>316</v>
      </c>
      <c r="B210" s="49" t="s">
        <v>16799</v>
      </c>
      <c r="C210" s="49" t="s">
        <v>16800</v>
      </c>
      <c r="D210" s="55" t="s">
        <v>16801</v>
      </c>
      <c r="E210" s="55" t="s">
        <v>16802</v>
      </c>
      <c r="F210" s="62" t="s">
        <v>16803</v>
      </c>
      <c r="G210" s="55" t="s">
        <v>16804</v>
      </c>
      <c r="H210" s="49" t="s">
        <v>16805</v>
      </c>
      <c r="I210" s="56" t="s">
        <v>16806</v>
      </c>
      <c r="J210" s="56" t="s">
        <v>16807</v>
      </c>
      <c r="K210" s="57" t="s">
        <v>16808</v>
      </c>
      <c r="L210" s="58" t="s">
        <v>16809</v>
      </c>
      <c r="M210" s="53" t="s">
        <v>16810</v>
      </c>
      <c r="N210" s="49" t="s">
        <v>16811</v>
      </c>
      <c r="O210" s="49" t="s">
        <v>16812</v>
      </c>
      <c r="P210" s="56" t="s">
        <v>16813</v>
      </c>
      <c r="Q210" s="49" t="s">
        <v>16814</v>
      </c>
      <c r="R210" s="49" t="s">
        <v>16815</v>
      </c>
      <c r="S210" s="49" t="s">
        <v>16816</v>
      </c>
      <c r="T210" s="49" t="s">
        <v>16817</v>
      </c>
      <c r="U210" s="49" t="s">
        <v>16818</v>
      </c>
      <c r="V210" s="49" t="s">
        <v>16819</v>
      </c>
      <c r="W210" s="49" t="s">
        <v>16820</v>
      </c>
      <c r="X210" s="49" t="s">
        <v>16821</v>
      </c>
      <c r="Y210" s="49" t="s">
        <v>16822</v>
      </c>
      <c r="Z210" s="49" t="s">
        <v>16823</v>
      </c>
      <c r="AA210" s="49" t="s">
        <v>16824</v>
      </c>
      <c r="AB210" s="49" t="s">
        <v>16825</v>
      </c>
      <c r="AC210" s="49" t="s">
        <v>16826</v>
      </c>
      <c r="AD210" s="49" t="s">
        <v>16827</v>
      </c>
      <c r="AE210" s="49" t="s">
        <v>16828</v>
      </c>
      <c r="AF210" s="49" t="s">
        <v>16829</v>
      </c>
      <c r="AG210" s="49" t="s">
        <v>16830</v>
      </c>
      <c r="AH210" s="49" t="s">
        <v>16831</v>
      </c>
      <c r="AI210" s="49" t="s">
        <v>16832</v>
      </c>
      <c r="AJ210" s="49" t="s">
        <v>16833</v>
      </c>
      <c r="AK210" s="49" t="s">
        <v>16834</v>
      </c>
      <c r="AL210" s="49" t="s">
        <v>16835</v>
      </c>
      <c r="AM210" s="49" t="s">
        <v>16836</v>
      </c>
      <c r="AN210" s="49" t="s">
        <v>16837</v>
      </c>
      <c r="AO210" s="49" t="s">
        <v>16838</v>
      </c>
      <c r="AP210" s="49" t="s">
        <v>16839</v>
      </c>
      <c r="AQ210" s="49" t="s">
        <v>16840</v>
      </c>
      <c r="AR210" s="49" t="s">
        <v>16841</v>
      </c>
      <c r="AS210" s="49" t="s">
        <v>16842</v>
      </c>
      <c r="AT210" s="49" t="s">
        <v>16843</v>
      </c>
      <c r="AU210" s="49" t="s">
        <v>16844</v>
      </c>
      <c r="AV210" s="49" t="s">
        <v>16845</v>
      </c>
      <c r="AW210" s="59" t="s">
        <v>16846</v>
      </c>
      <c r="AX210" s="49" t="s">
        <v>16847</v>
      </c>
      <c r="AY210" s="49" t="s">
        <v>16848</v>
      </c>
      <c r="AZ210" s="49" t="s">
        <v>16849</v>
      </c>
      <c r="BA210" s="49" t="s">
        <v>16850</v>
      </c>
      <c r="BB210" s="49" t="s">
        <v>16851</v>
      </c>
      <c r="BC210" s="49" t="s">
        <v>16852</v>
      </c>
      <c r="BD210" s="49" t="s">
        <v>16853</v>
      </c>
      <c r="BE210" s="49" t="s">
        <v>16854</v>
      </c>
      <c r="BF210" s="49" t="s">
        <v>16855</v>
      </c>
      <c r="BG210" s="49" t="s">
        <v>16856</v>
      </c>
      <c r="BH210" s="49" t="s">
        <v>16857</v>
      </c>
      <c r="BI210" s="49" t="s">
        <v>16858</v>
      </c>
      <c r="BJ210" s="49" t="s">
        <v>16859</v>
      </c>
      <c r="BK210" s="49" t="s">
        <v>16860</v>
      </c>
      <c r="BL210" s="49" t="s">
        <v>16861</v>
      </c>
      <c r="BM210" s="49" t="s">
        <v>16862</v>
      </c>
      <c r="BN210" s="52" t="s">
        <v>16863</v>
      </c>
      <c r="BO210" s="49" t="s">
        <v>16864</v>
      </c>
      <c r="BP210" s="59" t="s">
        <v>16865</v>
      </c>
      <c r="BQ210" s="60" t="s">
        <v>16866</v>
      </c>
      <c r="BR210" s="49" t="s">
        <v>16867</v>
      </c>
      <c r="BS210" s="49" t="s">
        <v>16868</v>
      </c>
      <c r="BT210" s="59" t="s">
        <v>16869</v>
      </c>
      <c r="BU210" s="49" t="s">
        <v>16870</v>
      </c>
      <c r="BV210" s="49" t="s">
        <v>16871</v>
      </c>
      <c r="BW210" s="49" t="s">
        <v>16872</v>
      </c>
      <c r="BX210" s="49" t="s">
        <v>16873</v>
      </c>
      <c r="BY210" s="49" t="s">
        <v>16874</v>
      </c>
      <c r="BZ210" s="49" t="s">
        <v>16875</v>
      </c>
      <c r="CA210" s="49" t="s">
        <v>16876</v>
      </c>
      <c r="CB210" s="49" t="s">
        <v>16877</v>
      </c>
      <c r="CC210" s="49" t="s">
        <v>16878</v>
      </c>
      <c r="CD210" s="49" t="s">
        <v>16879</v>
      </c>
      <c r="CE210" s="49" t="s">
        <v>16880</v>
      </c>
      <c r="CF210" s="40"/>
      <c r="CG210" s="54">
        <v>299.7</v>
      </c>
      <c r="CH210" s="54">
        <v>278.8</v>
      </c>
      <c r="CI210" s="54">
        <v>238.1</v>
      </c>
      <c r="CJ210" s="54">
        <v>280.7</v>
      </c>
      <c r="CK210" s="54">
        <v>336.1</v>
      </c>
      <c r="CL210" s="54">
        <v>263.8</v>
      </c>
      <c r="CM210" s="54">
        <v>267.2</v>
      </c>
      <c r="CN210" s="54">
        <v>251.7</v>
      </c>
      <c r="CO210" s="54">
        <v>245.6</v>
      </c>
      <c r="CP210" s="54">
        <v>251</v>
      </c>
      <c r="CQ210" s="54">
        <v>250.2</v>
      </c>
      <c r="CR210" s="54">
        <v>292.10000000000002</v>
      </c>
      <c r="CS210" s="45">
        <v>323.7</v>
      </c>
      <c r="CT210" s="45">
        <v>316.5</v>
      </c>
      <c r="CU210" s="45">
        <v>278.2</v>
      </c>
      <c r="CV210" s="45">
        <v>291.60000000000002</v>
      </c>
      <c r="CW210" s="45">
        <v>368.5</v>
      </c>
      <c r="CX210" s="45">
        <v>298.2</v>
      </c>
      <c r="CY210" s="45">
        <v>276.7</v>
      </c>
      <c r="CZ210" s="45">
        <v>271.7</v>
      </c>
      <c r="DA210" s="45">
        <v>279.3</v>
      </c>
      <c r="DB210" s="45">
        <v>256.8</v>
      </c>
      <c r="DC210" s="45">
        <v>268.39999999999998</v>
      </c>
      <c r="DD210" s="45">
        <v>310.3</v>
      </c>
      <c r="DE210" s="54">
        <v>350.3</v>
      </c>
      <c r="DF210" s="54">
        <v>298.10000000000002</v>
      </c>
      <c r="DG210" s="54">
        <v>304.10000000000002</v>
      </c>
      <c r="DH210" s="54">
        <v>298.60000000000002</v>
      </c>
      <c r="DI210" s="54">
        <v>431.6</v>
      </c>
      <c r="DJ210" s="54">
        <v>342.5</v>
      </c>
      <c r="DK210" s="54">
        <v>285</v>
      </c>
      <c r="DL210" s="54">
        <v>303.39999999999998</v>
      </c>
      <c r="DM210" s="54">
        <v>284.89999999999998</v>
      </c>
      <c r="DN210" s="54">
        <v>276.5</v>
      </c>
      <c r="DO210" s="54">
        <v>303.3</v>
      </c>
      <c r="DP210" s="54">
        <v>325.3</v>
      </c>
      <c r="DQ210" s="45">
        <v>380.9</v>
      </c>
      <c r="DR210" s="45">
        <v>333.4</v>
      </c>
      <c r="DS210" s="45">
        <v>306.5</v>
      </c>
      <c r="DT210" s="45">
        <v>344.2</v>
      </c>
      <c r="DU210" s="45">
        <v>424.7</v>
      </c>
      <c r="DV210" s="45">
        <v>315.89999999999998</v>
      </c>
      <c r="DW210" s="45">
        <v>297.60000000000002</v>
      </c>
      <c r="DX210" s="45">
        <v>325.3</v>
      </c>
      <c r="DY210" s="45">
        <v>286.8</v>
      </c>
      <c r="DZ210" s="45">
        <v>288.39999999999998</v>
      </c>
      <c r="EA210" s="45">
        <v>303.5</v>
      </c>
      <c r="EB210" s="45">
        <v>335.4</v>
      </c>
      <c r="EC210" s="54">
        <v>440.2</v>
      </c>
      <c r="ED210" s="54">
        <v>345.2</v>
      </c>
      <c r="EE210" s="54">
        <v>307.39999999999998</v>
      </c>
      <c r="EF210" s="54">
        <v>328.7</v>
      </c>
      <c r="EG210" s="54">
        <v>467</v>
      </c>
      <c r="EH210" s="54">
        <v>342</v>
      </c>
      <c r="EI210" s="54">
        <v>333</v>
      </c>
      <c r="EJ210" s="54">
        <v>342.2</v>
      </c>
      <c r="EK210" s="54">
        <v>309.2</v>
      </c>
      <c r="EL210" s="54">
        <v>340.5</v>
      </c>
      <c r="EM210" s="54">
        <v>342.8</v>
      </c>
      <c r="EN210" s="54">
        <v>384</v>
      </c>
      <c r="EO210" s="45">
        <v>464.2</v>
      </c>
      <c r="EP210" s="45">
        <v>382.5</v>
      </c>
      <c r="EQ210" s="45">
        <v>366.8</v>
      </c>
      <c r="ER210" s="45">
        <v>434.6</v>
      </c>
      <c r="ES210" s="45">
        <v>503.8</v>
      </c>
      <c r="ET210" s="45">
        <v>394.7</v>
      </c>
      <c r="EU210" s="45">
        <v>405.8</v>
      </c>
      <c r="EV210" s="45">
        <v>393.6</v>
      </c>
      <c r="EW210" s="45">
        <v>364.9</v>
      </c>
      <c r="EX210" s="45">
        <v>397.1</v>
      </c>
      <c r="EY210" s="45">
        <v>387</v>
      </c>
      <c r="EZ210" s="45">
        <v>448.7</v>
      </c>
      <c r="FA210" s="54">
        <v>513.5</v>
      </c>
      <c r="FB210" s="54">
        <v>475.4</v>
      </c>
      <c r="FC210" s="54">
        <v>402.5</v>
      </c>
      <c r="FD210" s="54">
        <v>471.7</v>
      </c>
      <c r="FE210" s="54">
        <v>603</v>
      </c>
      <c r="FF210" s="54">
        <v>455.9</v>
      </c>
      <c r="FG210" s="54">
        <v>464.1</v>
      </c>
      <c r="FH210" s="54">
        <v>444.6</v>
      </c>
      <c r="FI210" s="54">
        <v>432.4</v>
      </c>
      <c r="FJ210" s="54">
        <v>435</v>
      </c>
      <c r="FK210" s="40"/>
      <c r="FL210" s="45">
        <v>353.2</v>
      </c>
      <c r="FM210" s="45">
        <v>384.1</v>
      </c>
      <c r="FN210" s="45">
        <v>412.7</v>
      </c>
      <c r="FO210" s="45">
        <v>427.8</v>
      </c>
      <c r="FP210" s="45">
        <v>464.6</v>
      </c>
      <c r="FQ210" s="45">
        <v>536.4</v>
      </c>
      <c r="FR210" s="45">
        <v>611.70000000000005</v>
      </c>
    </row>
    <row r="211" spans="1:174" ht="12.75" customHeight="1">
      <c r="A211" s="76" t="s">
        <v>317</v>
      </c>
      <c r="B211" s="49" t="s">
        <v>16881</v>
      </c>
      <c r="C211" s="49" t="s">
        <v>16882</v>
      </c>
      <c r="D211" s="55" t="s">
        <v>16883</v>
      </c>
      <c r="E211" s="55" t="s">
        <v>16884</v>
      </c>
      <c r="F211" s="55" t="s">
        <v>16885</v>
      </c>
      <c r="G211" s="55" t="s">
        <v>16886</v>
      </c>
      <c r="H211" s="49" t="s">
        <v>16887</v>
      </c>
      <c r="I211" s="56" t="s">
        <v>16888</v>
      </c>
      <c r="J211" s="56" t="s">
        <v>16889</v>
      </c>
      <c r="K211" s="57" t="s">
        <v>16890</v>
      </c>
      <c r="L211" s="58" t="s">
        <v>16891</v>
      </c>
      <c r="M211" s="53" t="s">
        <v>16892</v>
      </c>
      <c r="N211" s="49" t="s">
        <v>16893</v>
      </c>
      <c r="O211" s="49" t="s">
        <v>16894</v>
      </c>
      <c r="P211" s="56" t="s">
        <v>16895</v>
      </c>
      <c r="Q211" s="49" t="s">
        <v>16896</v>
      </c>
      <c r="R211" s="49" t="s">
        <v>16897</v>
      </c>
      <c r="S211" s="49" t="s">
        <v>16898</v>
      </c>
      <c r="T211" s="49" t="s">
        <v>16899</v>
      </c>
      <c r="U211" s="49" t="s">
        <v>16900</v>
      </c>
      <c r="V211" s="49" t="s">
        <v>16901</v>
      </c>
      <c r="W211" s="49" t="s">
        <v>16902</v>
      </c>
      <c r="X211" s="49" t="s">
        <v>16903</v>
      </c>
      <c r="Y211" s="49" t="s">
        <v>16904</v>
      </c>
      <c r="Z211" s="49" t="s">
        <v>16905</v>
      </c>
      <c r="AA211" s="49" t="s">
        <v>16906</v>
      </c>
      <c r="AB211" s="49" t="s">
        <v>16907</v>
      </c>
      <c r="AC211" s="49" t="s">
        <v>16908</v>
      </c>
      <c r="AD211" s="49" t="s">
        <v>16909</v>
      </c>
      <c r="AE211" s="49" t="s">
        <v>16910</v>
      </c>
      <c r="AF211" s="49" t="s">
        <v>16911</v>
      </c>
      <c r="AG211" s="49" t="s">
        <v>16912</v>
      </c>
      <c r="AH211" s="49" t="s">
        <v>16913</v>
      </c>
      <c r="AI211" s="49" t="s">
        <v>16914</v>
      </c>
      <c r="AJ211" s="49" t="s">
        <v>16915</v>
      </c>
      <c r="AK211" s="49" t="s">
        <v>16916</v>
      </c>
      <c r="AL211" s="49" t="s">
        <v>16917</v>
      </c>
      <c r="AM211" s="49" t="s">
        <v>16918</v>
      </c>
      <c r="AN211" s="49" t="s">
        <v>16919</v>
      </c>
      <c r="AO211" s="49" t="s">
        <v>16920</v>
      </c>
      <c r="AP211" s="59" t="s">
        <v>16921</v>
      </c>
      <c r="AQ211" s="49" t="s">
        <v>16922</v>
      </c>
      <c r="AR211" s="49" t="s">
        <v>16923</v>
      </c>
      <c r="AS211" s="49" t="s">
        <v>16924</v>
      </c>
      <c r="AT211" s="49" t="s">
        <v>16925</v>
      </c>
      <c r="AU211" s="49" t="s">
        <v>16926</v>
      </c>
      <c r="AV211" s="49" t="s">
        <v>16927</v>
      </c>
      <c r="AW211" s="49" t="s">
        <v>16928</v>
      </c>
      <c r="AX211" s="49" t="s">
        <v>16929</v>
      </c>
      <c r="AY211" s="49" t="s">
        <v>16930</v>
      </c>
      <c r="AZ211" s="49" t="s">
        <v>16931</v>
      </c>
      <c r="BA211" s="49" t="s">
        <v>16932</v>
      </c>
      <c r="BB211" s="49" t="s">
        <v>16933</v>
      </c>
      <c r="BC211" s="49" t="s">
        <v>16934</v>
      </c>
      <c r="BD211" s="49" t="s">
        <v>16935</v>
      </c>
      <c r="BE211" s="49" t="s">
        <v>16936</v>
      </c>
      <c r="BF211" s="49" t="s">
        <v>16937</v>
      </c>
      <c r="BG211" s="49" t="s">
        <v>16938</v>
      </c>
      <c r="BH211" s="49" t="s">
        <v>16939</v>
      </c>
      <c r="BI211" s="49" t="s">
        <v>16940</v>
      </c>
      <c r="BJ211" s="49" t="s">
        <v>16941</v>
      </c>
      <c r="BK211" s="49" t="s">
        <v>16942</v>
      </c>
      <c r="BL211" s="49" t="s">
        <v>16943</v>
      </c>
      <c r="BM211" s="49" t="s">
        <v>16944</v>
      </c>
      <c r="BN211" s="49" t="s">
        <v>16945</v>
      </c>
      <c r="BO211" s="49" t="s">
        <v>16946</v>
      </c>
      <c r="BP211" s="49" t="s">
        <v>16947</v>
      </c>
      <c r="BQ211" s="49" t="s">
        <v>16948</v>
      </c>
      <c r="BR211" s="49" t="s">
        <v>16949</v>
      </c>
      <c r="BS211" s="49" t="s">
        <v>16950</v>
      </c>
      <c r="BT211" s="49" t="s">
        <v>16951</v>
      </c>
      <c r="BU211" s="49" t="s">
        <v>16952</v>
      </c>
      <c r="BV211" s="49" t="s">
        <v>16953</v>
      </c>
      <c r="BW211" s="49" t="s">
        <v>16954</v>
      </c>
      <c r="BX211" s="49" t="s">
        <v>14126</v>
      </c>
      <c r="BY211" s="59" t="s">
        <v>16955</v>
      </c>
      <c r="BZ211" s="49" t="s">
        <v>16956</v>
      </c>
      <c r="CA211" s="49" t="s">
        <v>16957</v>
      </c>
      <c r="CB211" s="49" t="s">
        <v>16958</v>
      </c>
      <c r="CC211" s="49" t="s">
        <v>16959</v>
      </c>
      <c r="CD211" s="49" t="s">
        <v>16960</v>
      </c>
      <c r="CE211" s="49" t="s">
        <v>16961</v>
      </c>
      <c r="CF211" s="40"/>
      <c r="CG211" s="54">
        <v>326.5</v>
      </c>
      <c r="CH211" s="54">
        <v>302</v>
      </c>
      <c r="CI211" s="54">
        <v>261.2</v>
      </c>
      <c r="CJ211" s="54">
        <v>300.10000000000002</v>
      </c>
      <c r="CK211" s="54">
        <v>297.7</v>
      </c>
      <c r="CL211" s="54">
        <v>279.60000000000002</v>
      </c>
      <c r="CM211" s="54">
        <v>307</v>
      </c>
      <c r="CN211" s="54">
        <v>247.5</v>
      </c>
      <c r="CO211" s="54">
        <v>265.2</v>
      </c>
      <c r="CP211" s="54">
        <v>294.60000000000002</v>
      </c>
      <c r="CQ211" s="54">
        <v>279.60000000000002</v>
      </c>
      <c r="CR211" s="54">
        <v>287.10000000000002</v>
      </c>
      <c r="CS211" s="45">
        <v>384.2</v>
      </c>
      <c r="CT211" s="45">
        <v>404.8</v>
      </c>
      <c r="CU211" s="45">
        <v>301.60000000000002</v>
      </c>
      <c r="CV211" s="45">
        <v>325.7</v>
      </c>
      <c r="CW211" s="45">
        <v>343.2</v>
      </c>
      <c r="CX211" s="45">
        <v>352.2</v>
      </c>
      <c r="CY211" s="45">
        <v>331</v>
      </c>
      <c r="CZ211" s="45">
        <v>291.7</v>
      </c>
      <c r="DA211" s="45">
        <v>322.89999999999998</v>
      </c>
      <c r="DB211" s="45">
        <v>311</v>
      </c>
      <c r="DC211" s="45">
        <v>327.3</v>
      </c>
      <c r="DD211" s="45">
        <v>323.7</v>
      </c>
      <c r="DE211" s="54">
        <v>427.6</v>
      </c>
      <c r="DF211" s="54">
        <v>369.7</v>
      </c>
      <c r="DG211" s="54">
        <v>354.8</v>
      </c>
      <c r="DH211" s="54">
        <v>338.9</v>
      </c>
      <c r="DI211" s="54">
        <v>416.9</v>
      </c>
      <c r="DJ211" s="54">
        <v>467</v>
      </c>
      <c r="DK211" s="54">
        <v>351.7</v>
      </c>
      <c r="DL211" s="54">
        <v>326.3</v>
      </c>
      <c r="DM211" s="54">
        <v>328.3</v>
      </c>
      <c r="DN211" s="54">
        <v>337.2</v>
      </c>
      <c r="DO211" s="54">
        <v>369.3</v>
      </c>
      <c r="DP211" s="54">
        <v>340.8</v>
      </c>
      <c r="DQ211" s="45">
        <v>457.9</v>
      </c>
      <c r="DR211" s="45">
        <v>407.8</v>
      </c>
      <c r="DS211" s="45">
        <v>341.3</v>
      </c>
      <c r="DT211" s="45">
        <v>331</v>
      </c>
      <c r="DU211" s="45">
        <v>403.5</v>
      </c>
      <c r="DV211" s="45">
        <v>325.89999999999998</v>
      </c>
      <c r="DW211" s="45">
        <v>364.1</v>
      </c>
      <c r="DX211" s="45">
        <v>343.5</v>
      </c>
      <c r="DY211" s="45">
        <v>316.39999999999998</v>
      </c>
      <c r="DZ211" s="45">
        <v>348.1</v>
      </c>
      <c r="EA211" s="45">
        <v>370.6</v>
      </c>
      <c r="EB211" s="45">
        <v>315.5</v>
      </c>
      <c r="EC211" s="54">
        <v>498.4</v>
      </c>
      <c r="ED211" s="54">
        <v>362.5</v>
      </c>
      <c r="EE211" s="54">
        <v>319.3</v>
      </c>
      <c r="EF211" s="54">
        <v>342.8</v>
      </c>
      <c r="EG211" s="54">
        <v>388</v>
      </c>
      <c r="EH211" s="54">
        <v>365.7</v>
      </c>
      <c r="EI211" s="54">
        <v>375.3</v>
      </c>
      <c r="EJ211" s="54">
        <v>354.2</v>
      </c>
      <c r="EK211" s="54">
        <v>341.5</v>
      </c>
      <c r="EL211" s="54">
        <v>393.7</v>
      </c>
      <c r="EM211" s="54">
        <v>377</v>
      </c>
      <c r="EN211" s="54">
        <v>362.3</v>
      </c>
      <c r="EO211" s="45">
        <v>546.70000000000005</v>
      </c>
      <c r="EP211" s="45">
        <v>431</v>
      </c>
      <c r="EQ211" s="45">
        <v>380</v>
      </c>
      <c r="ER211" s="45">
        <v>420.7</v>
      </c>
      <c r="ES211" s="45">
        <v>514.1</v>
      </c>
      <c r="ET211" s="45">
        <v>437.6</v>
      </c>
      <c r="EU211" s="45">
        <v>472.5</v>
      </c>
      <c r="EV211" s="45">
        <v>426.4</v>
      </c>
      <c r="EW211" s="45">
        <v>436.8</v>
      </c>
      <c r="EX211" s="45">
        <v>484.9</v>
      </c>
      <c r="EY211" s="45">
        <v>451.7</v>
      </c>
      <c r="EZ211" s="45">
        <v>467.9</v>
      </c>
      <c r="FA211" s="54">
        <v>619.20000000000005</v>
      </c>
      <c r="FB211" s="54">
        <v>529.1</v>
      </c>
      <c r="FC211" s="54">
        <v>445.9</v>
      </c>
      <c r="FD211" s="54">
        <v>458.2</v>
      </c>
      <c r="FE211" s="54">
        <v>515.70000000000005</v>
      </c>
      <c r="FF211" s="54">
        <v>486.2</v>
      </c>
      <c r="FG211" s="54">
        <v>510.1</v>
      </c>
      <c r="FH211" s="54">
        <v>450.7</v>
      </c>
      <c r="FI211" s="54">
        <v>480.5</v>
      </c>
      <c r="FJ211" s="54">
        <v>515.5</v>
      </c>
      <c r="FK211" s="40"/>
      <c r="FL211" s="45">
        <v>374.1</v>
      </c>
      <c r="FM211" s="45">
        <v>436.1</v>
      </c>
      <c r="FN211" s="45">
        <v>480.5</v>
      </c>
      <c r="FO211" s="45">
        <v>469.3</v>
      </c>
      <c r="FP211" s="45">
        <v>486.1</v>
      </c>
      <c r="FQ211" s="45">
        <v>593.5</v>
      </c>
      <c r="FR211" s="45">
        <v>652.4</v>
      </c>
    </row>
    <row r="212" spans="1:174" ht="12.75" customHeight="1">
      <c r="A212" s="76" t="s">
        <v>318</v>
      </c>
      <c r="B212" s="49" t="s">
        <v>16962</v>
      </c>
      <c r="C212" s="49" t="s">
        <v>16963</v>
      </c>
      <c r="D212" s="55" t="s">
        <v>16964</v>
      </c>
      <c r="E212" s="55" t="s">
        <v>16965</v>
      </c>
      <c r="F212" s="55" t="s">
        <v>16966</v>
      </c>
      <c r="G212" s="55" t="s">
        <v>16967</v>
      </c>
      <c r="H212" s="49" t="s">
        <v>16968</v>
      </c>
      <c r="I212" s="56" t="s">
        <v>16969</v>
      </c>
      <c r="J212" s="56" t="s">
        <v>16970</v>
      </c>
      <c r="K212" s="57" t="s">
        <v>16971</v>
      </c>
      <c r="L212" s="58" t="s">
        <v>16972</v>
      </c>
      <c r="M212" s="53" t="s">
        <v>16973</v>
      </c>
      <c r="N212" s="49" t="s">
        <v>16974</v>
      </c>
      <c r="O212" s="49" t="s">
        <v>16975</v>
      </c>
      <c r="P212" s="56" t="s">
        <v>16976</v>
      </c>
      <c r="Q212" s="49" t="s">
        <v>16977</v>
      </c>
      <c r="R212" s="49" t="s">
        <v>16978</v>
      </c>
      <c r="S212" s="49" t="s">
        <v>16979</v>
      </c>
      <c r="T212" s="49" t="s">
        <v>16980</v>
      </c>
      <c r="U212" s="49" t="s">
        <v>16981</v>
      </c>
      <c r="V212" s="49" t="s">
        <v>16982</v>
      </c>
      <c r="W212" s="49" t="s">
        <v>16983</v>
      </c>
      <c r="X212" s="49" t="s">
        <v>16984</v>
      </c>
      <c r="Y212" s="49" t="s">
        <v>16985</v>
      </c>
      <c r="Z212" s="49" t="s">
        <v>16986</v>
      </c>
      <c r="AA212" s="49" t="s">
        <v>16987</v>
      </c>
      <c r="AB212" s="49" t="s">
        <v>16988</v>
      </c>
      <c r="AC212" s="49" t="s">
        <v>16989</v>
      </c>
      <c r="AD212" s="49" t="s">
        <v>16990</v>
      </c>
      <c r="AE212" s="49" t="s">
        <v>16991</v>
      </c>
      <c r="AF212" s="49" t="s">
        <v>16992</v>
      </c>
      <c r="AG212" s="59" t="s">
        <v>16993</v>
      </c>
      <c r="AH212" s="49" t="s">
        <v>16994</v>
      </c>
      <c r="AI212" s="49" t="s">
        <v>16995</v>
      </c>
      <c r="AJ212" s="49" t="s">
        <v>16996</v>
      </c>
      <c r="AK212" s="49" t="s">
        <v>16997</v>
      </c>
      <c r="AL212" s="49" t="s">
        <v>16998</v>
      </c>
      <c r="AM212" s="49" t="s">
        <v>16999</v>
      </c>
      <c r="AN212" s="49" t="s">
        <v>17000</v>
      </c>
      <c r="AO212" s="49" t="s">
        <v>17001</v>
      </c>
      <c r="AP212" s="49" t="s">
        <v>17002</v>
      </c>
      <c r="AQ212" s="49" t="s">
        <v>17003</v>
      </c>
      <c r="AR212" s="59" t="s">
        <v>17004</v>
      </c>
      <c r="AS212" s="49" t="s">
        <v>17005</v>
      </c>
      <c r="AT212" s="49" t="s">
        <v>17006</v>
      </c>
      <c r="AU212" s="59" t="s">
        <v>17007</v>
      </c>
      <c r="AV212" s="49" t="s">
        <v>17008</v>
      </c>
      <c r="AW212" s="59" t="s">
        <v>17009</v>
      </c>
      <c r="AX212" s="49" t="s">
        <v>17010</v>
      </c>
      <c r="AY212" s="49" t="s">
        <v>17011</v>
      </c>
      <c r="AZ212" s="49" t="s">
        <v>17012</v>
      </c>
      <c r="BA212" s="49" t="s">
        <v>17013</v>
      </c>
      <c r="BB212" s="59" t="s">
        <v>17014</v>
      </c>
      <c r="BC212" s="49" t="s">
        <v>17015</v>
      </c>
      <c r="BD212" s="49" t="s">
        <v>17016</v>
      </c>
      <c r="BE212" s="49" t="s">
        <v>17017</v>
      </c>
      <c r="BF212" s="49" t="s">
        <v>17018</v>
      </c>
      <c r="BG212" s="59" t="s">
        <v>17019</v>
      </c>
      <c r="BH212" s="49" t="s">
        <v>17020</v>
      </c>
      <c r="BI212" s="49" t="s">
        <v>17021</v>
      </c>
      <c r="BJ212" s="49" t="s">
        <v>17022</v>
      </c>
      <c r="BK212" s="49" t="s">
        <v>17023</v>
      </c>
      <c r="BL212" s="49" t="s">
        <v>17024</v>
      </c>
      <c r="BM212" s="49" t="s">
        <v>17025</v>
      </c>
      <c r="BN212" s="49" t="s">
        <v>17026</v>
      </c>
      <c r="BO212" s="49" t="s">
        <v>17027</v>
      </c>
      <c r="BP212" s="49" t="s">
        <v>17028</v>
      </c>
      <c r="BQ212" s="49" t="s">
        <v>17029</v>
      </c>
      <c r="BR212" s="59" t="s">
        <v>17030</v>
      </c>
      <c r="BS212" s="49" t="s">
        <v>17031</v>
      </c>
      <c r="BT212" s="49" t="s">
        <v>17032</v>
      </c>
      <c r="BU212" s="49" t="s">
        <v>17033</v>
      </c>
      <c r="BV212" s="49" t="s">
        <v>17034</v>
      </c>
      <c r="BW212" s="49" t="s">
        <v>17035</v>
      </c>
      <c r="BX212" s="49" t="s">
        <v>17036</v>
      </c>
      <c r="BY212" s="52" t="s">
        <v>17037</v>
      </c>
      <c r="BZ212" s="49" t="s">
        <v>17038</v>
      </c>
      <c r="CA212" s="49" t="s">
        <v>17039</v>
      </c>
      <c r="CB212" s="49" t="s">
        <v>17040</v>
      </c>
      <c r="CC212" s="49" t="s">
        <v>17041</v>
      </c>
      <c r="CD212" s="49" t="s">
        <v>17042</v>
      </c>
      <c r="CE212" s="49" t="s">
        <v>17043</v>
      </c>
      <c r="CF212" s="40"/>
      <c r="CG212" s="54">
        <v>383.4</v>
      </c>
      <c r="CH212" s="54">
        <v>371.1</v>
      </c>
      <c r="CI212" s="54">
        <v>306.8</v>
      </c>
      <c r="CJ212" s="54">
        <v>342.7</v>
      </c>
      <c r="CK212" s="54">
        <v>341.4</v>
      </c>
      <c r="CL212" s="54">
        <v>306.7</v>
      </c>
      <c r="CM212" s="54">
        <v>334</v>
      </c>
      <c r="CN212" s="54">
        <v>292.10000000000002</v>
      </c>
      <c r="CO212" s="54">
        <v>308.3</v>
      </c>
      <c r="CP212" s="54">
        <v>334.1</v>
      </c>
      <c r="CQ212" s="54">
        <v>320.60000000000002</v>
      </c>
      <c r="CR212" s="54">
        <v>341.6</v>
      </c>
      <c r="CS212" s="45">
        <v>423.2</v>
      </c>
      <c r="CT212" s="45">
        <v>421.4</v>
      </c>
      <c r="CU212" s="45">
        <v>352.2</v>
      </c>
      <c r="CV212" s="45">
        <v>363.1</v>
      </c>
      <c r="CW212" s="45">
        <v>365.4</v>
      </c>
      <c r="CX212" s="45">
        <v>346.1</v>
      </c>
      <c r="CY212" s="45">
        <v>342.1</v>
      </c>
      <c r="CZ212" s="45">
        <v>306.7</v>
      </c>
      <c r="DA212" s="45">
        <v>339.5</v>
      </c>
      <c r="DB212" s="45">
        <v>337.6</v>
      </c>
      <c r="DC212" s="45">
        <v>334</v>
      </c>
      <c r="DD212" s="45">
        <v>362.7</v>
      </c>
      <c r="DE212" s="54">
        <v>444</v>
      </c>
      <c r="DF212" s="54">
        <v>391</v>
      </c>
      <c r="DG212" s="54">
        <v>382.9</v>
      </c>
      <c r="DH212" s="54">
        <v>361.8</v>
      </c>
      <c r="DI212" s="54">
        <v>431.9</v>
      </c>
      <c r="DJ212" s="54">
        <v>408.5</v>
      </c>
      <c r="DK212" s="54">
        <v>357.8</v>
      </c>
      <c r="DL212" s="54">
        <v>353</v>
      </c>
      <c r="DM212" s="54">
        <v>353.2</v>
      </c>
      <c r="DN212" s="54">
        <v>362.6</v>
      </c>
      <c r="DO212" s="54">
        <v>382.1</v>
      </c>
      <c r="DP212" s="54">
        <v>367.7</v>
      </c>
      <c r="DQ212" s="45">
        <v>480.7</v>
      </c>
      <c r="DR212" s="45">
        <v>416.2</v>
      </c>
      <c r="DS212" s="45">
        <v>379.3</v>
      </c>
      <c r="DT212" s="45">
        <v>370.8</v>
      </c>
      <c r="DU212" s="45">
        <v>495.7</v>
      </c>
      <c r="DV212" s="45">
        <v>382.8</v>
      </c>
      <c r="DW212" s="45">
        <v>379.4</v>
      </c>
      <c r="DX212" s="45">
        <v>382.5</v>
      </c>
      <c r="DY212" s="45">
        <v>356.9</v>
      </c>
      <c r="DZ212" s="45">
        <v>388.4</v>
      </c>
      <c r="EA212" s="45">
        <v>390.3</v>
      </c>
      <c r="EB212" s="45">
        <v>370.9</v>
      </c>
      <c r="EC212" s="54">
        <v>576</v>
      </c>
      <c r="ED212" s="54">
        <v>457</v>
      </c>
      <c r="EE212" s="54">
        <v>393.4</v>
      </c>
      <c r="EF212" s="54">
        <v>419.4</v>
      </c>
      <c r="EG212" s="54">
        <v>495.7</v>
      </c>
      <c r="EH212" s="54">
        <v>420</v>
      </c>
      <c r="EI212" s="54">
        <v>443.2</v>
      </c>
      <c r="EJ212" s="54">
        <v>414.2</v>
      </c>
      <c r="EK212" s="54">
        <v>393.3</v>
      </c>
      <c r="EL212" s="54">
        <v>471.9</v>
      </c>
      <c r="EM212" s="54">
        <v>452.3</v>
      </c>
      <c r="EN212" s="54">
        <v>437</v>
      </c>
      <c r="EO212" s="45">
        <v>607.20000000000005</v>
      </c>
      <c r="EP212" s="45">
        <v>511.3</v>
      </c>
      <c r="EQ212" s="45">
        <v>452</v>
      </c>
      <c r="ER212" s="45">
        <v>485</v>
      </c>
      <c r="ES212" s="45">
        <v>606.5</v>
      </c>
      <c r="ET212" s="45">
        <v>495.1</v>
      </c>
      <c r="EU212" s="45">
        <v>519</v>
      </c>
      <c r="EV212" s="45">
        <v>484.7</v>
      </c>
      <c r="EW212" s="45">
        <v>466.3</v>
      </c>
      <c r="EX212" s="45">
        <v>536</v>
      </c>
      <c r="EY212" s="45">
        <v>504.6</v>
      </c>
      <c r="EZ212" s="45">
        <v>497.1</v>
      </c>
      <c r="FA212" s="54">
        <v>658.9</v>
      </c>
      <c r="FB212" s="54">
        <v>621.29999999999995</v>
      </c>
      <c r="FC212" s="54">
        <v>503</v>
      </c>
      <c r="FD212" s="54">
        <v>611.5</v>
      </c>
      <c r="FE212" s="54">
        <v>611.5</v>
      </c>
      <c r="FF212" s="54">
        <v>561.1</v>
      </c>
      <c r="FG212" s="54">
        <v>579.9</v>
      </c>
      <c r="FH212" s="54">
        <v>516.4</v>
      </c>
      <c r="FI212" s="54">
        <v>519.6</v>
      </c>
      <c r="FJ212" s="54">
        <v>560.6</v>
      </c>
      <c r="FK212" s="40"/>
      <c r="FL212" s="45">
        <v>432.1</v>
      </c>
      <c r="FM212" s="45">
        <v>465.9</v>
      </c>
      <c r="FN212" s="45">
        <v>498.7</v>
      </c>
      <c r="FO212" s="45">
        <v>520.1</v>
      </c>
      <c r="FP212" s="45">
        <v>583</v>
      </c>
      <c r="FQ212" s="45">
        <v>668.9</v>
      </c>
      <c r="FR212" s="45">
        <v>747.8</v>
      </c>
    </row>
    <row r="213" spans="1:174" ht="12.75" customHeight="1">
      <c r="A213" s="76" t="s">
        <v>319</v>
      </c>
      <c r="B213" s="49" t="s">
        <v>17044</v>
      </c>
      <c r="C213" s="49" t="s">
        <v>17045</v>
      </c>
      <c r="D213" s="55" t="s">
        <v>17046</v>
      </c>
      <c r="E213" s="55" t="s">
        <v>17047</v>
      </c>
      <c r="F213" s="62" t="s">
        <v>17048</v>
      </c>
      <c r="G213" s="61" t="s">
        <v>17049</v>
      </c>
      <c r="H213" s="49" t="s">
        <v>17050</v>
      </c>
      <c r="I213" s="56" t="s">
        <v>17051</v>
      </c>
      <c r="J213" s="56" t="s">
        <v>17052</v>
      </c>
      <c r="K213" s="57" t="s">
        <v>17053</v>
      </c>
      <c r="L213" s="58" t="s">
        <v>17054</v>
      </c>
      <c r="M213" s="53" t="s">
        <v>17055</v>
      </c>
      <c r="N213" s="49" t="s">
        <v>17056</v>
      </c>
      <c r="O213" s="49" t="s">
        <v>17057</v>
      </c>
      <c r="P213" s="56" t="s">
        <v>17058</v>
      </c>
      <c r="Q213" s="49" t="s">
        <v>17059</v>
      </c>
      <c r="R213" s="49" t="s">
        <v>17060</v>
      </c>
      <c r="S213" s="49" t="s">
        <v>17061</v>
      </c>
      <c r="T213" s="49" t="s">
        <v>17062</v>
      </c>
      <c r="U213" s="49" t="s">
        <v>17063</v>
      </c>
      <c r="V213" s="49" t="s">
        <v>17064</v>
      </c>
      <c r="W213" s="49" t="s">
        <v>17065</v>
      </c>
      <c r="X213" s="49" t="s">
        <v>17066</v>
      </c>
      <c r="Y213" s="49" t="s">
        <v>17067</v>
      </c>
      <c r="Z213" s="49" t="s">
        <v>17068</v>
      </c>
      <c r="AA213" s="49" t="s">
        <v>17069</v>
      </c>
      <c r="AB213" s="49" t="s">
        <v>17070</v>
      </c>
      <c r="AC213" s="49" t="s">
        <v>17071</v>
      </c>
      <c r="AD213" s="49" t="s">
        <v>17072</v>
      </c>
      <c r="AE213" s="49" t="s">
        <v>17073</v>
      </c>
      <c r="AF213" s="49" t="s">
        <v>17074</v>
      </c>
      <c r="AG213" s="49" t="s">
        <v>17075</v>
      </c>
      <c r="AH213" s="49" t="s">
        <v>17076</v>
      </c>
      <c r="AI213" s="49" t="s">
        <v>17077</v>
      </c>
      <c r="AJ213" s="49" t="s">
        <v>17078</v>
      </c>
      <c r="AK213" s="49" t="s">
        <v>17079</v>
      </c>
      <c r="AL213" s="49" t="s">
        <v>17080</v>
      </c>
      <c r="AM213" s="49" t="s">
        <v>17081</v>
      </c>
      <c r="AN213" s="49" t="s">
        <v>17082</v>
      </c>
      <c r="AO213" s="49" t="s">
        <v>11743</v>
      </c>
      <c r="AP213" s="49" t="s">
        <v>17083</v>
      </c>
      <c r="AQ213" s="49" t="s">
        <v>17084</v>
      </c>
      <c r="AR213" s="49" t="s">
        <v>17085</v>
      </c>
      <c r="AS213" s="59" t="s">
        <v>17086</v>
      </c>
      <c r="AT213" s="49" t="s">
        <v>17087</v>
      </c>
      <c r="AU213" s="52" t="s">
        <v>17088</v>
      </c>
      <c r="AV213" s="49" t="s">
        <v>17089</v>
      </c>
      <c r="AW213" s="49" t="s">
        <v>17090</v>
      </c>
      <c r="AX213" s="49" t="s">
        <v>17091</v>
      </c>
      <c r="AY213" s="49" t="s">
        <v>17092</v>
      </c>
      <c r="AZ213" s="59" t="s">
        <v>17093</v>
      </c>
      <c r="BA213" s="49" t="s">
        <v>17094</v>
      </c>
      <c r="BB213" s="52" t="s">
        <v>17095</v>
      </c>
      <c r="BC213" s="49" t="s">
        <v>17096</v>
      </c>
      <c r="BD213" s="49" t="s">
        <v>17097</v>
      </c>
      <c r="BE213" s="49" t="s">
        <v>17098</v>
      </c>
      <c r="BF213" s="49" t="s">
        <v>17099</v>
      </c>
      <c r="BG213" s="49" t="s">
        <v>17100</v>
      </c>
      <c r="BH213" s="49" t="s">
        <v>17101</v>
      </c>
      <c r="BI213" s="49" t="s">
        <v>17102</v>
      </c>
      <c r="BJ213" s="49" t="s">
        <v>17103</v>
      </c>
      <c r="BK213" s="49" t="s">
        <v>17104</v>
      </c>
      <c r="BL213" s="49" t="s">
        <v>3123</v>
      </c>
      <c r="BM213" s="49" t="s">
        <v>17105</v>
      </c>
      <c r="BN213" s="49" t="s">
        <v>17106</v>
      </c>
      <c r="BO213" s="49" t="s">
        <v>17107</v>
      </c>
      <c r="BP213" s="59" t="s">
        <v>17108</v>
      </c>
      <c r="BQ213" s="49" t="s">
        <v>17109</v>
      </c>
      <c r="BR213" s="49" t="s">
        <v>17110</v>
      </c>
      <c r="BS213" s="49" t="s">
        <v>17111</v>
      </c>
      <c r="BT213" s="49" t="s">
        <v>17112</v>
      </c>
      <c r="BU213" s="49" t="s">
        <v>17113</v>
      </c>
      <c r="BV213" s="49" t="s">
        <v>17114</v>
      </c>
      <c r="BW213" s="49" t="s">
        <v>17115</v>
      </c>
      <c r="BX213" s="49" t="s">
        <v>17116</v>
      </c>
      <c r="BY213" s="49" t="s">
        <v>17117</v>
      </c>
      <c r="BZ213" s="49" t="s">
        <v>17118</v>
      </c>
      <c r="CA213" s="49" t="s">
        <v>17119</v>
      </c>
      <c r="CB213" s="49" t="s">
        <v>17120</v>
      </c>
      <c r="CC213" s="49" t="s">
        <v>17121</v>
      </c>
      <c r="CD213" s="49" t="s">
        <v>17122</v>
      </c>
      <c r="CE213" s="49" t="s">
        <v>17123</v>
      </c>
      <c r="CF213" s="40"/>
      <c r="CG213" s="54">
        <v>227.4</v>
      </c>
      <c r="CH213" s="54">
        <v>200.8</v>
      </c>
      <c r="CI213" s="54">
        <v>178.1</v>
      </c>
      <c r="CJ213" s="54">
        <v>197.8</v>
      </c>
      <c r="CK213" s="54">
        <v>207</v>
      </c>
      <c r="CL213" s="54">
        <v>197.4</v>
      </c>
      <c r="CM213" s="54">
        <v>195.4</v>
      </c>
      <c r="CN213" s="54">
        <v>179.6</v>
      </c>
      <c r="CO213" s="54">
        <v>188.2</v>
      </c>
      <c r="CP213" s="54">
        <v>187.6</v>
      </c>
      <c r="CQ213" s="54">
        <v>190.5</v>
      </c>
      <c r="CR213" s="54">
        <v>260.60000000000002</v>
      </c>
      <c r="CS213" s="45">
        <v>250.6</v>
      </c>
      <c r="CT213" s="45">
        <v>214.5</v>
      </c>
      <c r="CU213" s="45">
        <v>218</v>
      </c>
      <c r="CV213" s="45">
        <v>215.4</v>
      </c>
      <c r="CW213" s="45">
        <v>230.7</v>
      </c>
      <c r="CX213" s="45">
        <v>227.7</v>
      </c>
      <c r="CY213" s="45">
        <v>216</v>
      </c>
      <c r="CZ213" s="45">
        <v>203.9</v>
      </c>
      <c r="DA213" s="45">
        <v>223.9</v>
      </c>
      <c r="DB213" s="45">
        <v>204.3</v>
      </c>
      <c r="DC213" s="45">
        <v>216.5</v>
      </c>
      <c r="DD213" s="45">
        <v>291.89999999999998</v>
      </c>
      <c r="DE213" s="54">
        <v>284.39999999999998</v>
      </c>
      <c r="DF213" s="54">
        <v>226.6</v>
      </c>
      <c r="DG213" s="54">
        <v>245.4</v>
      </c>
      <c r="DH213" s="54">
        <v>227.2</v>
      </c>
      <c r="DI213" s="54">
        <v>282.5</v>
      </c>
      <c r="DJ213" s="54">
        <v>265.7</v>
      </c>
      <c r="DK213" s="54">
        <v>225.9</v>
      </c>
      <c r="DL213" s="54">
        <v>228.9</v>
      </c>
      <c r="DM213" s="54">
        <v>234</v>
      </c>
      <c r="DN213" s="54">
        <v>223.1</v>
      </c>
      <c r="DO213" s="54">
        <v>248.7</v>
      </c>
      <c r="DP213" s="54">
        <v>305.2</v>
      </c>
      <c r="DQ213" s="45">
        <v>311.8</v>
      </c>
      <c r="DR213" s="45">
        <v>261.7</v>
      </c>
      <c r="DS213" s="45">
        <v>247.5</v>
      </c>
      <c r="DT213" s="45">
        <v>215.3</v>
      </c>
      <c r="DU213" s="45">
        <v>288.2</v>
      </c>
      <c r="DV213" s="45">
        <v>253.7</v>
      </c>
      <c r="DW213" s="45">
        <v>234.1</v>
      </c>
      <c r="DX213" s="45">
        <v>234.6</v>
      </c>
      <c r="DY213" s="45">
        <v>236</v>
      </c>
      <c r="DZ213" s="45">
        <v>241.3</v>
      </c>
      <c r="EA213" s="45">
        <v>256.2</v>
      </c>
      <c r="EB213" s="45">
        <v>301.3</v>
      </c>
      <c r="EC213" s="54">
        <v>375.7</v>
      </c>
      <c r="ED213" s="54">
        <v>276.3</v>
      </c>
      <c r="EE213" s="54">
        <v>259.60000000000002</v>
      </c>
      <c r="EF213" s="54">
        <v>269.7</v>
      </c>
      <c r="EG213" s="54">
        <v>309.8</v>
      </c>
      <c r="EH213" s="54">
        <v>284.2</v>
      </c>
      <c r="EI213" s="54">
        <v>272</v>
      </c>
      <c r="EJ213" s="54">
        <v>265.5</v>
      </c>
      <c r="EK213" s="54">
        <v>265.60000000000002</v>
      </c>
      <c r="EL213" s="54">
        <v>282.60000000000002</v>
      </c>
      <c r="EM213" s="54">
        <v>292.5</v>
      </c>
      <c r="EN213" s="54">
        <v>376.9</v>
      </c>
      <c r="EO213" s="45">
        <v>393.7</v>
      </c>
      <c r="EP213" s="45">
        <v>308.60000000000002</v>
      </c>
      <c r="EQ213" s="45">
        <v>304.7</v>
      </c>
      <c r="ER213" s="45">
        <v>319.8</v>
      </c>
      <c r="ES213" s="45">
        <v>389.1</v>
      </c>
      <c r="ET213" s="45">
        <v>336</v>
      </c>
      <c r="EU213" s="45">
        <v>335.6</v>
      </c>
      <c r="EV213" s="45">
        <v>300.10000000000002</v>
      </c>
      <c r="EW213" s="45">
        <v>308.8</v>
      </c>
      <c r="EX213" s="45">
        <v>331.6</v>
      </c>
      <c r="EY213" s="45">
        <v>327.5</v>
      </c>
      <c r="EZ213" s="45">
        <v>438.2</v>
      </c>
      <c r="FA213" s="54">
        <v>435.5</v>
      </c>
      <c r="FB213" s="54">
        <v>392.4</v>
      </c>
      <c r="FC213" s="54">
        <v>346.4</v>
      </c>
      <c r="FD213" s="54">
        <v>377.7</v>
      </c>
      <c r="FE213" s="54">
        <v>408</v>
      </c>
      <c r="FF213" s="54">
        <v>386.4</v>
      </c>
      <c r="FG213" s="54">
        <v>398</v>
      </c>
      <c r="FH213" s="54">
        <v>355.2</v>
      </c>
      <c r="FI213" s="54">
        <v>379</v>
      </c>
      <c r="FJ213" s="54">
        <v>374.3</v>
      </c>
      <c r="FK213" s="40"/>
      <c r="FL213" s="45">
        <v>261.5</v>
      </c>
      <c r="FM213" s="45">
        <v>294.39999999999998</v>
      </c>
      <c r="FN213" s="45">
        <v>325.2</v>
      </c>
      <c r="FO213" s="45">
        <v>334.3</v>
      </c>
      <c r="FP213" s="45">
        <v>383</v>
      </c>
      <c r="FQ213" s="45">
        <v>444.2</v>
      </c>
      <c r="FR213" s="45">
        <v>501.6</v>
      </c>
    </row>
    <row r="214" spans="1:174" ht="12.75" customHeight="1">
      <c r="A214" s="76" t="s">
        <v>320</v>
      </c>
      <c r="B214" s="49" t="s">
        <v>17124</v>
      </c>
      <c r="C214" s="49" t="s">
        <v>17125</v>
      </c>
      <c r="D214" s="55" t="s">
        <v>17126</v>
      </c>
      <c r="E214" s="55" t="s">
        <v>17127</v>
      </c>
      <c r="F214" s="55" t="s">
        <v>17128</v>
      </c>
      <c r="G214" s="61" t="s">
        <v>17129</v>
      </c>
      <c r="H214" s="49" t="s">
        <v>17130</v>
      </c>
      <c r="I214" s="56" t="s">
        <v>17131</v>
      </c>
      <c r="J214" s="56" t="s">
        <v>17132</v>
      </c>
      <c r="K214" s="57" t="s">
        <v>17133</v>
      </c>
      <c r="L214" s="58" t="s">
        <v>17134</v>
      </c>
      <c r="M214" s="53" t="s">
        <v>17135</v>
      </c>
      <c r="N214" s="49" t="s">
        <v>17136</v>
      </c>
      <c r="O214" s="49" t="s">
        <v>17137</v>
      </c>
      <c r="P214" s="56" t="s">
        <v>17138</v>
      </c>
      <c r="Q214" s="49" t="s">
        <v>17139</v>
      </c>
      <c r="R214" s="49" t="s">
        <v>17140</v>
      </c>
      <c r="S214" s="49" t="s">
        <v>17141</v>
      </c>
      <c r="T214" s="49" t="s">
        <v>17142</v>
      </c>
      <c r="U214" s="49" t="s">
        <v>17143</v>
      </c>
      <c r="V214" s="49" t="s">
        <v>17144</v>
      </c>
      <c r="W214" s="49" t="s">
        <v>17145</v>
      </c>
      <c r="X214" s="49" t="s">
        <v>17146</v>
      </c>
      <c r="Y214" s="49" t="s">
        <v>17147</v>
      </c>
      <c r="Z214" s="49" t="s">
        <v>17148</v>
      </c>
      <c r="AA214" s="49" t="s">
        <v>17149</v>
      </c>
      <c r="AB214" s="49" t="s">
        <v>17150</v>
      </c>
      <c r="AC214" s="49" t="s">
        <v>17151</v>
      </c>
      <c r="AD214" s="49" t="s">
        <v>17152</v>
      </c>
      <c r="AE214" s="49" t="s">
        <v>17153</v>
      </c>
      <c r="AF214" s="49" t="s">
        <v>17154</v>
      </c>
      <c r="AG214" s="49" t="s">
        <v>17155</v>
      </c>
      <c r="AH214" s="49" t="s">
        <v>17156</v>
      </c>
      <c r="AI214" s="49" t="s">
        <v>17157</v>
      </c>
      <c r="AJ214" s="49" t="s">
        <v>17158</v>
      </c>
      <c r="AK214" s="49" t="s">
        <v>17159</v>
      </c>
      <c r="AL214" s="49" t="s">
        <v>17160</v>
      </c>
      <c r="AM214" s="49" t="s">
        <v>17161</v>
      </c>
      <c r="AN214" s="59" t="s">
        <v>17162</v>
      </c>
      <c r="AO214" s="49" t="s">
        <v>17163</v>
      </c>
      <c r="AP214" s="49" t="s">
        <v>17164</v>
      </c>
      <c r="AQ214" s="59" t="s">
        <v>17165</v>
      </c>
      <c r="AR214" s="49" t="s">
        <v>17166</v>
      </c>
      <c r="AS214" s="52" t="s">
        <v>17167</v>
      </c>
      <c r="AT214" s="60" t="s">
        <v>17168</v>
      </c>
      <c r="AU214" s="49" t="s">
        <v>17169</v>
      </c>
      <c r="AV214" s="49" t="s">
        <v>17170</v>
      </c>
      <c r="AW214" s="49" t="s">
        <v>17171</v>
      </c>
      <c r="AX214" s="49" t="s">
        <v>17172</v>
      </c>
      <c r="AY214" s="49" t="s">
        <v>17173</v>
      </c>
      <c r="AZ214" s="49" t="s">
        <v>17174</v>
      </c>
      <c r="BA214" s="49" t="s">
        <v>17175</v>
      </c>
      <c r="BB214" s="49" t="s">
        <v>17176</v>
      </c>
      <c r="BC214" s="49" t="s">
        <v>17177</v>
      </c>
      <c r="BD214" s="59" t="s">
        <v>12943</v>
      </c>
      <c r="BE214" s="49" t="s">
        <v>17178</v>
      </c>
      <c r="BF214" s="49" t="s">
        <v>17179</v>
      </c>
      <c r="BG214" s="49" t="s">
        <v>17180</v>
      </c>
      <c r="BH214" s="49" t="s">
        <v>17181</v>
      </c>
      <c r="BI214" s="49" t="s">
        <v>17182</v>
      </c>
      <c r="BJ214" s="49" t="s">
        <v>17183</v>
      </c>
      <c r="BK214" s="59" t="s">
        <v>16728</v>
      </c>
      <c r="BL214" s="49" t="s">
        <v>17184</v>
      </c>
      <c r="BM214" s="49" t="s">
        <v>17185</v>
      </c>
      <c r="BN214" s="49" t="s">
        <v>17186</v>
      </c>
      <c r="BO214" s="49" t="s">
        <v>17187</v>
      </c>
      <c r="BP214" s="52" t="s">
        <v>17188</v>
      </c>
      <c r="BQ214" s="49" t="s">
        <v>17189</v>
      </c>
      <c r="BR214" s="49" t="s">
        <v>17190</v>
      </c>
      <c r="BS214" s="49" t="s">
        <v>17191</v>
      </c>
      <c r="BT214" s="49" t="s">
        <v>17192</v>
      </c>
      <c r="BU214" s="49" t="s">
        <v>17193</v>
      </c>
      <c r="BV214" s="49" t="s">
        <v>17194</v>
      </c>
      <c r="BW214" s="59" t="s">
        <v>17195</v>
      </c>
      <c r="BX214" s="49" t="s">
        <v>17196</v>
      </c>
      <c r="BY214" s="49" t="s">
        <v>17197</v>
      </c>
      <c r="BZ214" s="49" t="s">
        <v>17198</v>
      </c>
      <c r="CA214" s="49" t="s">
        <v>17199</v>
      </c>
      <c r="CB214" s="49" t="s">
        <v>17200</v>
      </c>
      <c r="CC214" s="49" t="s">
        <v>17201</v>
      </c>
      <c r="CD214" s="59" t="s">
        <v>17202</v>
      </c>
      <c r="CE214" s="49" t="s">
        <v>17203</v>
      </c>
      <c r="CF214" s="40"/>
      <c r="CG214" s="54">
        <v>220.6</v>
      </c>
      <c r="CH214" s="54">
        <v>206</v>
      </c>
      <c r="CI214" s="54">
        <v>181.4</v>
      </c>
      <c r="CJ214" s="54">
        <v>204.6</v>
      </c>
      <c r="CK214" s="54">
        <v>219.6</v>
      </c>
      <c r="CL214" s="54">
        <v>201.7</v>
      </c>
      <c r="CM214" s="54">
        <v>196.8</v>
      </c>
      <c r="CN214" s="54">
        <v>181.3</v>
      </c>
      <c r="CO214" s="54">
        <v>188.5</v>
      </c>
      <c r="CP214" s="54">
        <v>186.1</v>
      </c>
      <c r="CQ214" s="54">
        <v>190.4</v>
      </c>
      <c r="CR214" s="54">
        <v>215</v>
      </c>
      <c r="CS214" s="45">
        <v>242.8</v>
      </c>
      <c r="CT214" s="45">
        <v>222</v>
      </c>
      <c r="CU214" s="45">
        <v>215.2</v>
      </c>
      <c r="CV214" s="45">
        <v>212.1</v>
      </c>
      <c r="CW214" s="45">
        <v>233</v>
      </c>
      <c r="CX214" s="45">
        <v>221.2</v>
      </c>
      <c r="CY214" s="45">
        <v>206.9</v>
      </c>
      <c r="CZ214" s="45">
        <v>199.6</v>
      </c>
      <c r="DA214" s="45">
        <v>220.6</v>
      </c>
      <c r="DB214" s="45">
        <v>197.5</v>
      </c>
      <c r="DC214" s="45">
        <v>206</v>
      </c>
      <c r="DD214" s="45">
        <v>235.8</v>
      </c>
      <c r="DE214" s="54">
        <v>261.60000000000002</v>
      </c>
      <c r="DF214" s="54">
        <v>220</v>
      </c>
      <c r="DG214" s="54">
        <v>235.7</v>
      </c>
      <c r="DH214" s="54">
        <v>223.3</v>
      </c>
      <c r="DI214" s="54">
        <v>277.7</v>
      </c>
      <c r="DJ214" s="54">
        <v>258.39999999999998</v>
      </c>
      <c r="DK214" s="54">
        <v>216.5</v>
      </c>
      <c r="DL214" s="54">
        <v>227.2</v>
      </c>
      <c r="DM214" s="54">
        <v>224.7</v>
      </c>
      <c r="DN214" s="54">
        <v>213.8</v>
      </c>
      <c r="DO214" s="54">
        <v>237.7</v>
      </c>
      <c r="DP214" s="54">
        <v>244</v>
      </c>
      <c r="DQ214" s="45">
        <v>285.2</v>
      </c>
      <c r="DR214" s="45">
        <v>255.7</v>
      </c>
      <c r="DS214" s="45">
        <v>244.5</v>
      </c>
      <c r="DT214" s="45">
        <v>220.5</v>
      </c>
      <c r="DU214" s="45">
        <v>314.5</v>
      </c>
      <c r="DV214" s="45">
        <v>239.1</v>
      </c>
      <c r="DW214" s="45">
        <v>217.1</v>
      </c>
      <c r="DX214" s="45">
        <v>236.5</v>
      </c>
      <c r="DY214" s="45">
        <v>215.4</v>
      </c>
      <c r="DZ214" s="45">
        <v>206.6</v>
      </c>
      <c r="EA214" s="45">
        <v>224.8</v>
      </c>
      <c r="EB214" s="45">
        <v>226.5</v>
      </c>
      <c r="EC214" s="54">
        <v>326.39999999999998</v>
      </c>
      <c r="ED214" s="54">
        <v>253.9</v>
      </c>
      <c r="EE214" s="54">
        <v>235.8</v>
      </c>
      <c r="EF214" s="54">
        <v>241.2</v>
      </c>
      <c r="EG214" s="54">
        <v>295.8</v>
      </c>
      <c r="EH214" s="54">
        <v>258</v>
      </c>
      <c r="EI214" s="54">
        <v>248</v>
      </c>
      <c r="EJ214" s="54">
        <v>246.6</v>
      </c>
      <c r="EK214" s="54">
        <v>241.2</v>
      </c>
      <c r="EL214" s="54">
        <v>257</v>
      </c>
      <c r="EM214" s="54">
        <v>269.89999999999998</v>
      </c>
      <c r="EN214" s="54">
        <v>281.7</v>
      </c>
      <c r="EO214" s="45">
        <v>348.1</v>
      </c>
      <c r="EP214" s="45">
        <v>291.5</v>
      </c>
      <c r="EQ214" s="45">
        <v>279.3</v>
      </c>
      <c r="ER214" s="45">
        <v>286.2</v>
      </c>
      <c r="ES214" s="45">
        <v>361.1</v>
      </c>
      <c r="ET214" s="45">
        <v>302.7</v>
      </c>
      <c r="EU214" s="45">
        <v>300.39999999999998</v>
      </c>
      <c r="EV214" s="45">
        <v>275.39999999999998</v>
      </c>
      <c r="EW214" s="45">
        <v>279.60000000000002</v>
      </c>
      <c r="EX214" s="45">
        <v>300.89999999999998</v>
      </c>
      <c r="EY214" s="45">
        <v>299.8</v>
      </c>
      <c r="EZ214" s="45">
        <v>326.3</v>
      </c>
      <c r="FA214" s="54">
        <v>386</v>
      </c>
      <c r="FB214" s="54">
        <v>356.3</v>
      </c>
      <c r="FC214" s="54">
        <v>311.10000000000002</v>
      </c>
      <c r="FD214" s="54">
        <v>360.3</v>
      </c>
      <c r="FE214" s="54">
        <v>380.9</v>
      </c>
      <c r="FF214" s="54">
        <v>345.9</v>
      </c>
      <c r="FG214" s="54">
        <v>357.1</v>
      </c>
      <c r="FH214" s="54">
        <v>331.3</v>
      </c>
      <c r="FI214" s="54">
        <v>357.8</v>
      </c>
      <c r="FJ214" s="54">
        <v>349.4</v>
      </c>
      <c r="FK214" s="40"/>
      <c r="FL214" s="45">
        <v>259.5</v>
      </c>
      <c r="FM214" s="45">
        <v>283.5</v>
      </c>
      <c r="FN214" s="45">
        <v>308.2</v>
      </c>
      <c r="FO214" s="45">
        <v>313.2</v>
      </c>
      <c r="FP214" s="45">
        <v>342.4</v>
      </c>
      <c r="FQ214" s="45">
        <v>396.1</v>
      </c>
      <c r="FR214" s="45">
        <v>460.4</v>
      </c>
    </row>
    <row r="215" spans="1:174" ht="12.75" customHeight="1">
      <c r="A215" s="76" t="s">
        <v>321</v>
      </c>
      <c r="B215" s="49" t="s">
        <v>17204</v>
      </c>
      <c r="C215" s="49" t="s">
        <v>17205</v>
      </c>
      <c r="D215" s="55" t="s">
        <v>17206</v>
      </c>
      <c r="E215" s="55" t="s">
        <v>17207</v>
      </c>
      <c r="F215" s="55" t="s">
        <v>17208</v>
      </c>
      <c r="G215" s="55" t="s">
        <v>17209</v>
      </c>
      <c r="H215" s="49" t="s">
        <v>17210</v>
      </c>
      <c r="I215" s="56" t="s">
        <v>17211</v>
      </c>
      <c r="J215" s="56" t="s">
        <v>17212</v>
      </c>
      <c r="K215" s="57" t="s">
        <v>17213</v>
      </c>
      <c r="L215" s="58" t="s">
        <v>17214</v>
      </c>
      <c r="M215" s="53" t="s">
        <v>17215</v>
      </c>
      <c r="N215" s="49" t="s">
        <v>17216</v>
      </c>
      <c r="O215" s="49" t="s">
        <v>17217</v>
      </c>
      <c r="P215" s="56" t="s">
        <v>17218</v>
      </c>
      <c r="Q215" s="49" t="s">
        <v>17219</v>
      </c>
      <c r="R215" s="49" t="s">
        <v>17220</v>
      </c>
      <c r="S215" s="49" t="s">
        <v>17221</v>
      </c>
      <c r="T215" s="49" t="s">
        <v>17222</v>
      </c>
      <c r="U215" s="49" t="s">
        <v>17223</v>
      </c>
      <c r="V215" s="49" t="s">
        <v>17224</v>
      </c>
      <c r="W215" s="49" t="s">
        <v>17225</v>
      </c>
      <c r="X215" s="49" t="s">
        <v>17226</v>
      </c>
      <c r="Y215" s="49" t="s">
        <v>17227</v>
      </c>
      <c r="Z215" s="59" t="s">
        <v>17228</v>
      </c>
      <c r="AA215" s="49" t="s">
        <v>17229</v>
      </c>
      <c r="AB215" s="49" t="s">
        <v>17230</v>
      </c>
      <c r="AC215" s="49" t="s">
        <v>17231</v>
      </c>
      <c r="AD215" s="49" t="s">
        <v>17232</v>
      </c>
      <c r="AE215" s="49" t="s">
        <v>17233</v>
      </c>
      <c r="AF215" s="49" t="s">
        <v>17234</v>
      </c>
      <c r="AG215" s="49" t="s">
        <v>17235</v>
      </c>
      <c r="AH215" s="49" t="s">
        <v>17236</v>
      </c>
      <c r="AI215" s="49" t="s">
        <v>17237</v>
      </c>
      <c r="AJ215" s="49" t="s">
        <v>17238</v>
      </c>
      <c r="AK215" s="49" t="s">
        <v>17239</v>
      </c>
      <c r="AL215" s="49" t="s">
        <v>17240</v>
      </c>
      <c r="AM215" s="49" t="s">
        <v>17241</v>
      </c>
      <c r="AN215" s="49" t="s">
        <v>17242</v>
      </c>
      <c r="AO215" s="59" t="s">
        <v>17243</v>
      </c>
      <c r="AP215" s="49" t="s">
        <v>17244</v>
      </c>
      <c r="AQ215" s="49" t="s">
        <v>17245</v>
      </c>
      <c r="AR215" s="59" t="s">
        <v>17246</v>
      </c>
      <c r="AS215" s="49" t="s">
        <v>17247</v>
      </c>
      <c r="AT215" s="49" t="s">
        <v>17248</v>
      </c>
      <c r="AU215" s="49" t="s">
        <v>17249</v>
      </c>
      <c r="AV215" s="49" t="s">
        <v>17250</v>
      </c>
      <c r="AW215" s="49" t="s">
        <v>17251</v>
      </c>
      <c r="AX215" s="49" t="s">
        <v>17252</v>
      </c>
      <c r="AY215" s="49" t="s">
        <v>17253</v>
      </c>
      <c r="AZ215" s="49" t="s">
        <v>17254</v>
      </c>
      <c r="BA215" s="49" t="s">
        <v>17255</v>
      </c>
      <c r="BB215" s="49" t="s">
        <v>17256</v>
      </c>
      <c r="BC215" s="49" t="s">
        <v>17257</v>
      </c>
      <c r="BD215" s="52" t="s">
        <v>17258</v>
      </c>
      <c r="BE215" s="49" t="s">
        <v>17259</v>
      </c>
      <c r="BF215" s="59" t="s">
        <v>17260</v>
      </c>
      <c r="BG215" s="49" t="s">
        <v>17261</v>
      </c>
      <c r="BH215" s="49" t="s">
        <v>17262</v>
      </c>
      <c r="BI215" s="49" t="s">
        <v>17263</v>
      </c>
      <c r="BJ215" s="49" t="s">
        <v>17264</v>
      </c>
      <c r="BK215" s="49" t="s">
        <v>17265</v>
      </c>
      <c r="BL215" s="49" t="s">
        <v>17266</v>
      </c>
      <c r="BM215" s="49" t="s">
        <v>17267</v>
      </c>
      <c r="BN215" s="49" t="s">
        <v>17268</v>
      </c>
      <c r="BO215" s="49" t="s">
        <v>17269</v>
      </c>
      <c r="BP215" s="49" t="s">
        <v>17270</v>
      </c>
      <c r="BQ215" s="49" t="s">
        <v>17271</v>
      </c>
      <c r="BR215" s="49" t="s">
        <v>17272</v>
      </c>
      <c r="BS215" s="49" t="s">
        <v>17273</v>
      </c>
      <c r="BT215" s="59" t="s">
        <v>17274</v>
      </c>
      <c r="BU215" s="49" t="s">
        <v>17275</v>
      </c>
      <c r="BV215" s="49" t="s">
        <v>17276</v>
      </c>
      <c r="BW215" s="49" t="s">
        <v>17277</v>
      </c>
      <c r="BX215" s="49" t="s">
        <v>17278</v>
      </c>
      <c r="BY215" s="49" t="s">
        <v>17279</v>
      </c>
      <c r="BZ215" s="59" t="s">
        <v>17280</v>
      </c>
      <c r="CA215" s="49" t="s">
        <v>17281</v>
      </c>
      <c r="CB215" s="49" t="s">
        <v>17282</v>
      </c>
      <c r="CC215" s="49" t="s">
        <v>17283</v>
      </c>
      <c r="CD215" s="49" t="s">
        <v>17284</v>
      </c>
      <c r="CE215" s="49" t="s">
        <v>17285</v>
      </c>
      <c r="CF215" s="40"/>
      <c r="CG215" s="54">
        <v>483.4</v>
      </c>
      <c r="CH215" s="54">
        <v>487.1</v>
      </c>
      <c r="CI215" s="54">
        <v>396</v>
      </c>
      <c r="CJ215" s="54">
        <v>559.4</v>
      </c>
      <c r="CK215" s="54">
        <v>982</v>
      </c>
      <c r="CL215" s="54">
        <v>493.5</v>
      </c>
      <c r="CM215" s="54">
        <v>461.6</v>
      </c>
      <c r="CN215" s="54">
        <v>547.9</v>
      </c>
      <c r="CO215" s="54">
        <v>408.8</v>
      </c>
      <c r="CP215" s="54">
        <v>384.2</v>
      </c>
      <c r="CQ215" s="54">
        <v>397.8</v>
      </c>
      <c r="CR215" s="54">
        <v>461.9</v>
      </c>
      <c r="CS215" s="45">
        <v>488.3</v>
      </c>
      <c r="CT215" s="45">
        <v>562.70000000000005</v>
      </c>
      <c r="CU215" s="45">
        <v>442.2</v>
      </c>
      <c r="CV215" s="45">
        <v>528.9</v>
      </c>
      <c r="CW215" s="45">
        <v>1047.2</v>
      </c>
      <c r="CX215" s="45">
        <v>531.9</v>
      </c>
      <c r="CY215" s="45">
        <v>436.2</v>
      </c>
      <c r="CZ215" s="45">
        <v>530.79999999999995</v>
      </c>
      <c r="DA215" s="45">
        <v>419.2</v>
      </c>
      <c r="DB215" s="45">
        <v>355.9</v>
      </c>
      <c r="DC215" s="45">
        <v>394.2</v>
      </c>
      <c r="DD215" s="45">
        <v>429.5</v>
      </c>
      <c r="DE215" s="54">
        <v>516.4</v>
      </c>
      <c r="DF215" s="54">
        <v>463.7</v>
      </c>
      <c r="DG215" s="54">
        <v>452.3</v>
      </c>
      <c r="DH215" s="54">
        <v>528.29999999999995</v>
      </c>
      <c r="DI215" s="54">
        <v>1175.8</v>
      </c>
      <c r="DJ215" s="54">
        <v>541.79999999999995</v>
      </c>
      <c r="DK215" s="54">
        <v>430.9</v>
      </c>
      <c r="DL215" s="54">
        <v>573.79999999999995</v>
      </c>
      <c r="DM215" s="54">
        <v>416.1</v>
      </c>
      <c r="DN215" s="54">
        <v>382.2</v>
      </c>
      <c r="DO215" s="54">
        <v>427.6</v>
      </c>
      <c r="DP215" s="54">
        <v>486.1</v>
      </c>
      <c r="DQ215" s="45">
        <v>583.9</v>
      </c>
      <c r="DR215" s="45">
        <v>534.79999999999995</v>
      </c>
      <c r="DS215" s="45">
        <v>477</v>
      </c>
      <c r="DT215" s="45">
        <v>935.9</v>
      </c>
      <c r="DU215" s="45">
        <v>940.8</v>
      </c>
      <c r="DV215" s="45">
        <v>547.5</v>
      </c>
      <c r="DW215" s="45">
        <v>479.9</v>
      </c>
      <c r="DX215" s="45">
        <v>659.5</v>
      </c>
      <c r="DY215" s="45">
        <v>455</v>
      </c>
      <c r="DZ215" s="45">
        <v>409.6</v>
      </c>
      <c r="EA215" s="45">
        <v>432</v>
      </c>
      <c r="EB215" s="45">
        <v>617.4</v>
      </c>
      <c r="EC215" s="54">
        <v>636.29999999999995</v>
      </c>
      <c r="ED215" s="54">
        <v>556.4</v>
      </c>
      <c r="EE215" s="54">
        <v>461.7</v>
      </c>
      <c r="EF215" s="54">
        <v>542.79999999999995</v>
      </c>
      <c r="EG215" s="54">
        <v>1237.4000000000001</v>
      </c>
      <c r="EH215" s="54">
        <v>556.29999999999995</v>
      </c>
      <c r="EI215" s="54">
        <v>502</v>
      </c>
      <c r="EJ215" s="54">
        <v>638.6</v>
      </c>
      <c r="EK215" s="54">
        <v>438.8</v>
      </c>
      <c r="EL215" s="54">
        <v>466.2</v>
      </c>
      <c r="EM215" s="54">
        <v>466.6</v>
      </c>
      <c r="EN215" s="54">
        <v>576.79999999999995</v>
      </c>
      <c r="EO215" s="45">
        <v>676.2</v>
      </c>
      <c r="EP215" s="45">
        <v>585.6</v>
      </c>
      <c r="EQ215" s="45">
        <v>611.1</v>
      </c>
      <c r="ER215" s="45">
        <v>1015.9</v>
      </c>
      <c r="ES215" s="45">
        <v>986</v>
      </c>
      <c r="ET215" s="45">
        <v>606.20000000000005</v>
      </c>
      <c r="EU215" s="45">
        <v>645.1</v>
      </c>
      <c r="EV215" s="45">
        <v>764.5</v>
      </c>
      <c r="EW215" s="45">
        <v>533.70000000000005</v>
      </c>
      <c r="EX215" s="45">
        <v>554.5</v>
      </c>
      <c r="EY215" s="45">
        <v>547.5</v>
      </c>
      <c r="EZ215" s="45">
        <v>708.3</v>
      </c>
      <c r="FA215" s="54">
        <v>769.9</v>
      </c>
      <c r="FB215" s="54">
        <v>745.5</v>
      </c>
      <c r="FC215" s="54">
        <v>610.6</v>
      </c>
      <c r="FD215" s="54">
        <v>773.9</v>
      </c>
      <c r="FE215" s="54">
        <v>1644.4</v>
      </c>
      <c r="FF215" s="54">
        <v>734</v>
      </c>
      <c r="FG215" s="54">
        <v>703.6</v>
      </c>
      <c r="FH215" s="54">
        <v>831.1</v>
      </c>
      <c r="FI215" s="54">
        <v>597.5</v>
      </c>
      <c r="FJ215" s="54">
        <v>579.6</v>
      </c>
      <c r="FK215" s="40"/>
      <c r="FL215" s="45">
        <v>657.9</v>
      </c>
      <c r="FM215" s="45">
        <v>669.1</v>
      </c>
      <c r="FN215" s="45">
        <v>693.8</v>
      </c>
      <c r="FO215" s="45">
        <v>767.4</v>
      </c>
      <c r="FP215" s="45">
        <v>768.2</v>
      </c>
      <c r="FQ215" s="45">
        <v>893.5</v>
      </c>
      <c r="FR215" s="45">
        <v>1040.3</v>
      </c>
    </row>
    <row r="216" spans="1:174" ht="12.75" customHeight="1">
      <c r="A216" s="76" t="s">
        <v>322</v>
      </c>
      <c r="B216" s="49" t="s">
        <v>17286</v>
      </c>
      <c r="C216" s="49" t="s">
        <v>17287</v>
      </c>
      <c r="D216" s="55" t="s">
        <v>17288</v>
      </c>
      <c r="E216" s="61" t="s">
        <v>17289</v>
      </c>
      <c r="F216" s="55" t="s">
        <v>17290</v>
      </c>
      <c r="G216" s="55" t="s">
        <v>17291</v>
      </c>
      <c r="H216" s="49" t="s">
        <v>17292</v>
      </c>
      <c r="I216" s="56" t="s">
        <v>17293</v>
      </c>
      <c r="J216" s="56" t="s">
        <v>17294</v>
      </c>
      <c r="K216" s="57" t="s">
        <v>17295</v>
      </c>
      <c r="L216" s="58" t="s">
        <v>17296</v>
      </c>
      <c r="M216" s="53" t="s">
        <v>17297</v>
      </c>
      <c r="N216" s="49" t="s">
        <v>17298</v>
      </c>
      <c r="O216" s="49" t="s">
        <v>17299</v>
      </c>
      <c r="P216" s="56" t="s">
        <v>17300</v>
      </c>
      <c r="Q216" s="49" t="s">
        <v>17301</v>
      </c>
      <c r="R216" s="49" t="s">
        <v>17302</v>
      </c>
      <c r="S216" s="49" t="s">
        <v>17303</v>
      </c>
      <c r="T216" s="49" t="s">
        <v>17304</v>
      </c>
      <c r="U216" s="49" t="s">
        <v>17305</v>
      </c>
      <c r="V216" s="49" t="s">
        <v>17306</v>
      </c>
      <c r="W216" s="49" t="s">
        <v>17307</v>
      </c>
      <c r="X216" s="49" t="s">
        <v>17308</v>
      </c>
      <c r="Y216" s="49" t="s">
        <v>17309</v>
      </c>
      <c r="Z216" s="49" t="s">
        <v>17310</v>
      </c>
      <c r="AA216" s="49" t="s">
        <v>17311</v>
      </c>
      <c r="AB216" s="49" t="s">
        <v>17312</v>
      </c>
      <c r="AC216" s="49" t="s">
        <v>17313</v>
      </c>
      <c r="AD216" s="49" t="s">
        <v>17314</v>
      </c>
      <c r="AE216" s="49" t="s">
        <v>17315</v>
      </c>
      <c r="AF216" s="49" t="s">
        <v>17316</v>
      </c>
      <c r="AG216" s="49" t="s">
        <v>17317</v>
      </c>
      <c r="AH216" s="49" t="s">
        <v>17318</v>
      </c>
      <c r="AI216" s="49" t="s">
        <v>17319</v>
      </c>
      <c r="AJ216" s="49" t="s">
        <v>17320</v>
      </c>
      <c r="AK216" s="49" t="s">
        <v>17321</v>
      </c>
      <c r="AL216" s="49" t="s">
        <v>17322</v>
      </c>
      <c r="AM216" s="49" t="s">
        <v>17323</v>
      </c>
      <c r="AN216" s="49" t="s">
        <v>17324</v>
      </c>
      <c r="AO216" s="49" t="s">
        <v>17325</v>
      </c>
      <c r="AP216" s="49" t="s">
        <v>17326</v>
      </c>
      <c r="AQ216" s="49" t="s">
        <v>17327</v>
      </c>
      <c r="AR216" s="49" t="s">
        <v>17328</v>
      </c>
      <c r="AS216" s="49" t="s">
        <v>17329</v>
      </c>
      <c r="AT216" s="49" t="s">
        <v>17330</v>
      </c>
      <c r="AU216" s="49" t="s">
        <v>17331</v>
      </c>
      <c r="AV216" s="49" t="s">
        <v>17332</v>
      </c>
      <c r="AW216" s="49" t="s">
        <v>17333</v>
      </c>
      <c r="AX216" s="49" t="s">
        <v>17334</v>
      </c>
      <c r="AY216" s="49" t="s">
        <v>17335</v>
      </c>
      <c r="AZ216" s="49" t="s">
        <v>17336</v>
      </c>
      <c r="BA216" s="49" t="s">
        <v>17337</v>
      </c>
      <c r="BB216" s="49" t="s">
        <v>17338</v>
      </c>
      <c r="BC216" s="49" t="s">
        <v>17339</v>
      </c>
      <c r="BD216" s="49" t="s">
        <v>17340</v>
      </c>
      <c r="BE216" s="49" t="s">
        <v>17341</v>
      </c>
      <c r="BF216" s="49" t="s">
        <v>17342</v>
      </c>
      <c r="BG216" s="49" t="s">
        <v>17343</v>
      </c>
      <c r="BH216" s="49" t="s">
        <v>17344</v>
      </c>
      <c r="BI216" s="49" t="s">
        <v>17345</v>
      </c>
      <c r="BJ216" s="49" t="s">
        <v>17346</v>
      </c>
      <c r="BK216" s="49" t="s">
        <v>17347</v>
      </c>
      <c r="BL216" s="49" t="s">
        <v>17348</v>
      </c>
      <c r="BM216" s="49" t="s">
        <v>17349</v>
      </c>
      <c r="BN216" s="49" t="s">
        <v>17350</v>
      </c>
      <c r="BO216" s="49" t="s">
        <v>17351</v>
      </c>
      <c r="BP216" s="49" t="s">
        <v>17352</v>
      </c>
      <c r="BQ216" s="49" t="s">
        <v>17353</v>
      </c>
      <c r="BR216" s="49" t="s">
        <v>17354</v>
      </c>
      <c r="BS216" s="49" t="s">
        <v>17355</v>
      </c>
      <c r="BT216" s="49" t="s">
        <v>17356</v>
      </c>
      <c r="BU216" s="49" t="s">
        <v>17357</v>
      </c>
      <c r="BV216" s="49" t="s">
        <v>17358</v>
      </c>
      <c r="BW216" s="49" t="s">
        <v>17359</v>
      </c>
      <c r="BX216" s="49" t="s">
        <v>17360</v>
      </c>
      <c r="BY216" s="49" t="s">
        <v>17361</v>
      </c>
      <c r="BZ216" s="49" t="s">
        <v>17362</v>
      </c>
      <c r="CA216" s="49" t="s">
        <v>17363</v>
      </c>
      <c r="CB216" s="49" t="s">
        <v>17364</v>
      </c>
      <c r="CC216" s="49" t="s">
        <v>17365</v>
      </c>
      <c r="CD216" s="49" t="s">
        <v>17366</v>
      </c>
      <c r="CE216" s="49" t="s">
        <v>17367</v>
      </c>
      <c r="CF216" s="40"/>
      <c r="CG216" s="54">
        <v>264.8</v>
      </c>
      <c r="CH216" s="54">
        <v>253.4</v>
      </c>
      <c r="CI216" s="54">
        <v>215.8</v>
      </c>
      <c r="CJ216" s="54">
        <v>251</v>
      </c>
      <c r="CK216" s="54">
        <v>275</v>
      </c>
      <c r="CL216" s="54">
        <v>277.60000000000002</v>
      </c>
      <c r="CM216" s="54">
        <v>283.60000000000002</v>
      </c>
      <c r="CN216" s="54">
        <v>252.1</v>
      </c>
      <c r="CO216" s="54">
        <v>271</v>
      </c>
      <c r="CP216" s="54">
        <v>271.89999999999998</v>
      </c>
      <c r="CQ216" s="54">
        <v>272.5</v>
      </c>
      <c r="CR216" s="54">
        <v>303.8</v>
      </c>
      <c r="CS216" s="45">
        <v>316.39999999999998</v>
      </c>
      <c r="CT216" s="45">
        <v>286.10000000000002</v>
      </c>
      <c r="CU216" s="45">
        <v>308.5</v>
      </c>
      <c r="CV216" s="45">
        <v>337.5</v>
      </c>
      <c r="CW216" s="45">
        <v>360.9</v>
      </c>
      <c r="CX216" s="45">
        <v>376.9</v>
      </c>
      <c r="CY216" s="45">
        <v>358.6</v>
      </c>
      <c r="CZ216" s="45">
        <v>328.9</v>
      </c>
      <c r="DA216" s="45">
        <v>383.5</v>
      </c>
      <c r="DB216" s="45">
        <v>352.2</v>
      </c>
      <c r="DC216" s="45">
        <v>387.6</v>
      </c>
      <c r="DD216" s="45">
        <v>400.8</v>
      </c>
      <c r="DE216" s="54">
        <v>384.6</v>
      </c>
      <c r="DF216" s="54">
        <v>317.39999999999998</v>
      </c>
      <c r="DG216" s="54">
        <v>363.9</v>
      </c>
      <c r="DH216" s="54">
        <v>324.5</v>
      </c>
      <c r="DI216" s="54">
        <v>449.3</v>
      </c>
      <c r="DJ216" s="54">
        <v>429.9</v>
      </c>
      <c r="DK216" s="54">
        <v>355.5</v>
      </c>
      <c r="DL216" s="54">
        <v>376.4</v>
      </c>
      <c r="DM216" s="54">
        <v>391.6</v>
      </c>
      <c r="DN216" s="54">
        <v>377.4</v>
      </c>
      <c r="DO216" s="54">
        <v>416.1</v>
      </c>
      <c r="DP216" s="54">
        <v>398.4</v>
      </c>
      <c r="DQ216" s="45">
        <v>421.6</v>
      </c>
      <c r="DR216" s="45">
        <v>388.7</v>
      </c>
      <c r="DS216" s="45">
        <v>377.1</v>
      </c>
      <c r="DT216" s="45">
        <v>338</v>
      </c>
      <c r="DU216" s="45">
        <v>506</v>
      </c>
      <c r="DV216" s="45">
        <v>428.3</v>
      </c>
      <c r="DW216" s="45">
        <v>392.3</v>
      </c>
      <c r="DX216" s="45">
        <v>430.9</v>
      </c>
      <c r="DY216" s="45">
        <v>418.5</v>
      </c>
      <c r="DZ216" s="45">
        <v>429.8</v>
      </c>
      <c r="EA216" s="45">
        <v>466.8</v>
      </c>
      <c r="EB216" s="45">
        <v>443.5</v>
      </c>
      <c r="EC216" s="54">
        <v>544.70000000000005</v>
      </c>
      <c r="ED216" s="54">
        <v>422.9</v>
      </c>
      <c r="EE216" s="54">
        <v>442.2</v>
      </c>
      <c r="EF216" s="54">
        <v>421.6</v>
      </c>
      <c r="EG216" s="54">
        <v>515.70000000000005</v>
      </c>
      <c r="EH216" s="54">
        <v>540.9</v>
      </c>
      <c r="EI216" s="54">
        <v>456.6</v>
      </c>
      <c r="EJ216" s="54">
        <v>457.9</v>
      </c>
      <c r="EK216" s="54">
        <v>534.6</v>
      </c>
      <c r="EL216" s="54">
        <v>555.20000000000005</v>
      </c>
      <c r="EM216" s="54">
        <v>568.70000000000005</v>
      </c>
      <c r="EN216" s="54">
        <v>713.2</v>
      </c>
      <c r="EO216" s="45">
        <v>678.1</v>
      </c>
      <c r="EP216" s="45">
        <v>503.9</v>
      </c>
      <c r="EQ216" s="45">
        <v>599.79999999999995</v>
      </c>
      <c r="ER216" s="45">
        <v>486.5</v>
      </c>
      <c r="ES216" s="45">
        <v>634.1</v>
      </c>
      <c r="ET216" s="45">
        <v>532.1</v>
      </c>
      <c r="EU216" s="45">
        <v>773.1</v>
      </c>
      <c r="EV216" s="45">
        <v>500.7</v>
      </c>
      <c r="EW216" s="45">
        <v>524.4</v>
      </c>
      <c r="EX216" s="45">
        <v>616.5</v>
      </c>
      <c r="EY216" s="45">
        <v>640.29999999999995</v>
      </c>
      <c r="EZ216" s="45">
        <v>609.9</v>
      </c>
      <c r="FA216" s="54">
        <v>608.1</v>
      </c>
      <c r="FB216" s="54">
        <v>831.3</v>
      </c>
      <c r="FC216" s="54">
        <v>533.29999999999995</v>
      </c>
      <c r="FD216" s="54">
        <v>608.5</v>
      </c>
      <c r="FE216" s="54">
        <v>689.3</v>
      </c>
      <c r="FF216" s="54">
        <v>639.9</v>
      </c>
      <c r="FG216" s="54">
        <v>657.9</v>
      </c>
      <c r="FH216" s="54">
        <v>658.9</v>
      </c>
      <c r="FI216" s="54">
        <v>672.2</v>
      </c>
      <c r="FJ216" s="54">
        <v>687.7</v>
      </c>
      <c r="FK216" s="40"/>
      <c r="FL216" s="45">
        <v>346.4</v>
      </c>
      <c r="FM216" s="45">
        <v>455.5</v>
      </c>
      <c r="FN216" s="45">
        <v>497.5</v>
      </c>
      <c r="FO216" s="45">
        <v>547</v>
      </c>
      <c r="FP216" s="45">
        <v>669.9</v>
      </c>
      <c r="FQ216" s="45">
        <v>770.3</v>
      </c>
      <c r="FR216" s="45">
        <v>857.7</v>
      </c>
    </row>
    <row r="217" spans="1:174" ht="12.75" customHeight="1">
      <c r="A217" s="76" t="s">
        <v>323</v>
      </c>
      <c r="B217" s="49" t="s">
        <v>17368</v>
      </c>
      <c r="C217" s="49" t="s">
        <v>17369</v>
      </c>
      <c r="D217" s="55" t="s">
        <v>17370</v>
      </c>
      <c r="E217" s="55" t="s">
        <v>17371</v>
      </c>
      <c r="F217" s="55" t="s">
        <v>17372</v>
      </c>
      <c r="G217" s="55" t="s">
        <v>17373</v>
      </c>
      <c r="H217" s="49" t="s">
        <v>17374</v>
      </c>
      <c r="I217" s="56" t="s">
        <v>17375</v>
      </c>
      <c r="J217" s="56" t="s">
        <v>17376</v>
      </c>
      <c r="K217" s="57" t="s">
        <v>17377</v>
      </c>
      <c r="L217" s="58" t="s">
        <v>17378</v>
      </c>
      <c r="M217" s="53" t="s">
        <v>17379</v>
      </c>
      <c r="N217" s="49" t="s">
        <v>17380</v>
      </c>
      <c r="O217" s="49" t="s">
        <v>17381</v>
      </c>
      <c r="P217" s="56" t="s">
        <v>17382</v>
      </c>
      <c r="Q217" s="49" t="s">
        <v>17383</v>
      </c>
      <c r="R217" s="49" t="s">
        <v>17384</v>
      </c>
      <c r="S217" s="49" t="s">
        <v>17385</v>
      </c>
      <c r="T217" s="49" t="s">
        <v>17386</v>
      </c>
      <c r="U217" s="49" t="s">
        <v>17387</v>
      </c>
      <c r="V217" s="49" t="s">
        <v>17388</v>
      </c>
      <c r="W217" s="49" t="s">
        <v>17389</v>
      </c>
      <c r="X217" s="49" t="s">
        <v>17390</v>
      </c>
      <c r="Y217" s="49" t="s">
        <v>17391</v>
      </c>
      <c r="Z217" s="49" t="s">
        <v>17392</v>
      </c>
      <c r="AA217" s="49" t="s">
        <v>17393</v>
      </c>
      <c r="AB217" s="49" t="s">
        <v>17394</v>
      </c>
      <c r="AC217" s="49" t="s">
        <v>17395</v>
      </c>
      <c r="AD217" s="49" t="s">
        <v>17396</v>
      </c>
      <c r="AE217" s="49" t="s">
        <v>17397</v>
      </c>
      <c r="AF217" s="49" t="s">
        <v>17398</v>
      </c>
      <c r="AG217" s="49" t="s">
        <v>17399</v>
      </c>
      <c r="AH217" s="49" t="s">
        <v>17400</v>
      </c>
      <c r="AI217" s="49" t="s">
        <v>17401</v>
      </c>
      <c r="AJ217" s="49" t="s">
        <v>17402</v>
      </c>
      <c r="AK217" s="59" t="s">
        <v>17403</v>
      </c>
      <c r="AL217" s="49" t="s">
        <v>17404</v>
      </c>
      <c r="AM217" s="49" t="s">
        <v>17405</v>
      </c>
      <c r="AN217" s="49" t="s">
        <v>17406</v>
      </c>
      <c r="AO217" s="49" t="s">
        <v>17407</v>
      </c>
      <c r="AP217" s="49" t="s">
        <v>17408</v>
      </c>
      <c r="AQ217" s="59" t="s">
        <v>17409</v>
      </c>
      <c r="AR217" s="49" t="s">
        <v>17410</v>
      </c>
      <c r="AS217" s="49" t="s">
        <v>17411</v>
      </c>
      <c r="AT217" s="49" t="s">
        <v>17412</v>
      </c>
      <c r="AU217" s="49" t="s">
        <v>17413</v>
      </c>
      <c r="AV217" s="49" t="s">
        <v>17414</v>
      </c>
      <c r="AW217" s="49" t="s">
        <v>17415</v>
      </c>
      <c r="AX217" s="49" t="s">
        <v>2266</v>
      </c>
      <c r="AY217" s="49" t="s">
        <v>17416</v>
      </c>
      <c r="AZ217" s="49" t="s">
        <v>17417</v>
      </c>
      <c r="BA217" s="49" t="s">
        <v>17418</v>
      </c>
      <c r="BB217" s="49" t="s">
        <v>17419</v>
      </c>
      <c r="BC217" s="49" t="s">
        <v>17420</v>
      </c>
      <c r="BD217" s="49" t="s">
        <v>17421</v>
      </c>
      <c r="BE217" s="49" t="s">
        <v>17422</v>
      </c>
      <c r="BF217" s="49" t="s">
        <v>17423</v>
      </c>
      <c r="BG217" s="49" t="s">
        <v>17424</v>
      </c>
      <c r="BH217" s="49" t="s">
        <v>17425</v>
      </c>
      <c r="BI217" s="49" t="s">
        <v>17426</v>
      </c>
      <c r="BJ217" s="49" t="s">
        <v>17427</v>
      </c>
      <c r="BK217" s="49" t="s">
        <v>17428</v>
      </c>
      <c r="BL217" s="59" t="s">
        <v>17429</v>
      </c>
      <c r="BM217" s="49" t="s">
        <v>17430</v>
      </c>
      <c r="BN217" s="49" t="s">
        <v>17431</v>
      </c>
      <c r="BO217" s="49" t="s">
        <v>17432</v>
      </c>
      <c r="BP217" s="49" t="s">
        <v>17433</v>
      </c>
      <c r="BQ217" s="49" t="s">
        <v>17434</v>
      </c>
      <c r="BR217" s="49" t="s">
        <v>17435</v>
      </c>
      <c r="BS217" s="49" t="s">
        <v>17436</v>
      </c>
      <c r="BT217" s="49" t="s">
        <v>17437</v>
      </c>
      <c r="BU217" s="49" t="s">
        <v>17438</v>
      </c>
      <c r="BV217" s="49" t="s">
        <v>17439</v>
      </c>
      <c r="BW217" s="49" t="s">
        <v>17440</v>
      </c>
      <c r="BX217" s="49" t="s">
        <v>17421</v>
      </c>
      <c r="BY217" s="49" t="s">
        <v>17441</v>
      </c>
      <c r="BZ217" s="49" t="s">
        <v>17442</v>
      </c>
      <c r="CA217" s="49" t="s">
        <v>17443</v>
      </c>
      <c r="CB217" s="49" t="s">
        <v>17444</v>
      </c>
      <c r="CC217" s="49" t="s">
        <v>17445</v>
      </c>
      <c r="CD217" s="49" t="s">
        <v>17446</v>
      </c>
      <c r="CE217" s="49" t="s">
        <v>17447</v>
      </c>
      <c r="CF217" s="40"/>
      <c r="CG217" s="54">
        <v>366.6</v>
      </c>
      <c r="CH217" s="54">
        <v>265</v>
      </c>
      <c r="CI217" s="54">
        <v>351.2</v>
      </c>
      <c r="CJ217" s="54">
        <v>367.2</v>
      </c>
      <c r="CK217" s="54">
        <v>314</v>
      </c>
      <c r="CL217" s="54">
        <v>317.5</v>
      </c>
      <c r="CM217" s="54">
        <v>273.3</v>
      </c>
      <c r="CN217" s="54">
        <v>262.8</v>
      </c>
      <c r="CO217" s="54">
        <v>260.5</v>
      </c>
      <c r="CP217" s="54">
        <v>280.2</v>
      </c>
      <c r="CQ217" s="54">
        <v>270.60000000000002</v>
      </c>
      <c r="CR217" s="54">
        <v>364.1</v>
      </c>
      <c r="CS217" s="45">
        <v>310.2</v>
      </c>
      <c r="CT217" s="45">
        <v>285.8</v>
      </c>
      <c r="CU217" s="45">
        <v>339</v>
      </c>
      <c r="CV217" s="45">
        <v>288.3</v>
      </c>
      <c r="CW217" s="45">
        <v>292.3</v>
      </c>
      <c r="CX217" s="45">
        <v>397.5</v>
      </c>
      <c r="CY217" s="45">
        <v>296.7</v>
      </c>
      <c r="CZ217" s="45">
        <v>285.7</v>
      </c>
      <c r="DA217" s="45">
        <v>377.5</v>
      </c>
      <c r="DB217" s="45">
        <v>320.60000000000002</v>
      </c>
      <c r="DC217" s="45">
        <v>281.3</v>
      </c>
      <c r="DD217" s="45">
        <v>443.6</v>
      </c>
      <c r="DE217" s="54">
        <v>369.5</v>
      </c>
      <c r="DF217" s="54">
        <v>320.2</v>
      </c>
      <c r="DG217" s="54">
        <v>357.9</v>
      </c>
      <c r="DH217" s="54">
        <v>294</v>
      </c>
      <c r="DI217" s="54">
        <v>299.89999999999998</v>
      </c>
      <c r="DJ217" s="54">
        <v>308.60000000000002</v>
      </c>
      <c r="DK217" s="54">
        <v>248.8</v>
      </c>
      <c r="DL217" s="54">
        <v>270.5</v>
      </c>
      <c r="DM217" s="54">
        <v>249.6</v>
      </c>
      <c r="DN217" s="54">
        <v>281.3</v>
      </c>
      <c r="DO217" s="54">
        <v>314.89999999999998</v>
      </c>
      <c r="DP217" s="54">
        <v>381.4</v>
      </c>
      <c r="DQ217" s="45">
        <v>390.7</v>
      </c>
      <c r="DR217" s="45">
        <v>340.4</v>
      </c>
      <c r="DS217" s="45">
        <v>319.8</v>
      </c>
      <c r="DT217" s="45">
        <v>292.8</v>
      </c>
      <c r="DU217" s="45">
        <v>444.9</v>
      </c>
      <c r="DV217" s="45">
        <v>363.2</v>
      </c>
      <c r="DW217" s="45">
        <v>333.7</v>
      </c>
      <c r="DX217" s="45">
        <v>438</v>
      </c>
      <c r="DY217" s="45">
        <v>538.5</v>
      </c>
      <c r="DZ217" s="45">
        <v>539.1</v>
      </c>
      <c r="EA217" s="45">
        <v>418.6</v>
      </c>
      <c r="EB217" s="45">
        <v>400.1</v>
      </c>
      <c r="EC217" s="54">
        <v>503.1</v>
      </c>
      <c r="ED217" s="54">
        <v>420.5</v>
      </c>
      <c r="EE217" s="54">
        <v>374.2</v>
      </c>
      <c r="EF217" s="54">
        <v>343.1</v>
      </c>
      <c r="EG217" s="54">
        <v>407.1</v>
      </c>
      <c r="EH217" s="54">
        <v>334.4</v>
      </c>
      <c r="EI217" s="54">
        <v>394.7</v>
      </c>
      <c r="EJ217" s="54">
        <v>396.7</v>
      </c>
      <c r="EK217" s="54">
        <v>401.3</v>
      </c>
      <c r="EL217" s="54">
        <v>426.8</v>
      </c>
      <c r="EM217" s="54">
        <v>449.6</v>
      </c>
      <c r="EN217" s="54">
        <v>472.9</v>
      </c>
      <c r="EO217" s="45">
        <v>563.4</v>
      </c>
      <c r="EP217" s="45">
        <v>479.4</v>
      </c>
      <c r="EQ217" s="45">
        <v>351.6</v>
      </c>
      <c r="ER217" s="45">
        <v>359.1</v>
      </c>
      <c r="ES217" s="45">
        <v>453.8</v>
      </c>
      <c r="ET217" s="45">
        <v>408.4</v>
      </c>
      <c r="EU217" s="45">
        <v>399.8</v>
      </c>
      <c r="EV217" s="45">
        <v>365.1</v>
      </c>
      <c r="EW217" s="45">
        <v>392.6</v>
      </c>
      <c r="EX217" s="45">
        <v>417.4</v>
      </c>
      <c r="EY217" s="45">
        <v>430.9</v>
      </c>
      <c r="EZ217" s="45">
        <v>488.7</v>
      </c>
      <c r="FA217" s="54">
        <v>514.79999999999995</v>
      </c>
      <c r="FB217" s="54">
        <v>473.7</v>
      </c>
      <c r="FC217" s="54">
        <v>394.7</v>
      </c>
      <c r="FD217" s="54">
        <v>393.9</v>
      </c>
      <c r="FE217" s="54">
        <v>410.9</v>
      </c>
      <c r="FF217" s="54">
        <v>442.4</v>
      </c>
      <c r="FG217" s="54">
        <v>395.6</v>
      </c>
      <c r="FH217" s="54">
        <v>387.1</v>
      </c>
      <c r="FI217" s="54">
        <v>453.5</v>
      </c>
      <c r="FJ217" s="54">
        <v>431.5</v>
      </c>
      <c r="FK217" s="40"/>
      <c r="FL217" s="45">
        <v>400.7</v>
      </c>
      <c r="FM217" s="45">
        <v>425.2</v>
      </c>
      <c r="FN217" s="45">
        <v>401.1</v>
      </c>
      <c r="FO217" s="45">
        <v>522.9</v>
      </c>
      <c r="FP217" s="45">
        <v>534.29999999999995</v>
      </c>
      <c r="FQ217" s="45">
        <v>554.5</v>
      </c>
      <c r="FR217" s="45">
        <v>559.6</v>
      </c>
    </row>
    <row r="218" spans="1:174" ht="12.75" customHeight="1">
      <c r="A218" s="76" t="s">
        <v>324</v>
      </c>
      <c r="B218" s="49" t="s">
        <v>17448</v>
      </c>
      <c r="C218" s="49" t="s">
        <v>17449</v>
      </c>
      <c r="D218" s="55" t="s">
        <v>17450</v>
      </c>
      <c r="E218" s="55" t="s">
        <v>17451</v>
      </c>
      <c r="F218" s="55" t="s">
        <v>17452</v>
      </c>
      <c r="G218" s="55" t="s">
        <v>17453</v>
      </c>
      <c r="H218" s="49" t="s">
        <v>17454</v>
      </c>
      <c r="I218" s="56" t="s">
        <v>17455</v>
      </c>
      <c r="J218" s="56" t="s">
        <v>17456</v>
      </c>
      <c r="K218" s="57" t="s">
        <v>17457</v>
      </c>
      <c r="L218" s="58" t="s">
        <v>17458</v>
      </c>
      <c r="M218" s="53" t="s">
        <v>17459</v>
      </c>
      <c r="N218" s="49" t="s">
        <v>17460</v>
      </c>
      <c r="O218" s="49" t="s">
        <v>17461</v>
      </c>
      <c r="P218" s="56" t="s">
        <v>17462</v>
      </c>
      <c r="Q218" s="49" t="s">
        <v>17463</v>
      </c>
      <c r="R218" s="49" t="s">
        <v>17464</v>
      </c>
      <c r="S218" s="49" t="s">
        <v>17465</v>
      </c>
      <c r="T218" s="49" t="s">
        <v>17466</v>
      </c>
      <c r="U218" s="49" t="s">
        <v>17467</v>
      </c>
      <c r="V218" s="49" t="s">
        <v>17468</v>
      </c>
      <c r="W218" s="49" t="s">
        <v>17469</v>
      </c>
      <c r="X218" s="49" t="s">
        <v>17470</v>
      </c>
      <c r="Y218" s="49" t="s">
        <v>17471</v>
      </c>
      <c r="Z218" s="49" t="s">
        <v>17472</v>
      </c>
      <c r="AA218" s="49" t="s">
        <v>17473</v>
      </c>
      <c r="AB218" s="49" t="s">
        <v>17474</v>
      </c>
      <c r="AC218" s="49" t="s">
        <v>17475</v>
      </c>
      <c r="AD218" s="49" t="s">
        <v>17476</v>
      </c>
      <c r="AE218" s="49" t="s">
        <v>17477</v>
      </c>
      <c r="AF218" s="49" t="s">
        <v>17478</v>
      </c>
      <c r="AG218" s="49" t="s">
        <v>17479</v>
      </c>
      <c r="AH218" s="49" t="s">
        <v>17480</v>
      </c>
      <c r="AI218" s="49" t="s">
        <v>17481</v>
      </c>
      <c r="AJ218" s="49" t="s">
        <v>17482</v>
      </c>
      <c r="AK218" s="49" t="s">
        <v>17483</v>
      </c>
      <c r="AL218" s="49" t="s">
        <v>17484</v>
      </c>
      <c r="AM218" s="49" t="s">
        <v>17485</v>
      </c>
      <c r="AN218" s="59" t="s">
        <v>17486</v>
      </c>
      <c r="AO218" s="49" t="s">
        <v>17487</v>
      </c>
      <c r="AP218" s="49" t="s">
        <v>17488</v>
      </c>
      <c r="AQ218" s="49" t="s">
        <v>17489</v>
      </c>
      <c r="AR218" s="49" t="s">
        <v>17490</v>
      </c>
      <c r="AS218" s="59" t="s">
        <v>17491</v>
      </c>
      <c r="AT218" s="49" t="s">
        <v>17492</v>
      </c>
      <c r="AU218" s="49" t="s">
        <v>17493</v>
      </c>
      <c r="AV218" s="49" t="s">
        <v>17494</v>
      </c>
      <c r="AW218" s="49" t="s">
        <v>17495</v>
      </c>
      <c r="AX218" s="49" t="s">
        <v>17496</v>
      </c>
      <c r="AY218" s="59" t="s">
        <v>17497</v>
      </c>
      <c r="AZ218" s="49" t="s">
        <v>17498</v>
      </c>
      <c r="BA218" s="49" t="s">
        <v>17499</v>
      </c>
      <c r="BB218" s="59" t="s">
        <v>17500</v>
      </c>
      <c r="BC218" s="49" t="s">
        <v>17501</v>
      </c>
      <c r="BD218" s="49" t="s">
        <v>17502</v>
      </c>
      <c r="BE218" s="49" t="s">
        <v>17503</v>
      </c>
      <c r="BF218" s="59" t="s">
        <v>17504</v>
      </c>
      <c r="BG218" s="49" t="s">
        <v>17505</v>
      </c>
      <c r="BH218" s="49" t="s">
        <v>17506</v>
      </c>
      <c r="BI218" s="49" t="s">
        <v>17507</v>
      </c>
      <c r="BJ218" s="49" t="s">
        <v>17508</v>
      </c>
      <c r="BK218" s="59" t="s">
        <v>17509</v>
      </c>
      <c r="BL218" s="49" t="s">
        <v>17510</v>
      </c>
      <c r="BM218" s="49" t="s">
        <v>17511</v>
      </c>
      <c r="BN218" s="49" t="s">
        <v>17512</v>
      </c>
      <c r="BO218" s="49" t="s">
        <v>17513</v>
      </c>
      <c r="BP218" s="49" t="s">
        <v>17514</v>
      </c>
      <c r="BQ218" s="59" t="s">
        <v>17515</v>
      </c>
      <c r="BR218" s="49" t="s">
        <v>17516</v>
      </c>
      <c r="BS218" s="49" t="s">
        <v>17517</v>
      </c>
      <c r="BT218" s="59" t="s">
        <v>17518</v>
      </c>
      <c r="BU218" s="49" t="s">
        <v>17519</v>
      </c>
      <c r="BV218" s="49" t="s">
        <v>17520</v>
      </c>
      <c r="BW218" s="49" t="s">
        <v>17521</v>
      </c>
      <c r="BX218" s="49" t="s">
        <v>17522</v>
      </c>
      <c r="BY218" s="49" t="s">
        <v>17523</v>
      </c>
      <c r="BZ218" s="59" t="s">
        <v>17524</v>
      </c>
      <c r="CA218" s="49" t="s">
        <v>17525</v>
      </c>
      <c r="CB218" s="49" t="s">
        <v>17526</v>
      </c>
      <c r="CC218" s="49" t="s">
        <v>17527</v>
      </c>
      <c r="CD218" s="49" t="s">
        <v>17528</v>
      </c>
      <c r="CE218" s="49" t="s">
        <v>17529</v>
      </c>
      <c r="CF218" s="40"/>
      <c r="CG218" s="54">
        <v>401.5</v>
      </c>
      <c r="CH218" s="54">
        <v>406.1</v>
      </c>
      <c r="CI218" s="54">
        <v>318.3</v>
      </c>
      <c r="CJ218" s="54">
        <v>373.3</v>
      </c>
      <c r="CK218" s="54">
        <v>375.4</v>
      </c>
      <c r="CL218" s="54">
        <v>359.1</v>
      </c>
      <c r="CM218" s="54">
        <v>402.1</v>
      </c>
      <c r="CN218" s="54">
        <v>345.5</v>
      </c>
      <c r="CO218" s="54">
        <v>354.6</v>
      </c>
      <c r="CP218" s="54">
        <v>363.1</v>
      </c>
      <c r="CQ218" s="54">
        <v>374.3</v>
      </c>
      <c r="CR218" s="54">
        <v>472.8</v>
      </c>
      <c r="CS218" s="45">
        <v>544.20000000000005</v>
      </c>
      <c r="CT218" s="45">
        <v>480.8</v>
      </c>
      <c r="CU218" s="45">
        <v>493</v>
      </c>
      <c r="CV218" s="45">
        <v>583</v>
      </c>
      <c r="CW218" s="45">
        <v>513.20000000000005</v>
      </c>
      <c r="CX218" s="45">
        <v>501.6</v>
      </c>
      <c r="CY218" s="45">
        <v>523.9</v>
      </c>
      <c r="CZ218" s="45">
        <v>463.9</v>
      </c>
      <c r="DA218" s="45">
        <v>498.8</v>
      </c>
      <c r="DB218" s="45">
        <v>468.6</v>
      </c>
      <c r="DC218" s="45">
        <v>507.5</v>
      </c>
      <c r="DD218" s="45">
        <v>623.4</v>
      </c>
      <c r="DE218" s="54">
        <v>597.1</v>
      </c>
      <c r="DF218" s="54">
        <v>503.1</v>
      </c>
      <c r="DG218" s="54">
        <v>585.1</v>
      </c>
      <c r="DH218" s="54">
        <v>469.1</v>
      </c>
      <c r="DI218" s="54">
        <v>636.5</v>
      </c>
      <c r="DJ218" s="54">
        <v>568.79999999999995</v>
      </c>
      <c r="DK218" s="54">
        <v>487.9</v>
      </c>
      <c r="DL218" s="54">
        <v>519.70000000000005</v>
      </c>
      <c r="DM218" s="54">
        <v>507.1</v>
      </c>
      <c r="DN218" s="54">
        <v>474.7</v>
      </c>
      <c r="DO218" s="54">
        <v>558.4</v>
      </c>
      <c r="DP218" s="54">
        <v>587</v>
      </c>
      <c r="DQ218" s="45">
        <v>681.8</v>
      </c>
      <c r="DR218" s="45">
        <v>649.5</v>
      </c>
      <c r="DS218" s="45">
        <v>611.9</v>
      </c>
      <c r="DT218" s="45">
        <v>478.4</v>
      </c>
      <c r="DU218" s="45">
        <v>723.7</v>
      </c>
      <c r="DV218" s="45">
        <v>612.6</v>
      </c>
      <c r="DW218" s="45">
        <v>568</v>
      </c>
      <c r="DX218" s="45">
        <v>591.1</v>
      </c>
      <c r="DY218" s="45">
        <v>572.4</v>
      </c>
      <c r="DZ218" s="45">
        <v>530.20000000000005</v>
      </c>
      <c r="EA218" s="45">
        <v>599.9</v>
      </c>
      <c r="EB218" s="45">
        <v>680.1</v>
      </c>
      <c r="EC218" s="54">
        <v>863.9</v>
      </c>
      <c r="ED218" s="54">
        <v>656.2</v>
      </c>
      <c r="EE218" s="54">
        <v>733.9</v>
      </c>
      <c r="EF218" s="54">
        <v>632.70000000000005</v>
      </c>
      <c r="EG218" s="54">
        <v>734.6</v>
      </c>
      <c r="EH218" s="54">
        <v>860.2</v>
      </c>
      <c r="EI218" s="54">
        <v>621.20000000000005</v>
      </c>
      <c r="EJ218" s="54">
        <v>650</v>
      </c>
      <c r="EK218" s="54">
        <v>852.1</v>
      </c>
      <c r="EL218" s="54">
        <v>828.6</v>
      </c>
      <c r="EM218" s="54">
        <v>767.3</v>
      </c>
      <c r="EN218" s="54">
        <v>1288.8</v>
      </c>
      <c r="EO218" s="45">
        <v>1185.4000000000001</v>
      </c>
      <c r="EP218" s="45">
        <v>816.7</v>
      </c>
      <c r="EQ218" s="45">
        <v>1038.5999999999999</v>
      </c>
      <c r="ER218" s="45">
        <v>752.2</v>
      </c>
      <c r="ES218" s="45">
        <v>918</v>
      </c>
      <c r="ET218" s="45">
        <v>725</v>
      </c>
      <c r="EU218" s="45">
        <v>1438.5</v>
      </c>
      <c r="EV218" s="45">
        <v>711.1</v>
      </c>
      <c r="EW218" s="45">
        <v>729.9</v>
      </c>
      <c r="EX218" s="45">
        <v>897.8</v>
      </c>
      <c r="EY218" s="45">
        <v>945.6</v>
      </c>
      <c r="EZ218" s="45">
        <v>895.7</v>
      </c>
      <c r="FA218" s="54">
        <v>991.7</v>
      </c>
      <c r="FB218" s="54">
        <v>1656.9</v>
      </c>
      <c r="FC218" s="54">
        <v>869.9</v>
      </c>
      <c r="FD218" s="54">
        <v>972.5</v>
      </c>
      <c r="FE218" s="54">
        <v>1110</v>
      </c>
      <c r="FF218" s="54">
        <v>929.3</v>
      </c>
      <c r="FG218" s="54">
        <v>963.7</v>
      </c>
      <c r="FH218" s="54">
        <v>1052.5</v>
      </c>
      <c r="FI218" s="54">
        <v>949</v>
      </c>
      <c r="FJ218" s="54">
        <v>942.8</v>
      </c>
      <c r="FK218" s="40"/>
      <c r="FL218" s="45">
        <v>493.2</v>
      </c>
      <c r="FM218" s="45">
        <v>672.9</v>
      </c>
      <c r="FN218" s="45">
        <v>704.7</v>
      </c>
      <c r="FO218" s="45">
        <v>792</v>
      </c>
      <c r="FP218" s="45">
        <v>1029.5999999999999</v>
      </c>
      <c r="FQ218" s="45">
        <v>1199.4000000000001</v>
      </c>
      <c r="FR218" s="45">
        <v>1359.1</v>
      </c>
    </row>
    <row r="219" spans="1:174" ht="12.75" customHeight="1">
      <c r="A219" s="76" t="s">
        <v>325</v>
      </c>
      <c r="B219" s="49" t="s">
        <v>17530</v>
      </c>
      <c r="C219" s="49" t="s">
        <v>17531</v>
      </c>
      <c r="D219" s="55" t="s">
        <v>17532</v>
      </c>
      <c r="E219" s="55" t="s">
        <v>17533</v>
      </c>
      <c r="F219" s="55" t="s">
        <v>17534</v>
      </c>
      <c r="G219" s="55" t="s">
        <v>17535</v>
      </c>
      <c r="H219" s="49" t="s">
        <v>17536</v>
      </c>
      <c r="I219" s="56" t="s">
        <v>17537</v>
      </c>
      <c r="J219" s="56" t="s">
        <v>17538</v>
      </c>
      <c r="K219" s="57" t="s">
        <v>17539</v>
      </c>
      <c r="L219" s="58" t="s">
        <v>17540</v>
      </c>
      <c r="M219" s="53" t="s">
        <v>17541</v>
      </c>
      <c r="N219" s="49" t="s">
        <v>17542</v>
      </c>
      <c r="O219" s="49" t="s">
        <v>17543</v>
      </c>
      <c r="P219" s="56" t="s">
        <v>17544</v>
      </c>
      <c r="Q219" s="49" t="s">
        <v>17545</v>
      </c>
      <c r="R219" s="49" t="s">
        <v>17546</v>
      </c>
      <c r="S219" s="49" t="s">
        <v>17547</v>
      </c>
      <c r="T219" s="49" t="s">
        <v>17548</v>
      </c>
      <c r="U219" s="49" t="s">
        <v>17549</v>
      </c>
      <c r="V219" s="49" t="s">
        <v>17550</v>
      </c>
      <c r="W219" s="49" t="s">
        <v>17551</v>
      </c>
      <c r="X219" s="49" t="s">
        <v>17552</v>
      </c>
      <c r="Y219" s="49" t="s">
        <v>17553</v>
      </c>
      <c r="Z219" s="49" t="s">
        <v>17554</v>
      </c>
      <c r="AA219" s="49" t="s">
        <v>17555</v>
      </c>
      <c r="AB219" s="49" t="s">
        <v>17556</v>
      </c>
      <c r="AC219" s="49" t="s">
        <v>17557</v>
      </c>
      <c r="AD219" s="49" t="s">
        <v>17558</v>
      </c>
      <c r="AE219" s="49" t="s">
        <v>17559</v>
      </c>
      <c r="AF219" s="49" t="s">
        <v>17560</v>
      </c>
      <c r="AG219" s="49" t="s">
        <v>17561</v>
      </c>
      <c r="AH219" s="49" t="s">
        <v>17562</v>
      </c>
      <c r="AI219" s="49" t="s">
        <v>17563</v>
      </c>
      <c r="AJ219" s="49" t="s">
        <v>17564</v>
      </c>
      <c r="AK219" s="49" t="s">
        <v>17565</v>
      </c>
      <c r="AL219" s="49" t="s">
        <v>17566</v>
      </c>
      <c r="AM219" s="49" t="s">
        <v>17567</v>
      </c>
      <c r="AN219" s="49" t="s">
        <v>1310</v>
      </c>
      <c r="AO219" s="49" t="s">
        <v>17568</v>
      </c>
      <c r="AP219" s="49" t="s">
        <v>17569</v>
      </c>
      <c r="AQ219" s="59" t="s">
        <v>17570</v>
      </c>
      <c r="AR219" s="49" t="s">
        <v>17571</v>
      </c>
      <c r="AS219" s="49" t="s">
        <v>17572</v>
      </c>
      <c r="AT219" s="49" t="s">
        <v>17573</v>
      </c>
      <c r="AU219" s="49" t="s">
        <v>17574</v>
      </c>
      <c r="AV219" s="49" t="s">
        <v>17575</v>
      </c>
      <c r="AW219" s="49" t="s">
        <v>17576</v>
      </c>
      <c r="AX219" s="49" t="s">
        <v>17577</v>
      </c>
      <c r="AY219" s="49" t="s">
        <v>17578</v>
      </c>
      <c r="AZ219" s="49" t="s">
        <v>17579</v>
      </c>
      <c r="BA219" s="49" t="s">
        <v>17580</v>
      </c>
      <c r="BB219" s="52" t="s">
        <v>17581</v>
      </c>
      <c r="BC219" s="49" t="s">
        <v>17582</v>
      </c>
      <c r="BD219" s="49" t="s">
        <v>17583</v>
      </c>
      <c r="BE219" s="49" t="s">
        <v>17584</v>
      </c>
      <c r="BF219" s="49" t="s">
        <v>17585</v>
      </c>
      <c r="BG219" s="49" t="s">
        <v>17586</v>
      </c>
      <c r="BH219" s="49" t="s">
        <v>17587</v>
      </c>
      <c r="BI219" s="49" t="s">
        <v>17588</v>
      </c>
      <c r="BJ219" s="49" t="s">
        <v>17589</v>
      </c>
      <c r="BK219" s="49" t="s">
        <v>17590</v>
      </c>
      <c r="BL219" s="49" t="s">
        <v>17591</v>
      </c>
      <c r="BM219" s="49" t="s">
        <v>17592</v>
      </c>
      <c r="BN219" s="49" t="s">
        <v>17593</v>
      </c>
      <c r="BO219" s="49" t="s">
        <v>17594</v>
      </c>
      <c r="BP219" s="49" t="s">
        <v>17595</v>
      </c>
      <c r="BQ219" s="49" t="s">
        <v>17596</v>
      </c>
      <c r="BR219" s="49" t="s">
        <v>17597</v>
      </c>
      <c r="BS219" s="59" t="s">
        <v>17598</v>
      </c>
      <c r="BT219" s="49" t="s">
        <v>17599</v>
      </c>
      <c r="BU219" s="49" t="s">
        <v>17600</v>
      </c>
      <c r="BV219" s="49" t="s">
        <v>17601</v>
      </c>
      <c r="BW219" s="49" t="s">
        <v>17602</v>
      </c>
      <c r="BX219" s="49" t="s">
        <v>17603</v>
      </c>
      <c r="BY219" s="49" t="s">
        <v>17604</v>
      </c>
      <c r="BZ219" s="49" t="s">
        <v>17605</v>
      </c>
      <c r="CA219" s="49" t="s">
        <v>17606</v>
      </c>
      <c r="CB219" s="49" t="s">
        <v>17607</v>
      </c>
      <c r="CC219" s="49" t="s">
        <v>17608</v>
      </c>
      <c r="CD219" s="59" t="s">
        <v>17609</v>
      </c>
      <c r="CE219" s="49" t="s">
        <v>17610</v>
      </c>
      <c r="CF219" s="40"/>
      <c r="CG219" s="54">
        <v>153.6</v>
      </c>
      <c r="CH219" s="54">
        <v>144.6</v>
      </c>
      <c r="CI219" s="54">
        <v>136.6</v>
      </c>
      <c r="CJ219" s="54">
        <v>175.1</v>
      </c>
      <c r="CK219" s="54">
        <v>229.4</v>
      </c>
      <c r="CL219" s="54">
        <v>239.7</v>
      </c>
      <c r="CM219" s="54">
        <v>212.3</v>
      </c>
      <c r="CN219" s="54">
        <v>189.2</v>
      </c>
      <c r="CO219" s="54">
        <v>219.6</v>
      </c>
      <c r="CP219" s="54">
        <v>223.9</v>
      </c>
      <c r="CQ219" s="54">
        <v>207.1</v>
      </c>
      <c r="CR219" s="54">
        <v>216</v>
      </c>
      <c r="CS219" s="45">
        <v>103.8</v>
      </c>
      <c r="CT219" s="45">
        <v>124.6</v>
      </c>
      <c r="CU219" s="45">
        <v>176.5</v>
      </c>
      <c r="CV219" s="45">
        <v>168.9</v>
      </c>
      <c r="CW219" s="45">
        <v>246.8</v>
      </c>
      <c r="CX219" s="45">
        <v>291.89999999999998</v>
      </c>
      <c r="CY219" s="45">
        <v>235.8</v>
      </c>
      <c r="CZ219" s="45">
        <v>218.6</v>
      </c>
      <c r="DA219" s="45">
        <v>305.89999999999998</v>
      </c>
      <c r="DB219" s="45">
        <v>249.2</v>
      </c>
      <c r="DC219" s="45">
        <v>265.89999999999998</v>
      </c>
      <c r="DD219" s="45">
        <v>192.4</v>
      </c>
      <c r="DE219" s="54">
        <v>195.3</v>
      </c>
      <c r="DF219" s="54">
        <v>164.6</v>
      </c>
      <c r="DG219" s="54">
        <v>188.8</v>
      </c>
      <c r="DH219" s="54">
        <v>179</v>
      </c>
      <c r="DI219" s="54">
        <v>317.10000000000002</v>
      </c>
      <c r="DJ219" s="54">
        <v>287.60000000000002</v>
      </c>
      <c r="DK219" s="54">
        <v>221.6</v>
      </c>
      <c r="DL219" s="54">
        <v>224.6</v>
      </c>
      <c r="DM219" s="54">
        <v>247.3</v>
      </c>
      <c r="DN219" s="54">
        <v>277</v>
      </c>
      <c r="DO219" s="54">
        <v>209.9</v>
      </c>
      <c r="DP219" s="54">
        <v>223.3</v>
      </c>
      <c r="DQ219" s="45">
        <v>223.7</v>
      </c>
      <c r="DR219" s="45">
        <v>183.7</v>
      </c>
      <c r="DS219" s="45">
        <v>186.5</v>
      </c>
      <c r="DT219" s="45">
        <v>161.9</v>
      </c>
      <c r="DU219" s="45">
        <v>246.4</v>
      </c>
      <c r="DV219" s="45">
        <v>213.6</v>
      </c>
      <c r="DW219" s="45">
        <v>202.2</v>
      </c>
      <c r="DX219" s="45">
        <v>230.2</v>
      </c>
      <c r="DY219" s="45">
        <v>214.8</v>
      </c>
      <c r="DZ219" s="45">
        <v>242.1</v>
      </c>
      <c r="EA219" s="45">
        <v>244.2</v>
      </c>
      <c r="EB219" s="45">
        <v>178.6</v>
      </c>
      <c r="EC219" s="54">
        <v>259</v>
      </c>
      <c r="ED219" s="54">
        <v>204.1</v>
      </c>
      <c r="EE219" s="54">
        <v>194.4</v>
      </c>
      <c r="EF219" s="54">
        <v>207.2</v>
      </c>
      <c r="EG219" s="54">
        <v>293.10000000000002</v>
      </c>
      <c r="EH219" s="54">
        <v>278.7</v>
      </c>
      <c r="EI219" s="54">
        <v>258.2</v>
      </c>
      <c r="EJ219" s="54">
        <v>250.5</v>
      </c>
      <c r="EK219" s="54">
        <v>256.60000000000002</v>
      </c>
      <c r="EL219" s="54">
        <v>298.60000000000002</v>
      </c>
      <c r="EM219" s="54">
        <v>251.5</v>
      </c>
      <c r="EN219" s="54">
        <v>235.2</v>
      </c>
      <c r="EO219" s="45">
        <v>256.89999999999998</v>
      </c>
      <c r="EP219" s="45">
        <v>209</v>
      </c>
      <c r="EQ219" s="45">
        <v>190.9</v>
      </c>
      <c r="ER219" s="45">
        <v>215.8</v>
      </c>
      <c r="ES219" s="45">
        <v>326.2</v>
      </c>
      <c r="ET219" s="45">
        <v>274.5</v>
      </c>
      <c r="EU219" s="45">
        <v>272.10000000000002</v>
      </c>
      <c r="EV219" s="45">
        <v>239</v>
      </c>
      <c r="EW219" s="45">
        <v>260.5</v>
      </c>
      <c r="EX219" s="45">
        <v>301.89999999999998</v>
      </c>
      <c r="EY219" s="45">
        <v>227.3</v>
      </c>
      <c r="EZ219" s="45">
        <v>256.7</v>
      </c>
      <c r="FA219" s="54">
        <v>238.1</v>
      </c>
      <c r="FB219" s="54">
        <v>243.2</v>
      </c>
      <c r="FC219" s="54">
        <v>210.4</v>
      </c>
      <c r="FD219" s="54">
        <v>265.10000000000002</v>
      </c>
      <c r="FE219" s="54">
        <v>335.7</v>
      </c>
      <c r="FF219" s="54">
        <v>350.4</v>
      </c>
      <c r="FG219" s="54">
        <v>338.1</v>
      </c>
      <c r="FH219" s="54">
        <v>313.89999999999998</v>
      </c>
      <c r="FI219" s="54">
        <v>365</v>
      </c>
      <c r="FJ219" s="54">
        <v>377.2</v>
      </c>
      <c r="FK219" s="40"/>
      <c r="FL219" s="45">
        <v>254.7</v>
      </c>
      <c r="FM219" s="45">
        <v>279.89999999999998</v>
      </c>
      <c r="FN219" s="45">
        <v>296.8</v>
      </c>
      <c r="FO219" s="45">
        <v>274.3</v>
      </c>
      <c r="FP219" s="45">
        <v>324.10000000000002</v>
      </c>
      <c r="FQ219" s="45">
        <v>328.8</v>
      </c>
      <c r="FR219" s="45">
        <v>395.5</v>
      </c>
    </row>
    <row r="220" spans="1:174" ht="12.75" customHeight="1">
      <c r="A220" s="76" t="s">
        <v>326</v>
      </c>
      <c r="B220" s="49" t="s">
        <v>17611</v>
      </c>
      <c r="C220" s="49" t="s">
        <v>17612</v>
      </c>
      <c r="D220" s="55" t="s">
        <v>17613</v>
      </c>
      <c r="E220" s="55" t="s">
        <v>17614</v>
      </c>
      <c r="F220" s="55" t="s">
        <v>17615</v>
      </c>
      <c r="G220" s="55" t="s">
        <v>17616</v>
      </c>
      <c r="H220" s="49" t="s">
        <v>17617</v>
      </c>
      <c r="I220" s="56" t="s">
        <v>17618</v>
      </c>
      <c r="J220" s="56" t="s">
        <v>17619</v>
      </c>
      <c r="K220" s="57" t="s">
        <v>17620</v>
      </c>
      <c r="L220" s="58" t="s">
        <v>17621</v>
      </c>
      <c r="M220" s="53" t="s">
        <v>17622</v>
      </c>
      <c r="N220" s="49" t="s">
        <v>17623</v>
      </c>
      <c r="O220" s="49" t="s">
        <v>17624</v>
      </c>
      <c r="P220" s="56" t="s">
        <v>17625</v>
      </c>
      <c r="Q220" s="49" t="s">
        <v>17626</v>
      </c>
      <c r="R220" s="49" t="s">
        <v>17627</v>
      </c>
      <c r="S220" s="49" t="s">
        <v>17628</v>
      </c>
      <c r="T220" s="49" t="s">
        <v>17629</v>
      </c>
      <c r="U220" s="49" t="s">
        <v>17630</v>
      </c>
      <c r="V220" s="49" t="s">
        <v>17631</v>
      </c>
      <c r="W220" s="49" t="s">
        <v>17632</v>
      </c>
      <c r="X220" s="49" t="s">
        <v>17633</v>
      </c>
      <c r="Y220" s="49" t="s">
        <v>17634</v>
      </c>
      <c r="Z220" s="49" t="s">
        <v>17635</v>
      </c>
      <c r="AA220" s="49" t="s">
        <v>17636</v>
      </c>
      <c r="AB220" s="49" t="s">
        <v>17637</v>
      </c>
      <c r="AC220" s="49" t="s">
        <v>17638</v>
      </c>
      <c r="AD220" s="49" t="s">
        <v>17639</v>
      </c>
      <c r="AE220" s="49" t="s">
        <v>17640</v>
      </c>
      <c r="AF220" s="49" t="s">
        <v>17641</v>
      </c>
      <c r="AG220" s="49" t="s">
        <v>17642</v>
      </c>
      <c r="AH220" s="49" t="s">
        <v>17643</v>
      </c>
      <c r="AI220" s="49" t="s">
        <v>17644</v>
      </c>
      <c r="AJ220" s="49" t="s">
        <v>17645</v>
      </c>
      <c r="AK220" s="49" t="s">
        <v>17646</v>
      </c>
      <c r="AL220" s="49" t="s">
        <v>17647</v>
      </c>
      <c r="AM220" s="49" t="s">
        <v>17648</v>
      </c>
      <c r="AN220" s="59" t="s">
        <v>17649</v>
      </c>
      <c r="AO220" s="49" t="s">
        <v>17650</v>
      </c>
      <c r="AP220" s="49" t="s">
        <v>17651</v>
      </c>
      <c r="AQ220" s="52" t="s">
        <v>17652</v>
      </c>
      <c r="AR220" s="49" t="s">
        <v>17653</v>
      </c>
      <c r="AS220" s="49" t="s">
        <v>17654</v>
      </c>
      <c r="AT220" s="49" t="s">
        <v>17655</v>
      </c>
      <c r="AU220" s="49" t="s">
        <v>17656</v>
      </c>
      <c r="AV220" s="49" t="s">
        <v>17657</v>
      </c>
      <c r="AW220" s="49" t="s">
        <v>17658</v>
      </c>
      <c r="AX220" s="49" t="s">
        <v>17659</v>
      </c>
      <c r="AY220" s="49" t="s">
        <v>17660</v>
      </c>
      <c r="AZ220" s="49" t="s">
        <v>17661</v>
      </c>
      <c r="BA220" s="49" t="s">
        <v>17662</v>
      </c>
      <c r="BB220" s="49" t="s">
        <v>17663</v>
      </c>
      <c r="BC220" s="49" t="s">
        <v>17664</v>
      </c>
      <c r="BD220" s="49" t="s">
        <v>17665</v>
      </c>
      <c r="BE220" s="49" t="s">
        <v>17666</v>
      </c>
      <c r="BF220" s="49" t="s">
        <v>17667</v>
      </c>
      <c r="BG220" s="59" t="s">
        <v>17668</v>
      </c>
      <c r="BH220" s="60" t="s">
        <v>17669</v>
      </c>
      <c r="BI220" s="49" t="s">
        <v>17670</v>
      </c>
      <c r="BJ220" s="49" t="s">
        <v>17671</v>
      </c>
      <c r="BK220" s="49" t="s">
        <v>17672</v>
      </c>
      <c r="BL220" s="49" t="s">
        <v>17673</v>
      </c>
      <c r="BM220" s="49" t="s">
        <v>17674</v>
      </c>
      <c r="BN220" s="59" t="s">
        <v>17675</v>
      </c>
      <c r="BO220" s="60" t="s">
        <v>17676</v>
      </c>
      <c r="BP220" s="49" t="s">
        <v>17677</v>
      </c>
      <c r="BQ220" s="49" t="s">
        <v>17678</v>
      </c>
      <c r="BR220" s="49" t="s">
        <v>17679</v>
      </c>
      <c r="BS220" s="49" t="s">
        <v>17680</v>
      </c>
      <c r="BT220" s="49" t="s">
        <v>17681</v>
      </c>
      <c r="BU220" s="49" t="s">
        <v>17682</v>
      </c>
      <c r="BV220" s="49" t="s">
        <v>17683</v>
      </c>
      <c r="BW220" s="59" t="s">
        <v>17684</v>
      </c>
      <c r="BX220" s="49" t="s">
        <v>17685</v>
      </c>
      <c r="BY220" s="49" t="s">
        <v>17686</v>
      </c>
      <c r="BZ220" s="49" t="s">
        <v>17687</v>
      </c>
      <c r="CA220" s="49" t="s">
        <v>17688</v>
      </c>
      <c r="CB220" s="49" t="s">
        <v>17689</v>
      </c>
      <c r="CC220" s="49" t="s">
        <v>17690</v>
      </c>
      <c r="CD220" s="49" t="s">
        <v>17691</v>
      </c>
      <c r="CE220" s="49" t="s">
        <v>17692</v>
      </c>
      <c r="CF220" s="40"/>
      <c r="CG220" s="54">
        <v>184.4</v>
      </c>
      <c r="CH220" s="54">
        <v>172.1</v>
      </c>
      <c r="CI220" s="54">
        <v>154.1</v>
      </c>
      <c r="CJ220" s="54">
        <v>184.2</v>
      </c>
      <c r="CK220" s="54">
        <v>224.6</v>
      </c>
      <c r="CL220" s="54">
        <v>236.6</v>
      </c>
      <c r="CM220" s="54">
        <v>231.5</v>
      </c>
      <c r="CN220" s="54">
        <v>213.1</v>
      </c>
      <c r="CO220" s="54">
        <v>236.3</v>
      </c>
      <c r="CP220" s="54">
        <v>233.1</v>
      </c>
      <c r="CQ220" s="54">
        <v>232.1</v>
      </c>
      <c r="CR220" s="54">
        <v>225.4</v>
      </c>
      <c r="CS220" s="45">
        <v>231.2</v>
      </c>
      <c r="CT220" s="45">
        <v>204.4</v>
      </c>
      <c r="CU220" s="45">
        <v>222.2</v>
      </c>
      <c r="CV220" s="45">
        <v>235.1</v>
      </c>
      <c r="CW220" s="45">
        <v>314.3</v>
      </c>
      <c r="CX220" s="45">
        <v>328.3</v>
      </c>
      <c r="CY220" s="45">
        <v>307.8</v>
      </c>
      <c r="CZ220" s="45">
        <v>289.5</v>
      </c>
      <c r="DA220" s="45">
        <v>338.7</v>
      </c>
      <c r="DB220" s="45">
        <v>315.7</v>
      </c>
      <c r="DC220" s="45">
        <v>351.9</v>
      </c>
      <c r="DD220" s="45">
        <v>306.8</v>
      </c>
      <c r="DE220" s="54">
        <v>279.5</v>
      </c>
      <c r="DF220" s="54">
        <v>216.4</v>
      </c>
      <c r="DG220" s="54">
        <v>241</v>
      </c>
      <c r="DH220" s="54">
        <v>253.8</v>
      </c>
      <c r="DI220" s="54">
        <v>367.9</v>
      </c>
      <c r="DJ220" s="54">
        <v>385.8</v>
      </c>
      <c r="DK220" s="54">
        <v>311.10000000000002</v>
      </c>
      <c r="DL220" s="54">
        <v>327.5</v>
      </c>
      <c r="DM220" s="54">
        <v>363.4</v>
      </c>
      <c r="DN220" s="54">
        <v>343.5</v>
      </c>
      <c r="DO220" s="54">
        <v>373.7</v>
      </c>
      <c r="DP220" s="54">
        <v>303.3</v>
      </c>
      <c r="DQ220" s="45">
        <v>269.8</v>
      </c>
      <c r="DR220" s="45">
        <v>239.9</v>
      </c>
      <c r="DS220" s="45">
        <v>246.6</v>
      </c>
      <c r="DT220" s="45">
        <v>271.89999999999998</v>
      </c>
      <c r="DU220" s="45">
        <v>419.4</v>
      </c>
      <c r="DV220" s="45">
        <v>362.6</v>
      </c>
      <c r="DW220" s="45">
        <v>330.9</v>
      </c>
      <c r="DX220" s="45">
        <v>376.1</v>
      </c>
      <c r="DY220" s="45">
        <v>354.6</v>
      </c>
      <c r="DZ220" s="45">
        <v>396.9</v>
      </c>
      <c r="EA220" s="45">
        <v>429</v>
      </c>
      <c r="EB220" s="45">
        <v>340.2</v>
      </c>
      <c r="EC220" s="54">
        <v>391.5</v>
      </c>
      <c r="ED220" s="54">
        <v>300.5</v>
      </c>
      <c r="EE220" s="54">
        <v>288.3</v>
      </c>
      <c r="EF220" s="54">
        <v>321.7</v>
      </c>
      <c r="EG220" s="54">
        <v>424.7</v>
      </c>
      <c r="EH220" s="54">
        <v>407.4</v>
      </c>
      <c r="EI220" s="54">
        <v>397.6</v>
      </c>
      <c r="EJ220" s="54">
        <v>388.4</v>
      </c>
      <c r="EK220" s="54">
        <v>404.1</v>
      </c>
      <c r="EL220" s="54">
        <v>445.7</v>
      </c>
      <c r="EM220" s="54">
        <v>514.6</v>
      </c>
      <c r="EN220" s="54">
        <v>416.5</v>
      </c>
      <c r="EO220" s="45">
        <v>411.2</v>
      </c>
      <c r="EP220" s="45">
        <v>332.2</v>
      </c>
      <c r="EQ220" s="45">
        <v>374.5</v>
      </c>
      <c r="ER220" s="45">
        <v>367</v>
      </c>
      <c r="ES220" s="45">
        <v>531.4</v>
      </c>
      <c r="ET220" s="45">
        <v>481.6</v>
      </c>
      <c r="EU220" s="45">
        <v>496.6</v>
      </c>
      <c r="EV220" s="45">
        <v>439.1</v>
      </c>
      <c r="EW220" s="45">
        <v>467.4</v>
      </c>
      <c r="EX220" s="45">
        <v>524.4</v>
      </c>
      <c r="EY220" s="45">
        <v>546.1</v>
      </c>
      <c r="EZ220" s="45">
        <v>492.6</v>
      </c>
      <c r="FA220" s="54">
        <v>424.3</v>
      </c>
      <c r="FB220" s="54">
        <v>388.6</v>
      </c>
      <c r="FC220" s="54">
        <v>380.9</v>
      </c>
      <c r="FD220" s="54">
        <v>442.4</v>
      </c>
      <c r="FE220" s="54">
        <v>517.29999999999995</v>
      </c>
      <c r="FF220" s="54">
        <v>537</v>
      </c>
      <c r="FG220" s="54">
        <v>561.29999999999995</v>
      </c>
      <c r="FH220" s="54">
        <v>499.5</v>
      </c>
      <c r="FI220" s="54">
        <v>576.20000000000005</v>
      </c>
      <c r="FJ220" s="54">
        <v>600.79999999999995</v>
      </c>
      <c r="FK220" s="40"/>
      <c r="FL220" s="45">
        <v>274.2</v>
      </c>
      <c r="FM220" s="45">
        <v>373.9</v>
      </c>
      <c r="FN220" s="45">
        <v>408.7</v>
      </c>
      <c r="FO220" s="45">
        <v>438.1</v>
      </c>
      <c r="FP220" s="45">
        <v>510</v>
      </c>
      <c r="FQ220" s="45">
        <v>592.9</v>
      </c>
      <c r="FR220" s="45">
        <v>641.70000000000005</v>
      </c>
    </row>
    <row r="221" spans="1:174" ht="12.75" customHeight="1">
      <c r="A221" s="76" t="s">
        <v>327</v>
      </c>
      <c r="B221" s="49" t="s">
        <v>17693</v>
      </c>
      <c r="C221" s="49" t="s">
        <v>17694</v>
      </c>
      <c r="D221" s="55" t="s">
        <v>17695</v>
      </c>
      <c r="E221" s="55" t="s">
        <v>17696</v>
      </c>
      <c r="F221" s="55" t="s">
        <v>17697</v>
      </c>
      <c r="G221" s="55" t="s">
        <v>17698</v>
      </c>
      <c r="H221" s="49" t="s">
        <v>17699</v>
      </c>
      <c r="I221" s="56" t="s">
        <v>17700</v>
      </c>
      <c r="J221" s="56" t="s">
        <v>17701</v>
      </c>
      <c r="K221" s="57" t="s">
        <v>17702</v>
      </c>
      <c r="L221" s="58" t="s">
        <v>17703</v>
      </c>
      <c r="M221" s="53" t="s">
        <v>17704</v>
      </c>
      <c r="N221" s="49" t="s">
        <v>17705</v>
      </c>
      <c r="O221" s="49" t="s">
        <v>17706</v>
      </c>
      <c r="P221" s="56" t="s">
        <v>17707</v>
      </c>
      <c r="Q221" s="49" t="s">
        <v>17708</v>
      </c>
      <c r="R221" s="49" t="s">
        <v>17709</v>
      </c>
      <c r="S221" s="49" t="s">
        <v>17710</v>
      </c>
      <c r="T221" s="49" t="s">
        <v>17711</v>
      </c>
      <c r="U221" s="49" t="s">
        <v>17712</v>
      </c>
      <c r="V221" s="49" t="s">
        <v>17713</v>
      </c>
      <c r="W221" s="49" t="s">
        <v>17714</v>
      </c>
      <c r="X221" s="49" t="s">
        <v>17715</v>
      </c>
      <c r="Y221" s="49" t="s">
        <v>17716</v>
      </c>
      <c r="Z221" s="49" t="s">
        <v>17717</v>
      </c>
      <c r="AA221" s="49" t="s">
        <v>17718</v>
      </c>
      <c r="AB221" s="49" t="s">
        <v>17719</v>
      </c>
      <c r="AC221" s="49" t="s">
        <v>17720</v>
      </c>
      <c r="AD221" s="49" t="s">
        <v>17721</v>
      </c>
      <c r="AE221" s="49" t="s">
        <v>17722</v>
      </c>
      <c r="AF221" s="49" t="s">
        <v>17723</v>
      </c>
      <c r="AG221" s="49" t="s">
        <v>17724</v>
      </c>
      <c r="AH221" s="49" t="s">
        <v>17725</v>
      </c>
      <c r="AI221" s="49" t="s">
        <v>17726</v>
      </c>
      <c r="AJ221" s="49" t="s">
        <v>17727</v>
      </c>
      <c r="AK221" s="49" t="s">
        <v>17728</v>
      </c>
      <c r="AL221" s="49" t="s">
        <v>17729</v>
      </c>
      <c r="AM221" s="49" t="s">
        <v>17730</v>
      </c>
      <c r="AN221" s="49" t="s">
        <v>17731</v>
      </c>
      <c r="AO221" s="49" t="s">
        <v>17732</v>
      </c>
      <c r="AP221" s="49" t="s">
        <v>17733</v>
      </c>
      <c r="AQ221" s="49" t="s">
        <v>17734</v>
      </c>
      <c r="AR221" s="59" t="s">
        <v>17735</v>
      </c>
      <c r="AS221" s="60" t="s">
        <v>17736</v>
      </c>
      <c r="AT221" s="49" t="s">
        <v>17737</v>
      </c>
      <c r="AU221" s="49" t="s">
        <v>17738</v>
      </c>
      <c r="AV221" s="49" t="s">
        <v>17739</v>
      </c>
      <c r="AW221" s="49" t="s">
        <v>17740</v>
      </c>
      <c r="AX221" s="59" t="s">
        <v>17741</v>
      </c>
      <c r="AY221" s="49" t="s">
        <v>17742</v>
      </c>
      <c r="AZ221" s="49" t="s">
        <v>17743</v>
      </c>
      <c r="BA221" s="49" t="s">
        <v>17744</v>
      </c>
      <c r="BB221" s="49" t="s">
        <v>17745</v>
      </c>
      <c r="BC221" s="59" t="s">
        <v>17746</v>
      </c>
      <c r="BD221" s="49" t="s">
        <v>17747</v>
      </c>
      <c r="BE221" s="49" t="s">
        <v>17748</v>
      </c>
      <c r="BF221" s="49" t="s">
        <v>17749</v>
      </c>
      <c r="BG221" s="49" t="s">
        <v>17750</v>
      </c>
      <c r="BH221" s="49" t="s">
        <v>17751</v>
      </c>
      <c r="BI221" s="49" t="s">
        <v>17752</v>
      </c>
      <c r="BJ221" s="49" t="s">
        <v>17753</v>
      </c>
      <c r="BK221" s="49" t="s">
        <v>17754</v>
      </c>
      <c r="BL221" s="49" t="s">
        <v>17755</v>
      </c>
      <c r="BM221" s="49" t="s">
        <v>17756</v>
      </c>
      <c r="BN221" s="49" t="s">
        <v>17757</v>
      </c>
      <c r="BO221" s="49" t="s">
        <v>17758</v>
      </c>
      <c r="BP221" s="49" t="s">
        <v>17759</v>
      </c>
      <c r="BQ221" s="49" t="s">
        <v>17760</v>
      </c>
      <c r="BR221" s="49" t="s">
        <v>17761</v>
      </c>
      <c r="BS221" s="49" t="s">
        <v>17762</v>
      </c>
      <c r="BT221" s="49" t="s">
        <v>17763</v>
      </c>
      <c r="BU221" s="59" t="s">
        <v>17764</v>
      </c>
      <c r="BV221" s="49" t="s">
        <v>17765</v>
      </c>
      <c r="BW221" s="49" t="s">
        <v>17766</v>
      </c>
      <c r="BX221" s="49" t="s">
        <v>17767</v>
      </c>
      <c r="BY221" s="49" t="s">
        <v>17768</v>
      </c>
      <c r="BZ221" s="49" t="s">
        <v>17769</v>
      </c>
      <c r="CA221" s="49" t="s">
        <v>17770</v>
      </c>
      <c r="CB221" s="49" t="s">
        <v>17771</v>
      </c>
      <c r="CC221" s="49" t="s">
        <v>17772</v>
      </c>
      <c r="CD221" s="49" t="s">
        <v>17773</v>
      </c>
      <c r="CE221" s="49" t="s">
        <v>17774</v>
      </c>
      <c r="CF221" s="40"/>
      <c r="CG221" s="54">
        <v>713.1</v>
      </c>
      <c r="CH221" s="54">
        <v>631.4</v>
      </c>
      <c r="CI221" s="54">
        <v>548</v>
      </c>
      <c r="CJ221" s="54">
        <v>664.3</v>
      </c>
      <c r="CK221" s="54">
        <v>660.5</v>
      </c>
      <c r="CL221" s="54">
        <v>864.6</v>
      </c>
      <c r="CM221" s="54">
        <v>651</v>
      </c>
      <c r="CN221" s="54">
        <v>563.5</v>
      </c>
      <c r="CO221" s="54">
        <v>779.5</v>
      </c>
      <c r="CP221" s="54">
        <v>610.79999999999995</v>
      </c>
      <c r="CQ221" s="54">
        <v>621.79999999999995</v>
      </c>
      <c r="CR221" s="54">
        <v>645.29999999999995</v>
      </c>
      <c r="CS221" s="45">
        <v>809.7</v>
      </c>
      <c r="CT221" s="45">
        <v>684.8</v>
      </c>
      <c r="CU221" s="45">
        <v>732.8</v>
      </c>
      <c r="CV221" s="45">
        <v>719.6</v>
      </c>
      <c r="CW221" s="45">
        <v>723.4</v>
      </c>
      <c r="CX221" s="45">
        <v>1010.8</v>
      </c>
      <c r="CY221" s="45">
        <v>723.8</v>
      </c>
      <c r="CZ221" s="45">
        <v>664.5</v>
      </c>
      <c r="DA221" s="45">
        <v>793.7</v>
      </c>
      <c r="DB221" s="45">
        <v>671.8</v>
      </c>
      <c r="DC221" s="45">
        <v>676.2</v>
      </c>
      <c r="DD221" s="45">
        <v>817.8</v>
      </c>
      <c r="DE221" s="54">
        <v>926.6</v>
      </c>
      <c r="DF221" s="54">
        <v>716.2</v>
      </c>
      <c r="DG221" s="54">
        <v>842.3</v>
      </c>
      <c r="DH221" s="54">
        <v>757.1</v>
      </c>
      <c r="DI221" s="54">
        <v>871.6</v>
      </c>
      <c r="DJ221" s="54">
        <v>844.4</v>
      </c>
      <c r="DK221" s="54">
        <v>750.6</v>
      </c>
      <c r="DL221" s="54">
        <v>745.9</v>
      </c>
      <c r="DM221" s="54">
        <v>830.3</v>
      </c>
      <c r="DN221" s="54">
        <v>722.1</v>
      </c>
      <c r="DO221" s="54">
        <v>814.2</v>
      </c>
      <c r="DP221" s="54">
        <v>840.5</v>
      </c>
      <c r="DQ221" s="45">
        <v>1007.3</v>
      </c>
      <c r="DR221" s="45">
        <v>831.5</v>
      </c>
      <c r="DS221" s="45">
        <v>778.4</v>
      </c>
      <c r="DT221" s="45">
        <v>643.4</v>
      </c>
      <c r="DU221" s="45">
        <v>849.4</v>
      </c>
      <c r="DV221" s="45">
        <v>601.6</v>
      </c>
      <c r="DW221" s="45">
        <v>625.6</v>
      </c>
      <c r="DX221" s="45">
        <v>688.6</v>
      </c>
      <c r="DY221" s="45">
        <v>653.9</v>
      </c>
      <c r="DZ221" s="45">
        <v>670.6</v>
      </c>
      <c r="EA221" s="45">
        <v>690.4</v>
      </c>
      <c r="EB221" s="45">
        <v>699.5</v>
      </c>
      <c r="EC221" s="54">
        <v>919.3</v>
      </c>
      <c r="ED221" s="54">
        <v>741.8</v>
      </c>
      <c r="EE221" s="54">
        <v>635</v>
      </c>
      <c r="EF221" s="54">
        <v>772.4</v>
      </c>
      <c r="EG221" s="54">
        <v>802.8</v>
      </c>
      <c r="EH221" s="54">
        <v>747.7</v>
      </c>
      <c r="EI221" s="54">
        <v>770.9</v>
      </c>
      <c r="EJ221" s="54">
        <v>783.7</v>
      </c>
      <c r="EK221" s="54">
        <v>824.6</v>
      </c>
      <c r="EL221" s="54">
        <v>855.7</v>
      </c>
      <c r="EM221" s="54">
        <v>847.3</v>
      </c>
      <c r="EN221" s="54">
        <v>877.2</v>
      </c>
      <c r="EO221" s="45">
        <v>1119.3</v>
      </c>
      <c r="EP221" s="45">
        <v>882.7</v>
      </c>
      <c r="EQ221" s="45">
        <v>748.4</v>
      </c>
      <c r="ER221" s="45">
        <v>835.2</v>
      </c>
      <c r="ES221" s="45">
        <v>910.1</v>
      </c>
      <c r="ET221" s="45">
        <v>788.5</v>
      </c>
      <c r="EU221" s="45">
        <v>916.9</v>
      </c>
      <c r="EV221" s="45">
        <v>793</v>
      </c>
      <c r="EW221" s="45">
        <v>873.4</v>
      </c>
      <c r="EX221" s="45">
        <v>888.3</v>
      </c>
      <c r="EY221" s="45">
        <v>822</v>
      </c>
      <c r="EZ221" s="45">
        <v>896.6</v>
      </c>
      <c r="FA221" s="54">
        <v>1048</v>
      </c>
      <c r="FB221" s="54">
        <v>962.7</v>
      </c>
      <c r="FC221" s="54">
        <v>886.3</v>
      </c>
      <c r="FD221" s="54">
        <v>941</v>
      </c>
      <c r="FE221" s="54">
        <v>930</v>
      </c>
      <c r="FF221" s="54">
        <v>901.4</v>
      </c>
      <c r="FG221" s="54">
        <v>1000.5</v>
      </c>
      <c r="FH221" s="54">
        <v>866.3</v>
      </c>
      <c r="FI221" s="54">
        <v>992.3</v>
      </c>
      <c r="FJ221" s="54">
        <v>911.6</v>
      </c>
      <c r="FK221" s="40"/>
      <c r="FL221" s="45">
        <v>863</v>
      </c>
      <c r="FM221" s="45">
        <v>979.6</v>
      </c>
      <c r="FN221" s="45">
        <v>1048.3</v>
      </c>
      <c r="FO221" s="45">
        <v>948.3</v>
      </c>
      <c r="FP221" s="45">
        <v>1039.2</v>
      </c>
      <c r="FQ221" s="45">
        <v>1136.5</v>
      </c>
      <c r="FR221" s="45">
        <v>1229.0999999999999</v>
      </c>
    </row>
    <row r="222" spans="1:174" ht="12.75" customHeight="1">
      <c r="A222" s="76" t="s">
        <v>328</v>
      </c>
      <c r="B222" s="49" t="s">
        <v>17775</v>
      </c>
      <c r="C222" s="49" t="s">
        <v>17776</v>
      </c>
      <c r="D222" s="55" t="s">
        <v>17777</v>
      </c>
      <c r="E222" s="61" t="s">
        <v>17778</v>
      </c>
      <c r="F222" s="55" t="s">
        <v>17779</v>
      </c>
      <c r="G222" s="55" t="s">
        <v>17780</v>
      </c>
      <c r="H222" s="49" t="s">
        <v>17781</v>
      </c>
      <c r="I222" s="56" t="s">
        <v>17782</v>
      </c>
      <c r="J222" s="56" t="s">
        <v>17783</v>
      </c>
      <c r="K222" s="57" t="s">
        <v>17784</v>
      </c>
      <c r="L222" s="58" t="s">
        <v>17785</v>
      </c>
      <c r="M222" s="53" t="s">
        <v>17786</v>
      </c>
      <c r="N222" s="49" t="s">
        <v>17787</v>
      </c>
      <c r="O222" s="49" t="s">
        <v>17788</v>
      </c>
      <c r="P222" s="56" t="s">
        <v>17789</v>
      </c>
      <c r="Q222" s="49" t="s">
        <v>17790</v>
      </c>
      <c r="R222" s="49" t="s">
        <v>17791</v>
      </c>
      <c r="S222" s="49" t="s">
        <v>17792</v>
      </c>
      <c r="T222" s="49" t="s">
        <v>17793</v>
      </c>
      <c r="U222" s="49" t="s">
        <v>17794</v>
      </c>
      <c r="V222" s="49" t="s">
        <v>17795</v>
      </c>
      <c r="W222" s="49" t="s">
        <v>17796</v>
      </c>
      <c r="X222" s="49" t="s">
        <v>17797</v>
      </c>
      <c r="Y222" s="49" t="s">
        <v>17798</v>
      </c>
      <c r="Z222" s="49" t="s">
        <v>17799</v>
      </c>
      <c r="AA222" s="49" t="s">
        <v>17800</v>
      </c>
      <c r="AB222" s="49" t="s">
        <v>17801</v>
      </c>
      <c r="AC222" s="49" t="s">
        <v>17802</v>
      </c>
      <c r="AD222" s="49" t="s">
        <v>17803</v>
      </c>
      <c r="AE222" s="49" t="s">
        <v>17804</v>
      </c>
      <c r="AF222" s="49" t="s">
        <v>17805</v>
      </c>
      <c r="AG222" s="49" t="s">
        <v>17806</v>
      </c>
      <c r="AH222" s="49" t="s">
        <v>17807</v>
      </c>
      <c r="AI222" s="49" t="s">
        <v>17808</v>
      </c>
      <c r="AJ222" s="49" t="s">
        <v>17809</v>
      </c>
      <c r="AK222" s="49" t="s">
        <v>17810</v>
      </c>
      <c r="AL222" s="49" t="s">
        <v>17811</v>
      </c>
      <c r="AM222" s="49" t="s">
        <v>17812</v>
      </c>
      <c r="AN222" s="49" t="s">
        <v>17813</v>
      </c>
      <c r="AO222" s="49" t="s">
        <v>17814</v>
      </c>
      <c r="AP222" s="49" t="s">
        <v>17815</v>
      </c>
      <c r="AQ222" s="49" t="s">
        <v>17816</v>
      </c>
      <c r="AR222" s="49" t="s">
        <v>17817</v>
      </c>
      <c r="AS222" s="49" t="s">
        <v>17818</v>
      </c>
      <c r="AT222" s="49" t="s">
        <v>17819</v>
      </c>
      <c r="AU222" s="49" t="s">
        <v>17820</v>
      </c>
      <c r="AV222" s="49" t="s">
        <v>17821</v>
      </c>
      <c r="AW222" s="49" t="s">
        <v>17822</v>
      </c>
      <c r="AX222" s="49" t="s">
        <v>17823</v>
      </c>
      <c r="AY222" s="49" t="s">
        <v>17824</v>
      </c>
      <c r="AZ222" s="49" t="s">
        <v>17825</v>
      </c>
      <c r="BA222" s="49" t="s">
        <v>17826</v>
      </c>
      <c r="BB222" s="49" t="s">
        <v>17827</v>
      </c>
      <c r="BC222" s="52" t="s">
        <v>17828</v>
      </c>
      <c r="BD222" s="60" t="s">
        <v>17829</v>
      </c>
      <c r="BE222" s="49" t="s">
        <v>17830</v>
      </c>
      <c r="BF222" s="49" t="s">
        <v>17831</v>
      </c>
      <c r="BG222" s="49" t="s">
        <v>17832</v>
      </c>
      <c r="BH222" s="49" t="s">
        <v>17833</v>
      </c>
      <c r="BI222" s="59" t="s">
        <v>17834</v>
      </c>
      <c r="BJ222" s="49" t="s">
        <v>17835</v>
      </c>
      <c r="BK222" s="49" t="s">
        <v>17836</v>
      </c>
      <c r="BL222" s="49" t="s">
        <v>17837</v>
      </c>
      <c r="BM222" s="49" t="s">
        <v>17838</v>
      </c>
      <c r="BN222" s="49" t="s">
        <v>17839</v>
      </c>
      <c r="BO222" s="49" t="s">
        <v>17840</v>
      </c>
      <c r="BP222" s="49" t="s">
        <v>17841</v>
      </c>
      <c r="BQ222" s="49" t="s">
        <v>17842</v>
      </c>
      <c r="BR222" s="49" t="s">
        <v>17843</v>
      </c>
      <c r="BS222" s="49" t="s">
        <v>17844</v>
      </c>
      <c r="BT222" s="49" t="s">
        <v>17845</v>
      </c>
      <c r="BU222" s="49" t="s">
        <v>17846</v>
      </c>
      <c r="BV222" s="49" t="s">
        <v>17847</v>
      </c>
      <c r="BW222" s="59" t="s">
        <v>17848</v>
      </c>
      <c r="BX222" s="49" t="s">
        <v>17849</v>
      </c>
      <c r="BY222" s="49" t="s">
        <v>17850</v>
      </c>
      <c r="BZ222" s="59" t="s">
        <v>17851</v>
      </c>
      <c r="CA222" s="49" t="s">
        <v>17852</v>
      </c>
      <c r="CB222" s="49" t="s">
        <v>17853</v>
      </c>
      <c r="CC222" s="59" t="s">
        <v>17854</v>
      </c>
      <c r="CD222" s="49" t="s">
        <v>17855</v>
      </c>
      <c r="CE222" s="49" t="s">
        <v>17856</v>
      </c>
      <c r="CF222" s="40"/>
      <c r="CG222" s="54">
        <v>721.3</v>
      </c>
      <c r="CH222" s="54">
        <v>640.1</v>
      </c>
      <c r="CI222" s="54">
        <v>551.6</v>
      </c>
      <c r="CJ222" s="54">
        <v>676.7</v>
      </c>
      <c r="CK222" s="54">
        <v>679.3</v>
      </c>
      <c r="CL222" s="54">
        <v>907</v>
      </c>
      <c r="CM222" s="54">
        <v>665.7</v>
      </c>
      <c r="CN222" s="54">
        <v>574.4</v>
      </c>
      <c r="CO222" s="54">
        <v>811.4</v>
      </c>
      <c r="CP222" s="54">
        <v>622.5</v>
      </c>
      <c r="CQ222" s="54">
        <v>633.5</v>
      </c>
      <c r="CR222" s="54">
        <v>654.5</v>
      </c>
      <c r="CS222" s="45">
        <v>836.2</v>
      </c>
      <c r="CT222" s="45">
        <v>696.2</v>
      </c>
      <c r="CU222" s="45">
        <v>753.1</v>
      </c>
      <c r="CV222" s="45">
        <v>738.6</v>
      </c>
      <c r="CW222" s="45">
        <v>733.9</v>
      </c>
      <c r="CX222" s="45">
        <v>1052.8</v>
      </c>
      <c r="CY222" s="45">
        <v>737.9</v>
      </c>
      <c r="CZ222" s="45">
        <v>674.7</v>
      </c>
      <c r="DA222" s="45">
        <v>816.6</v>
      </c>
      <c r="DB222" s="45">
        <v>687.3</v>
      </c>
      <c r="DC222" s="45">
        <v>682.8</v>
      </c>
      <c r="DD222" s="45">
        <v>835.5</v>
      </c>
      <c r="DE222" s="54">
        <v>944.7</v>
      </c>
      <c r="DF222" s="54">
        <v>733.2</v>
      </c>
      <c r="DG222" s="54">
        <v>865.8</v>
      </c>
      <c r="DH222" s="54">
        <v>780.8</v>
      </c>
      <c r="DI222" s="54">
        <v>889.7</v>
      </c>
      <c r="DJ222" s="54">
        <v>871.1</v>
      </c>
      <c r="DK222" s="54">
        <v>771.9</v>
      </c>
      <c r="DL222" s="54">
        <v>771.1</v>
      </c>
      <c r="DM222" s="54">
        <v>864.7</v>
      </c>
      <c r="DN222" s="54">
        <v>742.3</v>
      </c>
      <c r="DO222" s="54">
        <v>837.5</v>
      </c>
      <c r="DP222" s="54">
        <v>858.2</v>
      </c>
      <c r="DQ222" s="45">
        <v>1038.8</v>
      </c>
      <c r="DR222" s="45">
        <v>853.5</v>
      </c>
      <c r="DS222" s="45">
        <v>797.4</v>
      </c>
      <c r="DT222" s="45">
        <v>643.4</v>
      </c>
      <c r="DU222" s="45">
        <v>853.5</v>
      </c>
      <c r="DV222" s="45">
        <v>589.70000000000005</v>
      </c>
      <c r="DW222" s="45">
        <v>617.1</v>
      </c>
      <c r="DX222" s="45">
        <v>681.7</v>
      </c>
      <c r="DY222" s="45">
        <v>646.4</v>
      </c>
      <c r="DZ222" s="45">
        <v>661.1</v>
      </c>
      <c r="EA222" s="45">
        <v>680.8</v>
      </c>
      <c r="EB222" s="45">
        <v>683.7</v>
      </c>
      <c r="EC222" s="54">
        <v>923</v>
      </c>
      <c r="ED222" s="54">
        <v>727.4</v>
      </c>
      <c r="EE222" s="54">
        <v>620.29999999999995</v>
      </c>
      <c r="EF222" s="54">
        <v>775.6</v>
      </c>
      <c r="EG222" s="54">
        <v>791</v>
      </c>
      <c r="EH222" s="54">
        <v>734.2</v>
      </c>
      <c r="EI222" s="54">
        <v>761.6</v>
      </c>
      <c r="EJ222" s="54">
        <v>779.8</v>
      </c>
      <c r="EK222" s="54">
        <v>831.9</v>
      </c>
      <c r="EL222" s="54">
        <v>855.6</v>
      </c>
      <c r="EM222" s="54">
        <v>845.6</v>
      </c>
      <c r="EN222" s="54">
        <v>874.1</v>
      </c>
      <c r="EO222" s="45">
        <v>1117.0999999999999</v>
      </c>
      <c r="EP222" s="45">
        <v>871.8</v>
      </c>
      <c r="EQ222" s="45">
        <v>732.1</v>
      </c>
      <c r="ER222" s="45">
        <v>834.4</v>
      </c>
      <c r="ES222" s="45">
        <v>912</v>
      </c>
      <c r="ET222" s="45">
        <v>790.9</v>
      </c>
      <c r="EU222" s="45">
        <v>927.9</v>
      </c>
      <c r="EV222" s="45">
        <v>806</v>
      </c>
      <c r="EW222" s="45">
        <v>902.2</v>
      </c>
      <c r="EX222" s="45">
        <v>909.1</v>
      </c>
      <c r="EY222" s="45">
        <v>839.6</v>
      </c>
      <c r="EZ222" s="45">
        <v>915.5</v>
      </c>
      <c r="FA222" s="54">
        <v>1079.3</v>
      </c>
      <c r="FB222" s="54">
        <v>983.3</v>
      </c>
      <c r="FC222" s="54">
        <v>918.9</v>
      </c>
      <c r="FD222" s="54">
        <v>951</v>
      </c>
      <c r="FE222" s="54">
        <v>954.6</v>
      </c>
      <c r="FF222" s="54">
        <v>920.7</v>
      </c>
      <c r="FG222" s="54">
        <v>1022.2</v>
      </c>
      <c r="FH222" s="54">
        <v>886.3</v>
      </c>
      <c r="FI222" s="54">
        <v>1021</v>
      </c>
      <c r="FJ222" s="54">
        <v>925.9</v>
      </c>
      <c r="FK222" s="40"/>
      <c r="FL222" s="45">
        <v>883</v>
      </c>
      <c r="FM222" s="45">
        <v>1003.2</v>
      </c>
      <c r="FN222" s="45">
        <v>1077.5</v>
      </c>
      <c r="FO222" s="45">
        <v>949.1</v>
      </c>
      <c r="FP222" s="45">
        <v>1032.9000000000001</v>
      </c>
      <c r="FQ222" s="45">
        <v>1145.5999999999999</v>
      </c>
      <c r="FR222" s="45">
        <v>1258.2</v>
      </c>
    </row>
    <row r="223" spans="1:174" ht="12.75" customHeight="1">
      <c r="A223" s="76" t="s">
        <v>329</v>
      </c>
      <c r="B223" s="49" t="s">
        <v>17857</v>
      </c>
      <c r="C223" s="49" t="s">
        <v>17858</v>
      </c>
      <c r="D223" s="55" t="s">
        <v>17859</v>
      </c>
      <c r="E223" s="55" t="s">
        <v>17860</v>
      </c>
      <c r="F223" s="55" t="s">
        <v>17861</v>
      </c>
      <c r="G223" s="55" t="s">
        <v>17862</v>
      </c>
      <c r="H223" s="49" t="s">
        <v>17863</v>
      </c>
      <c r="I223" s="56" t="s">
        <v>17864</v>
      </c>
      <c r="J223" s="56" t="s">
        <v>17865</v>
      </c>
      <c r="K223" s="57" t="s">
        <v>17866</v>
      </c>
      <c r="L223" s="58" t="s">
        <v>17867</v>
      </c>
      <c r="M223" s="53" t="s">
        <v>17868</v>
      </c>
      <c r="N223" s="49" t="s">
        <v>17869</v>
      </c>
      <c r="O223" s="49" t="s">
        <v>17870</v>
      </c>
      <c r="P223" s="56" t="s">
        <v>17871</v>
      </c>
      <c r="Q223" s="49" t="s">
        <v>17872</v>
      </c>
      <c r="R223" s="49" t="s">
        <v>17873</v>
      </c>
      <c r="S223" s="49" t="s">
        <v>17874</v>
      </c>
      <c r="T223" s="49" t="s">
        <v>17875</v>
      </c>
      <c r="U223" s="49" t="s">
        <v>17876</v>
      </c>
      <c r="V223" s="49" t="s">
        <v>17877</v>
      </c>
      <c r="W223" s="49" t="s">
        <v>17878</v>
      </c>
      <c r="X223" s="49" t="s">
        <v>17879</v>
      </c>
      <c r="Y223" s="49" t="s">
        <v>17880</v>
      </c>
      <c r="Z223" s="49" t="s">
        <v>17881</v>
      </c>
      <c r="AA223" s="49" t="s">
        <v>17882</v>
      </c>
      <c r="AB223" s="49" t="s">
        <v>17883</v>
      </c>
      <c r="AC223" s="49" t="s">
        <v>17884</v>
      </c>
      <c r="AD223" s="49" t="s">
        <v>17885</v>
      </c>
      <c r="AE223" s="49" t="s">
        <v>17886</v>
      </c>
      <c r="AF223" s="49" t="s">
        <v>17887</v>
      </c>
      <c r="AG223" s="49" t="s">
        <v>17888</v>
      </c>
      <c r="AH223" s="49" t="s">
        <v>17889</v>
      </c>
      <c r="AI223" s="49" t="s">
        <v>17890</v>
      </c>
      <c r="AJ223" s="49" t="s">
        <v>17891</v>
      </c>
      <c r="AK223" s="49" t="s">
        <v>17892</v>
      </c>
      <c r="AL223" s="49" t="s">
        <v>17893</v>
      </c>
      <c r="AM223" s="49" t="s">
        <v>17894</v>
      </c>
      <c r="AN223" s="49" t="s">
        <v>17895</v>
      </c>
      <c r="AO223" s="49" t="s">
        <v>17896</v>
      </c>
      <c r="AP223" s="49" t="s">
        <v>17897</v>
      </c>
      <c r="AQ223" s="49" t="s">
        <v>17898</v>
      </c>
      <c r="AR223" s="49" t="s">
        <v>17899</v>
      </c>
      <c r="AS223" s="49" t="s">
        <v>17900</v>
      </c>
      <c r="AT223" s="49" t="s">
        <v>17901</v>
      </c>
      <c r="AU223" s="49" t="s">
        <v>17902</v>
      </c>
      <c r="AV223" s="49" t="s">
        <v>17903</v>
      </c>
      <c r="AW223" s="49" t="s">
        <v>17904</v>
      </c>
      <c r="AX223" s="49" t="s">
        <v>17905</v>
      </c>
      <c r="AY223" s="49" t="s">
        <v>17906</v>
      </c>
      <c r="AZ223" s="49" t="s">
        <v>17907</v>
      </c>
      <c r="BA223" s="49" t="s">
        <v>17908</v>
      </c>
      <c r="BB223" s="49" t="s">
        <v>17909</v>
      </c>
      <c r="BC223" s="49" t="s">
        <v>17910</v>
      </c>
      <c r="BD223" s="49" t="s">
        <v>17911</v>
      </c>
      <c r="BE223" s="49" t="s">
        <v>17912</v>
      </c>
      <c r="BF223" s="49" t="s">
        <v>17913</v>
      </c>
      <c r="BG223" s="49" t="s">
        <v>17914</v>
      </c>
      <c r="BH223" s="49" t="s">
        <v>17915</v>
      </c>
      <c r="BI223" s="49" t="s">
        <v>17916</v>
      </c>
      <c r="BJ223" s="49" t="s">
        <v>17917</v>
      </c>
      <c r="BK223" s="49" t="s">
        <v>17918</v>
      </c>
      <c r="BL223" s="49" t="s">
        <v>17919</v>
      </c>
      <c r="BM223" s="59" t="s">
        <v>17920</v>
      </c>
      <c r="BN223" s="49" t="s">
        <v>17921</v>
      </c>
      <c r="BO223" s="49" t="s">
        <v>17922</v>
      </c>
      <c r="BP223" s="49" t="s">
        <v>17923</v>
      </c>
      <c r="BQ223" s="49" t="s">
        <v>17924</v>
      </c>
      <c r="BR223" s="49" t="s">
        <v>17925</v>
      </c>
      <c r="BS223" s="49" t="s">
        <v>17926</v>
      </c>
      <c r="BT223" s="49" t="s">
        <v>17927</v>
      </c>
      <c r="BU223" s="49" t="s">
        <v>17928</v>
      </c>
      <c r="BV223" s="59" t="s">
        <v>17929</v>
      </c>
      <c r="BW223" s="49" t="s">
        <v>17930</v>
      </c>
      <c r="BX223" s="49" t="s">
        <v>17931</v>
      </c>
      <c r="BY223" s="49" t="s">
        <v>17932</v>
      </c>
      <c r="BZ223" s="49" t="s">
        <v>17933</v>
      </c>
      <c r="CA223" s="49" t="s">
        <v>17934</v>
      </c>
      <c r="CB223" s="49" t="s">
        <v>17935</v>
      </c>
      <c r="CC223" s="49" t="s">
        <v>17936</v>
      </c>
      <c r="CD223" s="49" t="s">
        <v>17937</v>
      </c>
      <c r="CE223" s="49" t="s">
        <v>17938</v>
      </c>
      <c r="CF223" s="40"/>
      <c r="CG223" s="54">
        <v>641.4</v>
      </c>
      <c r="CH223" s="54">
        <v>559.5</v>
      </c>
      <c r="CI223" s="54">
        <v>518.20000000000005</v>
      </c>
      <c r="CJ223" s="54">
        <v>560.70000000000005</v>
      </c>
      <c r="CK223" s="54">
        <v>473.1</v>
      </c>
      <c r="CL223" s="54">
        <v>451.4</v>
      </c>
      <c r="CM223" s="54">
        <v>524.5</v>
      </c>
      <c r="CN223" s="54">
        <v>471.5</v>
      </c>
      <c r="CO223" s="54">
        <v>517</v>
      </c>
      <c r="CP223" s="54">
        <v>514.29999999999995</v>
      </c>
      <c r="CQ223" s="54">
        <v>523.5</v>
      </c>
      <c r="CR223" s="54">
        <v>567</v>
      </c>
      <c r="CS223" s="45">
        <v>623.5</v>
      </c>
      <c r="CT223" s="45">
        <v>602.29999999999995</v>
      </c>
      <c r="CU223" s="45">
        <v>585.4</v>
      </c>
      <c r="CV223" s="45">
        <v>575.9</v>
      </c>
      <c r="CW223" s="45">
        <v>641.79999999999995</v>
      </c>
      <c r="CX223" s="45">
        <v>677</v>
      </c>
      <c r="CY223" s="45">
        <v>611.9</v>
      </c>
      <c r="CZ223" s="45">
        <v>584.29999999999995</v>
      </c>
      <c r="DA223" s="45">
        <v>613</v>
      </c>
      <c r="DB223" s="45">
        <v>548.1</v>
      </c>
      <c r="DC223" s="45">
        <v>624.1</v>
      </c>
      <c r="DD223" s="45">
        <v>677.5</v>
      </c>
      <c r="DE223" s="54">
        <v>783.9</v>
      </c>
      <c r="DF223" s="54">
        <v>593</v>
      </c>
      <c r="DG223" s="54">
        <v>674.8</v>
      </c>
      <c r="DH223" s="54">
        <v>593.1</v>
      </c>
      <c r="DI223" s="54">
        <v>748.1</v>
      </c>
      <c r="DJ223" s="54">
        <v>675.5</v>
      </c>
      <c r="DK223" s="54">
        <v>615.4</v>
      </c>
      <c r="DL223" s="54">
        <v>586.29999999999995</v>
      </c>
      <c r="DM223" s="54">
        <v>613.5</v>
      </c>
      <c r="DN223" s="54">
        <v>594.20000000000005</v>
      </c>
      <c r="DO223" s="54">
        <v>666</v>
      </c>
      <c r="DP223" s="54">
        <v>726.7</v>
      </c>
      <c r="DQ223" s="45">
        <v>816</v>
      </c>
      <c r="DR223" s="45">
        <v>690.6</v>
      </c>
      <c r="DS223" s="45">
        <v>656.8</v>
      </c>
      <c r="DT223" s="45">
        <v>643.6</v>
      </c>
      <c r="DU223" s="45">
        <v>822</v>
      </c>
      <c r="DV223" s="45">
        <v>679.2</v>
      </c>
      <c r="DW223" s="45">
        <v>683.9</v>
      </c>
      <c r="DX223" s="45">
        <v>735</v>
      </c>
      <c r="DY223" s="45">
        <v>704.9</v>
      </c>
      <c r="DZ223" s="45">
        <v>737.7</v>
      </c>
      <c r="EA223" s="45">
        <v>757.8</v>
      </c>
      <c r="EB223" s="45">
        <v>810.7</v>
      </c>
      <c r="EC223" s="54">
        <v>890</v>
      </c>
      <c r="ED223" s="54">
        <v>844.8</v>
      </c>
      <c r="EE223" s="54">
        <v>740.1</v>
      </c>
      <c r="EF223" s="54">
        <v>749.7</v>
      </c>
      <c r="EG223" s="54">
        <v>884.9</v>
      </c>
      <c r="EH223" s="54">
        <v>841</v>
      </c>
      <c r="EI223" s="54">
        <v>837.1</v>
      </c>
      <c r="EJ223" s="54">
        <v>812.4</v>
      </c>
      <c r="EK223" s="54">
        <v>771.7</v>
      </c>
      <c r="EL223" s="54">
        <v>856.3</v>
      </c>
      <c r="EM223" s="54">
        <v>859.8</v>
      </c>
      <c r="EN223" s="54">
        <v>900.1</v>
      </c>
      <c r="EO223" s="45">
        <v>1135.7</v>
      </c>
      <c r="EP223" s="45">
        <v>963.3</v>
      </c>
      <c r="EQ223" s="45">
        <v>875.4</v>
      </c>
      <c r="ER223" s="45">
        <v>840.9</v>
      </c>
      <c r="ES223" s="45">
        <v>895.5</v>
      </c>
      <c r="ET223" s="45">
        <v>769.3</v>
      </c>
      <c r="EU223" s="45">
        <v>824.7</v>
      </c>
      <c r="EV223" s="45">
        <v>694.3</v>
      </c>
      <c r="EW223" s="45">
        <v>650.70000000000005</v>
      </c>
      <c r="EX223" s="45">
        <v>726.3</v>
      </c>
      <c r="EY223" s="45">
        <v>683.5</v>
      </c>
      <c r="EZ223" s="45">
        <v>747.8</v>
      </c>
      <c r="FA223" s="54">
        <v>812.1</v>
      </c>
      <c r="FB223" s="54">
        <v>802.1</v>
      </c>
      <c r="FC223" s="54">
        <v>631.79999999999995</v>
      </c>
      <c r="FD223" s="54">
        <v>861.6</v>
      </c>
      <c r="FE223" s="54">
        <v>736.3</v>
      </c>
      <c r="FF223" s="54">
        <v>749.1</v>
      </c>
      <c r="FG223" s="54">
        <v>825.1</v>
      </c>
      <c r="FH223" s="54">
        <v>705.5</v>
      </c>
      <c r="FI223" s="54">
        <v>764.5</v>
      </c>
      <c r="FJ223" s="54">
        <v>795.9</v>
      </c>
      <c r="FK223" s="40"/>
      <c r="FL223" s="45">
        <v>685.9</v>
      </c>
      <c r="FM223" s="45">
        <v>799.1</v>
      </c>
      <c r="FN223" s="45">
        <v>853.9</v>
      </c>
      <c r="FO223" s="45">
        <v>948.1</v>
      </c>
      <c r="FP223" s="45">
        <v>1083.7</v>
      </c>
      <c r="FQ223" s="45">
        <v>1064.0999999999999</v>
      </c>
      <c r="FR223" s="45">
        <v>1000.5</v>
      </c>
    </row>
    <row r="224" spans="1:174" ht="12.75" customHeight="1">
      <c r="A224" s="76" t="s">
        <v>330</v>
      </c>
      <c r="B224" s="49" t="s">
        <v>17939</v>
      </c>
      <c r="C224" s="49" t="s">
        <v>17940</v>
      </c>
      <c r="D224" s="55" t="s">
        <v>17941</v>
      </c>
      <c r="E224" s="61" t="s">
        <v>17942</v>
      </c>
      <c r="F224" s="55" t="s">
        <v>17943</v>
      </c>
      <c r="G224" s="55" t="s">
        <v>17944</v>
      </c>
      <c r="H224" s="49" t="s">
        <v>17945</v>
      </c>
      <c r="I224" s="56" t="s">
        <v>17946</v>
      </c>
      <c r="J224" s="56" t="s">
        <v>17947</v>
      </c>
      <c r="K224" s="57" t="s">
        <v>17948</v>
      </c>
      <c r="L224" s="58" t="s">
        <v>17949</v>
      </c>
      <c r="M224" s="53" t="s">
        <v>17950</v>
      </c>
      <c r="N224" s="49" t="s">
        <v>17951</v>
      </c>
      <c r="O224" s="49" t="s">
        <v>17952</v>
      </c>
      <c r="P224" s="56" t="s">
        <v>17953</v>
      </c>
      <c r="Q224" s="49" t="s">
        <v>17954</v>
      </c>
      <c r="R224" s="49" t="s">
        <v>17955</v>
      </c>
      <c r="S224" s="49" t="s">
        <v>17956</v>
      </c>
      <c r="T224" s="49" t="s">
        <v>17957</v>
      </c>
      <c r="U224" s="49" t="s">
        <v>17958</v>
      </c>
      <c r="V224" s="49" t="s">
        <v>17959</v>
      </c>
      <c r="W224" s="49" t="s">
        <v>17960</v>
      </c>
      <c r="X224" s="49" t="s">
        <v>17961</v>
      </c>
      <c r="Y224" s="49" t="s">
        <v>17962</v>
      </c>
      <c r="Z224" s="49" t="s">
        <v>17963</v>
      </c>
      <c r="AA224" s="49" t="s">
        <v>17964</v>
      </c>
      <c r="AB224" s="49" t="s">
        <v>17965</v>
      </c>
      <c r="AC224" s="49" t="s">
        <v>17966</v>
      </c>
      <c r="AD224" s="49" t="s">
        <v>17967</v>
      </c>
      <c r="AE224" s="49" t="s">
        <v>17968</v>
      </c>
      <c r="AF224" s="49" t="s">
        <v>17969</v>
      </c>
      <c r="AG224" s="49" t="s">
        <v>17970</v>
      </c>
      <c r="AH224" s="49" t="s">
        <v>17971</v>
      </c>
      <c r="AI224" s="49" t="s">
        <v>17972</v>
      </c>
      <c r="AJ224" s="49" t="s">
        <v>17973</v>
      </c>
      <c r="AK224" s="49" t="s">
        <v>17974</v>
      </c>
      <c r="AL224" s="49" t="s">
        <v>17975</v>
      </c>
      <c r="AM224" s="49" t="s">
        <v>17976</v>
      </c>
      <c r="AN224" s="49" t="s">
        <v>17977</v>
      </c>
      <c r="AO224" s="49" t="s">
        <v>17978</v>
      </c>
      <c r="AP224" s="49" t="s">
        <v>17979</v>
      </c>
      <c r="AQ224" s="59" t="s">
        <v>17980</v>
      </c>
      <c r="AR224" s="60" t="s">
        <v>17981</v>
      </c>
      <c r="AS224" s="49" t="s">
        <v>17982</v>
      </c>
      <c r="AT224" s="49" t="s">
        <v>17983</v>
      </c>
      <c r="AU224" s="49" t="s">
        <v>17984</v>
      </c>
      <c r="AV224" s="59" t="s">
        <v>17985</v>
      </c>
      <c r="AW224" s="49" t="s">
        <v>17986</v>
      </c>
      <c r="AX224" s="49" t="s">
        <v>17987</v>
      </c>
      <c r="AY224" s="49" t="s">
        <v>17988</v>
      </c>
      <c r="AZ224" s="49" t="s">
        <v>17989</v>
      </c>
      <c r="BA224" s="49" t="s">
        <v>17990</v>
      </c>
      <c r="BB224" s="49" t="s">
        <v>17991</v>
      </c>
      <c r="BC224" s="49" t="s">
        <v>17992</v>
      </c>
      <c r="BD224" s="49" t="s">
        <v>17993</v>
      </c>
      <c r="BE224" s="49" t="s">
        <v>17994</v>
      </c>
      <c r="BF224" s="49" t="s">
        <v>17995</v>
      </c>
      <c r="BG224" s="49" t="s">
        <v>17996</v>
      </c>
      <c r="BH224" s="49" t="s">
        <v>17997</v>
      </c>
      <c r="BI224" s="49" t="s">
        <v>17998</v>
      </c>
      <c r="BJ224" s="49" t="s">
        <v>17999</v>
      </c>
      <c r="BK224" s="49" t="s">
        <v>18000</v>
      </c>
      <c r="BL224" s="49" t="s">
        <v>18001</v>
      </c>
      <c r="BM224" s="49" t="s">
        <v>18002</v>
      </c>
      <c r="BN224" s="49" t="s">
        <v>18003</v>
      </c>
      <c r="BO224" s="49" t="s">
        <v>18004</v>
      </c>
      <c r="BP224" s="49" t="s">
        <v>18005</v>
      </c>
      <c r="BQ224" s="49" t="s">
        <v>18006</v>
      </c>
      <c r="BR224" s="49" t="s">
        <v>18007</v>
      </c>
      <c r="BS224" s="49" t="s">
        <v>18008</v>
      </c>
      <c r="BT224" s="49" t="s">
        <v>18009</v>
      </c>
      <c r="BU224" s="49" t="s">
        <v>18010</v>
      </c>
      <c r="BV224" s="49" t="s">
        <v>18011</v>
      </c>
      <c r="BW224" s="49" t="s">
        <v>18012</v>
      </c>
      <c r="BX224" s="49" t="s">
        <v>18013</v>
      </c>
      <c r="BY224" s="49" t="s">
        <v>18014</v>
      </c>
      <c r="BZ224" s="49" t="s">
        <v>18015</v>
      </c>
      <c r="CA224" s="49" t="s">
        <v>18016</v>
      </c>
      <c r="CB224" s="49" t="s">
        <v>18017</v>
      </c>
      <c r="CC224" s="49" t="s">
        <v>18018</v>
      </c>
      <c r="CD224" s="49" t="s">
        <v>18019</v>
      </c>
      <c r="CE224" s="49" t="s">
        <v>18020</v>
      </c>
      <c r="CF224" s="40"/>
      <c r="CG224" s="54">
        <v>312.7</v>
      </c>
      <c r="CH224" s="54">
        <v>287.2</v>
      </c>
      <c r="CI224" s="54">
        <v>249</v>
      </c>
      <c r="CJ224" s="54">
        <v>290.8</v>
      </c>
      <c r="CK224" s="54">
        <v>295.5</v>
      </c>
      <c r="CL224" s="54">
        <v>276.39999999999998</v>
      </c>
      <c r="CM224" s="54">
        <v>275.2</v>
      </c>
      <c r="CN224" s="54">
        <v>246.8</v>
      </c>
      <c r="CO224" s="54">
        <v>266.8</v>
      </c>
      <c r="CP224" s="54">
        <v>259.10000000000002</v>
      </c>
      <c r="CQ224" s="54">
        <v>263.3</v>
      </c>
      <c r="CR224" s="54">
        <v>341.5</v>
      </c>
      <c r="CS224" s="45">
        <v>306.60000000000002</v>
      </c>
      <c r="CT224" s="45">
        <v>283.10000000000002</v>
      </c>
      <c r="CU224" s="45">
        <v>284.60000000000002</v>
      </c>
      <c r="CV224" s="45">
        <v>270.2</v>
      </c>
      <c r="CW224" s="45">
        <v>292.3</v>
      </c>
      <c r="CX224" s="45">
        <v>291.10000000000002</v>
      </c>
      <c r="CY224" s="45">
        <v>270.60000000000002</v>
      </c>
      <c r="CZ224" s="45">
        <v>249.9</v>
      </c>
      <c r="DA224" s="45">
        <v>277.7</v>
      </c>
      <c r="DB224" s="45">
        <v>250.1</v>
      </c>
      <c r="DC224" s="45">
        <v>264.60000000000002</v>
      </c>
      <c r="DD224" s="45">
        <v>337.6</v>
      </c>
      <c r="DE224" s="54">
        <v>332.9</v>
      </c>
      <c r="DF224" s="54">
        <v>276</v>
      </c>
      <c r="DG224" s="54">
        <v>294.60000000000002</v>
      </c>
      <c r="DH224" s="54">
        <v>276.89999999999998</v>
      </c>
      <c r="DI224" s="54">
        <v>348</v>
      </c>
      <c r="DJ224" s="54">
        <v>319.7</v>
      </c>
      <c r="DK224" s="54">
        <v>275.7</v>
      </c>
      <c r="DL224" s="54">
        <v>276.2</v>
      </c>
      <c r="DM224" s="54">
        <v>282.2</v>
      </c>
      <c r="DN224" s="54">
        <v>269.10000000000002</v>
      </c>
      <c r="DO224" s="54">
        <v>297.89999999999998</v>
      </c>
      <c r="DP224" s="54">
        <v>349</v>
      </c>
      <c r="DQ224" s="45">
        <v>374.4</v>
      </c>
      <c r="DR224" s="45">
        <v>315.89999999999998</v>
      </c>
      <c r="DS224" s="45">
        <v>310.10000000000002</v>
      </c>
      <c r="DT224" s="45">
        <v>283.39999999999998</v>
      </c>
      <c r="DU224" s="45">
        <v>370.6</v>
      </c>
      <c r="DV224" s="45">
        <v>304.7</v>
      </c>
      <c r="DW224" s="45">
        <v>287.60000000000002</v>
      </c>
      <c r="DX224" s="45">
        <v>298.89999999999998</v>
      </c>
      <c r="DY224" s="45">
        <v>281.60000000000002</v>
      </c>
      <c r="DZ224" s="45">
        <v>293.8</v>
      </c>
      <c r="EA224" s="45">
        <v>307</v>
      </c>
      <c r="EB224" s="45">
        <v>342.2</v>
      </c>
      <c r="EC224" s="54">
        <v>443</v>
      </c>
      <c r="ED224" s="54">
        <v>340.6</v>
      </c>
      <c r="EE224" s="54">
        <v>318.89999999999998</v>
      </c>
      <c r="EF224" s="54">
        <v>333.3</v>
      </c>
      <c r="EG224" s="54">
        <v>377.8</v>
      </c>
      <c r="EH224" s="54">
        <v>352.4</v>
      </c>
      <c r="EI224" s="54">
        <v>333.3</v>
      </c>
      <c r="EJ224" s="54">
        <v>318</v>
      </c>
      <c r="EK224" s="54">
        <v>318</v>
      </c>
      <c r="EL224" s="54">
        <v>349.6</v>
      </c>
      <c r="EM224" s="54">
        <v>351.6</v>
      </c>
      <c r="EN224" s="54">
        <v>403.7</v>
      </c>
      <c r="EO224" s="45">
        <v>462.1</v>
      </c>
      <c r="EP224" s="45">
        <v>381.2</v>
      </c>
      <c r="EQ224" s="45">
        <v>368.7</v>
      </c>
      <c r="ER224" s="45">
        <v>371.8</v>
      </c>
      <c r="ES224" s="45">
        <v>441.3</v>
      </c>
      <c r="ET224" s="45">
        <v>383.7</v>
      </c>
      <c r="EU224" s="45">
        <v>402.3</v>
      </c>
      <c r="EV224" s="45">
        <v>350.7</v>
      </c>
      <c r="EW224" s="45">
        <v>361</v>
      </c>
      <c r="EX224" s="45">
        <v>389.8</v>
      </c>
      <c r="EY224" s="45">
        <v>381.8</v>
      </c>
      <c r="EZ224" s="45">
        <v>452.6</v>
      </c>
      <c r="FA224" s="54">
        <v>486.8</v>
      </c>
      <c r="FB224" s="54">
        <v>456.2</v>
      </c>
      <c r="FC224" s="54">
        <v>402.3</v>
      </c>
      <c r="FD224" s="54">
        <v>446.7</v>
      </c>
      <c r="FE224" s="54">
        <v>459.8</v>
      </c>
      <c r="FF224" s="54">
        <v>448.2</v>
      </c>
      <c r="FG224" s="54">
        <v>454.3</v>
      </c>
      <c r="FH224" s="54">
        <v>407.1</v>
      </c>
      <c r="FI224" s="54">
        <v>428.4</v>
      </c>
      <c r="FJ224" s="54">
        <v>438</v>
      </c>
      <c r="FK224" s="40"/>
      <c r="FL224" s="45">
        <v>365</v>
      </c>
      <c r="FM224" s="45">
        <v>366.6</v>
      </c>
      <c r="FN224" s="45">
        <v>390.4</v>
      </c>
      <c r="FO224" s="45">
        <v>409.1</v>
      </c>
      <c r="FP224" s="45">
        <v>460.1</v>
      </c>
      <c r="FQ224" s="45">
        <v>515</v>
      </c>
      <c r="FR224" s="45">
        <v>576.5</v>
      </c>
    </row>
    <row r="225" spans="1:174" ht="12.75" customHeight="1">
      <c r="A225" s="76" t="s">
        <v>331</v>
      </c>
      <c r="B225" s="49" t="s">
        <v>18021</v>
      </c>
      <c r="C225" s="49" t="s">
        <v>18022</v>
      </c>
      <c r="D225" s="61" t="s">
        <v>18023</v>
      </c>
      <c r="E225" s="55" t="s">
        <v>18024</v>
      </c>
      <c r="F225" s="55" t="s">
        <v>18025</v>
      </c>
      <c r="G225" s="55" t="s">
        <v>18026</v>
      </c>
      <c r="H225" s="49" t="s">
        <v>18027</v>
      </c>
      <c r="I225" s="56" t="s">
        <v>18028</v>
      </c>
      <c r="J225" s="56" t="s">
        <v>18029</v>
      </c>
      <c r="K225" s="57" t="s">
        <v>18030</v>
      </c>
      <c r="L225" s="58" t="s">
        <v>18031</v>
      </c>
      <c r="M225" s="53" t="s">
        <v>18032</v>
      </c>
      <c r="N225" s="49" t="s">
        <v>18033</v>
      </c>
      <c r="O225" s="49" t="s">
        <v>18034</v>
      </c>
      <c r="P225" s="56" t="s">
        <v>18035</v>
      </c>
      <c r="Q225" s="49" t="s">
        <v>18036</v>
      </c>
      <c r="R225" s="49" t="s">
        <v>18037</v>
      </c>
      <c r="S225" s="49" t="s">
        <v>18038</v>
      </c>
      <c r="T225" s="49" t="s">
        <v>18039</v>
      </c>
      <c r="U225" s="49" t="s">
        <v>18040</v>
      </c>
      <c r="V225" s="49" t="s">
        <v>18041</v>
      </c>
      <c r="W225" s="49" t="s">
        <v>18042</v>
      </c>
      <c r="X225" s="49" t="s">
        <v>18043</v>
      </c>
      <c r="Y225" s="49" t="s">
        <v>18044</v>
      </c>
      <c r="Z225" s="49" t="s">
        <v>18045</v>
      </c>
      <c r="AA225" s="49" t="s">
        <v>18046</v>
      </c>
      <c r="AB225" s="49" t="s">
        <v>18047</v>
      </c>
      <c r="AC225" s="49" t="s">
        <v>18048</v>
      </c>
      <c r="AD225" s="49" t="s">
        <v>18049</v>
      </c>
      <c r="AE225" s="49" t="s">
        <v>18050</v>
      </c>
      <c r="AF225" s="49" t="s">
        <v>18051</v>
      </c>
      <c r="AG225" s="49" t="s">
        <v>18052</v>
      </c>
      <c r="AH225" s="49" t="s">
        <v>18053</v>
      </c>
      <c r="AI225" s="49" t="s">
        <v>18054</v>
      </c>
      <c r="AJ225" s="49" t="s">
        <v>18055</v>
      </c>
      <c r="AK225" s="49" t="s">
        <v>18056</v>
      </c>
      <c r="AL225" s="49" t="s">
        <v>18057</v>
      </c>
      <c r="AM225" s="49" t="s">
        <v>18058</v>
      </c>
      <c r="AN225" s="49" t="s">
        <v>18059</v>
      </c>
      <c r="AO225" s="49" t="s">
        <v>18060</v>
      </c>
      <c r="AP225" s="49" t="s">
        <v>18061</v>
      </c>
      <c r="AQ225" s="49" t="s">
        <v>18062</v>
      </c>
      <c r="AR225" s="49" t="s">
        <v>18063</v>
      </c>
      <c r="AS225" s="49" t="s">
        <v>18064</v>
      </c>
      <c r="AT225" s="49" t="s">
        <v>18065</v>
      </c>
      <c r="AU225" s="49" t="s">
        <v>18066</v>
      </c>
      <c r="AV225" s="49" t="s">
        <v>18067</v>
      </c>
      <c r="AW225" s="49" t="s">
        <v>18068</v>
      </c>
      <c r="AX225" s="49" t="s">
        <v>18069</v>
      </c>
      <c r="AY225" s="49" t="s">
        <v>18070</v>
      </c>
      <c r="AZ225" s="49" t="s">
        <v>18071</v>
      </c>
      <c r="BA225" s="49" t="s">
        <v>18072</v>
      </c>
      <c r="BB225" s="49" t="s">
        <v>18073</v>
      </c>
      <c r="BC225" s="49" t="s">
        <v>18074</v>
      </c>
      <c r="BD225" s="49" t="s">
        <v>18075</v>
      </c>
      <c r="BE225" s="49" t="s">
        <v>18076</v>
      </c>
      <c r="BF225" s="49" t="s">
        <v>18077</v>
      </c>
      <c r="BG225" s="49" t="s">
        <v>18078</v>
      </c>
      <c r="BH225" s="49" t="s">
        <v>18079</v>
      </c>
      <c r="BI225" s="49" t="s">
        <v>18080</v>
      </c>
      <c r="BJ225" s="59" t="s">
        <v>18081</v>
      </c>
      <c r="BK225" s="60" t="s">
        <v>18082</v>
      </c>
      <c r="BL225" s="49" t="s">
        <v>18083</v>
      </c>
      <c r="BM225" s="59" t="s">
        <v>18084</v>
      </c>
      <c r="BN225" s="49" t="s">
        <v>18085</v>
      </c>
      <c r="BO225" s="49" t="s">
        <v>18086</v>
      </c>
      <c r="BP225" s="49" t="s">
        <v>18087</v>
      </c>
      <c r="BQ225" s="49" t="s">
        <v>18088</v>
      </c>
      <c r="BR225" s="59" t="s">
        <v>18089</v>
      </c>
      <c r="BS225" s="49" t="s">
        <v>18090</v>
      </c>
      <c r="BT225" s="59" t="s">
        <v>18091</v>
      </c>
      <c r="BU225" s="49" t="s">
        <v>18092</v>
      </c>
      <c r="BV225" s="49" t="s">
        <v>18093</v>
      </c>
      <c r="BW225" s="49" t="s">
        <v>18094</v>
      </c>
      <c r="BX225" s="49" t="s">
        <v>18095</v>
      </c>
      <c r="BY225" s="49" t="s">
        <v>18096</v>
      </c>
      <c r="BZ225" s="59" t="s">
        <v>18097</v>
      </c>
      <c r="CA225" s="49" t="s">
        <v>18098</v>
      </c>
      <c r="CB225" s="49" t="s">
        <v>18099</v>
      </c>
      <c r="CC225" s="49" t="s">
        <v>18100</v>
      </c>
      <c r="CD225" s="49" t="s">
        <v>18101</v>
      </c>
      <c r="CE225" s="49" t="s">
        <v>18102</v>
      </c>
      <c r="CF225" s="40"/>
      <c r="CG225" s="54">
        <v>266.60000000000002</v>
      </c>
      <c r="CH225" s="54">
        <v>258.3</v>
      </c>
      <c r="CI225" s="54">
        <v>217.4</v>
      </c>
      <c r="CJ225" s="54">
        <v>317.5</v>
      </c>
      <c r="CK225" s="54">
        <v>269.5</v>
      </c>
      <c r="CL225" s="54">
        <v>253</v>
      </c>
      <c r="CM225" s="54">
        <v>234.1</v>
      </c>
      <c r="CN225" s="54">
        <v>222.8</v>
      </c>
      <c r="CO225" s="54">
        <v>216.8</v>
      </c>
      <c r="CP225" s="54">
        <v>209.9</v>
      </c>
      <c r="CQ225" s="54">
        <v>224.2</v>
      </c>
      <c r="CR225" s="54">
        <v>264.60000000000002</v>
      </c>
      <c r="CS225" s="45">
        <v>258.89999999999998</v>
      </c>
      <c r="CT225" s="45">
        <v>241.5</v>
      </c>
      <c r="CU225" s="45">
        <v>241</v>
      </c>
      <c r="CV225" s="45">
        <v>228.5</v>
      </c>
      <c r="CW225" s="45">
        <v>265.39999999999998</v>
      </c>
      <c r="CX225" s="45">
        <v>241.1</v>
      </c>
      <c r="CY225" s="45">
        <v>219</v>
      </c>
      <c r="CZ225" s="45">
        <v>218.8</v>
      </c>
      <c r="DA225" s="45">
        <v>227.6</v>
      </c>
      <c r="DB225" s="45">
        <v>200.3</v>
      </c>
      <c r="DC225" s="45">
        <v>221.4</v>
      </c>
      <c r="DD225" s="45">
        <v>256.7</v>
      </c>
      <c r="DE225" s="54">
        <v>269.10000000000002</v>
      </c>
      <c r="DF225" s="54">
        <v>229.3</v>
      </c>
      <c r="DG225" s="54">
        <v>249</v>
      </c>
      <c r="DH225" s="54">
        <v>233.9</v>
      </c>
      <c r="DI225" s="54">
        <v>320.5</v>
      </c>
      <c r="DJ225" s="54">
        <v>269.2</v>
      </c>
      <c r="DK225" s="54">
        <v>226.3</v>
      </c>
      <c r="DL225" s="54">
        <v>240.7</v>
      </c>
      <c r="DM225" s="54">
        <v>236.7</v>
      </c>
      <c r="DN225" s="54">
        <v>221.8</v>
      </c>
      <c r="DO225" s="54">
        <v>250.5</v>
      </c>
      <c r="DP225" s="54">
        <v>274.60000000000002</v>
      </c>
      <c r="DQ225" s="45">
        <v>299.89999999999998</v>
      </c>
      <c r="DR225" s="45">
        <v>269.60000000000002</v>
      </c>
      <c r="DS225" s="45">
        <v>260.89999999999998</v>
      </c>
      <c r="DT225" s="45">
        <v>241.8</v>
      </c>
      <c r="DU225" s="45">
        <v>357.9</v>
      </c>
      <c r="DV225" s="45">
        <v>259.89999999999998</v>
      </c>
      <c r="DW225" s="45">
        <v>245.7</v>
      </c>
      <c r="DX225" s="45">
        <v>270.39999999999998</v>
      </c>
      <c r="DY225" s="45">
        <v>242.3</v>
      </c>
      <c r="DZ225" s="45">
        <v>244.8</v>
      </c>
      <c r="EA225" s="45">
        <v>268.10000000000002</v>
      </c>
      <c r="EB225" s="45">
        <v>291.2</v>
      </c>
      <c r="EC225" s="54">
        <v>362.9</v>
      </c>
      <c r="ED225" s="54">
        <v>308.89999999999998</v>
      </c>
      <c r="EE225" s="54">
        <v>268.2</v>
      </c>
      <c r="EF225" s="54">
        <v>283.5</v>
      </c>
      <c r="EG225" s="54">
        <v>349.2</v>
      </c>
      <c r="EH225" s="54">
        <v>325.2</v>
      </c>
      <c r="EI225" s="54">
        <v>279.10000000000002</v>
      </c>
      <c r="EJ225" s="54">
        <v>282.7</v>
      </c>
      <c r="EK225" s="54">
        <v>261.3</v>
      </c>
      <c r="EL225" s="54">
        <v>278.2</v>
      </c>
      <c r="EM225" s="54">
        <v>294.7</v>
      </c>
      <c r="EN225" s="54">
        <v>337.5</v>
      </c>
      <c r="EO225" s="45">
        <v>361.9</v>
      </c>
      <c r="EP225" s="45">
        <v>331.6</v>
      </c>
      <c r="EQ225" s="45">
        <v>310.8</v>
      </c>
      <c r="ER225" s="45">
        <v>295.2</v>
      </c>
      <c r="ES225" s="45">
        <v>383.6</v>
      </c>
      <c r="ET225" s="45">
        <v>307</v>
      </c>
      <c r="EU225" s="45">
        <v>323.10000000000002</v>
      </c>
      <c r="EV225" s="45">
        <v>298.89999999999998</v>
      </c>
      <c r="EW225" s="45">
        <v>291.3</v>
      </c>
      <c r="EX225" s="45">
        <v>316.39999999999998</v>
      </c>
      <c r="EY225" s="45">
        <v>319.7</v>
      </c>
      <c r="EZ225" s="45">
        <v>383.1</v>
      </c>
      <c r="FA225" s="54">
        <v>397.5</v>
      </c>
      <c r="FB225" s="54">
        <v>403.1</v>
      </c>
      <c r="FC225" s="54">
        <v>333.7</v>
      </c>
      <c r="FD225" s="54">
        <v>365.1</v>
      </c>
      <c r="FE225" s="54">
        <v>409.1</v>
      </c>
      <c r="FF225" s="54">
        <v>377.7</v>
      </c>
      <c r="FG225" s="54">
        <v>383</v>
      </c>
      <c r="FH225" s="54">
        <v>345.7</v>
      </c>
      <c r="FI225" s="54">
        <v>358.9</v>
      </c>
      <c r="FJ225" s="54">
        <v>357.3</v>
      </c>
      <c r="FK225" s="40"/>
      <c r="FL225" s="45">
        <v>320.60000000000002</v>
      </c>
      <c r="FM225" s="45">
        <v>306</v>
      </c>
      <c r="FN225" s="45">
        <v>327.8</v>
      </c>
      <c r="FO225" s="45">
        <v>352.9</v>
      </c>
      <c r="FP225" s="45">
        <v>394</v>
      </c>
      <c r="FQ225" s="45">
        <v>425.6</v>
      </c>
      <c r="FR225" s="45">
        <v>485.8</v>
      </c>
    </row>
    <row r="226" spans="1:174" ht="12.75" customHeight="1">
      <c r="A226" s="76" t="s">
        <v>332</v>
      </c>
      <c r="B226" s="49" t="s">
        <v>18103</v>
      </c>
      <c r="C226" s="49" t="s">
        <v>18104</v>
      </c>
      <c r="D226" s="55" t="s">
        <v>18105</v>
      </c>
      <c r="E226" s="55" t="s">
        <v>18106</v>
      </c>
      <c r="F226" s="55" t="s">
        <v>18107</v>
      </c>
      <c r="G226" s="55" t="s">
        <v>18108</v>
      </c>
      <c r="H226" s="49" t="s">
        <v>18109</v>
      </c>
      <c r="I226" s="56" t="s">
        <v>18110</v>
      </c>
      <c r="J226" s="63" t="s">
        <v>18111</v>
      </c>
      <c r="K226" s="58" t="s">
        <v>18112</v>
      </c>
      <c r="L226" s="58" t="s">
        <v>18113</v>
      </c>
      <c r="M226" s="53" t="s">
        <v>18114</v>
      </c>
      <c r="N226" s="49" t="s">
        <v>18115</v>
      </c>
      <c r="O226" s="49" t="s">
        <v>18116</v>
      </c>
      <c r="P226" s="56" t="s">
        <v>18117</v>
      </c>
      <c r="Q226" s="49" t="s">
        <v>18118</v>
      </c>
      <c r="R226" s="49" t="s">
        <v>18119</v>
      </c>
      <c r="S226" s="49" t="s">
        <v>18120</v>
      </c>
      <c r="T226" s="49" t="s">
        <v>18121</v>
      </c>
      <c r="U226" s="49" t="s">
        <v>18122</v>
      </c>
      <c r="V226" s="49" t="s">
        <v>18123</v>
      </c>
      <c r="W226" s="49" t="s">
        <v>18124</v>
      </c>
      <c r="X226" s="49" t="s">
        <v>18125</v>
      </c>
      <c r="Y226" s="49" t="s">
        <v>18126</v>
      </c>
      <c r="Z226" s="49" t="s">
        <v>18127</v>
      </c>
      <c r="AA226" s="49" t="s">
        <v>18128</v>
      </c>
      <c r="AB226" s="49" t="s">
        <v>18129</v>
      </c>
      <c r="AC226" s="49" t="s">
        <v>18130</v>
      </c>
      <c r="AD226" s="49" t="s">
        <v>18131</v>
      </c>
      <c r="AE226" s="49" t="s">
        <v>18132</v>
      </c>
      <c r="AF226" s="49" t="s">
        <v>18133</v>
      </c>
      <c r="AG226" s="49" t="s">
        <v>18134</v>
      </c>
      <c r="AH226" s="49" t="s">
        <v>18135</v>
      </c>
      <c r="AI226" s="49" t="s">
        <v>18136</v>
      </c>
      <c r="AJ226" s="49" t="s">
        <v>18137</v>
      </c>
      <c r="AK226" s="49" t="s">
        <v>18138</v>
      </c>
      <c r="AL226" s="49" t="s">
        <v>18139</v>
      </c>
      <c r="AM226" s="49" t="s">
        <v>18140</v>
      </c>
      <c r="AN226" s="49" t="s">
        <v>18141</v>
      </c>
      <c r="AO226" s="49" t="s">
        <v>18142</v>
      </c>
      <c r="AP226" s="49" t="s">
        <v>18143</v>
      </c>
      <c r="AQ226" s="49" t="s">
        <v>18144</v>
      </c>
      <c r="AR226" s="49" t="s">
        <v>18145</v>
      </c>
      <c r="AS226" s="49" t="s">
        <v>18146</v>
      </c>
      <c r="AT226" s="49" t="s">
        <v>18147</v>
      </c>
      <c r="AU226" s="59" t="s">
        <v>18148</v>
      </c>
      <c r="AV226" s="49" t="s">
        <v>18149</v>
      </c>
      <c r="AW226" s="49" t="s">
        <v>18150</v>
      </c>
      <c r="AX226" s="49" t="s">
        <v>18151</v>
      </c>
      <c r="AY226" s="59" t="s">
        <v>18152</v>
      </c>
      <c r="AZ226" s="49" t="s">
        <v>18153</v>
      </c>
      <c r="BA226" s="49" t="s">
        <v>18154</v>
      </c>
      <c r="BB226" s="49" t="s">
        <v>18155</v>
      </c>
      <c r="BC226" s="49" t="s">
        <v>18156</v>
      </c>
      <c r="BD226" s="49" t="s">
        <v>18157</v>
      </c>
      <c r="BE226" s="49" t="s">
        <v>18158</v>
      </c>
      <c r="BF226" s="49" t="s">
        <v>18159</v>
      </c>
      <c r="BG226" s="49" t="s">
        <v>18160</v>
      </c>
      <c r="BH226" s="49" t="s">
        <v>18161</v>
      </c>
      <c r="BI226" s="49" t="s">
        <v>18162</v>
      </c>
      <c r="BJ226" s="49" t="s">
        <v>18163</v>
      </c>
      <c r="BK226" s="49" t="s">
        <v>18164</v>
      </c>
      <c r="BL226" s="49" t="s">
        <v>18165</v>
      </c>
      <c r="BM226" s="49" t="s">
        <v>18166</v>
      </c>
      <c r="BN226" s="49" t="s">
        <v>18167</v>
      </c>
      <c r="BO226" s="49" t="s">
        <v>18168</v>
      </c>
      <c r="BP226" s="49" t="s">
        <v>18169</v>
      </c>
      <c r="BQ226" s="49" t="s">
        <v>18170</v>
      </c>
      <c r="BR226" s="49" t="s">
        <v>18171</v>
      </c>
      <c r="BS226" s="49" t="s">
        <v>18172</v>
      </c>
      <c r="BT226" s="49" t="s">
        <v>18173</v>
      </c>
      <c r="BU226" s="49" t="s">
        <v>18174</v>
      </c>
      <c r="BV226" s="59" t="s">
        <v>18175</v>
      </c>
      <c r="BW226" s="49" t="s">
        <v>18176</v>
      </c>
      <c r="BX226" s="49" t="s">
        <v>18177</v>
      </c>
      <c r="BY226" s="49" t="s">
        <v>18178</v>
      </c>
      <c r="BZ226" s="49" t="s">
        <v>18179</v>
      </c>
      <c r="CA226" s="49" t="s">
        <v>18180</v>
      </c>
      <c r="CB226" s="49" t="s">
        <v>18181</v>
      </c>
      <c r="CC226" s="49" t="s">
        <v>18182</v>
      </c>
      <c r="CD226" s="49" t="s">
        <v>18183</v>
      </c>
      <c r="CE226" s="49" t="s">
        <v>18184</v>
      </c>
      <c r="CF226" s="40"/>
      <c r="CG226" s="54">
        <v>320.60000000000002</v>
      </c>
      <c r="CH226" s="54">
        <v>292.2</v>
      </c>
      <c r="CI226" s="54">
        <v>254.5</v>
      </c>
      <c r="CJ226" s="54">
        <v>286.10000000000002</v>
      </c>
      <c r="CK226" s="54">
        <v>300.2</v>
      </c>
      <c r="CL226" s="54">
        <v>280.60000000000002</v>
      </c>
      <c r="CM226" s="54">
        <v>282.5</v>
      </c>
      <c r="CN226" s="54">
        <v>251</v>
      </c>
      <c r="CO226" s="54">
        <v>275.7</v>
      </c>
      <c r="CP226" s="54">
        <v>267.89999999999998</v>
      </c>
      <c r="CQ226" s="54">
        <v>270.3</v>
      </c>
      <c r="CR226" s="54">
        <v>355.2</v>
      </c>
      <c r="CS226" s="45">
        <v>316.39999999999998</v>
      </c>
      <c r="CT226" s="45">
        <v>291.60000000000002</v>
      </c>
      <c r="CU226" s="45">
        <v>293.60000000000002</v>
      </c>
      <c r="CV226" s="45">
        <v>278.8</v>
      </c>
      <c r="CW226" s="45">
        <v>297.89999999999998</v>
      </c>
      <c r="CX226" s="45">
        <v>301.3</v>
      </c>
      <c r="CY226" s="45">
        <v>281.3</v>
      </c>
      <c r="CZ226" s="45">
        <v>256.3</v>
      </c>
      <c r="DA226" s="45">
        <v>287.89999999999998</v>
      </c>
      <c r="DB226" s="45">
        <v>260.39999999999998</v>
      </c>
      <c r="DC226" s="45">
        <v>273.5</v>
      </c>
      <c r="DD226" s="45">
        <v>354.1</v>
      </c>
      <c r="DE226" s="54">
        <v>345.5</v>
      </c>
      <c r="DF226" s="54">
        <v>285.3</v>
      </c>
      <c r="DG226" s="54">
        <v>303.7</v>
      </c>
      <c r="DH226" s="54">
        <v>285.39999999999998</v>
      </c>
      <c r="DI226" s="54">
        <v>353.4</v>
      </c>
      <c r="DJ226" s="54">
        <v>329.7</v>
      </c>
      <c r="DK226" s="54">
        <v>285.60000000000002</v>
      </c>
      <c r="DL226" s="54">
        <v>283.2</v>
      </c>
      <c r="DM226" s="54">
        <v>291.2</v>
      </c>
      <c r="DN226" s="54">
        <v>278.5</v>
      </c>
      <c r="DO226" s="54">
        <v>307.39999999999998</v>
      </c>
      <c r="DP226" s="54">
        <v>363.8</v>
      </c>
      <c r="DQ226" s="45">
        <v>389.4</v>
      </c>
      <c r="DR226" s="45">
        <v>325.10000000000002</v>
      </c>
      <c r="DS226" s="45">
        <v>319.7</v>
      </c>
      <c r="DT226" s="45">
        <v>291.5</v>
      </c>
      <c r="DU226" s="45">
        <v>373.1</v>
      </c>
      <c r="DV226" s="45">
        <v>313.5</v>
      </c>
      <c r="DW226" s="45">
        <v>295.60000000000002</v>
      </c>
      <c r="DX226" s="45">
        <v>304.39999999999998</v>
      </c>
      <c r="DY226" s="45">
        <v>289.10000000000002</v>
      </c>
      <c r="DZ226" s="45">
        <v>303.5</v>
      </c>
      <c r="EA226" s="45">
        <v>314.8</v>
      </c>
      <c r="EB226" s="45">
        <v>352.2</v>
      </c>
      <c r="EC226" s="54">
        <v>457</v>
      </c>
      <c r="ED226" s="54">
        <v>346.3</v>
      </c>
      <c r="EE226" s="54">
        <v>328</v>
      </c>
      <c r="EF226" s="54">
        <v>342.4</v>
      </c>
      <c r="EG226" s="54">
        <v>383</v>
      </c>
      <c r="EH226" s="54">
        <v>357.4</v>
      </c>
      <c r="EI226" s="54">
        <v>343.4</v>
      </c>
      <c r="EJ226" s="54">
        <v>324.7</v>
      </c>
      <c r="EK226" s="54">
        <v>328.9</v>
      </c>
      <c r="EL226" s="54">
        <v>363.6</v>
      </c>
      <c r="EM226" s="54">
        <v>362.8</v>
      </c>
      <c r="EN226" s="54">
        <v>416.8</v>
      </c>
      <c r="EO226" s="45">
        <v>482.1</v>
      </c>
      <c r="EP226" s="45">
        <v>391.1</v>
      </c>
      <c r="EQ226" s="45">
        <v>380.2</v>
      </c>
      <c r="ER226" s="45">
        <v>387</v>
      </c>
      <c r="ES226" s="45">
        <v>452.4</v>
      </c>
      <c r="ET226" s="45">
        <v>398.3</v>
      </c>
      <c r="EU226" s="45">
        <v>417.4</v>
      </c>
      <c r="EV226" s="45">
        <v>360.8</v>
      </c>
      <c r="EW226" s="45">
        <v>374.8</v>
      </c>
      <c r="EX226" s="45">
        <v>404.5</v>
      </c>
      <c r="EY226" s="45">
        <v>394.3</v>
      </c>
      <c r="EZ226" s="45">
        <v>466.8</v>
      </c>
      <c r="FA226" s="54">
        <v>504.7</v>
      </c>
      <c r="FB226" s="54">
        <v>466.9</v>
      </c>
      <c r="FC226" s="54">
        <v>416.1</v>
      </c>
      <c r="FD226" s="54">
        <v>463.7</v>
      </c>
      <c r="FE226" s="54">
        <v>470.3</v>
      </c>
      <c r="FF226" s="54">
        <v>462.9</v>
      </c>
      <c r="FG226" s="54">
        <v>469.3</v>
      </c>
      <c r="FH226" s="54">
        <v>420.1</v>
      </c>
      <c r="FI226" s="54">
        <v>443.4</v>
      </c>
      <c r="FJ226" s="54">
        <v>455.4</v>
      </c>
      <c r="FK226" s="40"/>
      <c r="FL226" s="45">
        <v>372.9</v>
      </c>
      <c r="FM226" s="45">
        <v>379</v>
      </c>
      <c r="FN226" s="45">
        <v>402.8</v>
      </c>
      <c r="FO226" s="45">
        <v>420.1</v>
      </c>
      <c r="FP226" s="45">
        <v>472.4</v>
      </c>
      <c r="FQ226" s="45">
        <v>532.70000000000005</v>
      </c>
      <c r="FR226" s="45">
        <v>595.4</v>
      </c>
    </row>
    <row r="227" spans="1:174" ht="12.75" customHeight="1">
      <c r="A227" s="76" t="s">
        <v>333</v>
      </c>
      <c r="B227" s="49" t="s">
        <v>18185</v>
      </c>
      <c r="C227" s="49" t="s">
        <v>18186</v>
      </c>
      <c r="D227" s="55" t="s">
        <v>18187</v>
      </c>
      <c r="E227" s="55" t="s">
        <v>18188</v>
      </c>
      <c r="F227" s="55" t="s">
        <v>18189</v>
      </c>
      <c r="G227" s="55" t="s">
        <v>18190</v>
      </c>
      <c r="H227" s="49" t="s">
        <v>18191</v>
      </c>
      <c r="I227" s="56" t="s">
        <v>18192</v>
      </c>
      <c r="J227" s="56" t="s">
        <v>18193</v>
      </c>
      <c r="K227" s="57" t="s">
        <v>18194</v>
      </c>
      <c r="L227" s="58" t="s">
        <v>18195</v>
      </c>
      <c r="M227" s="53" t="s">
        <v>18196</v>
      </c>
      <c r="N227" s="49" t="s">
        <v>18197</v>
      </c>
      <c r="O227" s="49" t="s">
        <v>18198</v>
      </c>
      <c r="P227" s="56" t="s">
        <v>18199</v>
      </c>
      <c r="Q227" s="49" t="s">
        <v>18200</v>
      </c>
      <c r="R227" s="49" t="s">
        <v>18201</v>
      </c>
      <c r="S227" s="49" t="s">
        <v>18202</v>
      </c>
      <c r="T227" s="49" t="s">
        <v>18203</v>
      </c>
      <c r="U227" s="49" t="s">
        <v>18204</v>
      </c>
      <c r="V227" s="49" t="s">
        <v>18205</v>
      </c>
      <c r="W227" s="49" t="s">
        <v>18206</v>
      </c>
      <c r="X227" s="49" t="s">
        <v>18207</v>
      </c>
      <c r="Y227" s="49" t="s">
        <v>18208</v>
      </c>
      <c r="Z227" s="49" t="s">
        <v>18209</v>
      </c>
      <c r="AA227" s="49" t="s">
        <v>18210</v>
      </c>
      <c r="AB227" s="49" t="s">
        <v>18211</v>
      </c>
      <c r="AC227" s="49" t="s">
        <v>18212</v>
      </c>
      <c r="AD227" s="49" t="s">
        <v>18213</v>
      </c>
      <c r="AE227" s="49" t="s">
        <v>18214</v>
      </c>
      <c r="AF227" s="49" t="s">
        <v>18215</v>
      </c>
      <c r="AG227" s="49" t="s">
        <v>18216</v>
      </c>
      <c r="AH227" s="49" t="s">
        <v>18217</v>
      </c>
      <c r="AI227" s="49" t="s">
        <v>18218</v>
      </c>
      <c r="AJ227" s="49" t="s">
        <v>18219</v>
      </c>
      <c r="AK227" s="49" t="s">
        <v>18220</v>
      </c>
      <c r="AL227" s="49" t="s">
        <v>18221</v>
      </c>
      <c r="AM227" s="49" t="s">
        <v>18222</v>
      </c>
      <c r="AN227" s="49" t="s">
        <v>18223</v>
      </c>
      <c r="AO227" s="49" t="s">
        <v>18224</v>
      </c>
      <c r="AP227" s="49" t="s">
        <v>18225</v>
      </c>
      <c r="AQ227" s="49" t="s">
        <v>18226</v>
      </c>
      <c r="AR227" s="49" t="s">
        <v>18227</v>
      </c>
      <c r="AS227" s="49" t="s">
        <v>18228</v>
      </c>
      <c r="AT227" s="49" t="s">
        <v>18229</v>
      </c>
      <c r="AU227" s="49" t="s">
        <v>18230</v>
      </c>
      <c r="AV227" s="49" t="s">
        <v>18231</v>
      </c>
      <c r="AW227" s="49" t="s">
        <v>18232</v>
      </c>
      <c r="AX227" s="49" t="s">
        <v>18233</v>
      </c>
      <c r="AY227" s="49" t="s">
        <v>18234</v>
      </c>
      <c r="AZ227" s="49" t="s">
        <v>18235</v>
      </c>
      <c r="BA227" s="49" t="s">
        <v>18236</v>
      </c>
      <c r="BB227" s="49" t="s">
        <v>18237</v>
      </c>
      <c r="BC227" s="49" t="s">
        <v>18238</v>
      </c>
      <c r="BD227" s="49" t="s">
        <v>18239</v>
      </c>
      <c r="BE227" s="49" t="s">
        <v>18240</v>
      </c>
      <c r="BF227" s="49" t="s">
        <v>18241</v>
      </c>
      <c r="BG227" s="49" t="s">
        <v>18242</v>
      </c>
      <c r="BH227" s="49" t="s">
        <v>18243</v>
      </c>
      <c r="BI227" s="49" t="s">
        <v>18244</v>
      </c>
      <c r="BJ227" s="49" t="s">
        <v>18245</v>
      </c>
      <c r="BK227" s="49" t="s">
        <v>18246</v>
      </c>
      <c r="BL227" s="49" t="s">
        <v>18247</v>
      </c>
      <c r="BM227" s="49" t="s">
        <v>18248</v>
      </c>
      <c r="BN227" s="49" t="s">
        <v>18249</v>
      </c>
      <c r="BO227" s="49" t="s">
        <v>18250</v>
      </c>
      <c r="BP227" s="49" t="s">
        <v>18251</v>
      </c>
      <c r="BQ227" s="49" t="s">
        <v>18252</v>
      </c>
      <c r="BR227" s="49" t="s">
        <v>18253</v>
      </c>
      <c r="BS227" s="49" t="s">
        <v>18254</v>
      </c>
      <c r="BT227" s="49" t="s">
        <v>18255</v>
      </c>
      <c r="BU227" s="49" t="s">
        <v>18256</v>
      </c>
      <c r="BV227" s="49" t="s">
        <v>18257</v>
      </c>
      <c r="BW227" s="49" t="s">
        <v>18258</v>
      </c>
      <c r="BX227" s="49" t="s">
        <v>18259</v>
      </c>
      <c r="BY227" s="49" t="s">
        <v>18260</v>
      </c>
      <c r="BZ227" s="49" t="s">
        <v>18261</v>
      </c>
      <c r="CA227" s="59" t="s">
        <v>18262</v>
      </c>
      <c r="CB227" s="49" t="s">
        <v>18263</v>
      </c>
      <c r="CC227" s="49" t="s">
        <v>18264</v>
      </c>
      <c r="CD227" s="49" t="s">
        <v>18265</v>
      </c>
      <c r="CE227" s="49" t="s">
        <v>18266</v>
      </c>
      <c r="CF227" s="40"/>
      <c r="CG227" s="54">
        <v>175.5</v>
      </c>
      <c r="CH227" s="54">
        <v>148.30000000000001</v>
      </c>
      <c r="CI227" s="54">
        <v>125</v>
      </c>
      <c r="CJ227" s="54">
        <v>138.5</v>
      </c>
      <c r="CK227" s="54">
        <v>161</v>
      </c>
      <c r="CL227" s="54">
        <v>139.1</v>
      </c>
      <c r="CM227" s="54">
        <v>135.1</v>
      </c>
      <c r="CN227" s="54">
        <v>122.1</v>
      </c>
      <c r="CO227" s="54">
        <v>141.4</v>
      </c>
      <c r="CP227" s="54">
        <v>126.3</v>
      </c>
      <c r="CQ227" s="54">
        <v>134.1</v>
      </c>
      <c r="CR227" s="54">
        <v>136.80000000000001</v>
      </c>
      <c r="CS227" s="45">
        <v>179.4</v>
      </c>
      <c r="CT227" s="45">
        <v>147</v>
      </c>
      <c r="CU227" s="45">
        <v>149.30000000000001</v>
      </c>
      <c r="CV227" s="45">
        <v>141.69999999999999</v>
      </c>
      <c r="CW227" s="45">
        <v>191.1</v>
      </c>
      <c r="CX227" s="45">
        <v>158.69999999999999</v>
      </c>
      <c r="CY227" s="45">
        <v>140.30000000000001</v>
      </c>
      <c r="CZ227" s="45">
        <v>133.80000000000001</v>
      </c>
      <c r="DA227" s="45">
        <v>151.80000000000001</v>
      </c>
      <c r="DB227" s="45">
        <v>135.5</v>
      </c>
      <c r="DC227" s="45">
        <v>148</v>
      </c>
      <c r="DD227" s="45">
        <v>150.80000000000001</v>
      </c>
      <c r="DE227" s="54">
        <v>197.2</v>
      </c>
      <c r="DF227" s="54">
        <v>149.69999999999999</v>
      </c>
      <c r="DG227" s="54">
        <v>155.1</v>
      </c>
      <c r="DH227" s="54">
        <v>142</v>
      </c>
      <c r="DI227" s="54">
        <v>194</v>
      </c>
      <c r="DJ227" s="54">
        <v>206.3</v>
      </c>
      <c r="DK227" s="54">
        <v>142.9</v>
      </c>
      <c r="DL227" s="54">
        <v>147</v>
      </c>
      <c r="DM227" s="54">
        <v>159.69999999999999</v>
      </c>
      <c r="DN227" s="54">
        <v>139.6</v>
      </c>
      <c r="DO227" s="54">
        <v>168.1</v>
      </c>
      <c r="DP227" s="54">
        <v>166.8</v>
      </c>
      <c r="DQ227" s="45">
        <v>226.8</v>
      </c>
      <c r="DR227" s="45">
        <v>181.8</v>
      </c>
      <c r="DS227" s="45">
        <v>169.3</v>
      </c>
      <c r="DT227" s="45">
        <v>152.30000000000001</v>
      </c>
      <c r="DU227" s="45">
        <v>210.7</v>
      </c>
      <c r="DV227" s="45">
        <v>217.7</v>
      </c>
      <c r="DW227" s="45">
        <v>162.9</v>
      </c>
      <c r="DX227" s="45">
        <v>169.6</v>
      </c>
      <c r="DY227" s="45">
        <v>160.4</v>
      </c>
      <c r="DZ227" s="45">
        <v>158.9</v>
      </c>
      <c r="EA227" s="45">
        <v>182.4</v>
      </c>
      <c r="EB227" s="45">
        <v>170.1</v>
      </c>
      <c r="EC227" s="54">
        <v>275</v>
      </c>
      <c r="ED227" s="54">
        <v>186.5</v>
      </c>
      <c r="EE227" s="54">
        <v>174.5</v>
      </c>
      <c r="EF227" s="54">
        <v>174.8</v>
      </c>
      <c r="EG227" s="54">
        <v>205.2</v>
      </c>
      <c r="EH227" s="54">
        <v>229.5</v>
      </c>
      <c r="EI227" s="54">
        <v>179.1</v>
      </c>
      <c r="EJ227" s="54">
        <v>175.1</v>
      </c>
      <c r="EK227" s="54">
        <v>180.6</v>
      </c>
      <c r="EL227" s="54">
        <v>192.6</v>
      </c>
      <c r="EM227" s="54">
        <v>201</v>
      </c>
      <c r="EN227" s="54">
        <v>197.3</v>
      </c>
      <c r="EO227" s="45">
        <v>296.5</v>
      </c>
      <c r="EP227" s="45">
        <v>224.6</v>
      </c>
      <c r="EQ227" s="45">
        <v>200.7</v>
      </c>
      <c r="ER227" s="45">
        <v>250.8</v>
      </c>
      <c r="ES227" s="45">
        <v>274.7</v>
      </c>
      <c r="ET227" s="45">
        <v>226.3</v>
      </c>
      <c r="EU227" s="45">
        <v>222.6</v>
      </c>
      <c r="EV227" s="45">
        <v>200</v>
      </c>
      <c r="EW227" s="45">
        <v>209.2</v>
      </c>
      <c r="EX227" s="45">
        <v>216.5</v>
      </c>
      <c r="EY227" s="45">
        <v>220.1</v>
      </c>
      <c r="EZ227" s="45">
        <v>224.1</v>
      </c>
      <c r="FA227" s="54">
        <v>302.89999999999998</v>
      </c>
      <c r="FB227" s="54">
        <v>268.8</v>
      </c>
      <c r="FC227" s="54">
        <v>216</v>
      </c>
      <c r="FD227" s="54">
        <v>230.4</v>
      </c>
      <c r="FE227" s="54">
        <v>239.7</v>
      </c>
      <c r="FF227" s="54">
        <v>241.6</v>
      </c>
      <c r="FG227" s="54">
        <v>282.10000000000002</v>
      </c>
      <c r="FH227" s="54">
        <v>210.2</v>
      </c>
      <c r="FI227" s="54">
        <v>228.9</v>
      </c>
      <c r="FJ227" s="54">
        <v>229</v>
      </c>
      <c r="FK227" s="40"/>
      <c r="FL227" s="45">
        <v>182.6</v>
      </c>
      <c r="FM227" s="45">
        <v>198.3</v>
      </c>
      <c r="FN227" s="45">
        <v>213.6</v>
      </c>
      <c r="FO227" s="45">
        <v>234.7</v>
      </c>
      <c r="FP227" s="45">
        <v>257.3</v>
      </c>
      <c r="FQ227" s="45">
        <v>300.10000000000002</v>
      </c>
      <c r="FR227" s="45">
        <v>318.89999999999998</v>
      </c>
    </row>
    <row r="228" spans="1:174" ht="12.75" customHeight="1">
      <c r="A228" s="76" t="s">
        <v>334</v>
      </c>
      <c r="B228" s="49" t="s">
        <v>18267</v>
      </c>
      <c r="C228" s="49" t="s">
        <v>18268</v>
      </c>
      <c r="D228" s="61" t="s">
        <v>18269</v>
      </c>
      <c r="E228" s="55" t="s">
        <v>18270</v>
      </c>
      <c r="F228" s="55" t="s">
        <v>18271</v>
      </c>
      <c r="G228" s="55" t="s">
        <v>18272</v>
      </c>
      <c r="H228" s="49" t="s">
        <v>18273</v>
      </c>
      <c r="I228" s="56" t="s">
        <v>18274</v>
      </c>
      <c r="J228" s="56" t="s">
        <v>18275</v>
      </c>
      <c r="K228" s="57" t="s">
        <v>18276</v>
      </c>
      <c r="L228" s="58" t="s">
        <v>18277</v>
      </c>
      <c r="M228" s="53" t="s">
        <v>18278</v>
      </c>
      <c r="N228" s="49" t="s">
        <v>18279</v>
      </c>
      <c r="O228" s="49" t="s">
        <v>18280</v>
      </c>
      <c r="P228" s="56" t="s">
        <v>18281</v>
      </c>
      <c r="Q228" s="49" t="s">
        <v>18282</v>
      </c>
      <c r="R228" s="49" t="s">
        <v>18283</v>
      </c>
      <c r="S228" s="49" t="s">
        <v>18284</v>
      </c>
      <c r="T228" s="49" t="s">
        <v>18285</v>
      </c>
      <c r="U228" s="49" t="s">
        <v>18286</v>
      </c>
      <c r="V228" s="49" t="s">
        <v>18287</v>
      </c>
      <c r="W228" s="49" t="s">
        <v>18288</v>
      </c>
      <c r="X228" s="49" t="s">
        <v>4988</v>
      </c>
      <c r="Y228" s="49" t="s">
        <v>18289</v>
      </c>
      <c r="Z228" s="49" t="s">
        <v>18290</v>
      </c>
      <c r="AA228" s="49" t="s">
        <v>18291</v>
      </c>
      <c r="AB228" s="49" t="s">
        <v>18292</v>
      </c>
      <c r="AC228" s="49" t="s">
        <v>18293</v>
      </c>
      <c r="AD228" s="49" t="s">
        <v>18294</v>
      </c>
      <c r="AE228" s="49" t="s">
        <v>18295</v>
      </c>
      <c r="AF228" s="49" t="s">
        <v>18296</v>
      </c>
      <c r="AG228" s="49" t="s">
        <v>18297</v>
      </c>
      <c r="AH228" s="49" t="s">
        <v>18298</v>
      </c>
      <c r="AI228" s="49" t="s">
        <v>18299</v>
      </c>
      <c r="AJ228" s="49" t="s">
        <v>18300</v>
      </c>
      <c r="AK228" s="49" t="s">
        <v>18301</v>
      </c>
      <c r="AL228" s="49" t="s">
        <v>18302</v>
      </c>
      <c r="AM228" s="49" t="s">
        <v>18303</v>
      </c>
      <c r="AN228" s="49" t="s">
        <v>18304</v>
      </c>
      <c r="AO228" s="49" t="s">
        <v>18305</v>
      </c>
      <c r="AP228" s="49" t="s">
        <v>18306</v>
      </c>
      <c r="AQ228" s="49" t="s">
        <v>4924</v>
      </c>
      <c r="AR228" s="49" t="s">
        <v>18307</v>
      </c>
      <c r="AS228" s="49" t="s">
        <v>18308</v>
      </c>
      <c r="AT228" s="59" t="s">
        <v>18309</v>
      </c>
      <c r="AU228" s="49" t="s">
        <v>18310</v>
      </c>
      <c r="AV228" s="49" t="s">
        <v>18311</v>
      </c>
      <c r="AW228" s="49" t="s">
        <v>18312</v>
      </c>
      <c r="AX228" s="49" t="s">
        <v>18313</v>
      </c>
      <c r="AY228" s="49" t="s">
        <v>18314</v>
      </c>
      <c r="AZ228" s="49" t="s">
        <v>18315</v>
      </c>
      <c r="BA228" s="49" t="s">
        <v>18316</v>
      </c>
      <c r="BB228" s="49" t="s">
        <v>18317</v>
      </c>
      <c r="BC228" s="49" t="s">
        <v>18318</v>
      </c>
      <c r="BD228" s="49" t="s">
        <v>18319</v>
      </c>
      <c r="BE228" s="49" t="s">
        <v>18320</v>
      </c>
      <c r="BF228" s="59" t="s">
        <v>18321</v>
      </c>
      <c r="BG228" s="49" t="s">
        <v>18322</v>
      </c>
      <c r="BH228" s="49" t="s">
        <v>18323</v>
      </c>
      <c r="BI228" s="49" t="s">
        <v>18324</v>
      </c>
      <c r="BJ228" s="49" t="s">
        <v>18325</v>
      </c>
      <c r="BK228" s="49" t="s">
        <v>18326</v>
      </c>
      <c r="BL228" s="49" t="s">
        <v>18327</v>
      </c>
      <c r="BM228" s="49" t="s">
        <v>18328</v>
      </c>
      <c r="BN228" s="49" t="s">
        <v>18329</v>
      </c>
      <c r="BO228" s="49" t="s">
        <v>18330</v>
      </c>
      <c r="BP228" s="49" t="s">
        <v>18331</v>
      </c>
      <c r="BQ228" s="49" t="s">
        <v>18332</v>
      </c>
      <c r="BR228" s="49" t="s">
        <v>18333</v>
      </c>
      <c r="BS228" s="49" t="s">
        <v>18334</v>
      </c>
      <c r="BT228" s="49" t="s">
        <v>18335</v>
      </c>
      <c r="BU228" s="49" t="s">
        <v>18336</v>
      </c>
      <c r="BV228" s="49" t="s">
        <v>18337</v>
      </c>
      <c r="BW228" s="49" t="s">
        <v>18338</v>
      </c>
      <c r="BX228" s="49" t="s">
        <v>18339</v>
      </c>
      <c r="BY228" s="49" t="s">
        <v>18340</v>
      </c>
      <c r="BZ228" s="49" t="s">
        <v>18341</v>
      </c>
      <c r="CA228" s="52" t="s">
        <v>16443</v>
      </c>
      <c r="CB228" s="49" t="s">
        <v>18342</v>
      </c>
      <c r="CC228" s="49" t="s">
        <v>18343</v>
      </c>
      <c r="CD228" s="49" t="s">
        <v>18344</v>
      </c>
      <c r="CE228" s="49" t="s">
        <v>18345</v>
      </c>
      <c r="CF228" s="40"/>
      <c r="CG228" s="54">
        <v>172.7</v>
      </c>
      <c r="CH228" s="54">
        <v>143</v>
      </c>
      <c r="CI228" s="54">
        <v>120.3</v>
      </c>
      <c r="CJ228" s="54">
        <v>133.5</v>
      </c>
      <c r="CK228" s="54">
        <v>157.5</v>
      </c>
      <c r="CL228" s="54">
        <v>133.80000000000001</v>
      </c>
      <c r="CM228" s="54">
        <v>131</v>
      </c>
      <c r="CN228" s="54">
        <v>117.5</v>
      </c>
      <c r="CO228" s="54">
        <v>137.4</v>
      </c>
      <c r="CP228" s="54">
        <v>121.6</v>
      </c>
      <c r="CQ228" s="54">
        <v>127.9</v>
      </c>
      <c r="CR228" s="54">
        <v>130.6</v>
      </c>
      <c r="CS228" s="45">
        <v>176.9</v>
      </c>
      <c r="CT228" s="45">
        <v>140.9</v>
      </c>
      <c r="CU228" s="45">
        <v>142.30000000000001</v>
      </c>
      <c r="CV228" s="45">
        <v>135.1</v>
      </c>
      <c r="CW228" s="45">
        <v>187.5</v>
      </c>
      <c r="CX228" s="45">
        <v>151.69999999999999</v>
      </c>
      <c r="CY228" s="45">
        <v>133.80000000000001</v>
      </c>
      <c r="CZ228" s="45">
        <v>127.2</v>
      </c>
      <c r="DA228" s="45">
        <v>144.69999999999999</v>
      </c>
      <c r="DB228" s="45">
        <v>129.4</v>
      </c>
      <c r="DC228" s="45">
        <v>139.1</v>
      </c>
      <c r="DD228" s="45">
        <v>142.4</v>
      </c>
      <c r="DE228" s="54">
        <v>191.6</v>
      </c>
      <c r="DF228" s="54">
        <v>143.80000000000001</v>
      </c>
      <c r="DG228" s="54">
        <v>148.9</v>
      </c>
      <c r="DH228" s="54">
        <v>136.1</v>
      </c>
      <c r="DI228" s="54">
        <v>188.2</v>
      </c>
      <c r="DJ228" s="54">
        <v>201.9</v>
      </c>
      <c r="DK228" s="54">
        <v>136.19999999999999</v>
      </c>
      <c r="DL228" s="54">
        <v>140</v>
      </c>
      <c r="DM228" s="54">
        <v>152.5</v>
      </c>
      <c r="DN228" s="54">
        <v>131.80000000000001</v>
      </c>
      <c r="DO228" s="54">
        <v>159.69999999999999</v>
      </c>
      <c r="DP228" s="54">
        <v>156.30000000000001</v>
      </c>
      <c r="DQ228" s="45">
        <v>222.3</v>
      </c>
      <c r="DR228" s="45">
        <v>175.2</v>
      </c>
      <c r="DS228" s="45">
        <v>161.6</v>
      </c>
      <c r="DT228" s="45">
        <v>147.9</v>
      </c>
      <c r="DU228" s="45">
        <v>204.5</v>
      </c>
      <c r="DV228" s="45">
        <v>215.7</v>
      </c>
      <c r="DW228" s="45">
        <v>157.19999999999999</v>
      </c>
      <c r="DX228" s="45">
        <v>163.19999999999999</v>
      </c>
      <c r="DY228" s="45">
        <v>153.5</v>
      </c>
      <c r="DZ228" s="45">
        <v>152.80000000000001</v>
      </c>
      <c r="EA228" s="45">
        <v>176</v>
      </c>
      <c r="EB228" s="45">
        <v>160.4</v>
      </c>
      <c r="EC228" s="54">
        <v>269.7</v>
      </c>
      <c r="ED228" s="54">
        <v>177.3</v>
      </c>
      <c r="EE228" s="54">
        <v>163.6</v>
      </c>
      <c r="EF228" s="54">
        <v>166.3</v>
      </c>
      <c r="EG228" s="54">
        <v>193.7</v>
      </c>
      <c r="EH228" s="54">
        <v>224.2</v>
      </c>
      <c r="EI228" s="54">
        <v>168.6</v>
      </c>
      <c r="EJ228" s="54">
        <v>164.3</v>
      </c>
      <c r="EK228" s="54">
        <v>169.6</v>
      </c>
      <c r="EL228" s="54">
        <v>180.9</v>
      </c>
      <c r="EM228" s="54">
        <v>186.7</v>
      </c>
      <c r="EN228" s="54">
        <v>177.2</v>
      </c>
      <c r="EO228" s="45">
        <v>281.2</v>
      </c>
      <c r="EP228" s="45">
        <v>205.8</v>
      </c>
      <c r="EQ228" s="45">
        <v>183.4</v>
      </c>
      <c r="ER228" s="45">
        <v>241.9</v>
      </c>
      <c r="ES228" s="45">
        <v>260.3</v>
      </c>
      <c r="ET228" s="45">
        <v>212.1</v>
      </c>
      <c r="EU228" s="45">
        <v>209.3</v>
      </c>
      <c r="EV228" s="45">
        <v>186.4</v>
      </c>
      <c r="EW228" s="45">
        <v>193.8</v>
      </c>
      <c r="EX228" s="45">
        <v>201.6</v>
      </c>
      <c r="EY228" s="45">
        <v>203.4</v>
      </c>
      <c r="EZ228" s="45">
        <v>198.4</v>
      </c>
      <c r="FA228" s="54">
        <v>288.60000000000002</v>
      </c>
      <c r="FB228" s="54">
        <v>253</v>
      </c>
      <c r="FC228" s="54">
        <v>200.2</v>
      </c>
      <c r="FD228" s="54">
        <v>213.2</v>
      </c>
      <c r="FE228" s="54">
        <v>221.2</v>
      </c>
      <c r="FF228" s="54">
        <v>224.7</v>
      </c>
      <c r="FG228" s="54">
        <v>270.8</v>
      </c>
      <c r="FH228" s="54">
        <v>192.7</v>
      </c>
      <c r="FI228" s="54">
        <v>208.8</v>
      </c>
      <c r="FJ228" s="54">
        <v>207.2</v>
      </c>
      <c r="FK228" s="40"/>
      <c r="FL228" s="45">
        <v>176.5</v>
      </c>
      <c r="FM228" s="45">
        <v>190</v>
      </c>
      <c r="FN228" s="45">
        <v>204.7</v>
      </c>
      <c r="FO228" s="45">
        <v>226.8</v>
      </c>
      <c r="FP228" s="45">
        <v>243.3</v>
      </c>
      <c r="FQ228" s="45">
        <v>279.7</v>
      </c>
      <c r="FR228" s="45">
        <v>296.89999999999998</v>
      </c>
    </row>
    <row r="229" spans="1:174" ht="12.75" customHeight="1">
      <c r="A229" s="76" t="s">
        <v>335</v>
      </c>
      <c r="B229" s="49" t="s">
        <v>18346</v>
      </c>
      <c r="C229" s="49" t="s">
        <v>18347</v>
      </c>
      <c r="D229" s="55" t="s">
        <v>18348</v>
      </c>
      <c r="E229" s="55" t="s">
        <v>18349</v>
      </c>
      <c r="F229" s="55" t="s">
        <v>18350</v>
      </c>
      <c r="G229" s="55" t="s">
        <v>18351</v>
      </c>
      <c r="H229" s="49" t="s">
        <v>18352</v>
      </c>
      <c r="I229" s="56" t="s">
        <v>18353</v>
      </c>
      <c r="J229" s="56" t="s">
        <v>18354</v>
      </c>
      <c r="K229" s="57" t="s">
        <v>18355</v>
      </c>
      <c r="L229" s="58" t="s">
        <v>18356</v>
      </c>
      <c r="M229" s="53" t="s">
        <v>18357</v>
      </c>
      <c r="N229" s="49" t="s">
        <v>18358</v>
      </c>
      <c r="O229" s="49" t="s">
        <v>18359</v>
      </c>
      <c r="P229" s="56" t="s">
        <v>18360</v>
      </c>
      <c r="Q229" s="49" t="s">
        <v>18361</v>
      </c>
      <c r="R229" s="49" t="s">
        <v>18362</v>
      </c>
      <c r="S229" s="49" t="s">
        <v>18363</v>
      </c>
      <c r="T229" s="49" t="s">
        <v>18364</v>
      </c>
      <c r="U229" s="49" t="s">
        <v>18365</v>
      </c>
      <c r="V229" s="49" t="s">
        <v>18366</v>
      </c>
      <c r="W229" s="49" t="s">
        <v>18367</v>
      </c>
      <c r="X229" s="49" t="s">
        <v>18368</v>
      </c>
      <c r="Y229" s="49" t="s">
        <v>18369</v>
      </c>
      <c r="Z229" s="49" t="s">
        <v>18370</v>
      </c>
      <c r="AA229" s="49" t="s">
        <v>18371</v>
      </c>
      <c r="AB229" s="49" t="s">
        <v>18372</v>
      </c>
      <c r="AC229" s="49" t="s">
        <v>18373</v>
      </c>
      <c r="AD229" s="49" t="s">
        <v>18374</v>
      </c>
      <c r="AE229" s="49" t="s">
        <v>18375</v>
      </c>
      <c r="AF229" s="49" t="s">
        <v>18376</v>
      </c>
      <c r="AG229" s="49" t="s">
        <v>18377</v>
      </c>
      <c r="AH229" s="49" t="s">
        <v>18378</v>
      </c>
      <c r="AI229" s="49" t="s">
        <v>18379</v>
      </c>
      <c r="AJ229" s="49" t="s">
        <v>18380</v>
      </c>
      <c r="AK229" s="49" t="s">
        <v>18381</v>
      </c>
      <c r="AL229" s="49" t="s">
        <v>18382</v>
      </c>
      <c r="AM229" s="49" t="s">
        <v>18383</v>
      </c>
      <c r="AN229" s="49" t="s">
        <v>18384</v>
      </c>
      <c r="AO229" s="49" t="s">
        <v>18385</v>
      </c>
      <c r="AP229" s="49" t="s">
        <v>18386</v>
      </c>
      <c r="AQ229" s="49" t="s">
        <v>18387</v>
      </c>
      <c r="AR229" s="49" t="s">
        <v>18388</v>
      </c>
      <c r="AS229" s="49" t="s">
        <v>18389</v>
      </c>
      <c r="AT229" s="49" t="s">
        <v>18390</v>
      </c>
      <c r="AU229" s="49" t="s">
        <v>18391</v>
      </c>
      <c r="AV229" s="49" t="s">
        <v>13518</v>
      </c>
      <c r="AW229" s="49" t="s">
        <v>18392</v>
      </c>
      <c r="AX229" s="49" t="s">
        <v>18393</v>
      </c>
      <c r="AY229" s="49" t="s">
        <v>18394</v>
      </c>
      <c r="AZ229" s="49" t="s">
        <v>18395</v>
      </c>
      <c r="BA229" s="49" t="s">
        <v>18396</v>
      </c>
      <c r="BB229" s="49" t="s">
        <v>18397</v>
      </c>
      <c r="BC229" s="49" t="s">
        <v>18398</v>
      </c>
      <c r="BD229" s="59" t="s">
        <v>18399</v>
      </c>
      <c r="BE229" s="49" t="s">
        <v>18400</v>
      </c>
      <c r="BF229" s="49" t="s">
        <v>18401</v>
      </c>
      <c r="BG229" s="59" t="s">
        <v>18402</v>
      </c>
      <c r="BH229" s="49" t="s">
        <v>18403</v>
      </c>
      <c r="BI229" s="59" t="s">
        <v>18404</v>
      </c>
      <c r="BJ229" s="49" t="s">
        <v>18405</v>
      </c>
      <c r="BK229" s="49" t="s">
        <v>18406</v>
      </c>
      <c r="BL229" s="49" t="s">
        <v>18407</v>
      </c>
      <c r="BM229" s="49" t="s">
        <v>18408</v>
      </c>
      <c r="BN229" s="49" t="s">
        <v>18409</v>
      </c>
      <c r="BO229" s="49" t="s">
        <v>18410</v>
      </c>
      <c r="BP229" s="49" t="s">
        <v>18411</v>
      </c>
      <c r="BQ229" s="49" t="s">
        <v>18412</v>
      </c>
      <c r="BR229" s="59" t="s">
        <v>18413</v>
      </c>
      <c r="BS229" s="49" t="s">
        <v>18414</v>
      </c>
      <c r="BT229" s="59" t="s">
        <v>18415</v>
      </c>
      <c r="BU229" s="49" t="s">
        <v>18416</v>
      </c>
      <c r="BV229" s="49" t="s">
        <v>18417</v>
      </c>
      <c r="BW229" s="49" t="s">
        <v>18418</v>
      </c>
      <c r="BX229" s="49" t="s">
        <v>18419</v>
      </c>
      <c r="BY229" s="59" t="s">
        <v>18420</v>
      </c>
      <c r="BZ229" s="49" t="s">
        <v>18421</v>
      </c>
      <c r="CA229" s="49" t="s">
        <v>18422</v>
      </c>
      <c r="CB229" s="49" t="s">
        <v>18423</v>
      </c>
      <c r="CC229" s="59" t="s">
        <v>18424</v>
      </c>
      <c r="CD229" s="49" t="s">
        <v>18425</v>
      </c>
      <c r="CE229" s="49" t="s">
        <v>18426</v>
      </c>
      <c r="CF229" s="40"/>
      <c r="CG229" s="54">
        <v>223.2</v>
      </c>
      <c r="CH229" s="54">
        <v>227.4</v>
      </c>
      <c r="CI229" s="54">
        <v>192.3</v>
      </c>
      <c r="CJ229" s="54">
        <v>213</v>
      </c>
      <c r="CK229" s="54">
        <v>212.6</v>
      </c>
      <c r="CL229" s="54">
        <v>218.3</v>
      </c>
      <c r="CM229" s="54">
        <v>194.9</v>
      </c>
      <c r="CN229" s="54">
        <v>179.9</v>
      </c>
      <c r="CO229" s="54">
        <v>191.5</v>
      </c>
      <c r="CP229" s="54">
        <v>183.6</v>
      </c>
      <c r="CQ229" s="54">
        <v>209</v>
      </c>
      <c r="CR229" s="54">
        <v>211.7</v>
      </c>
      <c r="CS229" s="45">
        <v>206.7</v>
      </c>
      <c r="CT229" s="45">
        <v>214.2</v>
      </c>
      <c r="CU229" s="45">
        <v>226</v>
      </c>
      <c r="CV229" s="45">
        <v>215.4</v>
      </c>
      <c r="CW229" s="45">
        <v>233.3</v>
      </c>
      <c r="CX229" s="45">
        <v>239.8</v>
      </c>
      <c r="CY229" s="45">
        <v>215.5</v>
      </c>
      <c r="CZ229" s="45">
        <v>209.5</v>
      </c>
      <c r="DA229" s="45">
        <v>233.7</v>
      </c>
      <c r="DB229" s="45">
        <v>205</v>
      </c>
      <c r="DC229" s="45">
        <v>251.3</v>
      </c>
      <c r="DD229" s="45">
        <v>247.6</v>
      </c>
      <c r="DE229" s="54">
        <v>262</v>
      </c>
      <c r="DF229" s="54">
        <v>221.3</v>
      </c>
      <c r="DG229" s="54">
        <v>229.3</v>
      </c>
      <c r="DH229" s="54">
        <v>214.3</v>
      </c>
      <c r="DI229" s="54">
        <v>263.60000000000002</v>
      </c>
      <c r="DJ229" s="54">
        <v>257.39999999999998</v>
      </c>
      <c r="DK229" s="54">
        <v>218</v>
      </c>
      <c r="DL229" s="54">
        <v>223.8</v>
      </c>
      <c r="DM229" s="54">
        <v>238.5</v>
      </c>
      <c r="DN229" s="54">
        <v>223.6</v>
      </c>
      <c r="DO229" s="54">
        <v>260</v>
      </c>
      <c r="DP229" s="54">
        <v>280.8</v>
      </c>
      <c r="DQ229" s="45">
        <v>276.2</v>
      </c>
      <c r="DR229" s="45">
        <v>251.1</v>
      </c>
      <c r="DS229" s="45">
        <v>248.7</v>
      </c>
      <c r="DT229" s="45">
        <v>197.4</v>
      </c>
      <c r="DU229" s="45">
        <v>273.89999999999998</v>
      </c>
      <c r="DV229" s="45">
        <v>237.4</v>
      </c>
      <c r="DW229" s="45">
        <v>218</v>
      </c>
      <c r="DX229" s="45">
        <v>231.1</v>
      </c>
      <c r="DY229" s="45">
        <v>227.1</v>
      </c>
      <c r="DZ229" s="45">
        <v>216.1</v>
      </c>
      <c r="EA229" s="45">
        <v>242.4</v>
      </c>
      <c r="EB229" s="45">
        <v>260.7</v>
      </c>
      <c r="EC229" s="54">
        <v>322.5</v>
      </c>
      <c r="ED229" s="54">
        <v>269</v>
      </c>
      <c r="EE229" s="54">
        <v>271.39999999999998</v>
      </c>
      <c r="EF229" s="54">
        <v>248.7</v>
      </c>
      <c r="EG229" s="54">
        <v>300.3</v>
      </c>
      <c r="EH229" s="54">
        <v>272.7</v>
      </c>
      <c r="EI229" s="54">
        <v>264.39999999999998</v>
      </c>
      <c r="EJ229" s="54">
        <v>262.2</v>
      </c>
      <c r="EK229" s="54">
        <v>267.3</v>
      </c>
      <c r="EL229" s="54">
        <v>284.39999999999998</v>
      </c>
      <c r="EM229" s="54">
        <v>309.39999999999998</v>
      </c>
      <c r="EN229" s="54">
        <v>345.4</v>
      </c>
      <c r="EO229" s="45">
        <v>411.2</v>
      </c>
      <c r="EP229" s="45">
        <v>359.5</v>
      </c>
      <c r="EQ229" s="45">
        <v>320.39999999999998</v>
      </c>
      <c r="ER229" s="45">
        <v>314.10000000000002</v>
      </c>
      <c r="ES229" s="45">
        <v>381.5</v>
      </c>
      <c r="ET229" s="45">
        <v>333</v>
      </c>
      <c r="EU229" s="45">
        <v>324.60000000000002</v>
      </c>
      <c r="EV229" s="45">
        <v>307.3</v>
      </c>
      <c r="EW229" s="45">
        <v>329.3</v>
      </c>
      <c r="EX229" s="45">
        <v>333.9</v>
      </c>
      <c r="EY229" s="45">
        <v>350.4</v>
      </c>
      <c r="EZ229" s="45">
        <v>423.8</v>
      </c>
      <c r="FA229" s="54">
        <v>409.9</v>
      </c>
      <c r="FB229" s="54">
        <v>388.9</v>
      </c>
      <c r="FC229" s="54">
        <v>335.3</v>
      </c>
      <c r="FD229" s="54">
        <v>351.8</v>
      </c>
      <c r="FE229" s="54">
        <v>366.2</v>
      </c>
      <c r="FF229" s="54">
        <v>354.4</v>
      </c>
      <c r="FG229" s="54">
        <v>354</v>
      </c>
      <c r="FH229" s="54">
        <v>317.89999999999998</v>
      </c>
      <c r="FI229" s="54">
        <v>348.2</v>
      </c>
      <c r="FJ229" s="54">
        <v>353.1</v>
      </c>
      <c r="FK229" s="40"/>
      <c r="FL229" s="45">
        <v>266.60000000000002</v>
      </c>
      <c r="FM229" s="45">
        <v>292.7</v>
      </c>
      <c r="FN229" s="45">
        <v>313.89999999999998</v>
      </c>
      <c r="FO229" s="45">
        <v>312.5</v>
      </c>
      <c r="FP229" s="45">
        <v>370.8</v>
      </c>
      <c r="FQ229" s="45">
        <v>454.5</v>
      </c>
      <c r="FR229" s="45">
        <v>466.1</v>
      </c>
    </row>
    <row r="230" spans="1:174" ht="12.75" customHeight="1">
      <c r="A230" s="76" t="s">
        <v>336</v>
      </c>
      <c r="B230" s="49" t="s">
        <v>18427</v>
      </c>
      <c r="C230" s="49" t="s">
        <v>18428</v>
      </c>
      <c r="D230" s="55" t="s">
        <v>18429</v>
      </c>
      <c r="E230" s="55" t="s">
        <v>18430</v>
      </c>
      <c r="F230" s="55" t="s">
        <v>18431</v>
      </c>
      <c r="G230" s="55" t="s">
        <v>18432</v>
      </c>
      <c r="H230" s="49" t="s">
        <v>18433</v>
      </c>
      <c r="I230" s="56" t="s">
        <v>18434</v>
      </c>
      <c r="J230" s="56" t="s">
        <v>18435</v>
      </c>
      <c r="K230" s="57" t="s">
        <v>18436</v>
      </c>
      <c r="L230" s="58" t="s">
        <v>18437</v>
      </c>
      <c r="M230" s="53" t="s">
        <v>18438</v>
      </c>
      <c r="N230" s="49" t="s">
        <v>18439</v>
      </c>
      <c r="O230" s="59" t="s">
        <v>18440</v>
      </c>
      <c r="P230" s="56" t="s">
        <v>18441</v>
      </c>
      <c r="Q230" s="49" t="s">
        <v>18442</v>
      </c>
      <c r="R230" s="49" t="s">
        <v>18443</v>
      </c>
      <c r="S230" s="49" t="s">
        <v>18444</v>
      </c>
      <c r="T230" s="49" t="s">
        <v>18445</v>
      </c>
      <c r="U230" s="49" t="s">
        <v>18446</v>
      </c>
      <c r="V230" s="49" t="s">
        <v>18447</v>
      </c>
      <c r="W230" s="49" t="s">
        <v>18448</v>
      </c>
      <c r="X230" s="49" t="s">
        <v>18449</v>
      </c>
      <c r="Y230" s="49" t="s">
        <v>18450</v>
      </c>
      <c r="Z230" s="49" t="s">
        <v>18451</v>
      </c>
      <c r="AA230" s="49" t="s">
        <v>18452</v>
      </c>
      <c r="AB230" s="49" t="s">
        <v>18453</v>
      </c>
      <c r="AC230" s="49" t="s">
        <v>18454</v>
      </c>
      <c r="AD230" s="49" t="s">
        <v>18455</v>
      </c>
      <c r="AE230" s="49" t="s">
        <v>18456</v>
      </c>
      <c r="AF230" s="49" t="s">
        <v>18457</v>
      </c>
      <c r="AG230" s="49" t="s">
        <v>18458</v>
      </c>
      <c r="AH230" s="49" t="s">
        <v>18459</v>
      </c>
      <c r="AI230" s="49" t="s">
        <v>18460</v>
      </c>
      <c r="AJ230" s="49" t="s">
        <v>18461</v>
      </c>
      <c r="AK230" s="49" t="s">
        <v>18462</v>
      </c>
      <c r="AL230" s="49" t="s">
        <v>18463</v>
      </c>
      <c r="AM230" s="49" t="s">
        <v>18464</v>
      </c>
      <c r="AN230" s="49" t="s">
        <v>18465</v>
      </c>
      <c r="AO230" s="49" t="s">
        <v>18466</v>
      </c>
      <c r="AP230" s="49" t="s">
        <v>18467</v>
      </c>
      <c r="AQ230" s="49" t="s">
        <v>18468</v>
      </c>
      <c r="AR230" s="59" t="s">
        <v>18469</v>
      </c>
      <c r="AS230" s="60" t="s">
        <v>18470</v>
      </c>
      <c r="AT230" s="49" t="s">
        <v>18471</v>
      </c>
      <c r="AU230" s="49" t="s">
        <v>18472</v>
      </c>
      <c r="AV230" s="49" t="s">
        <v>18473</v>
      </c>
      <c r="AW230" s="49" t="s">
        <v>18474</v>
      </c>
      <c r="AX230" s="49" t="s">
        <v>18475</v>
      </c>
      <c r="AY230" s="49" t="s">
        <v>18476</v>
      </c>
      <c r="AZ230" s="49" t="s">
        <v>18477</v>
      </c>
      <c r="BA230" s="49" t="s">
        <v>18478</v>
      </c>
      <c r="BB230" s="49" t="s">
        <v>18479</v>
      </c>
      <c r="BC230" s="49" t="s">
        <v>18480</v>
      </c>
      <c r="BD230" s="49" t="s">
        <v>18481</v>
      </c>
      <c r="BE230" s="49" t="s">
        <v>18482</v>
      </c>
      <c r="BF230" s="49" t="s">
        <v>18483</v>
      </c>
      <c r="BG230" s="49" t="s">
        <v>18484</v>
      </c>
      <c r="BH230" s="59" t="s">
        <v>18485</v>
      </c>
      <c r="BI230" s="49" t="s">
        <v>18486</v>
      </c>
      <c r="BJ230" s="49" t="s">
        <v>18487</v>
      </c>
      <c r="BK230" s="49" t="s">
        <v>18488</v>
      </c>
      <c r="BL230" s="49" t="s">
        <v>18489</v>
      </c>
      <c r="BM230" s="49" t="s">
        <v>18490</v>
      </c>
      <c r="BN230" s="49" t="s">
        <v>18491</v>
      </c>
      <c r="BO230" s="49" t="s">
        <v>18492</v>
      </c>
      <c r="BP230" s="49" t="s">
        <v>18493</v>
      </c>
      <c r="BQ230" s="49" t="s">
        <v>18494</v>
      </c>
      <c r="BR230" s="49" t="s">
        <v>18495</v>
      </c>
      <c r="BS230" s="49" t="s">
        <v>18496</v>
      </c>
      <c r="BT230" s="49" t="s">
        <v>18497</v>
      </c>
      <c r="BU230" s="49" t="s">
        <v>18498</v>
      </c>
      <c r="BV230" s="49" t="s">
        <v>18499</v>
      </c>
      <c r="BW230" s="49" t="s">
        <v>18500</v>
      </c>
      <c r="BX230" s="49" t="s">
        <v>18501</v>
      </c>
      <c r="BY230" s="49" t="s">
        <v>18502</v>
      </c>
      <c r="BZ230" s="49" t="s">
        <v>18503</v>
      </c>
      <c r="CA230" s="49" t="s">
        <v>18504</v>
      </c>
      <c r="CB230" s="49" t="s">
        <v>18505</v>
      </c>
      <c r="CC230" s="49" t="s">
        <v>18506</v>
      </c>
      <c r="CD230" s="49" t="s">
        <v>18507</v>
      </c>
      <c r="CE230" s="49" t="s">
        <v>18508</v>
      </c>
      <c r="CF230" s="40"/>
      <c r="CG230" s="54">
        <v>173</v>
      </c>
      <c r="CH230" s="54">
        <v>159.19999999999999</v>
      </c>
      <c r="CI230" s="54">
        <v>133.6</v>
      </c>
      <c r="CJ230" s="54">
        <v>144.80000000000001</v>
      </c>
      <c r="CK230" s="54">
        <v>152.80000000000001</v>
      </c>
      <c r="CL230" s="54">
        <v>148.9</v>
      </c>
      <c r="CM230" s="54">
        <v>144.9</v>
      </c>
      <c r="CN230" s="54">
        <v>126.1</v>
      </c>
      <c r="CO230" s="54">
        <v>148.19999999999999</v>
      </c>
      <c r="CP230" s="54">
        <v>139.4</v>
      </c>
      <c r="CQ230" s="54">
        <v>142.1</v>
      </c>
      <c r="CR230" s="54">
        <v>155.4</v>
      </c>
      <c r="CS230" s="45">
        <v>192.1</v>
      </c>
      <c r="CT230" s="45">
        <v>163.69999999999999</v>
      </c>
      <c r="CU230" s="45">
        <v>158.69999999999999</v>
      </c>
      <c r="CV230" s="45">
        <v>150.1</v>
      </c>
      <c r="CW230" s="45">
        <v>166.7</v>
      </c>
      <c r="CX230" s="45">
        <v>167.3</v>
      </c>
      <c r="CY230" s="45">
        <v>144.19999999999999</v>
      </c>
      <c r="CZ230" s="45">
        <v>137</v>
      </c>
      <c r="DA230" s="45">
        <v>163</v>
      </c>
      <c r="DB230" s="45">
        <v>143.19999999999999</v>
      </c>
      <c r="DC230" s="45">
        <v>154.6</v>
      </c>
      <c r="DD230" s="45">
        <v>168.2</v>
      </c>
      <c r="DE230" s="54">
        <v>200.4</v>
      </c>
      <c r="DF230" s="54">
        <v>166</v>
      </c>
      <c r="DG230" s="54">
        <v>170.5</v>
      </c>
      <c r="DH230" s="54">
        <v>157.80000000000001</v>
      </c>
      <c r="DI230" s="54">
        <v>199.3</v>
      </c>
      <c r="DJ230" s="54">
        <v>188.3</v>
      </c>
      <c r="DK230" s="54">
        <v>152</v>
      </c>
      <c r="DL230" s="54">
        <v>151.19999999999999</v>
      </c>
      <c r="DM230" s="54">
        <v>164.5</v>
      </c>
      <c r="DN230" s="54">
        <v>152.6</v>
      </c>
      <c r="DO230" s="54">
        <v>173.3</v>
      </c>
      <c r="DP230" s="54">
        <v>174.2</v>
      </c>
      <c r="DQ230" s="45">
        <v>220.9</v>
      </c>
      <c r="DR230" s="45">
        <v>190.7</v>
      </c>
      <c r="DS230" s="45">
        <v>166.5</v>
      </c>
      <c r="DT230" s="45">
        <v>132.1</v>
      </c>
      <c r="DU230" s="45">
        <v>172.1</v>
      </c>
      <c r="DV230" s="45">
        <v>148.19999999999999</v>
      </c>
      <c r="DW230" s="45">
        <v>138.5</v>
      </c>
      <c r="DX230" s="45">
        <v>150.30000000000001</v>
      </c>
      <c r="DY230" s="45">
        <v>153.5</v>
      </c>
      <c r="DZ230" s="45">
        <v>153.69999999999999</v>
      </c>
      <c r="EA230" s="45">
        <v>166.5</v>
      </c>
      <c r="EB230" s="45">
        <v>165.5</v>
      </c>
      <c r="EC230" s="54">
        <v>245.3</v>
      </c>
      <c r="ED230" s="54">
        <v>193.8</v>
      </c>
      <c r="EE230" s="54">
        <v>179</v>
      </c>
      <c r="EF230" s="54">
        <v>178.5</v>
      </c>
      <c r="EG230" s="54">
        <v>213.3</v>
      </c>
      <c r="EH230" s="54">
        <v>196.9</v>
      </c>
      <c r="EI230" s="54">
        <v>184.6</v>
      </c>
      <c r="EJ230" s="54">
        <v>173.9</v>
      </c>
      <c r="EK230" s="54">
        <v>184.7</v>
      </c>
      <c r="EL230" s="54">
        <v>190.5</v>
      </c>
      <c r="EM230" s="54">
        <v>198.3</v>
      </c>
      <c r="EN230" s="54">
        <v>207.7</v>
      </c>
      <c r="EO230" s="45">
        <v>272.2</v>
      </c>
      <c r="EP230" s="45">
        <v>226.3</v>
      </c>
      <c r="EQ230" s="45">
        <v>210.9</v>
      </c>
      <c r="ER230" s="45">
        <v>209</v>
      </c>
      <c r="ES230" s="45">
        <v>255.8</v>
      </c>
      <c r="ET230" s="45">
        <v>224.5</v>
      </c>
      <c r="EU230" s="45">
        <v>216.3</v>
      </c>
      <c r="EV230" s="45">
        <v>192.3</v>
      </c>
      <c r="EW230" s="45">
        <v>213.4</v>
      </c>
      <c r="EX230" s="45">
        <v>225.5</v>
      </c>
      <c r="EY230" s="45">
        <v>224.4</v>
      </c>
      <c r="EZ230" s="45">
        <v>243.3</v>
      </c>
      <c r="FA230" s="54">
        <v>303.60000000000002</v>
      </c>
      <c r="FB230" s="54">
        <v>268.60000000000002</v>
      </c>
      <c r="FC230" s="54">
        <v>232.1</v>
      </c>
      <c r="FD230" s="54">
        <v>250.2</v>
      </c>
      <c r="FE230" s="54">
        <v>272.5</v>
      </c>
      <c r="FF230" s="54">
        <v>258.8</v>
      </c>
      <c r="FG230" s="54">
        <v>264.89999999999998</v>
      </c>
      <c r="FH230" s="54">
        <v>223.7</v>
      </c>
      <c r="FI230" s="54">
        <v>258.7</v>
      </c>
      <c r="FJ230" s="54">
        <v>252.8</v>
      </c>
      <c r="FK230" s="40"/>
      <c r="FL230" s="45">
        <v>191.9</v>
      </c>
      <c r="FM230" s="45">
        <v>207.1</v>
      </c>
      <c r="FN230" s="45">
        <v>222.4</v>
      </c>
      <c r="FO230" s="45">
        <v>212.5</v>
      </c>
      <c r="FP230" s="45">
        <v>254.6</v>
      </c>
      <c r="FQ230" s="45">
        <v>294.5</v>
      </c>
      <c r="FR230" s="45">
        <v>336.7</v>
      </c>
    </row>
    <row r="231" spans="1:174" ht="12.75" customHeight="1">
      <c r="A231" s="76" t="s">
        <v>337</v>
      </c>
      <c r="B231" s="49" t="s">
        <v>18509</v>
      </c>
      <c r="C231" s="59" t="s">
        <v>18510</v>
      </c>
      <c r="D231" s="55" t="s">
        <v>18511</v>
      </c>
      <c r="E231" s="55" t="s">
        <v>18512</v>
      </c>
      <c r="F231" s="55" t="s">
        <v>18513</v>
      </c>
      <c r="G231" s="61" t="s">
        <v>18514</v>
      </c>
      <c r="H231" s="49" t="s">
        <v>18515</v>
      </c>
      <c r="I231" s="56" t="s">
        <v>18516</v>
      </c>
      <c r="J231" s="56" t="s">
        <v>18517</v>
      </c>
      <c r="K231" s="57" t="s">
        <v>18518</v>
      </c>
      <c r="L231" s="58" t="s">
        <v>18519</v>
      </c>
      <c r="M231" s="53" t="s">
        <v>5410</v>
      </c>
      <c r="N231" s="49" t="s">
        <v>18520</v>
      </c>
      <c r="O231" s="49" t="s">
        <v>18521</v>
      </c>
      <c r="P231" s="56" t="s">
        <v>18522</v>
      </c>
      <c r="Q231" s="49" t="s">
        <v>18523</v>
      </c>
      <c r="R231" s="49" t="s">
        <v>18524</v>
      </c>
      <c r="S231" s="49" t="s">
        <v>18525</v>
      </c>
      <c r="T231" s="49" t="s">
        <v>18526</v>
      </c>
      <c r="U231" s="49" t="s">
        <v>18527</v>
      </c>
      <c r="V231" s="49" t="s">
        <v>18528</v>
      </c>
      <c r="W231" s="49" t="s">
        <v>18529</v>
      </c>
      <c r="X231" s="49" t="s">
        <v>18530</v>
      </c>
      <c r="Y231" s="49" t="s">
        <v>18531</v>
      </c>
      <c r="Z231" s="49" t="s">
        <v>18532</v>
      </c>
      <c r="AA231" s="49" t="s">
        <v>18533</v>
      </c>
      <c r="AB231" s="49" t="s">
        <v>18534</v>
      </c>
      <c r="AC231" s="49" t="s">
        <v>18535</v>
      </c>
      <c r="AD231" s="49" t="s">
        <v>18536</v>
      </c>
      <c r="AE231" s="49" t="s">
        <v>18537</v>
      </c>
      <c r="AF231" s="49" t="s">
        <v>18538</v>
      </c>
      <c r="AG231" s="49" t="s">
        <v>18539</v>
      </c>
      <c r="AH231" s="49" t="s">
        <v>18540</v>
      </c>
      <c r="AI231" s="49" t="s">
        <v>18541</v>
      </c>
      <c r="AJ231" s="49" t="s">
        <v>18542</v>
      </c>
      <c r="AK231" s="49" t="s">
        <v>18543</v>
      </c>
      <c r="AL231" s="49" t="s">
        <v>18544</v>
      </c>
      <c r="AM231" s="49" t="s">
        <v>18545</v>
      </c>
      <c r="AN231" s="59" t="s">
        <v>18546</v>
      </c>
      <c r="AO231" s="49" t="s">
        <v>18547</v>
      </c>
      <c r="AP231" s="49" t="s">
        <v>18548</v>
      </c>
      <c r="AQ231" s="49" t="s">
        <v>18549</v>
      </c>
      <c r="AR231" s="49" t="s">
        <v>18550</v>
      </c>
      <c r="AS231" s="49" t="s">
        <v>18551</v>
      </c>
      <c r="AT231" s="49" t="s">
        <v>18552</v>
      </c>
      <c r="AU231" s="49" t="s">
        <v>18553</v>
      </c>
      <c r="AV231" s="49" t="s">
        <v>18554</v>
      </c>
      <c r="AW231" s="49" t="s">
        <v>18555</v>
      </c>
      <c r="AX231" s="49" t="s">
        <v>18556</v>
      </c>
      <c r="AY231" s="49" t="s">
        <v>18557</v>
      </c>
      <c r="AZ231" s="49" t="s">
        <v>18558</v>
      </c>
      <c r="BA231" s="49" t="s">
        <v>18559</v>
      </c>
      <c r="BB231" s="49" t="s">
        <v>18560</v>
      </c>
      <c r="BC231" s="49" t="s">
        <v>18561</v>
      </c>
      <c r="BD231" s="49" t="s">
        <v>18562</v>
      </c>
      <c r="BE231" s="49" t="s">
        <v>18563</v>
      </c>
      <c r="BF231" s="49" t="s">
        <v>18564</v>
      </c>
      <c r="BG231" s="49" t="s">
        <v>13216</v>
      </c>
      <c r="BH231" s="49" t="s">
        <v>18565</v>
      </c>
      <c r="BI231" s="49" t="s">
        <v>18566</v>
      </c>
      <c r="BJ231" s="49" t="s">
        <v>18567</v>
      </c>
      <c r="BK231" s="49" t="s">
        <v>18568</v>
      </c>
      <c r="BL231" s="49" t="s">
        <v>18569</v>
      </c>
      <c r="BM231" s="49" t="s">
        <v>18570</v>
      </c>
      <c r="BN231" s="49" t="s">
        <v>18571</v>
      </c>
      <c r="BO231" s="49" t="s">
        <v>18572</v>
      </c>
      <c r="BP231" s="49" t="s">
        <v>18573</v>
      </c>
      <c r="BQ231" s="49" t="s">
        <v>18574</v>
      </c>
      <c r="BR231" s="49" t="s">
        <v>18575</v>
      </c>
      <c r="BS231" s="49" t="s">
        <v>18576</v>
      </c>
      <c r="BT231" s="49" t="s">
        <v>18577</v>
      </c>
      <c r="BU231" s="49" t="s">
        <v>18578</v>
      </c>
      <c r="BV231" s="49" t="s">
        <v>18579</v>
      </c>
      <c r="BW231" s="49" t="s">
        <v>18580</v>
      </c>
      <c r="BX231" s="49" t="s">
        <v>18581</v>
      </c>
      <c r="BY231" s="49" t="s">
        <v>18582</v>
      </c>
      <c r="BZ231" s="49" t="s">
        <v>18583</v>
      </c>
      <c r="CA231" s="49" t="s">
        <v>18584</v>
      </c>
      <c r="CB231" s="49" t="s">
        <v>18585</v>
      </c>
      <c r="CC231" s="49" t="s">
        <v>18586</v>
      </c>
      <c r="CD231" s="49" t="s">
        <v>18587</v>
      </c>
      <c r="CE231" s="49" t="s">
        <v>18588</v>
      </c>
      <c r="CF231" s="40"/>
      <c r="CG231" s="54">
        <v>235</v>
      </c>
      <c r="CH231" s="54">
        <v>204.3</v>
      </c>
      <c r="CI231" s="54">
        <v>176.4</v>
      </c>
      <c r="CJ231" s="54">
        <v>191.6</v>
      </c>
      <c r="CK231" s="54">
        <v>196.7</v>
      </c>
      <c r="CL231" s="54">
        <v>189.3</v>
      </c>
      <c r="CM231" s="54">
        <v>175.4</v>
      </c>
      <c r="CN231" s="54">
        <v>166.4</v>
      </c>
      <c r="CO231" s="54">
        <v>182.1</v>
      </c>
      <c r="CP231" s="54">
        <v>178.2</v>
      </c>
      <c r="CQ231" s="54">
        <v>179.9</v>
      </c>
      <c r="CR231" s="54">
        <v>210.7</v>
      </c>
      <c r="CS231" s="45">
        <v>230.1</v>
      </c>
      <c r="CT231" s="45">
        <v>199.1</v>
      </c>
      <c r="CU231" s="45">
        <v>202.2</v>
      </c>
      <c r="CV231" s="45">
        <v>186.5</v>
      </c>
      <c r="CW231" s="45">
        <v>206.1</v>
      </c>
      <c r="CX231" s="45">
        <v>204.3</v>
      </c>
      <c r="CY231" s="45">
        <v>183.2</v>
      </c>
      <c r="CZ231" s="45">
        <v>173.9</v>
      </c>
      <c r="DA231" s="45">
        <v>199.3</v>
      </c>
      <c r="DB231" s="45">
        <v>172.2</v>
      </c>
      <c r="DC231" s="45">
        <v>185.4</v>
      </c>
      <c r="DD231" s="45">
        <v>220.1</v>
      </c>
      <c r="DE231" s="54">
        <v>253.5</v>
      </c>
      <c r="DF231" s="54">
        <v>209.4</v>
      </c>
      <c r="DG231" s="54">
        <v>220</v>
      </c>
      <c r="DH231" s="54">
        <v>200.7</v>
      </c>
      <c r="DI231" s="54">
        <v>252.1</v>
      </c>
      <c r="DJ231" s="54">
        <v>230.5</v>
      </c>
      <c r="DK231" s="54">
        <v>186.2</v>
      </c>
      <c r="DL231" s="54">
        <v>196.6</v>
      </c>
      <c r="DM231" s="54">
        <v>203.7</v>
      </c>
      <c r="DN231" s="54">
        <v>189.6</v>
      </c>
      <c r="DO231" s="54">
        <v>213.1</v>
      </c>
      <c r="DP231" s="54">
        <v>231.1</v>
      </c>
      <c r="DQ231" s="45">
        <v>278.7</v>
      </c>
      <c r="DR231" s="45">
        <v>236.6</v>
      </c>
      <c r="DS231" s="45">
        <v>220.6</v>
      </c>
      <c r="DT231" s="45">
        <v>161.80000000000001</v>
      </c>
      <c r="DU231" s="45">
        <v>222.7</v>
      </c>
      <c r="DV231" s="45">
        <v>187.1</v>
      </c>
      <c r="DW231" s="45">
        <v>176.2</v>
      </c>
      <c r="DX231" s="45">
        <v>195.9</v>
      </c>
      <c r="DY231" s="45">
        <v>190.3</v>
      </c>
      <c r="DZ231" s="45">
        <v>201.3</v>
      </c>
      <c r="EA231" s="45">
        <v>217.9</v>
      </c>
      <c r="EB231" s="45">
        <v>223.1</v>
      </c>
      <c r="EC231" s="54">
        <v>328</v>
      </c>
      <c r="ED231" s="54">
        <v>256.3</v>
      </c>
      <c r="EE231" s="54">
        <v>238.2</v>
      </c>
      <c r="EF231" s="54">
        <v>230.9</v>
      </c>
      <c r="EG231" s="54">
        <v>276.7</v>
      </c>
      <c r="EH231" s="54">
        <v>254</v>
      </c>
      <c r="EI231" s="54">
        <v>233.4</v>
      </c>
      <c r="EJ231" s="54">
        <v>233</v>
      </c>
      <c r="EK231" s="54">
        <v>239.7</v>
      </c>
      <c r="EL231" s="54">
        <v>242.6</v>
      </c>
      <c r="EM231" s="54">
        <v>259.3</v>
      </c>
      <c r="EN231" s="54">
        <v>290.2</v>
      </c>
      <c r="EO231" s="45">
        <v>354</v>
      </c>
      <c r="EP231" s="45">
        <v>294.2</v>
      </c>
      <c r="EQ231" s="45">
        <v>286.60000000000002</v>
      </c>
      <c r="ER231" s="45">
        <v>267.7</v>
      </c>
      <c r="ES231" s="45">
        <v>332.8</v>
      </c>
      <c r="ET231" s="45">
        <v>295.10000000000002</v>
      </c>
      <c r="EU231" s="45">
        <v>299.2</v>
      </c>
      <c r="EV231" s="45">
        <v>269.7</v>
      </c>
      <c r="EW231" s="45">
        <v>283.39999999999998</v>
      </c>
      <c r="EX231" s="45">
        <v>283.39999999999998</v>
      </c>
      <c r="EY231" s="45">
        <v>279.3</v>
      </c>
      <c r="EZ231" s="45">
        <v>328.3</v>
      </c>
      <c r="FA231" s="54">
        <v>382.9</v>
      </c>
      <c r="FB231" s="54">
        <v>342.5</v>
      </c>
      <c r="FC231" s="54">
        <v>296.39999999999998</v>
      </c>
      <c r="FD231" s="54">
        <v>317.10000000000002</v>
      </c>
      <c r="FE231" s="54">
        <v>339.7</v>
      </c>
      <c r="FF231" s="54">
        <v>316.7</v>
      </c>
      <c r="FG231" s="54">
        <v>315.5</v>
      </c>
      <c r="FH231" s="54">
        <v>289.10000000000002</v>
      </c>
      <c r="FI231" s="54">
        <v>314.39999999999998</v>
      </c>
      <c r="FJ231" s="54">
        <v>317</v>
      </c>
      <c r="FK231" s="40"/>
      <c r="FL231" s="45">
        <v>248</v>
      </c>
      <c r="FM231" s="45">
        <v>256.3</v>
      </c>
      <c r="FN231" s="45">
        <v>280.60000000000002</v>
      </c>
      <c r="FO231" s="45">
        <v>272.60000000000002</v>
      </c>
      <c r="FP231" s="45">
        <v>334.4</v>
      </c>
      <c r="FQ231" s="45">
        <v>387.7</v>
      </c>
      <c r="FR231" s="45">
        <v>420.7</v>
      </c>
    </row>
    <row r="232" spans="1:174" ht="12.75" customHeight="1">
      <c r="A232" s="76" t="s">
        <v>338</v>
      </c>
      <c r="B232" s="49" t="s">
        <v>18589</v>
      </c>
      <c r="C232" s="49" t="s">
        <v>18590</v>
      </c>
      <c r="D232" s="55" t="s">
        <v>18591</v>
      </c>
      <c r="E232" s="55" t="s">
        <v>18592</v>
      </c>
      <c r="F232" s="55" t="s">
        <v>18593</v>
      </c>
      <c r="G232" s="55" t="s">
        <v>18594</v>
      </c>
      <c r="H232" s="49" t="s">
        <v>18595</v>
      </c>
      <c r="I232" s="56" t="s">
        <v>18596</v>
      </c>
      <c r="J232" s="56" t="s">
        <v>18597</v>
      </c>
      <c r="K232" s="57" t="s">
        <v>18598</v>
      </c>
      <c r="L232" s="58" t="s">
        <v>18599</v>
      </c>
      <c r="M232" s="53" t="s">
        <v>18600</v>
      </c>
      <c r="N232" s="49" t="s">
        <v>18601</v>
      </c>
      <c r="O232" s="49" t="s">
        <v>18602</v>
      </c>
      <c r="P232" s="56" t="s">
        <v>18603</v>
      </c>
      <c r="Q232" s="49" t="s">
        <v>18604</v>
      </c>
      <c r="R232" s="49" t="s">
        <v>18605</v>
      </c>
      <c r="S232" s="49" t="s">
        <v>18606</v>
      </c>
      <c r="T232" s="49" t="s">
        <v>18607</v>
      </c>
      <c r="U232" s="49" t="s">
        <v>18608</v>
      </c>
      <c r="V232" s="49" t="s">
        <v>18609</v>
      </c>
      <c r="W232" s="49" t="s">
        <v>18610</v>
      </c>
      <c r="X232" s="49" t="s">
        <v>18611</v>
      </c>
      <c r="Y232" s="49" t="s">
        <v>18612</v>
      </c>
      <c r="Z232" s="49" t="s">
        <v>18613</v>
      </c>
      <c r="AA232" s="49" t="s">
        <v>18614</v>
      </c>
      <c r="AB232" s="49" t="s">
        <v>18615</v>
      </c>
      <c r="AC232" s="49" t="s">
        <v>18616</v>
      </c>
      <c r="AD232" s="49" t="s">
        <v>18617</v>
      </c>
      <c r="AE232" s="49" t="s">
        <v>18618</v>
      </c>
      <c r="AF232" s="49" t="s">
        <v>18619</v>
      </c>
      <c r="AG232" s="49" t="s">
        <v>18620</v>
      </c>
      <c r="AH232" s="49" t="s">
        <v>18621</v>
      </c>
      <c r="AI232" s="49" t="s">
        <v>18622</v>
      </c>
      <c r="AJ232" s="49" t="s">
        <v>18623</v>
      </c>
      <c r="AK232" s="49" t="s">
        <v>18624</v>
      </c>
      <c r="AL232" s="49" t="s">
        <v>18625</v>
      </c>
      <c r="AM232" s="49" t="s">
        <v>18626</v>
      </c>
      <c r="AN232" s="49" t="s">
        <v>18627</v>
      </c>
      <c r="AO232" s="49" t="s">
        <v>18628</v>
      </c>
      <c r="AP232" s="49" t="s">
        <v>18629</v>
      </c>
      <c r="AQ232" s="49" t="s">
        <v>18630</v>
      </c>
      <c r="AR232" s="49" t="s">
        <v>18631</v>
      </c>
      <c r="AS232" s="49" t="s">
        <v>18632</v>
      </c>
      <c r="AT232" s="49" t="s">
        <v>18633</v>
      </c>
      <c r="AU232" s="49" t="s">
        <v>18634</v>
      </c>
      <c r="AV232" s="49" t="s">
        <v>18635</v>
      </c>
      <c r="AW232" s="49" t="s">
        <v>18636</v>
      </c>
      <c r="AX232" s="49" t="s">
        <v>18637</v>
      </c>
      <c r="AY232" s="49" t="s">
        <v>18638</v>
      </c>
      <c r="AZ232" s="49" t="s">
        <v>18639</v>
      </c>
      <c r="BA232" s="59" t="s">
        <v>18640</v>
      </c>
      <c r="BB232" s="60" t="s">
        <v>18641</v>
      </c>
      <c r="BC232" s="49" t="s">
        <v>18642</v>
      </c>
      <c r="BD232" s="49" t="s">
        <v>18643</v>
      </c>
      <c r="BE232" s="59" t="s">
        <v>18644</v>
      </c>
      <c r="BF232" s="49" t="s">
        <v>18645</v>
      </c>
      <c r="BG232" s="49" t="s">
        <v>18646</v>
      </c>
      <c r="BH232" s="49" t="s">
        <v>18647</v>
      </c>
      <c r="BI232" s="49" t="s">
        <v>18648</v>
      </c>
      <c r="BJ232" s="49" t="s">
        <v>18649</v>
      </c>
      <c r="BK232" s="49" t="s">
        <v>18650</v>
      </c>
      <c r="BL232" s="49" t="s">
        <v>18651</v>
      </c>
      <c r="BM232" s="49" t="s">
        <v>18652</v>
      </c>
      <c r="BN232" s="49" t="s">
        <v>18653</v>
      </c>
      <c r="BO232" s="49" t="s">
        <v>18654</v>
      </c>
      <c r="BP232" s="49" t="s">
        <v>18655</v>
      </c>
      <c r="BQ232" s="49" t="s">
        <v>18656</v>
      </c>
      <c r="BR232" s="59" t="s">
        <v>18657</v>
      </c>
      <c r="BS232" s="49" t="s">
        <v>18658</v>
      </c>
      <c r="BT232" s="49" t="s">
        <v>18659</v>
      </c>
      <c r="BU232" s="59" t="s">
        <v>18660</v>
      </c>
      <c r="BV232" s="49" t="s">
        <v>18661</v>
      </c>
      <c r="BW232" s="49" t="s">
        <v>18662</v>
      </c>
      <c r="BX232" s="49" t="s">
        <v>18663</v>
      </c>
      <c r="BY232" s="49" t="s">
        <v>18664</v>
      </c>
      <c r="BZ232" s="49" t="s">
        <v>18665</v>
      </c>
      <c r="CA232" s="59" t="s">
        <v>18666</v>
      </c>
      <c r="CB232" s="60" t="s">
        <v>18667</v>
      </c>
      <c r="CC232" s="49" t="s">
        <v>18668</v>
      </c>
      <c r="CD232" s="49" t="s">
        <v>18669</v>
      </c>
      <c r="CE232" s="59" t="s">
        <v>18670</v>
      </c>
      <c r="CF232" s="40"/>
      <c r="CG232" s="54">
        <v>264.89999999999998</v>
      </c>
      <c r="CH232" s="54">
        <v>222.5</v>
      </c>
      <c r="CI232" s="54">
        <v>193.5</v>
      </c>
      <c r="CJ232" s="54">
        <v>209</v>
      </c>
      <c r="CK232" s="54">
        <v>217.7</v>
      </c>
      <c r="CL232" s="54">
        <v>215.6</v>
      </c>
      <c r="CM232" s="54">
        <v>192.7</v>
      </c>
      <c r="CN232" s="54">
        <v>178.9</v>
      </c>
      <c r="CO232" s="54">
        <v>196.1</v>
      </c>
      <c r="CP232" s="54">
        <v>191.9</v>
      </c>
      <c r="CQ232" s="54">
        <v>193</v>
      </c>
      <c r="CR232" s="54">
        <v>219.8</v>
      </c>
      <c r="CS232" s="45">
        <v>254.6</v>
      </c>
      <c r="CT232" s="45">
        <v>216.7</v>
      </c>
      <c r="CU232" s="45">
        <v>222.9</v>
      </c>
      <c r="CV232" s="45">
        <v>204.8</v>
      </c>
      <c r="CW232" s="45">
        <v>226</v>
      </c>
      <c r="CX232" s="45">
        <v>229.8</v>
      </c>
      <c r="CY232" s="45">
        <v>203.3</v>
      </c>
      <c r="CZ232" s="45">
        <v>186.9</v>
      </c>
      <c r="DA232" s="45">
        <v>219.3</v>
      </c>
      <c r="DB232" s="45">
        <v>189.1</v>
      </c>
      <c r="DC232" s="45">
        <v>200.3</v>
      </c>
      <c r="DD232" s="45">
        <v>234.1</v>
      </c>
      <c r="DE232" s="54">
        <v>276.8</v>
      </c>
      <c r="DF232" s="54">
        <v>224.6</v>
      </c>
      <c r="DG232" s="54">
        <v>235.9</v>
      </c>
      <c r="DH232" s="54">
        <v>216.4</v>
      </c>
      <c r="DI232" s="54">
        <v>269.39999999999998</v>
      </c>
      <c r="DJ232" s="54">
        <v>248.4</v>
      </c>
      <c r="DK232" s="54">
        <v>203.2</v>
      </c>
      <c r="DL232" s="54">
        <v>207.6</v>
      </c>
      <c r="DM232" s="54">
        <v>216.1</v>
      </c>
      <c r="DN232" s="54">
        <v>202.4</v>
      </c>
      <c r="DO232" s="54">
        <v>225.2</v>
      </c>
      <c r="DP232" s="54">
        <v>241.6</v>
      </c>
      <c r="DQ232" s="45">
        <v>295.60000000000002</v>
      </c>
      <c r="DR232" s="45">
        <v>250.4</v>
      </c>
      <c r="DS232" s="45">
        <v>234.3</v>
      </c>
      <c r="DT232" s="45">
        <v>164.5</v>
      </c>
      <c r="DU232" s="45">
        <v>220.8</v>
      </c>
      <c r="DV232" s="45">
        <v>188.6</v>
      </c>
      <c r="DW232" s="45">
        <v>178.6</v>
      </c>
      <c r="DX232" s="45">
        <v>197.1</v>
      </c>
      <c r="DY232" s="45">
        <v>194.2</v>
      </c>
      <c r="DZ232" s="45">
        <v>207.3</v>
      </c>
      <c r="EA232" s="45">
        <v>228.1</v>
      </c>
      <c r="EB232" s="45">
        <v>227.1</v>
      </c>
      <c r="EC232" s="54">
        <v>345.4</v>
      </c>
      <c r="ED232" s="54">
        <v>273.10000000000002</v>
      </c>
      <c r="EE232" s="54">
        <v>252.5</v>
      </c>
      <c r="EF232" s="54">
        <v>242.9</v>
      </c>
      <c r="EG232" s="54">
        <v>291.10000000000002</v>
      </c>
      <c r="EH232" s="54">
        <v>264.8</v>
      </c>
      <c r="EI232" s="54">
        <v>245.8</v>
      </c>
      <c r="EJ232" s="54">
        <v>239.5</v>
      </c>
      <c r="EK232" s="54">
        <v>245.7</v>
      </c>
      <c r="EL232" s="54">
        <v>255.6</v>
      </c>
      <c r="EM232" s="54">
        <v>268.39999999999998</v>
      </c>
      <c r="EN232" s="54">
        <v>300.7</v>
      </c>
      <c r="EO232" s="45">
        <v>369.8</v>
      </c>
      <c r="EP232" s="45">
        <v>311.8</v>
      </c>
      <c r="EQ232" s="45">
        <v>309.89999999999998</v>
      </c>
      <c r="ER232" s="45">
        <v>284.3</v>
      </c>
      <c r="ES232" s="45">
        <v>355.6</v>
      </c>
      <c r="ET232" s="45">
        <v>313.5</v>
      </c>
      <c r="EU232" s="45">
        <v>325.2</v>
      </c>
      <c r="EV232" s="45">
        <v>287.60000000000002</v>
      </c>
      <c r="EW232" s="45">
        <v>299.10000000000002</v>
      </c>
      <c r="EX232" s="45">
        <v>302.2</v>
      </c>
      <c r="EY232" s="45">
        <v>295.7</v>
      </c>
      <c r="EZ232" s="45">
        <v>345.3</v>
      </c>
      <c r="FA232" s="54">
        <v>406.2</v>
      </c>
      <c r="FB232" s="54">
        <v>355.2</v>
      </c>
      <c r="FC232" s="54">
        <v>314.60000000000002</v>
      </c>
      <c r="FD232" s="54">
        <v>334.7</v>
      </c>
      <c r="FE232" s="54">
        <v>354.5</v>
      </c>
      <c r="FF232" s="54">
        <v>333.9</v>
      </c>
      <c r="FG232" s="54">
        <v>333.4</v>
      </c>
      <c r="FH232" s="54">
        <v>300.39999999999998</v>
      </c>
      <c r="FI232" s="54">
        <v>329.1</v>
      </c>
      <c r="FJ232" s="54">
        <v>336</v>
      </c>
      <c r="FK232" s="40"/>
      <c r="FL232" s="45">
        <v>270.8</v>
      </c>
      <c r="FM232" s="45">
        <v>280.8</v>
      </c>
      <c r="FN232" s="45">
        <v>300.3</v>
      </c>
      <c r="FO232" s="45">
        <v>280.60000000000002</v>
      </c>
      <c r="FP232" s="45">
        <v>350</v>
      </c>
      <c r="FQ232" s="45">
        <v>412.3</v>
      </c>
      <c r="FR232" s="45">
        <v>442.4</v>
      </c>
    </row>
    <row r="233" spans="1:174" ht="12.75" customHeight="1">
      <c r="A233" s="76" t="s">
        <v>339</v>
      </c>
      <c r="B233" s="49" t="s">
        <v>18671</v>
      </c>
      <c r="C233" s="49" t="s">
        <v>18672</v>
      </c>
      <c r="D233" s="55" t="s">
        <v>18673</v>
      </c>
      <c r="E233" s="55" t="s">
        <v>18674</v>
      </c>
      <c r="F233" s="55" t="s">
        <v>18675</v>
      </c>
      <c r="G233" s="55" t="s">
        <v>18676</v>
      </c>
      <c r="H233" s="49" t="s">
        <v>18677</v>
      </c>
      <c r="I233" s="56" t="s">
        <v>18678</v>
      </c>
      <c r="J233" s="56" t="s">
        <v>18679</v>
      </c>
      <c r="K233" s="57" t="s">
        <v>18680</v>
      </c>
      <c r="L233" s="58" t="s">
        <v>18681</v>
      </c>
      <c r="M233" s="53" t="s">
        <v>18682</v>
      </c>
      <c r="N233" s="49" t="s">
        <v>18683</v>
      </c>
      <c r="O233" s="49" t="s">
        <v>18684</v>
      </c>
      <c r="P233" s="56" t="s">
        <v>18685</v>
      </c>
      <c r="Q233" s="49" t="s">
        <v>18686</v>
      </c>
      <c r="R233" s="49" t="s">
        <v>18687</v>
      </c>
      <c r="S233" s="49" t="s">
        <v>18688</v>
      </c>
      <c r="T233" s="49" t="s">
        <v>18689</v>
      </c>
      <c r="U233" s="49" t="s">
        <v>18690</v>
      </c>
      <c r="V233" s="49" t="s">
        <v>18691</v>
      </c>
      <c r="W233" s="49" t="s">
        <v>18692</v>
      </c>
      <c r="X233" s="49" t="s">
        <v>18693</v>
      </c>
      <c r="Y233" s="49" t="s">
        <v>18694</v>
      </c>
      <c r="Z233" s="49" t="s">
        <v>18695</v>
      </c>
      <c r="AA233" s="49" t="s">
        <v>18696</v>
      </c>
      <c r="AB233" s="49" t="s">
        <v>18697</v>
      </c>
      <c r="AC233" s="49" t="s">
        <v>18698</v>
      </c>
      <c r="AD233" s="49" t="s">
        <v>18699</v>
      </c>
      <c r="AE233" s="49" t="s">
        <v>18700</v>
      </c>
      <c r="AF233" s="49" t="s">
        <v>18701</v>
      </c>
      <c r="AG233" s="49" t="s">
        <v>18702</v>
      </c>
      <c r="AH233" s="49" t="s">
        <v>18703</v>
      </c>
      <c r="AI233" s="49" t="s">
        <v>18704</v>
      </c>
      <c r="AJ233" s="49" t="s">
        <v>18705</v>
      </c>
      <c r="AK233" s="49" t="s">
        <v>18706</v>
      </c>
      <c r="AL233" s="49" t="s">
        <v>18707</v>
      </c>
      <c r="AM233" s="49" t="s">
        <v>18708</v>
      </c>
      <c r="AN233" s="49" t="s">
        <v>18709</v>
      </c>
      <c r="AO233" s="49" t="s">
        <v>18710</v>
      </c>
      <c r="AP233" s="49" t="s">
        <v>18711</v>
      </c>
      <c r="AQ233" s="49" t="s">
        <v>18712</v>
      </c>
      <c r="AR233" s="49" t="s">
        <v>18713</v>
      </c>
      <c r="AS233" s="49" t="s">
        <v>18714</v>
      </c>
      <c r="AT233" s="49" t="s">
        <v>18715</v>
      </c>
      <c r="AU233" s="49" t="s">
        <v>18716</v>
      </c>
      <c r="AV233" s="49" t="s">
        <v>18717</v>
      </c>
      <c r="AW233" s="49" t="s">
        <v>18718</v>
      </c>
      <c r="AX233" s="49" t="s">
        <v>18719</v>
      </c>
      <c r="AY233" s="49" t="s">
        <v>18720</v>
      </c>
      <c r="AZ233" s="49" t="s">
        <v>18721</v>
      </c>
      <c r="BA233" s="49" t="s">
        <v>18722</v>
      </c>
      <c r="BB233" s="52" t="s">
        <v>18723</v>
      </c>
      <c r="BC233" s="60" t="s">
        <v>18724</v>
      </c>
      <c r="BD233" s="49" t="s">
        <v>18725</v>
      </c>
      <c r="BE233" s="52" t="s">
        <v>18726</v>
      </c>
      <c r="BF233" s="49" t="s">
        <v>18727</v>
      </c>
      <c r="BG233" s="49" t="s">
        <v>18728</v>
      </c>
      <c r="BH233" s="49" t="s">
        <v>18729</v>
      </c>
      <c r="BI233" s="49" t="s">
        <v>18730</v>
      </c>
      <c r="BJ233" s="49" t="s">
        <v>18731</v>
      </c>
      <c r="BK233" s="59" t="s">
        <v>18732</v>
      </c>
      <c r="BL233" s="49" t="s">
        <v>18733</v>
      </c>
      <c r="BM233" s="59" t="s">
        <v>18734</v>
      </c>
      <c r="BN233" s="49" t="s">
        <v>18735</v>
      </c>
      <c r="BO233" s="49" t="s">
        <v>18736</v>
      </c>
      <c r="BP233" s="49" t="s">
        <v>18737</v>
      </c>
      <c r="BQ233" s="49" t="s">
        <v>18738</v>
      </c>
      <c r="BR233" s="49" t="s">
        <v>18739</v>
      </c>
      <c r="BS233" s="49" t="s">
        <v>18740</v>
      </c>
      <c r="BT233" s="49" t="s">
        <v>18741</v>
      </c>
      <c r="BU233" s="49" t="s">
        <v>18742</v>
      </c>
      <c r="BV233" s="49" t="s">
        <v>18743</v>
      </c>
      <c r="BW233" s="49" t="s">
        <v>18744</v>
      </c>
      <c r="BX233" s="49" t="s">
        <v>18745</v>
      </c>
      <c r="BY233" s="49" t="s">
        <v>18746</v>
      </c>
      <c r="BZ233" s="49" t="s">
        <v>18747</v>
      </c>
      <c r="CA233" s="49" t="s">
        <v>18748</v>
      </c>
      <c r="CB233" s="49" t="s">
        <v>18749</v>
      </c>
      <c r="CC233" s="49" t="s">
        <v>18750</v>
      </c>
      <c r="CD233" s="49" t="s">
        <v>18751</v>
      </c>
      <c r="CE233" s="49" t="s">
        <v>18752</v>
      </c>
      <c r="CF233" s="40"/>
      <c r="CG233" s="54">
        <v>130.19999999999999</v>
      </c>
      <c r="CH233" s="54">
        <v>122.4</v>
      </c>
      <c r="CI233" s="54">
        <v>105.2</v>
      </c>
      <c r="CJ233" s="54">
        <v>110.9</v>
      </c>
      <c r="CK233" s="54">
        <v>114.5</v>
      </c>
      <c r="CL233" s="54">
        <v>126.6</v>
      </c>
      <c r="CM233" s="54">
        <v>133.6</v>
      </c>
      <c r="CN233" s="54">
        <v>135</v>
      </c>
      <c r="CO233" s="54">
        <v>145.69999999999999</v>
      </c>
      <c r="CP233" s="54">
        <v>120.4</v>
      </c>
      <c r="CQ233" s="54">
        <v>134</v>
      </c>
      <c r="CR233" s="54">
        <v>158.6</v>
      </c>
      <c r="CS233" s="45">
        <v>176.7</v>
      </c>
      <c r="CT233" s="45">
        <v>159.1</v>
      </c>
      <c r="CU233" s="45">
        <v>157.6</v>
      </c>
      <c r="CV233" s="45">
        <v>148.5</v>
      </c>
      <c r="CW233" s="45">
        <v>152.69999999999999</v>
      </c>
      <c r="CX233" s="45">
        <v>164.8</v>
      </c>
      <c r="CY233" s="45">
        <v>149.4</v>
      </c>
      <c r="CZ233" s="45">
        <v>153.9</v>
      </c>
      <c r="DA233" s="45">
        <v>157.5</v>
      </c>
      <c r="DB233" s="45">
        <v>134.30000000000001</v>
      </c>
      <c r="DC233" s="45">
        <v>149.19999999999999</v>
      </c>
      <c r="DD233" s="45">
        <v>170.8</v>
      </c>
      <c r="DE233" s="54">
        <v>210.3</v>
      </c>
      <c r="DF233" s="54">
        <v>175.3</v>
      </c>
      <c r="DG233" s="54">
        <v>174.4</v>
      </c>
      <c r="DH233" s="54">
        <v>156.9</v>
      </c>
      <c r="DI233" s="54">
        <v>198.5</v>
      </c>
      <c r="DJ233" s="54">
        <v>195.1</v>
      </c>
      <c r="DK233" s="54">
        <v>158.9</v>
      </c>
      <c r="DL233" s="54">
        <v>183.4</v>
      </c>
      <c r="DM233" s="54">
        <v>175.3</v>
      </c>
      <c r="DN233" s="54">
        <v>156.69999999999999</v>
      </c>
      <c r="DO233" s="54">
        <v>179.5</v>
      </c>
      <c r="DP233" s="54">
        <v>190.2</v>
      </c>
      <c r="DQ233" s="45">
        <v>242</v>
      </c>
      <c r="DR233" s="45">
        <v>211</v>
      </c>
      <c r="DS233" s="45">
        <v>183.2</v>
      </c>
      <c r="DT233" s="45">
        <v>151.30000000000001</v>
      </c>
      <c r="DU233" s="45">
        <v>204</v>
      </c>
      <c r="DV233" s="45">
        <v>178.6</v>
      </c>
      <c r="DW233" s="45">
        <v>164.7</v>
      </c>
      <c r="DX233" s="45">
        <v>192.2</v>
      </c>
      <c r="DY233" s="45">
        <v>177.8</v>
      </c>
      <c r="DZ233" s="45">
        <v>171.1</v>
      </c>
      <c r="EA233" s="45">
        <v>184</v>
      </c>
      <c r="EB233" s="45">
        <v>208.5</v>
      </c>
      <c r="EC233" s="54">
        <v>279.89999999999998</v>
      </c>
      <c r="ED233" s="54">
        <v>219</v>
      </c>
      <c r="EE233" s="54">
        <v>187.4</v>
      </c>
      <c r="EF233" s="54">
        <v>210.7</v>
      </c>
      <c r="EG233" s="54">
        <v>230.8</v>
      </c>
      <c r="EH233" s="54">
        <v>220.4</v>
      </c>
      <c r="EI233" s="54">
        <v>202.6</v>
      </c>
      <c r="EJ233" s="54">
        <v>216</v>
      </c>
      <c r="EK233" s="54">
        <v>199.3</v>
      </c>
      <c r="EL233" s="54">
        <v>204.8</v>
      </c>
      <c r="EM233" s="54">
        <v>215</v>
      </c>
      <c r="EN233" s="54">
        <v>250.4</v>
      </c>
      <c r="EO233" s="45">
        <v>299</v>
      </c>
      <c r="EP233" s="45">
        <v>241.6</v>
      </c>
      <c r="EQ233" s="45">
        <v>212.6</v>
      </c>
      <c r="ER233" s="45">
        <v>230.3</v>
      </c>
      <c r="ES233" s="45">
        <v>263.8</v>
      </c>
      <c r="ET233" s="45">
        <v>247</v>
      </c>
      <c r="EU233" s="45">
        <v>241.9</v>
      </c>
      <c r="EV233" s="45">
        <v>239</v>
      </c>
      <c r="EW233" s="45">
        <v>226.9</v>
      </c>
      <c r="EX233" s="45">
        <v>223.7</v>
      </c>
      <c r="EY233" s="45">
        <v>233.9</v>
      </c>
      <c r="EZ233" s="45">
        <v>282.10000000000002</v>
      </c>
      <c r="FA233" s="54">
        <v>313.8</v>
      </c>
      <c r="FB233" s="54">
        <v>347.1</v>
      </c>
      <c r="FC233" s="54">
        <v>229.2</v>
      </c>
      <c r="FD233" s="54">
        <v>262.60000000000002</v>
      </c>
      <c r="FE233" s="54">
        <v>263.89999999999998</v>
      </c>
      <c r="FF233" s="54">
        <v>259.10000000000002</v>
      </c>
      <c r="FG233" s="54">
        <v>269.39999999999998</v>
      </c>
      <c r="FH233" s="54">
        <v>260.3</v>
      </c>
      <c r="FI233" s="54">
        <v>250.6</v>
      </c>
      <c r="FJ233" s="54">
        <v>246.1</v>
      </c>
      <c r="FK233" s="40"/>
      <c r="FL233" s="45">
        <v>166.8</v>
      </c>
      <c r="FM233" s="45">
        <v>203.4</v>
      </c>
      <c r="FN233" s="45">
        <v>233.7</v>
      </c>
      <c r="FO233" s="45">
        <v>246.1</v>
      </c>
      <c r="FP233" s="45">
        <v>286</v>
      </c>
      <c r="FQ233" s="45">
        <v>319.2</v>
      </c>
      <c r="FR233" s="45">
        <v>351.8</v>
      </c>
    </row>
    <row r="234" spans="1:174" ht="12.75" customHeight="1">
      <c r="A234" s="76" t="s">
        <v>340</v>
      </c>
      <c r="B234" s="49" t="s">
        <v>18753</v>
      </c>
      <c r="C234" s="49" t="s">
        <v>18754</v>
      </c>
      <c r="D234" s="55" t="s">
        <v>18755</v>
      </c>
      <c r="E234" s="55" t="s">
        <v>18756</v>
      </c>
      <c r="F234" s="55" t="s">
        <v>18757</v>
      </c>
      <c r="G234" s="55" t="s">
        <v>18758</v>
      </c>
      <c r="H234" s="49" t="s">
        <v>18759</v>
      </c>
      <c r="I234" s="56" t="s">
        <v>18760</v>
      </c>
      <c r="J234" s="56" t="s">
        <v>18761</v>
      </c>
      <c r="K234" s="57" t="s">
        <v>18762</v>
      </c>
      <c r="L234" s="58" t="s">
        <v>18763</v>
      </c>
      <c r="M234" s="53" t="s">
        <v>18764</v>
      </c>
      <c r="N234" s="49" t="s">
        <v>18765</v>
      </c>
      <c r="O234" s="49" t="s">
        <v>18766</v>
      </c>
      <c r="P234" s="56" t="s">
        <v>18767</v>
      </c>
      <c r="Q234" s="49" t="s">
        <v>18768</v>
      </c>
      <c r="R234" s="49" t="s">
        <v>18769</v>
      </c>
      <c r="S234" s="49" t="s">
        <v>18770</v>
      </c>
      <c r="T234" s="49" t="s">
        <v>18771</v>
      </c>
      <c r="U234" s="49" t="s">
        <v>18772</v>
      </c>
      <c r="V234" s="49" t="s">
        <v>18773</v>
      </c>
      <c r="W234" s="49" t="s">
        <v>18774</v>
      </c>
      <c r="X234" s="49" t="s">
        <v>18775</v>
      </c>
      <c r="Y234" s="49" t="s">
        <v>18776</v>
      </c>
      <c r="Z234" s="49" t="s">
        <v>18777</v>
      </c>
      <c r="AA234" s="49" t="s">
        <v>18778</v>
      </c>
      <c r="AB234" s="49" t="s">
        <v>18779</v>
      </c>
      <c r="AC234" s="49" t="s">
        <v>18780</v>
      </c>
      <c r="AD234" s="49" t="s">
        <v>18781</v>
      </c>
      <c r="AE234" s="49" t="s">
        <v>18782</v>
      </c>
      <c r="AF234" s="49" t="s">
        <v>18783</v>
      </c>
      <c r="AG234" s="49" t="s">
        <v>18784</v>
      </c>
      <c r="AH234" s="49" t="s">
        <v>18785</v>
      </c>
      <c r="AI234" s="49" t="s">
        <v>18786</v>
      </c>
      <c r="AJ234" s="49" t="s">
        <v>18787</v>
      </c>
      <c r="AK234" s="49" t="s">
        <v>18788</v>
      </c>
      <c r="AL234" s="49" t="s">
        <v>18789</v>
      </c>
      <c r="AM234" s="49" t="s">
        <v>18790</v>
      </c>
      <c r="AN234" s="49" t="s">
        <v>18791</v>
      </c>
      <c r="AO234" s="49" t="s">
        <v>18792</v>
      </c>
      <c r="AP234" s="49" t="s">
        <v>18793</v>
      </c>
      <c r="AQ234" s="49" t="s">
        <v>18794</v>
      </c>
      <c r="AR234" s="49" t="s">
        <v>18795</v>
      </c>
      <c r="AS234" s="49" t="s">
        <v>18796</v>
      </c>
      <c r="AT234" s="49" t="s">
        <v>18797</v>
      </c>
      <c r="AU234" s="49" t="s">
        <v>18798</v>
      </c>
      <c r="AV234" s="49" t="s">
        <v>18799</v>
      </c>
      <c r="AW234" s="49" t="s">
        <v>18800</v>
      </c>
      <c r="AX234" s="49" t="s">
        <v>18801</v>
      </c>
      <c r="AY234" s="49" t="s">
        <v>18802</v>
      </c>
      <c r="AZ234" s="59" t="s">
        <v>18803</v>
      </c>
      <c r="BA234" s="60" t="s">
        <v>18804</v>
      </c>
      <c r="BB234" s="49" t="s">
        <v>18805</v>
      </c>
      <c r="BC234" s="49" t="s">
        <v>18806</v>
      </c>
      <c r="BD234" s="49" t="s">
        <v>18807</v>
      </c>
      <c r="BE234" s="49" t="s">
        <v>18808</v>
      </c>
      <c r="BF234" s="49" t="s">
        <v>18809</v>
      </c>
      <c r="BG234" s="59" t="s">
        <v>18810</v>
      </c>
      <c r="BH234" s="49" t="s">
        <v>18811</v>
      </c>
      <c r="BI234" s="49" t="s">
        <v>18812</v>
      </c>
      <c r="BJ234" s="59" t="s">
        <v>18813</v>
      </c>
      <c r="BK234" s="49" t="s">
        <v>18814</v>
      </c>
      <c r="BL234" s="49" t="s">
        <v>18815</v>
      </c>
      <c r="BM234" s="49" t="s">
        <v>18816</v>
      </c>
      <c r="BN234" s="49" t="s">
        <v>18817</v>
      </c>
      <c r="BO234" s="49" t="s">
        <v>18818</v>
      </c>
      <c r="BP234" s="49" t="s">
        <v>18819</v>
      </c>
      <c r="BQ234" s="49" t="s">
        <v>18820</v>
      </c>
      <c r="BR234" s="49" t="s">
        <v>18821</v>
      </c>
      <c r="BS234" s="49" t="s">
        <v>18822</v>
      </c>
      <c r="BT234" s="49" t="s">
        <v>18823</v>
      </c>
      <c r="BU234" s="49" t="s">
        <v>18824</v>
      </c>
      <c r="BV234" s="49" t="s">
        <v>18825</v>
      </c>
      <c r="BW234" s="49" t="s">
        <v>18826</v>
      </c>
      <c r="BX234" s="49" t="s">
        <v>18827</v>
      </c>
      <c r="BY234" s="49" t="s">
        <v>18828</v>
      </c>
      <c r="BZ234" s="49" t="s">
        <v>18829</v>
      </c>
      <c r="CA234" s="49" t="s">
        <v>18830</v>
      </c>
      <c r="CB234" s="49" t="s">
        <v>18831</v>
      </c>
      <c r="CC234" s="49" t="s">
        <v>18832</v>
      </c>
      <c r="CD234" s="49" t="s">
        <v>18833</v>
      </c>
      <c r="CE234" s="49" t="s">
        <v>18834</v>
      </c>
      <c r="CF234" s="40"/>
      <c r="CG234" s="54">
        <v>94.6</v>
      </c>
      <c r="CH234" s="54">
        <v>99.6</v>
      </c>
      <c r="CI234" s="54">
        <v>84.1</v>
      </c>
      <c r="CJ234" s="54">
        <v>86.5</v>
      </c>
      <c r="CK234" s="54">
        <v>94</v>
      </c>
      <c r="CL234" s="54">
        <v>90.4</v>
      </c>
      <c r="CM234" s="54">
        <v>102.2</v>
      </c>
      <c r="CN234" s="54">
        <v>91.2</v>
      </c>
      <c r="CO234" s="54">
        <v>98.8</v>
      </c>
      <c r="CP234" s="54">
        <v>95.3</v>
      </c>
      <c r="CQ234" s="54">
        <v>100.8</v>
      </c>
      <c r="CR234" s="54">
        <v>99.1</v>
      </c>
      <c r="CS234" s="45">
        <v>141.4</v>
      </c>
      <c r="CT234" s="45">
        <v>126.6</v>
      </c>
      <c r="CU234" s="45">
        <v>111.2</v>
      </c>
      <c r="CV234" s="45">
        <v>124.8</v>
      </c>
      <c r="CW234" s="45">
        <v>96.6</v>
      </c>
      <c r="CX234" s="45">
        <v>94</v>
      </c>
      <c r="CY234" s="45">
        <v>84.7</v>
      </c>
      <c r="CZ234" s="45">
        <v>83.6</v>
      </c>
      <c r="DA234" s="45">
        <v>95.5</v>
      </c>
      <c r="DB234" s="45">
        <v>89.2</v>
      </c>
      <c r="DC234" s="45">
        <v>98.4</v>
      </c>
      <c r="DD234" s="45">
        <v>100</v>
      </c>
      <c r="DE234" s="54">
        <v>121.6</v>
      </c>
      <c r="DF234" s="54">
        <v>105.6</v>
      </c>
      <c r="DG234" s="54">
        <v>98.5</v>
      </c>
      <c r="DH234" s="54">
        <v>92.6</v>
      </c>
      <c r="DI234" s="54">
        <v>156.1</v>
      </c>
      <c r="DJ234" s="54">
        <v>142.19999999999999</v>
      </c>
      <c r="DK234" s="54">
        <v>94.6</v>
      </c>
      <c r="DL234" s="54">
        <v>98.7</v>
      </c>
      <c r="DM234" s="54">
        <v>104</v>
      </c>
      <c r="DN234" s="54">
        <v>94.5</v>
      </c>
      <c r="DO234" s="54">
        <v>109.3</v>
      </c>
      <c r="DP234" s="54">
        <v>104.4</v>
      </c>
      <c r="DQ234" s="45">
        <v>138.5</v>
      </c>
      <c r="DR234" s="45">
        <v>132.19999999999999</v>
      </c>
      <c r="DS234" s="45">
        <v>123.2</v>
      </c>
      <c r="DT234" s="45">
        <v>112.2</v>
      </c>
      <c r="DU234" s="45">
        <v>144.30000000000001</v>
      </c>
      <c r="DV234" s="45">
        <v>116.7</v>
      </c>
      <c r="DW234" s="45">
        <v>113.6</v>
      </c>
      <c r="DX234" s="45">
        <v>125.9</v>
      </c>
      <c r="DY234" s="45">
        <v>121.1</v>
      </c>
      <c r="DZ234" s="45">
        <v>110.9</v>
      </c>
      <c r="EA234" s="45">
        <v>123.7</v>
      </c>
      <c r="EB234" s="45">
        <v>106.8</v>
      </c>
      <c r="EC234" s="54">
        <v>162.6</v>
      </c>
      <c r="ED234" s="54">
        <v>142.5</v>
      </c>
      <c r="EE234" s="54">
        <v>123.7</v>
      </c>
      <c r="EF234" s="54">
        <v>133</v>
      </c>
      <c r="EG234" s="54">
        <v>154.69999999999999</v>
      </c>
      <c r="EH234" s="54">
        <v>140.80000000000001</v>
      </c>
      <c r="EI234" s="54">
        <v>129.5</v>
      </c>
      <c r="EJ234" s="54">
        <v>129.30000000000001</v>
      </c>
      <c r="EK234" s="54">
        <v>130.69999999999999</v>
      </c>
      <c r="EL234" s="54">
        <v>140.30000000000001</v>
      </c>
      <c r="EM234" s="54">
        <v>147.1</v>
      </c>
      <c r="EN234" s="54">
        <v>136.30000000000001</v>
      </c>
      <c r="EO234" s="45">
        <v>188.1</v>
      </c>
      <c r="EP234" s="45">
        <v>162.80000000000001</v>
      </c>
      <c r="EQ234" s="45">
        <v>135.69999999999999</v>
      </c>
      <c r="ER234" s="45">
        <v>148.4</v>
      </c>
      <c r="ES234" s="45">
        <v>180.3</v>
      </c>
      <c r="ET234" s="45">
        <v>154.4</v>
      </c>
      <c r="EU234" s="45">
        <v>156.69999999999999</v>
      </c>
      <c r="EV234" s="45">
        <v>142.69999999999999</v>
      </c>
      <c r="EW234" s="45">
        <v>149.30000000000001</v>
      </c>
      <c r="EX234" s="45">
        <v>157.6</v>
      </c>
      <c r="EY234" s="45">
        <v>156.5</v>
      </c>
      <c r="EZ234" s="45">
        <v>154.30000000000001</v>
      </c>
      <c r="FA234" s="54">
        <v>197.1</v>
      </c>
      <c r="FB234" s="54">
        <v>179.9</v>
      </c>
      <c r="FC234" s="54">
        <v>142.30000000000001</v>
      </c>
      <c r="FD234" s="54">
        <v>158.9</v>
      </c>
      <c r="FE234" s="54">
        <v>152.69999999999999</v>
      </c>
      <c r="FF234" s="54">
        <v>143.69999999999999</v>
      </c>
      <c r="FG234" s="54">
        <v>151.4</v>
      </c>
      <c r="FH234" s="54">
        <v>140.80000000000001</v>
      </c>
      <c r="FI234" s="54">
        <v>160.9</v>
      </c>
      <c r="FJ234" s="54">
        <v>146.9</v>
      </c>
      <c r="FK234" s="40"/>
      <c r="FL234" s="45">
        <v>123.3</v>
      </c>
      <c r="FM234" s="45">
        <v>135.19999999999999</v>
      </c>
      <c r="FN234" s="45">
        <v>143.4</v>
      </c>
      <c r="FO234" s="45">
        <v>159.4</v>
      </c>
      <c r="FP234" s="45">
        <v>181.2</v>
      </c>
      <c r="FQ234" s="45">
        <v>204.7</v>
      </c>
      <c r="FR234" s="45">
        <v>205</v>
      </c>
    </row>
    <row r="235" spans="1:174" ht="12.75" customHeight="1">
      <c r="A235" s="76" t="s">
        <v>341</v>
      </c>
      <c r="B235" s="49" t="s">
        <v>18835</v>
      </c>
      <c r="C235" s="49" t="s">
        <v>18836</v>
      </c>
      <c r="D235" s="55" t="s">
        <v>18837</v>
      </c>
      <c r="E235" s="55" t="s">
        <v>18838</v>
      </c>
      <c r="F235" s="55" t="s">
        <v>18839</v>
      </c>
      <c r="G235" s="55" t="s">
        <v>18840</v>
      </c>
      <c r="H235" s="49" t="s">
        <v>18841</v>
      </c>
      <c r="I235" s="56" t="s">
        <v>18842</v>
      </c>
      <c r="J235" s="56" t="s">
        <v>18843</v>
      </c>
      <c r="K235" s="57" t="s">
        <v>18844</v>
      </c>
      <c r="L235" s="58" t="s">
        <v>18845</v>
      </c>
      <c r="M235" s="53" t="s">
        <v>18846</v>
      </c>
      <c r="N235" s="49" t="s">
        <v>18847</v>
      </c>
      <c r="O235" s="49" t="s">
        <v>18848</v>
      </c>
      <c r="P235" s="56" t="s">
        <v>18849</v>
      </c>
      <c r="Q235" s="49" t="s">
        <v>18850</v>
      </c>
      <c r="R235" s="49" t="s">
        <v>18851</v>
      </c>
      <c r="S235" s="49" t="s">
        <v>18852</v>
      </c>
      <c r="T235" s="49" t="s">
        <v>18853</v>
      </c>
      <c r="U235" s="49" t="s">
        <v>18854</v>
      </c>
      <c r="V235" s="49" t="s">
        <v>18855</v>
      </c>
      <c r="W235" s="49" t="s">
        <v>18856</v>
      </c>
      <c r="X235" s="49" t="s">
        <v>18857</v>
      </c>
      <c r="Y235" s="49" t="s">
        <v>18858</v>
      </c>
      <c r="Z235" s="49" t="s">
        <v>18859</v>
      </c>
      <c r="AA235" s="49" t="s">
        <v>18860</v>
      </c>
      <c r="AB235" s="49" t="s">
        <v>18861</v>
      </c>
      <c r="AC235" s="49" t="s">
        <v>18862</v>
      </c>
      <c r="AD235" s="49" t="s">
        <v>18863</v>
      </c>
      <c r="AE235" s="49" t="s">
        <v>18864</v>
      </c>
      <c r="AF235" s="49" t="s">
        <v>18865</v>
      </c>
      <c r="AG235" s="49" t="s">
        <v>18866</v>
      </c>
      <c r="AH235" s="49" t="s">
        <v>18867</v>
      </c>
      <c r="AI235" s="49" t="s">
        <v>18868</v>
      </c>
      <c r="AJ235" s="49" t="s">
        <v>18869</v>
      </c>
      <c r="AK235" s="49" t="s">
        <v>18870</v>
      </c>
      <c r="AL235" s="49" t="s">
        <v>18871</v>
      </c>
      <c r="AM235" s="49" t="s">
        <v>18872</v>
      </c>
      <c r="AN235" s="49" t="s">
        <v>18873</v>
      </c>
      <c r="AO235" s="49" t="s">
        <v>18874</v>
      </c>
      <c r="AP235" s="49" t="s">
        <v>18875</v>
      </c>
      <c r="AQ235" s="49" t="s">
        <v>18876</v>
      </c>
      <c r="AR235" s="49" t="s">
        <v>18877</v>
      </c>
      <c r="AS235" s="49" t="s">
        <v>18878</v>
      </c>
      <c r="AT235" s="49" t="s">
        <v>18879</v>
      </c>
      <c r="AU235" s="49" t="s">
        <v>18880</v>
      </c>
      <c r="AV235" s="49" t="s">
        <v>18881</v>
      </c>
      <c r="AW235" s="49" t="s">
        <v>18882</v>
      </c>
      <c r="AX235" s="49" t="s">
        <v>18883</v>
      </c>
      <c r="AY235" s="49" t="s">
        <v>18884</v>
      </c>
      <c r="AZ235" s="49" t="s">
        <v>18885</v>
      </c>
      <c r="BA235" s="49" t="s">
        <v>18886</v>
      </c>
      <c r="BB235" s="49" t="s">
        <v>18887</v>
      </c>
      <c r="BC235" s="49" t="s">
        <v>18888</v>
      </c>
      <c r="BD235" s="49" t="s">
        <v>18889</v>
      </c>
      <c r="BE235" s="49" t="s">
        <v>18890</v>
      </c>
      <c r="BF235" s="49" t="s">
        <v>18891</v>
      </c>
      <c r="BG235" s="52" t="s">
        <v>18892</v>
      </c>
      <c r="BH235" s="49" t="s">
        <v>18893</v>
      </c>
      <c r="BI235" s="49" t="s">
        <v>18894</v>
      </c>
      <c r="BJ235" s="49" t="s">
        <v>18895</v>
      </c>
      <c r="BK235" s="49" t="s">
        <v>18896</v>
      </c>
      <c r="BL235" s="49" t="s">
        <v>18897</v>
      </c>
      <c r="BM235" s="49" t="s">
        <v>18898</v>
      </c>
      <c r="BN235" s="49" t="s">
        <v>18899</v>
      </c>
      <c r="BO235" s="49" t="s">
        <v>18900</v>
      </c>
      <c r="BP235" s="49" t="s">
        <v>18901</v>
      </c>
      <c r="BQ235" s="49" t="s">
        <v>18902</v>
      </c>
      <c r="BR235" s="49" t="s">
        <v>18903</v>
      </c>
      <c r="BS235" s="49" t="s">
        <v>18904</v>
      </c>
      <c r="BT235" s="49" t="s">
        <v>18905</v>
      </c>
      <c r="BU235" s="49" t="s">
        <v>18906</v>
      </c>
      <c r="BV235" s="49" t="s">
        <v>18907</v>
      </c>
      <c r="BW235" s="59" t="s">
        <v>18908</v>
      </c>
      <c r="BX235" s="49" t="s">
        <v>18909</v>
      </c>
      <c r="BY235" s="49" t="s">
        <v>18910</v>
      </c>
      <c r="BZ235" s="49" t="s">
        <v>18911</v>
      </c>
      <c r="CA235" s="49" t="s">
        <v>18912</v>
      </c>
      <c r="CB235" s="49" t="s">
        <v>18913</v>
      </c>
      <c r="CC235" s="49" t="s">
        <v>18914</v>
      </c>
      <c r="CD235" s="49" t="s">
        <v>18915</v>
      </c>
      <c r="CE235" s="49" t="s">
        <v>18916</v>
      </c>
      <c r="CF235" s="40"/>
      <c r="CG235" s="54">
        <v>185.1</v>
      </c>
      <c r="CH235" s="54">
        <v>177.4</v>
      </c>
      <c r="CI235" s="54">
        <v>151.30000000000001</v>
      </c>
      <c r="CJ235" s="54">
        <v>168.5</v>
      </c>
      <c r="CK235" s="54">
        <v>166.9</v>
      </c>
      <c r="CL235" s="54">
        <v>156.1</v>
      </c>
      <c r="CM235" s="54">
        <v>156.1</v>
      </c>
      <c r="CN235" s="54">
        <v>152.4</v>
      </c>
      <c r="CO235" s="54">
        <v>160.1</v>
      </c>
      <c r="CP235" s="54">
        <v>157.9</v>
      </c>
      <c r="CQ235" s="54">
        <v>159.6</v>
      </c>
      <c r="CR235" s="54">
        <v>203.8</v>
      </c>
      <c r="CS235" s="45">
        <v>183.2</v>
      </c>
      <c r="CT235" s="45">
        <v>163.80000000000001</v>
      </c>
      <c r="CU235" s="45">
        <v>159.80000000000001</v>
      </c>
      <c r="CV235" s="45">
        <v>149.69999999999999</v>
      </c>
      <c r="CW235" s="45">
        <v>173.2</v>
      </c>
      <c r="CX235" s="45">
        <v>168.8</v>
      </c>
      <c r="CY235" s="45">
        <v>158.19999999999999</v>
      </c>
      <c r="CZ235" s="45">
        <v>156.5</v>
      </c>
      <c r="DA235" s="45">
        <v>162.9</v>
      </c>
      <c r="DB235" s="45">
        <v>140</v>
      </c>
      <c r="DC235" s="45">
        <v>157.9</v>
      </c>
      <c r="DD235" s="45">
        <v>199.2</v>
      </c>
      <c r="DE235" s="54">
        <v>205</v>
      </c>
      <c r="DF235" s="54">
        <v>178.5</v>
      </c>
      <c r="DG235" s="54">
        <v>190.3</v>
      </c>
      <c r="DH235" s="54">
        <v>170.8</v>
      </c>
      <c r="DI235" s="54">
        <v>223.6</v>
      </c>
      <c r="DJ235" s="54">
        <v>206.7</v>
      </c>
      <c r="DK235" s="54">
        <v>164</v>
      </c>
      <c r="DL235" s="54">
        <v>180.6</v>
      </c>
      <c r="DM235" s="54">
        <v>180.7</v>
      </c>
      <c r="DN235" s="54">
        <v>165.6</v>
      </c>
      <c r="DO235" s="54">
        <v>190.6</v>
      </c>
      <c r="DP235" s="54">
        <v>215.5</v>
      </c>
      <c r="DQ235" s="45">
        <v>243.4</v>
      </c>
      <c r="DR235" s="45">
        <v>204.7</v>
      </c>
      <c r="DS235" s="45">
        <v>192.3</v>
      </c>
      <c r="DT235" s="45">
        <v>158.4</v>
      </c>
      <c r="DU235" s="45">
        <v>234.8</v>
      </c>
      <c r="DV235" s="45">
        <v>187.4</v>
      </c>
      <c r="DW235" s="45">
        <v>175</v>
      </c>
      <c r="DX235" s="45">
        <v>195.6</v>
      </c>
      <c r="DY235" s="45">
        <v>185</v>
      </c>
      <c r="DZ235" s="45">
        <v>195.7</v>
      </c>
      <c r="EA235" s="45">
        <v>202.3</v>
      </c>
      <c r="EB235" s="45">
        <v>219.3</v>
      </c>
      <c r="EC235" s="54">
        <v>296.89999999999998</v>
      </c>
      <c r="ED235" s="54">
        <v>222.4</v>
      </c>
      <c r="EE235" s="54">
        <v>216</v>
      </c>
      <c r="EF235" s="54">
        <v>206.5</v>
      </c>
      <c r="EG235" s="54">
        <v>254.7</v>
      </c>
      <c r="EH235" s="54">
        <v>243.4</v>
      </c>
      <c r="EI235" s="54">
        <v>219.6</v>
      </c>
      <c r="EJ235" s="54">
        <v>225.9</v>
      </c>
      <c r="EK235" s="54">
        <v>237.5</v>
      </c>
      <c r="EL235" s="54">
        <v>218.4</v>
      </c>
      <c r="EM235" s="54">
        <v>248.1</v>
      </c>
      <c r="EN235" s="54">
        <v>274.10000000000002</v>
      </c>
      <c r="EO235" s="45">
        <v>324.7</v>
      </c>
      <c r="EP235" s="45">
        <v>255.8</v>
      </c>
      <c r="EQ235" s="45">
        <v>237</v>
      </c>
      <c r="ER235" s="45">
        <v>226.4</v>
      </c>
      <c r="ES235" s="45">
        <v>285.8</v>
      </c>
      <c r="ET235" s="45">
        <v>265.89999999999998</v>
      </c>
      <c r="EU235" s="45">
        <v>256.2</v>
      </c>
      <c r="EV235" s="45">
        <v>235</v>
      </c>
      <c r="EW235" s="45">
        <v>254.3</v>
      </c>
      <c r="EX235" s="45">
        <v>242.9</v>
      </c>
      <c r="EY235" s="45">
        <v>241</v>
      </c>
      <c r="EZ235" s="45">
        <v>288.7</v>
      </c>
      <c r="FA235" s="54">
        <v>329.2</v>
      </c>
      <c r="FB235" s="54">
        <v>297.7</v>
      </c>
      <c r="FC235" s="54">
        <v>262.10000000000002</v>
      </c>
      <c r="FD235" s="54">
        <v>278.10000000000002</v>
      </c>
      <c r="FE235" s="54">
        <v>322.60000000000002</v>
      </c>
      <c r="FF235" s="54">
        <v>294.7</v>
      </c>
      <c r="FG235" s="54">
        <v>288.10000000000002</v>
      </c>
      <c r="FH235" s="54">
        <v>270.5</v>
      </c>
      <c r="FI235" s="54">
        <v>291.2</v>
      </c>
      <c r="FJ235" s="54">
        <v>279.8</v>
      </c>
      <c r="FK235" s="40"/>
      <c r="FL235" s="45">
        <v>216.5</v>
      </c>
      <c r="FM235" s="45">
        <v>214.1</v>
      </c>
      <c r="FN235" s="45">
        <v>246.5</v>
      </c>
      <c r="FO235" s="45">
        <v>259.8</v>
      </c>
      <c r="FP235" s="45">
        <v>310.7</v>
      </c>
      <c r="FQ235" s="45">
        <v>337.8</v>
      </c>
      <c r="FR235" s="45">
        <v>379.4</v>
      </c>
    </row>
    <row r="236" spans="1:174" ht="12.75" customHeight="1">
      <c r="A236" s="76" t="s">
        <v>342</v>
      </c>
      <c r="B236" s="49" t="s">
        <v>18917</v>
      </c>
      <c r="C236" s="49" t="s">
        <v>18918</v>
      </c>
      <c r="D236" s="55" t="s">
        <v>18919</v>
      </c>
      <c r="E236" s="55" t="s">
        <v>18920</v>
      </c>
      <c r="F236" s="55" t="s">
        <v>18921</v>
      </c>
      <c r="G236" s="55" t="s">
        <v>18922</v>
      </c>
      <c r="H236" s="49" t="s">
        <v>18923</v>
      </c>
      <c r="I236" s="56" t="s">
        <v>18924</v>
      </c>
      <c r="J236" s="63" t="s">
        <v>18925</v>
      </c>
      <c r="K236" s="58" t="s">
        <v>18926</v>
      </c>
      <c r="L236" s="58" t="s">
        <v>18927</v>
      </c>
      <c r="M236" s="53" t="s">
        <v>18928</v>
      </c>
      <c r="N236" s="49" t="s">
        <v>18929</v>
      </c>
      <c r="O236" s="49" t="s">
        <v>18930</v>
      </c>
      <c r="P236" s="56" t="s">
        <v>18931</v>
      </c>
      <c r="Q236" s="49" t="s">
        <v>18932</v>
      </c>
      <c r="R236" s="49" t="s">
        <v>18933</v>
      </c>
      <c r="S236" s="49" t="s">
        <v>18934</v>
      </c>
      <c r="T236" s="49" t="s">
        <v>18935</v>
      </c>
      <c r="U236" s="49" t="s">
        <v>18936</v>
      </c>
      <c r="V236" s="49" t="s">
        <v>18937</v>
      </c>
      <c r="W236" s="49" t="s">
        <v>18938</v>
      </c>
      <c r="X236" s="49" t="s">
        <v>18939</v>
      </c>
      <c r="Y236" s="49" t="s">
        <v>18940</v>
      </c>
      <c r="Z236" s="49" t="s">
        <v>18941</v>
      </c>
      <c r="AA236" s="49" t="s">
        <v>18942</v>
      </c>
      <c r="AB236" s="49" t="s">
        <v>18943</v>
      </c>
      <c r="AC236" s="49" t="s">
        <v>18944</v>
      </c>
      <c r="AD236" s="49" t="s">
        <v>18945</v>
      </c>
      <c r="AE236" s="49" t="s">
        <v>18946</v>
      </c>
      <c r="AF236" s="49" t="s">
        <v>18947</v>
      </c>
      <c r="AG236" s="49" t="s">
        <v>18948</v>
      </c>
      <c r="AH236" s="49" t="s">
        <v>18949</v>
      </c>
      <c r="AI236" s="49" t="s">
        <v>18950</v>
      </c>
      <c r="AJ236" s="49" t="s">
        <v>18951</v>
      </c>
      <c r="AK236" s="49" t="s">
        <v>18952</v>
      </c>
      <c r="AL236" s="49" t="s">
        <v>18953</v>
      </c>
      <c r="AM236" s="49" t="s">
        <v>18954</v>
      </c>
      <c r="AN236" s="49" t="s">
        <v>18955</v>
      </c>
      <c r="AO236" s="49" t="s">
        <v>18956</v>
      </c>
      <c r="AP236" s="49" t="s">
        <v>18957</v>
      </c>
      <c r="AQ236" s="49" t="s">
        <v>18958</v>
      </c>
      <c r="AR236" s="59" t="s">
        <v>18959</v>
      </c>
      <c r="AS236" s="49" t="s">
        <v>18960</v>
      </c>
      <c r="AT236" s="49" t="s">
        <v>18961</v>
      </c>
      <c r="AU236" s="49" t="s">
        <v>18816</v>
      </c>
      <c r="AV236" s="49" t="s">
        <v>18962</v>
      </c>
      <c r="AW236" s="49" t="s">
        <v>18963</v>
      </c>
      <c r="AX236" s="49" t="s">
        <v>18964</v>
      </c>
      <c r="AY236" s="49" t="s">
        <v>18965</v>
      </c>
      <c r="AZ236" s="49" t="s">
        <v>18966</v>
      </c>
      <c r="BA236" s="49" t="s">
        <v>18967</v>
      </c>
      <c r="BB236" s="59" t="s">
        <v>18968</v>
      </c>
      <c r="BC236" s="49" t="s">
        <v>18969</v>
      </c>
      <c r="BD236" s="49" t="s">
        <v>18970</v>
      </c>
      <c r="BE236" s="49" t="s">
        <v>18971</v>
      </c>
      <c r="BF236" s="59" t="s">
        <v>18972</v>
      </c>
      <c r="BG236" s="49" t="s">
        <v>18973</v>
      </c>
      <c r="BH236" s="49" t="s">
        <v>18974</v>
      </c>
      <c r="BI236" s="49" t="s">
        <v>18975</v>
      </c>
      <c r="BJ236" s="49" t="s">
        <v>18976</v>
      </c>
      <c r="BK236" s="49" t="s">
        <v>18977</v>
      </c>
      <c r="BL236" s="49" t="s">
        <v>18978</v>
      </c>
      <c r="BM236" s="49" t="s">
        <v>18979</v>
      </c>
      <c r="BN236" s="49" t="s">
        <v>18980</v>
      </c>
      <c r="BO236" s="59" t="s">
        <v>18981</v>
      </c>
      <c r="BP236" s="49" t="s">
        <v>18982</v>
      </c>
      <c r="BQ236" s="49" t="s">
        <v>18983</v>
      </c>
      <c r="BR236" s="49" t="s">
        <v>18984</v>
      </c>
      <c r="BS236" s="49" t="s">
        <v>18985</v>
      </c>
      <c r="BT236" s="49" t="s">
        <v>18986</v>
      </c>
      <c r="BU236" s="49" t="s">
        <v>18987</v>
      </c>
      <c r="BV236" s="49" t="s">
        <v>18988</v>
      </c>
      <c r="BW236" s="49" t="s">
        <v>18989</v>
      </c>
      <c r="BX236" s="49" t="s">
        <v>18990</v>
      </c>
      <c r="BY236" s="49" t="s">
        <v>18991</v>
      </c>
      <c r="BZ236" s="49" t="s">
        <v>18992</v>
      </c>
      <c r="CA236" s="49" t="s">
        <v>18993</v>
      </c>
      <c r="CB236" s="49" t="s">
        <v>18994</v>
      </c>
      <c r="CC236" s="59" t="s">
        <v>18995</v>
      </c>
      <c r="CD236" s="49" t="s">
        <v>18996</v>
      </c>
      <c r="CE236" s="49" t="s">
        <v>18997</v>
      </c>
      <c r="CF236" s="40"/>
      <c r="CG236" s="54">
        <v>158.5</v>
      </c>
      <c r="CH236" s="54">
        <v>148.6</v>
      </c>
      <c r="CI236" s="54">
        <v>123.3</v>
      </c>
      <c r="CJ236" s="54">
        <v>133.6</v>
      </c>
      <c r="CK236" s="54">
        <v>141.9</v>
      </c>
      <c r="CL236" s="54">
        <v>137.4</v>
      </c>
      <c r="CM236" s="54">
        <v>136.1</v>
      </c>
      <c r="CN236" s="54">
        <v>114.8</v>
      </c>
      <c r="CO236" s="54">
        <v>139.69999999999999</v>
      </c>
      <c r="CP236" s="54">
        <v>129.69999999999999</v>
      </c>
      <c r="CQ236" s="54">
        <v>133</v>
      </c>
      <c r="CR236" s="54">
        <v>142.19999999999999</v>
      </c>
      <c r="CS236" s="45">
        <v>182.2</v>
      </c>
      <c r="CT236" s="45">
        <v>154.4</v>
      </c>
      <c r="CU236" s="45">
        <v>147.30000000000001</v>
      </c>
      <c r="CV236" s="45">
        <v>140.6</v>
      </c>
      <c r="CW236" s="45">
        <v>156.30000000000001</v>
      </c>
      <c r="CX236" s="45">
        <v>156.4</v>
      </c>
      <c r="CY236" s="45">
        <v>132.5</v>
      </c>
      <c r="CZ236" s="45">
        <v>126.2</v>
      </c>
      <c r="DA236" s="45">
        <v>153.5</v>
      </c>
      <c r="DB236" s="45">
        <v>135.9</v>
      </c>
      <c r="DC236" s="45">
        <v>146.9</v>
      </c>
      <c r="DD236" s="45">
        <v>155.5</v>
      </c>
      <c r="DE236" s="54">
        <v>187</v>
      </c>
      <c r="DF236" s="54">
        <v>154.80000000000001</v>
      </c>
      <c r="DG236" s="54">
        <v>157.80000000000001</v>
      </c>
      <c r="DH236" s="54">
        <v>146.69999999999999</v>
      </c>
      <c r="DI236" s="54">
        <v>185.5</v>
      </c>
      <c r="DJ236" s="54">
        <v>176</v>
      </c>
      <c r="DK236" s="54">
        <v>141.5</v>
      </c>
      <c r="DL236" s="54">
        <v>137.6</v>
      </c>
      <c r="DM236" s="54">
        <v>154</v>
      </c>
      <c r="DN236" s="54">
        <v>142.80000000000001</v>
      </c>
      <c r="DO236" s="54">
        <v>162.9</v>
      </c>
      <c r="DP236" s="54">
        <v>159.5</v>
      </c>
      <c r="DQ236" s="45">
        <v>205.3</v>
      </c>
      <c r="DR236" s="45">
        <v>178.2</v>
      </c>
      <c r="DS236" s="45">
        <v>151.69999999999999</v>
      </c>
      <c r="DT236" s="45">
        <v>124</v>
      </c>
      <c r="DU236" s="45">
        <v>158.69999999999999</v>
      </c>
      <c r="DV236" s="45">
        <v>138</v>
      </c>
      <c r="DW236" s="45">
        <v>128</v>
      </c>
      <c r="DX236" s="45">
        <v>137.69999999999999</v>
      </c>
      <c r="DY236" s="45">
        <v>143.80000000000001</v>
      </c>
      <c r="DZ236" s="45">
        <v>141.69999999999999</v>
      </c>
      <c r="EA236" s="45">
        <v>153.6</v>
      </c>
      <c r="EB236" s="45">
        <v>151.1</v>
      </c>
      <c r="EC236" s="54">
        <v>224.9</v>
      </c>
      <c r="ED236" s="54">
        <v>178.1</v>
      </c>
      <c r="EE236" s="54">
        <v>163.80000000000001</v>
      </c>
      <c r="EF236" s="54">
        <v>165.2</v>
      </c>
      <c r="EG236" s="54">
        <v>197.1</v>
      </c>
      <c r="EH236" s="54">
        <v>180.7</v>
      </c>
      <c r="EI236" s="54">
        <v>170.5</v>
      </c>
      <c r="EJ236" s="54">
        <v>157.19999999999999</v>
      </c>
      <c r="EK236" s="54">
        <v>170.4</v>
      </c>
      <c r="EL236" s="54">
        <v>177.2</v>
      </c>
      <c r="EM236" s="54">
        <v>182.9</v>
      </c>
      <c r="EN236" s="54">
        <v>187</v>
      </c>
      <c r="EO236" s="45">
        <v>252</v>
      </c>
      <c r="EP236" s="45">
        <v>209</v>
      </c>
      <c r="EQ236" s="45">
        <v>191.5</v>
      </c>
      <c r="ER236" s="45">
        <v>194.1</v>
      </c>
      <c r="ES236" s="45">
        <v>236.3</v>
      </c>
      <c r="ET236" s="45">
        <v>204.8</v>
      </c>
      <c r="EU236" s="45">
        <v>193.3</v>
      </c>
      <c r="EV236" s="45">
        <v>171.2</v>
      </c>
      <c r="EW236" s="45">
        <v>195.9</v>
      </c>
      <c r="EX236" s="45">
        <v>211.1</v>
      </c>
      <c r="EY236" s="45">
        <v>210.7</v>
      </c>
      <c r="EZ236" s="45">
        <v>221.9</v>
      </c>
      <c r="FA236" s="54">
        <v>283.60000000000002</v>
      </c>
      <c r="FB236" s="54">
        <v>249.5</v>
      </c>
      <c r="FC236" s="54">
        <v>215.6</v>
      </c>
      <c r="FD236" s="54">
        <v>232.8</v>
      </c>
      <c r="FE236" s="54">
        <v>254.8</v>
      </c>
      <c r="FF236" s="54">
        <v>242.4</v>
      </c>
      <c r="FG236" s="54">
        <v>249.9</v>
      </c>
      <c r="FH236" s="54">
        <v>204.6</v>
      </c>
      <c r="FI236" s="54">
        <v>243.4</v>
      </c>
      <c r="FJ236" s="54">
        <v>235.6</v>
      </c>
      <c r="FK236" s="40"/>
      <c r="FL236" s="45">
        <v>177.8</v>
      </c>
      <c r="FM236" s="45">
        <v>194</v>
      </c>
      <c r="FN236" s="45">
        <v>206.8</v>
      </c>
      <c r="FO236" s="45">
        <v>196.6</v>
      </c>
      <c r="FP236" s="45">
        <v>233.8</v>
      </c>
      <c r="FQ236" s="45">
        <v>270.39999999999998</v>
      </c>
      <c r="FR236" s="45">
        <v>314.10000000000002</v>
      </c>
    </row>
    <row r="237" spans="1:174" ht="12.75" customHeight="1">
      <c r="A237" s="76" t="s">
        <v>343</v>
      </c>
      <c r="B237" s="49" t="s">
        <v>18998</v>
      </c>
      <c r="C237" s="49" t="s">
        <v>18999</v>
      </c>
      <c r="D237" s="55" t="s">
        <v>19000</v>
      </c>
      <c r="E237" s="61" t="s">
        <v>19001</v>
      </c>
      <c r="F237" s="55" t="s">
        <v>19002</v>
      </c>
      <c r="G237" s="55" t="s">
        <v>19003</v>
      </c>
      <c r="H237" s="49" t="s">
        <v>19004</v>
      </c>
      <c r="I237" s="56" t="s">
        <v>19005</v>
      </c>
      <c r="J237" s="56" t="s">
        <v>19006</v>
      </c>
      <c r="K237" s="57" t="s">
        <v>19007</v>
      </c>
      <c r="L237" s="58" t="s">
        <v>19008</v>
      </c>
      <c r="M237" s="53" t="s">
        <v>19009</v>
      </c>
      <c r="N237" s="49" t="s">
        <v>19010</v>
      </c>
      <c r="O237" s="49" t="s">
        <v>19011</v>
      </c>
      <c r="P237" s="56" t="s">
        <v>19012</v>
      </c>
      <c r="Q237" s="49" t="s">
        <v>19013</v>
      </c>
      <c r="R237" s="49" t="s">
        <v>19014</v>
      </c>
      <c r="S237" s="49" t="s">
        <v>19015</v>
      </c>
      <c r="T237" s="49" t="s">
        <v>19016</v>
      </c>
      <c r="U237" s="49" t="s">
        <v>19017</v>
      </c>
      <c r="V237" s="49" t="s">
        <v>19018</v>
      </c>
      <c r="W237" s="49" t="s">
        <v>19019</v>
      </c>
      <c r="X237" s="49" t="s">
        <v>19020</v>
      </c>
      <c r="Y237" s="49" t="s">
        <v>19021</v>
      </c>
      <c r="Z237" s="49" t="s">
        <v>19022</v>
      </c>
      <c r="AA237" s="49" t="s">
        <v>19023</v>
      </c>
      <c r="AB237" s="49" t="s">
        <v>19024</v>
      </c>
      <c r="AC237" s="49" t="s">
        <v>19025</v>
      </c>
      <c r="AD237" s="49" t="s">
        <v>19026</v>
      </c>
      <c r="AE237" s="49" t="s">
        <v>19027</v>
      </c>
      <c r="AF237" s="49" t="s">
        <v>19028</v>
      </c>
      <c r="AG237" s="49" t="s">
        <v>19029</v>
      </c>
      <c r="AH237" s="49" t="s">
        <v>19030</v>
      </c>
      <c r="AI237" s="49" t="s">
        <v>19031</v>
      </c>
      <c r="AJ237" s="49" t="s">
        <v>19032</v>
      </c>
      <c r="AK237" s="49" t="s">
        <v>19033</v>
      </c>
      <c r="AL237" s="49" t="s">
        <v>19034</v>
      </c>
      <c r="AM237" s="49" t="s">
        <v>19035</v>
      </c>
      <c r="AN237" s="49" t="s">
        <v>19036</v>
      </c>
      <c r="AO237" s="49" t="s">
        <v>19037</v>
      </c>
      <c r="AP237" s="49" t="s">
        <v>19038</v>
      </c>
      <c r="AQ237" s="49" t="s">
        <v>19039</v>
      </c>
      <c r="AR237" s="49" t="s">
        <v>19040</v>
      </c>
      <c r="AS237" s="49" t="s">
        <v>19041</v>
      </c>
      <c r="AT237" s="59" t="s">
        <v>19042</v>
      </c>
      <c r="AU237" s="49" t="s">
        <v>19043</v>
      </c>
      <c r="AV237" s="49" t="s">
        <v>19044</v>
      </c>
      <c r="AW237" s="49" t="s">
        <v>19045</v>
      </c>
      <c r="AX237" s="49" t="s">
        <v>19046</v>
      </c>
      <c r="AY237" s="49" t="s">
        <v>19047</v>
      </c>
      <c r="AZ237" s="49" t="s">
        <v>19048</v>
      </c>
      <c r="BA237" s="49" t="s">
        <v>19049</v>
      </c>
      <c r="BB237" s="49" t="s">
        <v>19050</v>
      </c>
      <c r="BC237" s="49" t="s">
        <v>19051</v>
      </c>
      <c r="BD237" s="49" t="s">
        <v>19052</v>
      </c>
      <c r="BE237" s="49" t="s">
        <v>19053</v>
      </c>
      <c r="BF237" s="49" t="s">
        <v>19054</v>
      </c>
      <c r="BG237" s="49" t="s">
        <v>19055</v>
      </c>
      <c r="BH237" s="59" t="s">
        <v>19056</v>
      </c>
      <c r="BI237" s="49" t="s">
        <v>19057</v>
      </c>
      <c r="BJ237" s="49" t="s">
        <v>19058</v>
      </c>
      <c r="BK237" s="49" t="s">
        <v>19059</v>
      </c>
      <c r="BL237" s="49" t="s">
        <v>19060</v>
      </c>
      <c r="BM237" s="49" t="s">
        <v>19061</v>
      </c>
      <c r="BN237" s="49" t="s">
        <v>19062</v>
      </c>
      <c r="BO237" s="52" t="s">
        <v>19063</v>
      </c>
      <c r="BP237" s="49" t="s">
        <v>19064</v>
      </c>
      <c r="BQ237" s="49" t="s">
        <v>19065</v>
      </c>
      <c r="BR237" s="49" t="s">
        <v>19066</v>
      </c>
      <c r="BS237" s="49" t="s">
        <v>19067</v>
      </c>
      <c r="BT237" s="49" t="s">
        <v>19068</v>
      </c>
      <c r="BU237" s="49" t="s">
        <v>19069</v>
      </c>
      <c r="BV237" s="49" t="s">
        <v>19070</v>
      </c>
      <c r="BW237" s="49" t="s">
        <v>19071</v>
      </c>
      <c r="BX237" s="49" t="s">
        <v>19072</v>
      </c>
      <c r="BY237" s="49" t="s">
        <v>11736</v>
      </c>
      <c r="BZ237" s="49" t="s">
        <v>19073</v>
      </c>
      <c r="CA237" s="49" t="s">
        <v>19074</v>
      </c>
      <c r="CB237" s="49" t="s">
        <v>19075</v>
      </c>
      <c r="CC237" s="49" t="s">
        <v>19076</v>
      </c>
      <c r="CD237" s="49" t="s">
        <v>19077</v>
      </c>
      <c r="CE237" s="49" t="s">
        <v>19078</v>
      </c>
      <c r="CF237" s="40"/>
      <c r="CG237" s="54">
        <v>170.7</v>
      </c>
      <c r="CH237" s="54">
        <v>152.69999999999999</v>
      </c>
      <c r="CI237" s="54">
        <v>123.7</v>
      </c>
      <c r="CJ237" s="54">
        <v>135.1</v>
      </c>
      <c r="CK237" s="54">
        <v>140</v>
      </c>
      <c r="CL237" s="54">
        <v>140.19999999999999</v>
      </c>
      <c r="CM237" s="54">
        <v>145.9</v>
      </c>
      <c r="CN237" s="54">
        <v>120.1</v>
      </c>
      <c r="CO237" s="54">
        <v>135.30000000000001</v>
      </c>
      <c r="CP237" s="54">
        <v>132.30000000000001</v>
      </c>
      <c r="CQ237" s="54">
        <v>134.6</v>
      </c>
      <c r="CR237" s="54">
        <v>136.19999999999999</v>
      </c>
      <c r="CS237" s="45">
        <v>189</v>
      </c>
      <c r="CT237" s="45">
        <v>153.69999999999999</v>
      </c>
      <c r="CU237" s="45">
        <v>143.19999999999999</v>
      </c>
      <c r="CV237" s="45">
        <v>137.6</v>
      </c>
      <c r="CW237" s="45">
        <v>149.1</v>
      </c>
      <c r="CX237" s="45">
        <v>151.6</v>
      </c>
      <c r="CY237" s="45">
        <v>134.80000000000001</v>
      </c>
      <c r="CZ237" s="45">
        <v>129.69999999999999</v>
      </c>
      <c r="DA237" s="45">
        <v>147.80000000000001</v>
      </c>
      <c r="DB237" s="45">
        <v>133.6</v>
      </c>
      <c r="DC237" s="45">
        <v>143.4</v>
      </c>
      <c r="DD237" s="45">
        <v>141.9</v>
      </c>
      <c r="DE237" s="54">
        <v>184.6</v>
      </c>
      <c r="DF237" s="54">
        <v>152.9</v>
      </c>
      <c r="DG237" s="54">
        <v>153.30000000000001</v>
      </c>
      <c r="DH237" s="54">
        <v>142</v>
      </c>
      <c r="DI237" s="54">
        <v>172.8</v>
      </c>
      <c r="DJ237" s="54">
        <v>170.7</v>
      </c>
      <c r="DK237" s="54">
        <v>145.1</v>
      </c>
      <c r="DL237" s="54">
        <v>139.30000000000001</v>
      </c>
      <c r="DM237" s="54">
        <v>146.30000000000001</v>
      </c>
      <c r="DN237" s="54">
        <v>138.1</v>
      </c>
      <c r="DO237" s="54">
        <v>155.5</v>
      </c>
      <c r="DP237" s="54">
        <v>147.1</v>
      </c>
      <c r="DQ237" s="45">
        <v>202.6</v>
      </c>
      <c r="DR237" s="45">
        <v>177.2</v>
      </c>
      <c r="DS237" s="45">
        <v>146.4</v>
      </c>
      <c r="DT237" s="45">
        <v>112.7</v>
      </c>
      <c r="DU237" s="45">
        <v>144</v>
      </c>
      <c r="DV237" s="45">
        <v>135.30000000000001</v>
      </c>
      <c r="DW237" s="45">
        <v>125.6</v>
      </c>
      <c r="DX237" s="45">
        <v>133.1</v>
      </c>
      <c r="DY237" s="45">
        <v>132.1</v>
      </c>
      <c r="DZ237" s="45">
        <v>131.80000000000001</v>
      </c>
      <c r="EA237" s="45">
        <v>142.6</v>
      </c>
      <c r="EB237" s="45">
        <v>136.1</v>
      </c>
      <c r="EC237" s="54">
        <v>216.9</v>
      </c>
      <c r="ED237" s="54">
        <v>169</v>
      </c>
      <c r="EE237" s="54">
        <v>156.30000000000001</v>
      </c>
      <c r="EF237" s="54">
        <v>158.1</v>
      </c>
      <c r="EG237" s="54">
        <v>186.4</v>
      </c>
      <c r="EH237" s="54">
        <v>173.8</v>
      </c>
      <c r="EI237" s="54">
        <v>172</v>
      </c>
      <c r="EJ237" s="54">
        <v>157.80000000000001</v>
      </c>
      <c r="EK237" s="54">
        <v>160</v>
      </c>
      <c r="EL237" s="54">
        <v>169</v>
      </c>
      <c r="EM237" s="54">
        <v>171.7</v>
      </c>
      <c r="EN237" s="54">
        <v>171</v>
      </c>
      <c r="EO237" s="45">
        <v>246.3</v>
      </c>
      <c r="EP237" s="45">
        <v>209.6</v>
      </c>
      <c r="EQ237" s="45">
        <v>189.6</v>
      </c>
      <c r="ER237" s="45">
        <v>187</v>
      </c>
      <c r="ES237" s="45">
        <v>225.7</v>
      </c>
      <c r="ET237" s="45">
        <v>194.5</v>
      </c>
      <c r="EU237" s="45">
        <v>187</v>
      </c>
      <c r="EV237" s="45">
        <v>170.3</v>
      </c>
      <c r="EW237" s="45">
        <v>177.4</v>
      </c>
      <c r="EX237" s="45">
        <v>194.7</v>
      </c>
      <c r="EY237" s="45">
        <v>197.8</v>
      </c>
      <c r="EZ237" s="45">
        <v>206.8</v>
      </c>
      <c r="FA237" s="54">
        <v>279.7</v>
      </c>
      <c r="FB237" s="54">
        <v>237.5</v>
      </c>
      <c r="FC237" s="54">
        <v>204.9</v>
      </c>
      <c r="FD237" s="54">
        <v>219.9</v>
      </c>
      <c r="FE237" s="54">
        <v>238.4</v>
      </c>
      <c r="FF237" s="54">
        <v>231</v>
      </c>
      <c r="FG237" s="54">
        <v>252.5</v>
      </c>
      <c r="FH237" s="54">
        <v>209.8</v>
      </c>
      <c r="FI237" s="54">
        <v>232.9</v>
      </c>
      <c r="FJ237" s="54">
        <v>232.4</v>
      </c>
      <c r="FK237" s="40"/>
      <c r="FL237" s="45">
        <v>180.8</v>
      </c>
      <c r="FM237" s="45">
        <v>190.5</v>
      </c>
      <c r="FN237" s="45">
        <v>200.5</v>
      </c>
      <c r="FO237" s="45">
        <v>186.6</v>
      </c>
      <c r="FP237" s="45">
        <v>223.7</v>
      </c>
      <c r="FQ237" s="45">
        <v>259</v>
      </c>
      <c r="FR237" s="45">
        <v>304.5</v>
      </c>
    </row>
    <row r="238" spans="1:174" ht="12.75" customHeight="1">
      <c r="A238" s="76" t="s">
        <v>344</v>
      </c>
      <c r="B238" s="49" t="s">
        <v>19079</v>
      </c>
      <c r="C238" s="49" t="s">
        <v>19080</v>
      </c>
      <c r="D238" s="55" t="s">
        <v>19081</v>
      </c>
      <c r="E238" s="55" t="s">
        <v>19082</v>
      </c>
      <c r="F238" s="55" t="s">
        <v>19083</v>
      </c>
      <c r="G238" s="55" t="s">
        <v>19084</v>
      </c>
      <c r="H238" s="49" t="s">
        <v>19085</v>
      </c>
      <c r="I238" s="56" t="s">
        <v>19086</v>
      </c>
      <c r="J238" s="56" t="s">
        <v>19087</v>
      </c>
      <c r="K238" s="57" t="s">
        <v>19088</v>
      </c>
      <c r="L238" s="58" t="s">
        <v>19089</v>
      </c>
      <c r="M238" s="53" t="s">
        <v>19090</v>
      </c>
      <c r="N238" s="49" t="s">
        <v>19091</v>
      </c>
      <c r="O238" s="49" t="s">
        <v>19092</v>
      </c>
      <c r="P238" s="56" t="s">
        <v>19093</v>
      </c>
      <c r="Q238" s="49" t="s">
        <v>19094</v>
      </c>
      <c r="R238" s="49" t="s">
        <v>19095</v>
      </c>
      <c r="S238" s="49" t="s">
        <v>19096</v>
      </c>
      <c r="T238" s="49" t="s">
        <v>19097</v>
      </c>
      <c r="U238" s="49" t="s">
        <v>19098</v>
      </c>
      <c r="V238" s="49" t="s">
        <v>19099</v>
      </c>
      <c r="W238" s="49" t="s">
        <v>19100</v>
      </c>
      <c r="X238" s="49" t="s">
        <v>19101</v>
      </c>
      <c r="Y238" s="49" t="s">
        <v>19102</v>
      </c>
      <c r="Z238" s="49" t="s">
        <v>19103</v>
      </c>
      <c r="AA238" s="49" t="s">
        <v>19104</v>
      </c>
      <c r="AB238" s="49" t="s">
        <v>19105</v>
      </c>
      <c r="AC238" s="49" t="s">
        <v>19106</v>
      </c>
      <c r="AD238" s="49" t="s">
        <v>19107</v>
      </c>
      <c r="AE238" s="49" t="s">
        <v>19108</v>
      </c>
      <c r="AF238" s="49" t="s">
        <v>19109</v>
      </c>
      <c r="AG238" s="49" t="s">
        <v>19110</v>
      </c>
      <c r="AH238" s="49" t="s">
        <v>19111</v>
      </c>
      <c r="AI238" s="49" t="s">
        <v>19112</v>
      </c>
      <c r="AJ238" s="49" t="s">
        <v>19113</v>
      </c>
      <c r="AK238" s="49" t="s">
        <v>19114</v>
      </c>
      <c r="AL238" s="49" t="s">
        <v>19115</v>
      </c>
      <c r="AM238" s="49" t="s">
        <v>19116</v>
      </c>
      <c r="AN238" s="49" t="s">
        <v>19117</v>
      </c>
      <c r="AO238" s="49" t="s">
        <v>19118</v>
      </c>
      <c r="AP238" s="59" t="s">
        <v>19119</v>
      </c>
      <c r="AQ238" s="49" t="s">
        <v>19120</v>
      </c>
      <c r="AR238" s="49" t="s">
        <v>19121</v>
      </c>
      <c r="AS238" s="49" t="s">
        <v>19122</v>
      </c>
      <c r="AT238" s="49" t="s">
        <v>19123</v>
      </c>
      <c r="AU238" s="59" t="s">
        <v>19124</v>
      </c>
      <c r="AV238" s="49" t="s">
        <v>19125</v>
      </c>
      <c r="AW238" s="59" t="s">
        <v>19126</v>
      </c>
      <c r="AX238" s="49" t="s">
        <v>19127</v>
      </c>
      <c r="AY238" s="49" t="s">
        <v>19128</v>
      </c>
      <c r="AZ238" s="49" t="s">
        <v>19129</v>
      </c>
      <c r="BA238" s="49" t="s">
        <v>19130</v>
      </c>
      <c r="BB238" s="49" t="s">
        <v>19131</v>
      </c>
      <c r="BC238" s="49" t="s">
        <v>19132</v>
      </c>
      <c r="BD238" s="49" t="s">
        <v>19133</v>
      </c>
      <c r="BE238" s="59" t="s">
        <v>19134</v>
      </c>
      <c r="BF238" s="49" t="s">
        <v>19135</v>
      </c>
      <c r="BG238" s="49" t="s">
        <v>19136</v>
      </c>
      <c r="BH238" s="49" t="s">
        <v>19137</v>
      </c>
      <c r="BI238" s="49" t="s">
        <v>19138</v>
      </c>
      <c r="BJ238" s="49" t="s">
        <v>19139</v>
      </c>
      <c r="BK238" s="49" t="s">
        <v>19140</v>
      </c>
      <c r="BL238" s="49" t="s">
        <v>19141</v>
      </c>
      <c r="BM238" s="49" t="s">
        <v>19142</v>
      </c>
      <c r="BN238" s="49" t="s">
        <v>19143</v>
      </c>
      <c r="BO238" s="49" t="s">
        <v>19144</v>
      </c>
      <c r="BP238" s="59" t="s">
        <v>19145</v>
      </c>
      <c r="BQ238" s="60" t="s">
        <v>19146</v>
      </c>
      <c r="BR238" s="49" t="s">
        <v>19147</v>
      </c>
      <c r="BS238" s="49" t="s">
        <v>19148</v>
      </c>
      <c r="BT238" s="49" t="s">
        <v>19149</v>
      </c>
      <c r="BU238" s="49" t="s">
        <v>19150</v>
      </c>
      <c r="BV238" s="49" t="s">
        <v>19151</v>
      </c>
      <c r="BW238" s="49" t="s">
        <v>19152</v>
      </c>
      <c r="BX238" s="49" t="s">
        <v>19153</v>
      </c>
      <c r="BY238" s="49" t="s">
        <v>19154</v>
      </c>
      <c r="BZ238" s="49" t="s">
        <v>19155</v>
      </c>
      <c r="CA238" s="49" t="s">
        <v>19156</v>
      </c>
      <c r="CB238" s="49" t="s">
        <v>19157</v>
      </c>
      <c r="CC238" s="49" t="s">
        <v>19158</v>
      </c>
      <c r="CD238" s="49" t="s">
        <v>19159</v>
      </c>
      <c r="CE238" s="49" t="s">
        <v>19160</v>
      </c>
      <c r="CF238" s="40"/>
      <c r="CG238" s="54">
        <v>146.4</v>
      </c>
      <c r="CH238" s="54">
        <v>147.19999999999999</v>
      </c>
      <c r="CI238" s="54">
        <v>128.1</v>
      </c>
      <c r="CJ238" s="54">
        <v>136.6</v>
      </c>
      <c r="CK238" s="54">
        <v>152</v>
      </c>
      <c r="CL238" s="54">
        <v>138.30000000000001</v>
      </c>
      <c r="CM238" s="54">
        <v>122.5</v>
      </c>
      <c r="CN238" s="54">
        <v>109.1</v>
      </c>
      <c r="CO238" s="54">
        <v>155.80000000000001</v>
      </c>
      <c r="CP238" s="54">
        <v>130.9</v>
      </c>
      <c r="CQ238" s="54">
        <v>136.1</v>
      </c>
      <c r="CR238" s="54">
        <v>161.69999999999999</v>
      </c>
      <c r="CS238" s="45">
        <v>176.6</v>
      </c>
      <c r="CT238" s="45">
        <v>160.6</v>
      </c>
      <c r="CU238" s="45">
        <v>159.1</v>
      </c>
      <c r="CV238" s="45">
        <v>150</v>
      </c>
      <c r="CW238" s="45">
        <v>173.9</v>
      </c>
      <c r="CX238" s="45">
        <v>169.5</v>
      </c>
      <c r="CY238" s="45">
        <v>133.19999999999999</v>
      </c>
      <c r="CZ238" s="45">
        <v>122.8</v>
      </c>
      <c r="DA238" s="45">
        <v>167.7</v>
      </c>
      <c r="DB238" s="45">
        <v>143.80000000000001</v>
      </c>
      <c r="DC238" s="45">
        <v>156.9</v>
      </c>
      <c r="DD238" s="45">
        <v>183.4</v>
      </c>
      <c r="DE238" s="54">
        <v>194.5</v>
      </c>
      <c r="DF238" s="54">
        <v>159.80000000000001</v>
      </c>
      <c r="DG238" s="54">
        <v>167.2</v>
      </c>
      <c r="DH238" s="54">
        <v>156.6</v>
      </c>
      <c r="DI238" s="54">
        <v>210.1</v>
      </c>
      <c r="DJ238" s="54">
        <v>189.5</v>
      </c>
      <c r="DK238" s="54">
        <v>138.6</v>
      </c>
      <c r="DL238" s="54">
        <v>137.30000000000001</v>
      </c>
      <c r="DM238" s="54">
        <v>171.1</v>
      </c>
      <c r="DN238" s="54">
        <v>154.30000000000001</v>
      </c>
      <c r="DO238" s="54">
        <v>179.8</v>
      </c>
      <c r="DP238" s="54">
        <v>185.4</v>
      </c>
      <c r="DQ238" s="45">
        <v>214.5</v>
      </c>
      <c r="DR238" s="45">
        <v>183.8</v>
      </c>
      <c r="DS238" s="45">
        <v>163.1</v>
      </c>
      <c r="DT238" s="45">
        <v>143.4</v>
      </c>
      <c r="DU238" s="45">
        <v>185.3</v>
      </c>
      <c r="DV238" s="45">
        <v>145</v>
      </c>
      <c r="DW238" s="45">
        <v>135.19999999999999</v>
      </c>
      <c r="DX238" s="45">
        <v>148.4</v>
      </c>
      <c r="DY238" s="45">
        <v>166.4</v>
      </c>
      <c r="DZ238" s="45">
        <v>161.4</v>
      </c>
      <c r="EA238" s="45">
        <v>175.2</v>
      </c>
      <c r="EB238" s="45">
        <v>179.1</v>
      </c>
      <c r="EC238" s="54">
        <v>243.2</v>
      </c>
      <c r="ED238" s="54">
        <v>196.9</v>
      </c>
      <c r="EE238" s="54">
        <v>179.8</v>
      </c>
      <c r="EF238" s="54">
        <v>180.7</v>
      </c>
      <c r="EG238" s="54">
        <v>219.9</v>
      </c>
      <c r="EH238" s="54">
        <v>196.5</v>
      </c>
      <c r="EI238" s="54">
        <v>171.2</v>
      </c>
      <c r="EJ238" s="54">
        <v>158.30000000000001</v>
      </c>
      <c r="EK238" s="54">
        <v>190.5</v>
      </c>
      <c r="EL238" s="54">
        <v>193</v>
      </c>
      <c r="EM238" s="54">
        <v>203.8</v>
      </c>
      <c r="EN238" s="54">
        <v>216.9</v>
      </c>
      <c r="EO238" s="45">
        <v>266.2</v>
      </c>
      <c r="EP238" s="45">
        <v>212.8</v>
      </c>
      <c r="EQ238" s="45">
        <v>197.5</v>
      </c>
      <c r="ER238" s="45">
        <v>208</v>
      </c>
      <c r="ES238" s="45">
        <v>256.5</v>
      </c>
      <c r="ET238" s="45">
        <v>224.4</v>
      </c>
      <c r="EU238" s="45">
        <v>206.5</v>
      </c>
      <c r="EV238" s="45">
        <v>174.9</v>
      </c>
      <c r="EW238" s="45">
        <v>229</v>
      </c>
      <c r="EX238" s="45">
        <v>239.5</v>
      </c>
      <c r="EY238" s="45">
        <v>232.9</v>
      </c>
      <c r="EZ238" s="45">
        <v>247.9</v>
      </c>
      <c r="FA238" s="54">
        <v>294.3</v>
      </c>
      <c r="FB238" s="54">
        <v>271.89999999999998</v>
      </c>
      <c r="FC238" s="54">
        <v>235.5</v>
      </c>
      <c r="FD238" s="54">
        <v>255.6</v>
      </c>
      <c r="FE238" s="54">
        <v>284.3</v>
      </c>
      <c r="FF238" s="54">
        <v>264.2</v>
      </c>
      <c r="FG238" s="54">
        <v>250.8</v>
      </c>
      <c r="FH238" s="54">
        <v>198.6</v>
      </c>
      <c r="FI238" s="54">
        <v>266.3</v>
      </c>
      <c r="FJ238" s="54">
        <v>245.5</v>
      </c>
      <c r="FK238" s="40"/>
      <c r="FL238" s="45">
        <v>180.6</v>
      </c>
      <c r="FM238" s="45">
        <v>205.9</v>
      </c>
      <c r="FN238" s="45">
        <v>221.8</v>
      </c>
      <c r="FO238" s="45">
        <v>217.1</v>
      </c>
      <c r="FP238" s="45">
        <v>255.1</v>
      </c>
      <c r="FQ238" s="45">
        <v>292.5</v>
      </c>
      <c r="FR238" s="45">
        <v>334.2</v>
      </c>
    </row>
    <row r="239" spans="1:174" ht="12.75" customHeight="1">
      <c r="A239" s="76" t="s">
        <v>345</v>
      </c>
      <c r="B239" s="49" t="s">
        <v>19161</v>
      </c>
      <c r="C239" s="49" t="s">
        <v>19162</v>
      </c>
      <c r="D239" s="55" t="s">
        <v>19163</v>
      </c>
      <c r="E239" s="55" t="s">
        <v>19164</v>
      </c>
      <c r="F239" s="55" t="s">
        <v>19165</v>
      </c>
      <c r="G239" s="55" t="s">
        <v>19166</v>
      </c>
      <c r="H239" s="49" t="s">
        <v>19167</v>
      </c>
      <c r="I239" s="56" t="s">
        <v>19168</v>
      </c>
      <c r="J239" s="56" t="s">
        <v>19169</v>
      </c>
      <c r="K239" s="57" t="s">
        <v>19170</v>
      </c>
      <c r="L239" s="58" t="s">
        <v>19171</v>
      </c>
      <c r="M239" s="53" t="s">
        <v>19172</v>
      </c>
      <c r="N239" s="49" t="s">
        <v>19173</v>
      </c>
      <c r="O239" s="49" t="s">
        <v>19174</v>
      </c>
      <c r="P239" s="56" t="s">
        <v>19175</v>
      </c>
      <c r="Q239" s="49" t="s">
        <v>19176</v>
      </c>
      <c r="R239" s="49" t="s">
        <v>19177</v>
      </c>
      <c r="S239" s="49" t="s">
        <v>19178</v>
      </c>
      <c r="T239" s="49" t="s">
        <v>19179</v>
      </c>
      <c r="U239" s="49" t="s">
        <v>19180</v>
      </c>
      <c r="V239" s="49" t="s">
        <v>19181</v>
      </c>
      <c r="W239" s="49" t="s">
        <v>19182</v>
      </c>
      <c r="X239" s="49" t="s">
        <v>19183</v>
      </c>
      <c r="Y239" s="49" t="s">
        <v>19184</v>
      </c>
      <c r="Z239" s="49" t="s">
        <v>19185</v>
      </c>
      <c r="AA239" s="49" t="s">
        <v>19186</v>
      </c>
      <c r="AB239" s="49" t="s">
        <v>19187</v>
      </c>
      <c r="AC239" s="49" t="s">
        <v>19188</v>
      </c>
      <c r="AD239" s="49" t="s">
        <v>19189</v>
      </c>
      <c r="AE239" s="49" t="s">
        <v>19190</v>
      </c>
      <c r="AF239" s="49" t="s">
        <v>19191</v>
      </c>
      <c r="AG239" s="49" t="s">
        <v>19192</v>
      </c>
      <c r="AH239" s="49" t="s">
        <v>19193</v>
      </c>
      <c r="AI239" s="49" t="s">
        <v>19194</v>
      </c>
      <c r="AJ239" s="49" t="s">
        <v>19195</v>
      </c>
      <c r="AK239" s="49" t="s">
        <v>19196</v>
      </c>
      <c r="AL239" s="49" t="s">
        <v>19197</v>
      </c>
      <c r="AM239" s="49" t="s">
        <v>19198</v>
      </c>
      <c r="AN239" s="59" t="s">
        <v>19199</v>
      </c>
      <c r="AO239" s="49" t="s">
        <v>19200</v>
      </c>
      <c r="AP239" s="49" t="s">
        <v>19201</v>
      </c>
      <c r="AQ239" s="49" t="s">
        <v>19202</v>
      </c>
      <c r="AR239" s="49" t="s">
        <v>19203</v>
      </c>
      <c r="AS239" s="59" t="s">
        <v>19204</v>
      </c>
      <c r="AT239" s="49" t="s">
        <v>19205</v>
      </c>
      <c r="AU239" s="49" t="s">
        <v>19206</v>
      </c>
      <c r="AV239" s="49" t="s">
        <v>19207</v>
      </c>
      <c r="AW239" s="49" t="s">
        <v>19208</v>
      </c>
      <c r="AX239" s="49" t="s">
        <v>19209</v>
      </c>
      <c r="AY239" s="49" t="s">
        <v>19210</v>
      </c>
      <c r="AZ239" s="49" t="s">
        <v>19211</v>
      </c>
      <c r="BA239" s="49" t="s">
        <v>19212</v>
      </c>
      <c r="BB239" s="49" t="s">
        <v>19213</v>
      </c>
      <c r="BC239" s="49" t="s">
        <v>19214</v>
      </c>
      <c r="BD239" s="49" t="s">
        <v>19215</v>
      </c>
      <c r="BE239" s="49" t="s">
        <v>19216</v>
      </c>
      <c r="BF239" s="49" t="s">
        <v>19217</v>
      </c>
      <c r="BG239" s="49" t="s">
        <v>19218</v>
      </c>
      <c r="BH239" s="49" t="s">
        <v>19219</v>
      </c>
      <c r="BI239" s="49" t="s">
        <v>19220</v>
      </c>
      <c r="BJ239" s="49" t="s">
        <v>19221</v>
      </c>
      <c r="BK239" s="49" t="s">
        <v>19222</v>
      </c>
      <c r="BL239" s="49" t="s">
        <v>19223</v>
      </c>
      <c r="BM239" s="59" t="s">
        <v>19224</v>
      </c>
      <c r="BN239" s="49" t="s">
        <v>19225</v>
      </c>
      <c r="BO239" s="49" t="s">
        <v>19226</v>
      </c>
      <c r="BP239" s="49" t="s">
        <v>19227</v>
      </c>
      <c r="BQ239" s="49" t="s">
        <v>19228</v>
      </c>
      <c r="BR239" s="49" t="s">
        <v>19229</v>
      </c>
      <c r="BS239" s="49" t="s">
        <v>19230</v>
      </c>
      <c r="BT239" s="49" t="s">
        <v>19231</v>
      </c>
      <c r="BU239" s="59" t="s">
        <v>19232</v>
      </c>
      <c r="BV239" s="49" t="s">
        <v>19233</v>
      </c>
      <c r="BW239" s="49" t="s">
        <v>19234</v>
      </c>
      <c r="BX239" s="49" t="s">
        <v>19235</v>
      </c>
      <c r="BY239" s="59" t="s">
        <v>19236</v>
      </c>
      <c r="BZ239" s="49" t="s">
        <v>19237</v>
      </c>
      <c r="CA239" s="49" t="s">
        <v>19238</v>
      </c>
      <c r="CB239" s="49" t="s">
        <v>19239</v>
      </c>
      <c r="CC239" s="49" t="s">
        <v>19240</v>
      </c>
      <c r="CD239" s="49" t="s">
        <v>19241</v>
      </c>
      <c r="CE239" s="49" t="s">
        <v>19242</v>
      </c>
      <c r="CF239" s="40"/>
      <c r="CG239" s="54">
        <v>83.2</v>
      </c>
      <c r="CH239" s="54">
        <v>80.400000000000006</v>
      </c>
      <c r="CI239" s="54">
        <v>65.5</v>
      </c>
      <c r="CJ239" s="54">
        <v>72.8</v>
      </c>
      <c r="CK239" s="54">
        <v>73.3</v>
      </c>
      <c r="CL239" s="54">
        <v>71.099999999999994</v>
      </c>
      <c r="CM239" s="54">
        <v>73.3</v>
      </c>
      <c r="CN239" s="54">
        <v>66.3</v>
      </c>
      <c r="CO239" s="54">
        <v>72.099999999999994</v>
      </c>
      <c r="CP239" s="54">
        <v>70.099999999999994</v>
      </c>
      <c r="CQ239" s="54">
        <v>73.5</v>
      </c>
      <c r="CR239" s="54">
        <v>75.099999999999994</v>
      </c>
      <c r="CS239" s="45">
        <v>105.3</v>
      </c>
      <c r="CT239" s="45">
        <v>90.8</v>
      </c>
      <c r="CU239" s="45">
        <v>92.4</v>
      </c>
      <c r="CV239" s="45">
        <v>84.2</v>
      </c>
      <c r="CW239" s="45">
        <v>88.1</v>
      </c>
      <c r="CX239" s="45">
        <v>93.2</v>
      </c>
      <c r="CY239" s="45">
        <v>72.900000000000006</v>
      </c>
      <c r="CZ239" s="45">
        <v>82</v>
      </c>
      <c r="DA239" s="45">
        <v>92.8</v>
      </c>
      <c r="DB239" s="45">
        <v>80.7</v>
      </c>
      <c r="DC239" s="45">
        <v>89.1</v>
      </c>
      <c r="DD239" s="45">
        <v>96.8</v>
      </c>
      <c r="DE239" s="54">
        <v>137.4</v>
      </c>
      <c r="DF239" s="54">
        <v>124.2</v>
      </c>
      <c r="DG239" s="54">
        <v>125.8</v>
      </c>
      <c r="DH239" s="54">
        <v>112.6</v>
      </c>
      <c r="DI239" s="54">
        <v>135.69999999999999</v>
      </c>
      <c r="DJ239" s="54">
        <v>106.9</v>
      </c>
      <c r="DK239" s="54">
        <v>89.9</v>
      </c>
      <c r="DL239" s="54">
        <v>96.1</v>
      </c>
      <c r="DM239" s="54">
        <v>98.2</v>
      </c>
      <c r="DN239" s="54">
        <v>91.4</v>
      </c>
      <c r="DO239" s="54">
        <v>103.3</v>
      </c>
      <c r="DP239" s="54">
        <v>99.3</v>
      </c>
      <c r="DQ239" s="45">
        <v>134.9</v>
      </c>
      <c r="DR239" s="45">
        <v>117.4</v>
      </c>
      <c r="DS239" s="45">
        <v>111</v>
      </c>
      <c r="DT239" s="45">
        <v>89.7</v>
      </c>
      <c r="DU239" s="45">
        <v>114.1</v>
      </c>
      <c r="DV239" s="45">
        <v>98.5</v>
      </c>
      <c r="DW239" s="45">
        <v>84.8</v>
      </c>
      <c r="DX239" s="45">
        <v>98.5</v>
      </c>
      <c r="DY239" s="45">
        <v>95</v>
      </c>
      <c r="DZ239" s="45">
        <v>90.1</v>
      </c>
      <c r="EA239" s="45">
        <v>99.6</v>
      </c>
      <c r="EB239" s="45">
        <v>89.5</v>
      </c>
      <c r="EC239" s="54">
        <v>143.69999999999999</v>
      </c>
      <c r="ED239" s="54">
        <v>113.2</v>
      </c>
      <c r="EE239" s="54">
        <v>100.2</v>
      </c>
      <c r="EF239" s="54">
        <v>107.6</v>
      </c>
      <c r="EG239" s="54">
        <v>131.69999999999999</v>
      </c>
      <c r="EH239" s="54">
        <v>125</v>
      </c>
      <c r="EI239" s="54">
        <v>115.9</v>
      </c>
      <c r="EJ239" s="54">
        <v>123.6</v>
      </c>
      <c r="EK239" s="54">
        <v>123.5</v>
      </c>
      <c r="EL239" s="54">
        <v>135</v>
      </c>
      <c r="EM239" s="54">
        <v>137.5</v>
      </c>
      <c r="EN239" s="54">
        <v>125.6</v>
      </c>
      <c r="EO239" s="45">
        <v>174.1</v>
      </c>
      <c r="EP239" s="45">
        <v>128.80000000000001</v>
      </c>
      <c r="EQ239" s="45">
        <v>137</v>
      </c>
      <c r="ER239" s="45">
        <v>149.19999999999999</v>
      </c>
      <c r="ES239" s="45">
        <v>179.2</v>
      </c>
      <c r="ET239" s="45">
        <v>155.19999999999999</v>
      </c>
      <c r="EU239" s="45">
        <v>143.5</v>
      </c>
      <c r="EV239" s="45">
        <v>133.1</v>
      </c>
      <c r="EW239" s="45">
        <v>135.19999999999999</v>
      </c>
      <c r="EX239" s="45">
        <v>163.19999999999999</v>
      </c>
      <c r="EY239" s="45">
        <v>161.9</v>
      </c>
      <c r="EZ239" s="45">
        <v>161.9</v>
      </c>
      <c r="FA239" s="54">
        <v>193</v>
      </c>
      <c r="FB239" s="54">
        <v>180.5</v>
      </c>
      <c r="FC239" s="54">
        <v>153.69999999999999</v>
      </c>
      <c r="FD239" s="54">
        <v>171.1</v>
      </c>
      <c r="FE239" s="54">
        <v>176.2</v>
      </c>
      <c r="FF239" s="54">
        <v>169</v>
      </c>
      <c r="FG239" s="54">
        <v>159.19999999999999</v>
      </c>
      <c r="FH239" s="54">
        <v>146.9</v>
      </c>
      <c r="FI239" s="54">
        <v>166.2</v>
      </c>
      <c r="FJ239" s="54">
        <v>155.19999999999999</v>
      </c>
      <c r="FK239" s="40"/>
      <c r="FL239" s="45">
        <v>95.1</v>
      </c>
      <c r="FM239" s="45">
        <v>115.9</v>
      </c>
      <c r="FN239" s="45">
        <v>143.30000000000001</v>
      </c>
      <c r="FO239" s="45">
        <v>132.69999999999999</v>
      </c>
      <c r="FP239" s="45">
        <v>160.80000000000001</v>
      </c>
      <c r="FQ239" s="45">
        <v>197.7</v>
      </c>
      <c r="FR239" s="45">
        <v>217.6</v>
      </c>
    </row>
    <row r="240" spans="1:174" ht="12.75" customHeight="1">
      <c r="A240" s="76" t="s">
        <v>346</v>
      </c>
      <c r="B240" s="49" t="s">
        <v>19243</v>
      </c>
      <c r="C240" s="49" t="s">
        <v>19244</v>
      </c>
      <c r="D240" s="55" t="s">
        <v>19245</v>
      </c>
      <c r="E240" s="55" t="s">
        <v>19246</v>
      </c>
      <c r="F240" s="55" t="s">
        <v>19247</v>
      </c>
      <c r="G240" s="55" t="s">
        <v>19248</v>
      </c>
      <c r="H240" s="49" t="s">
        <v>19249</v>
      </c>
      <c r="I240" s="56" t="s">
        <v>19250</v>
      </c>
      <c r="J240" s="56" t="s">
        <v>19251</v>
      </c>
      <c r="K240" s="57" t="s">
        <v>19252</v>
      </c>
      <c r="L240" s="58" t="s">
        <v>19253</v>
      </c>
      <c r="M240" s="53" t="s">
        <v>19254</v>
      </c>
      <c r="N240" s="49" t="s">
        <v>19255</v>
      </c>
      <c r="O240" s="49" t="s">
        <v>19256</v>
      </c>
      <c r="P240" s="56" t="s">
        <v>19257</v>
      </c>
      <c r="Q240" s="49" t="s">
        <v>19258</v>
      </c>
      <c r="R240" s="49" t="s">
        <v>19259</v>
      </c>
      <c r="S240" s="49" t="s">
        <v>19260</v>
      </c>
      <c r="T240" s="49" t="s">
        <v>19261</v>
      </c>
      <c r="U240" s="49" t="s">
        <v>19262</v>
      </c>
      <c r="V240" s="49" t="s">
        <v>19263</v>
      </c>
      <c r="W240" s="49" t="s">
        <v>19264</v>
      </c>
      <c r="X240" s="49" t="s">
        <v>19265</v>
      </c>
      <c r="Y240" s="49" t="s">
        <v>19266</v>
      </c>
      <c r="Z240" s="49" t="s">
        <v>19267</v>
      </c>
      <c r="AA240" s="49" t="s">
        <v>19268</v>
      </c>
      <c r="AB240" s="49" t="s">
        <v>19269</v>
      </c>
      <c r="AC240" s="49" t="s">
        <v>19270</v>
      </c>
      <c r="AD240" s="49" t="s">
        <v>19271</v>
      </c>
      <c r="AE240" s="49" t="s">
        <v>19272</v>
      </c>
      <c r="AF240" s="49" t="s">
        <v>19273</v>
      </c>
      <c r="AG240" s="49" t="s">
        <v>19274</v>
      </c>
      <c r="AH240" s="49" t="s">
        <v>19275</v>
      </c>
      <c r="AI240" s="49" t="s">
        <v>19276</v>
      </c>
      <c r="AJ240" s="49" t="s">
        <v>19277</v>
      </c>
      <c r="AK240" s="49" t="s">
        <v>19278</v>
      </c>
      <c r="AL240" s="49" t="s">
        <v>19279</v>
      </c>
      <c r="AM240" s="49" t="s">
        <v>19280</v>
      </c>
      <c r="AN240" s="49" t="s">
        <v>19281</v>
      </c>
      <c r="AO240" s="49" t="s">
        <v>19282</v>
      </c>
      <c r="AP240" s="49" t="s">
        <v>19283</v>
      </c>
      <c r="AQ240" s="49" t="s">
        <v>19284</v>
      </c>
      <c r="AR240" s="49" t="s">
        <v>19285</v>
      </c>
      <c r="AS240" s="49" t="s">
        <v>19286</v>
      </c>
      <c r="AT240" s="49" t="s">
        <v>19287</v>
      </c>
      <c r="AU240" s="49" t="s">
        <v>19288</v>
      </c>
      <c r="AV240" s="49" t="s">
        <v>19289</v>
      </c>
      <c r="AW240" s="49" t="s">
        <v>19290</v>
      </c>
      <c r="AX240" s="49" t="s">
        <v>19291</v>
      </c>
      <c r="AY240" s="49" t="s">
        <v>19292</v>
      </c>
      <c r="AZ240" s="49" t="s">
        <v>19293</v>
      </c>
      <c r="BA240" s="59" t="s">
        <v>19294</v>
      </c>
      <c r="BB240" s="49" t="s">
        <v>19295</v>
      </c>
      <c r="BC240" s="49" t="s">
        <v>19296</v>
      </c>
      <c r="BD240" s="49" t="s">
        <v>19297</v>
      </c>
      <c r="BE240" s="49" t="s">
        <v>19298</v>
      </c>
      <c r="BF240" s="49" t="s">
        <v>19299</v>
      </c>
      <c r="BG240" s="49" t="s">
        <v>19300</v>
      </c>
      <c r="BH240" s="49" t="s">
        <v>19301</v>
      </c>
      <c r="BI240" s="49" t="s">
        <v>19302</v>
      </c>
      <c r="BJ240" s="49" t="s">
        <v>19303</v>
      </c>
      <c r="BK240" s="49" t="s">
        <v>19304</v>
      </c>
      <c r="BL240" s="49" t="s">
        <v>19305</v>
      </c>
      <c r="BM240" s="49" t="s">
        <v>19306</v>
      </c>
      <c r="BN240" s="49" t="s">
        <v>19307</v>
      </c>
      <c r="BO240" s="59" t="s">
        <v>19308</v>
      </c>
      <c r="BP240" s="49" t="s">
        <v>19309</v>
      </c>
      <c r="BQ240" s="49" t="s">
        <v>19310</v>
      </c>
      <c r="BR240" s="49" t="s">
        <v>19311</v>
      </c>
      <c r="BS240" s="49" t="s">
        <v>19312</v>
      </c>
      <c r="BT240" s="49" t="s">
        <v>19313</v>
      </c>
      <c r="BU240" s="52" t="s">
        <v>19314</v>
      </c>
      <c r="BV240" s="49" t="s">
        <v>19315</v>
      </c>
      <c r="BW240" s="49" t="s">
        <v>19316</v>
      </c>
      <c r="BX240" s="49" t="s">
        <v>19317</v>
      </c>
      <c r="BY240" s="49" t="s">
        <v>19318</v>
      </c>
      <c r="BZ240" s="49" t="s">
        <v>19319</v>
      </c>
      <c r="CA240" s="49" t="s">
        <v>19320</v>
      </c>
      <c r="CB240" s="49" t="s">
        <v>19321</v>
      </c>
      <c r="CC240" s="49" t="s">
        <v>19322</v>
      </c>
      <c r="CD240" s="49" t="s">
        <v>19323</v>
      </c>
      <c r="CE240" s="49" t="s">
        <v>19324</v>
      </c>
      <c r="CF240" s="40"/>
      <c r="CG240" s="54">
        <v>369.8</v>
      </c>
      <c r="CH240" s="54">
        <v>355.8</v>
      </c>
      <c r="CI240" s="54">
        <v>335.2</v>
      </c>
      <c r="CJ240" s="54">
        <v>391.3</v>
      </c>
      <c r="CK240" s="54">
        <v>367.1</v>
      </c>
      <c r="CL240" s="54">
        <v>338.2</v>
      </c>
      <c r="CM240" s="54">
        <v>329.6</v>
      </c>
      <c r="CN240" s="54">
        <v>302</v>
      </c>
      <c r="CO240" s="54">
        <v>331.2</v>
      </c>
      <c r="CP240" s="54">
        <v>316.2</v>
      </c>
      <c r="CQ240" s="54">
        <v>344</v>
      </c>
      <c r="CR240" s="54">
        <v>431.1</v>
      </c>
      <c r="CS240" s="45">
        <v>436.6</v>
      </c>
      <c r="CT240" s="45">
        <v>410.1</v>
      </c>
      <c r="CU240" s="45">
        <v>424.5</v>
      </c>
      <c r="CV240" s="45">
        <v>419.7</v>
      </c>
      <c r="CW240" s="45">
        <v>407.9</v>
      </c>
      <c r="CX240" s="45">
        <v>622.70000000000005</v>
      </c>
      <c r="CY240" s="45">
        <v>353.7</v>
      </c>
      <c r="CZ240" s="45">
        <v>338.8</v>
      </c>
      <c r="DA240" s="45">
        <v>376.6</v>
      </c>
      <c r="DB240" s="45">
        <v>331.4</v>
      </c>
      <c r="DC240" s="45">
        <v>372.8</v>
      </c>
      <c r="DD240" s="45">
        <v>476.7</v>
      </c>
      <c r="DE240" s="54">
        <v>487</v>
      </c>
      <c r="DF240" s="54">
        <v>434.9</v>
      </c>
      <c r="DG240" s="54">
        <v>470.7</v>
      </c>
      <c r="DH240" s="54">
        <v>455</v>
      </c>
      <c r="DI240" s="54">
        <v>509.3</v>
      </c>
      <c r="DJ240" s="54">
        <v>498.4</v>
      </c>
      <c r="DK240" s="54">
        <v>391.4</v>
      </c>
      <c r="DL240" s="54">
        <v>405.4</v>
      </c>
      <c r="DM240" s="54">
        <v>413.3</v>
      </c>
      <c r="DN240" s="54">
        <v>387.5</v>
      </c>
      <c r="DO240" s="54">
        <v>457.1</v>
      </c>
      <c r="DP240" s="54">
        <v>531.70000000000005</v>
      </c>
      <c r="DQ240" s="45">
        <v>560.4</v>
      </c>
      <c r="DR240" s="45">
        <v>519.4</v>
      </c>
      <c r="DS240" s="45">
        <v>523.5</v>
      </c>
      <c r="DT240" s="45">
        <v>525.1</v>
      </c>
      <c r="DU240" s="45">
        <v>601.1</v>
      </c>
      <c r="DV240" s="45">
        <v>490.2</v>
      </c>
      <c r="DW240" s="45">
        <v>455</v>
      </c>
      <c r="DX240" s="45">
        <v>477.4</v>
      </c>
      <c r="DY240" s="45">
        <v>454</v>
      </c>
      <c r="DZ240" s="45">
        <v>457.1</v>
      </c>
      <c r="EA240" s="45">
        <v>514.4</v>
      </c>
      <c r="EB240" s="45">
        <v>605.29999999999995</v>
      </c>
      <c r="EC240" s="54">
        <v>702.9</v>
      </c>
      <c r="ED240" s="54">
        <v>587.4</v>
      </c>
      <c r="EE240" s="54">
        <v>564.29999999999995</v>
      </c>
      <c r="EF240" s="54">
        <v>570.4</v>
      </c>
      <c r="EG240" s="54">
        <v>618.70000000000005</v>
      </c>
      <c r="EH240" s="54">
        <v>531.4</v>
      </c>
      <c r="EI240" s="54">
        <v>546</v>
      </c>
      <c r="EJ240" s="54">
        <v>521.1</v>
      </c>
      <c r="EK240" s="54">
        <v>510.1</v>
      </c>
      <c r="EL240" s="54">
        <v>535.5</v>
      </c>
      <c r="EM240" s="54">
        <v>592.29999999999995</v>
      </c>
      <c r="EN240" s="54">
        <v>747.3</v>
      </c>
      <c r="EO240" s="45">
        <v>780.2</v>
      </c>
      <c r="EP240" s="45">
        <v>701.8</v>
      </c>
      <c r="EQ240" s="45">
        <v>800.8</v>
      </c>
      <c r="ER240" s="45">
        <v>659.9</v>
      </c>
      <c r="ES240" s="45">
        <v>745.1</v>
      </c>
      <c r="ET240" s="45">
        <v>641.5</v>
      </c>
      <c r="EU240" s="45">
        <v>632.6</v>
      </c>
      <c r="EV240" s="45">
        <v>562.4</v>
      </c>
      <c r="EW240" s="45">
        <v>596.4</v>
      </c>
      <c r="EX240" s="45">
        <v>630.20000000000005</v>
      </c>
      <c r="EY240" s="45">
        <v>651.29999999999995</v>
      </c>
      <c r="EZ240" s="45">
        <v>878.8</v>
      </c>
      <c r="FA240" s="54">
        <v>826</v>
      </c>
      <c r="FB240" s="54">
        <v>826</v>
      </c>
      <c r="FC240" s="54">
        <v>769</v>
      </c>
      <c r="FD240" s="54">
        <v>783.3</v>
      </c>
      <c r="FE240" s="54">
        <v>793.5</v>
      </c>
      <c r="FF240" s="54">
        <v>745.6</v>
      </c>
      <c r="FG240" s="54">
        <v>735</v>
      </c>
      <c r="FH240" s="54">
        <v>671.5</v>
      </c>
      <c r="FI240" s="54">
        <v>719.1</v>
      </c>
      <c r="FJ240" s="54">
        <v>744.3</v>
      </c>
      <c r="FK240" s="40"/>
      <c r="FL240" s="45">
        <v>457</v>
      </c>
      <c r="FM240" s="45">
        <v>539.4</v>
      </c>
      <c r="FN240" s="45">
        <v>590.4</v>
      </c>
      <c r="FO240" s="45">
        <v>670.8</v>
      </c>
      <c r="FP240" s="45">
        <v>762.5</v>
      </c>
      <c r="FQ240" s="45">
        <v>898.5</v>
      </c>
      <c r="FR240" s="45">
        <v>991.2</v>
      </c>
    </row>
    <row r="241" spans="1:174" ht="12.75" customHeight="1">
      <c r="A241" s="76" t="s">
        <v>347</v>
      </c>
      <c r="B241" s="49" t="s">
        <v>19325</v>
      </c>
      <c r="C241" s="49" t="s">
        <v>19326</v>
      </c>
      <c r="D241" s="55" t="s">
        <v>19327</v>
      </c>
      <c r="E241" s="55" t="s">
        <v>19328</v>
      </c>
      <c r="F241" s="55" t="s">
        <v>19329</v>
      </c>
      <c r="G241" s="61" t="s">
        <v>19330</v>
      </c>
      <c r="H241" s="49" t="s">
        <v>19331</v>
      </c>
      <c r="I241" s="56" t="s">
        <v>19332</v>
      </c>
      <c r="J241" s="56" t="s">
        <v>19333</v>
      </c>
      <c r="K241" s="57" t="s">
        <v>19334</v>
      </c>
      <c r="L241" s="58" t="s">
        <v>19335</v>
      </c>
      <c r="M241" s="53" t="s">
        <v>19336</v>
      </c>
      <c r="N241" s="49" t="s">
        <v>19337</v>
      </c>
      <c r="O241" s="49" t="s">
        <v>19338</v>
      </c>
      <c r="P241" s="56" t="s">
        <v>19339</v>
      </c>
      <c r="Q241" s="49" t="s">
        <v>19340</v>
      </c>
      <c r="R241" s="49" t="s">
        <v>19341</v>
      </c>
      <c r="S241" s="49" t="s">
        <v>19342</v>
      </c>
      <c r="T241" s="49" t="s">
        <v>19343</v>
      </c>
      <c r="U241" s="49" t="s">
        <v>19344</v>
      </c>
      <c r="V241" s="49" t="s">
        <v>19345</v>
      </c>
      <c r="W241" s="49" t="s">
        <v>19346</v>
      </c>
      <c r="X241" s="49" t="s">
        <v>19347</v>
      </c>
      <c r="Y241" s="49" t="s">
        <v>19348</v>
      </c>
      <c r="Z241" s="49" t="s">
        <v>19349</v>
      </c>
      <c r="AA241" s="49" t="s">
        <v>19350</v>
      </c>
      <c r="AB241" s="49" t="s">
        <v>19351</v>
      </c>
      <c r="AC241" s="59" t="s">
        <v>19352</v>
      </c>
      <c r="AD241" s="49" t="s">
        <v>19353</v>
      </c>
      <c r="AE241" s="49" t="s">
        <v>19354</v>
      </c>
      <c r="AF241" s="49" t="s">
        <v>19355</v>
      </c>
      <c r="AG241" s="49" t="s">
        <v>19356</v>
      </c>
      <c r="AH241" s="49" t="s">
        <v>19357</v>
      </c>
      <c r="AI241" s="49" t="s">
        <v>19358</v>
      </c>
      <c r="AJ241" s="49" t="s">
        <v>19359</v>
      </c>
      <c r="AK241" s="49" t="s">
        <v>19360</v>
      </c>
      <c r="AL241" s="49" t="s">
        <v>19361</v>
      </c>
      <c r="AM241" s="49" t="s">
        <v>19362</v>
      </c>
      <c r="AN241" s="49" t="s">
        <v>19363</v>
      </c>
      <c r="AO241" s="49" t="s">
        <v>19364</v>
      </c>
      <c r="AP241" s="49" t="s">
        <v>19365</v>
      </c>
      <c r="AQ241" s="49" t="s">
        <v>19366</v>
      </c>
      <c r="AR241" s="49" t="s">
        <v>19367</v>
      </c>
      <c r="AS241" s="49" t="s">
        <v>15399</v>
      </c>
      <c r="AT241" s="49" t="s">
        <v>7003</v>
      </c>
      <c r="AU241" s="49" t="s">
        <v>19368</v>
      </c>
      <c r="AV241" s="49" t="s">
        <v>19369</v>
      </c>
      <c r="AW241" s="49" t="s">
        <v>19370</v>
      </c>
      <c r="AX241" s="49" t="s">
        <v>19371</v>
      </c>
      <c r="AY241" s="49" t="s">
        <v>19372</v>
      </c>
      <c r="AZ241" s="49" t="s">
        <v>19373</v>
      </c>
      <c r="BA241" s="49" t="s">
        <v>19374</v>
      </c>
      <c r="BB241" s="49" t="s">
        <v>19375</v>
      </c>
      <c r="BC241" s="49" t="s">
        <v>19376</v>
      </c>
      <c r="BD241" s="49" t="s">
        <v>19377</v>
      </c>
      <c r="BE241" s="49" t="s">
        <v>19378</v>
      </c>
      <c r="BF241" s="59" t="s">
        <v>19379</v>
      </c>
      <c r="BG241" s="60" t="s">
        <v>19380</v>
      </c>
      <c r="BH241" s="49" t="s">
        <v>19381</v>
      </c>
      <c r="BI241" s="49" t="s">
        <v>19382</v>
      </c>
      <c r="BJ241" s="49" t="s">
        <v>19383</v>
      </c>
      <c r="BK241" s="49" t="s">
        <v>19384</v>
      </c>
      <c r="BL241" s="49" t="s">
        <v>19385</v>
      </c>
      <c r="BM241" s="49" t="s">
        <v>19386</v>
      </c>
      <c r="BN241" s="49" t="s">
        <v>19387</v>
      </c>
      <c r="BO241" s="49" t="s">
        <v>19388</v>
      </c>
      <c r="BP241" s="49" t="s">
        <v>19389</v>
      </c>
      <c r="BQ241" s="49" t="s">
        <v>19390</v>
      </c>
      <c r="BR241" s="49" t="s">
        <v>19391</v>
      </c>
      <c r="BS241" s="59" t="s">
        <v>19392</v>
      </c>
      <c r="BT241" s="49" t="s">
        <v>19393</v>
      </c>
      <c r="BU241" s="49" t="s">
        <v>19394</v>
      </c>
      <c r="BV241" s="49" t="s">
        <v>19395</v>
      </c>
      <c r="BW241" s="49" t="s">
        <v>19396</v>
      </c>
      <c r="BX241" s="49" t="s">
        <v>19397</v>
      </c>
      <c r="BY241" s="49" t="s">
        <v>19398</v>
      </c>
      <c r="BZ241" s="49" t="s">
        <v>19399</v>
      </c>
      <c r="CA241" s="49" t="s">
        <v>19400</v>
      </c>
      <c r="CB241" s="49" t="s">
        <v>19401</v>
      </c>
      <c r="CC241" s="49" t="s">
        <v>19402</v>
      </c>
      <c r="CD241" s="49" t="s">
        <v>19403</v>
      </c>
      <c r="CE241" s="49" t="s">
        <v>19404</v>
      </c>
      <c r="CF241" s="40"/>
      <c r="CG241" s="54">
        <v>229.9</v>
      </c>
      <c r="CH241" s="54">
        <v>227.4</v>
      </c>
      <c r="CI241" s="54">
        <v>200</v>
      </c>
      <c r="CJ241" s="54">
        <v>224.3</v>
      </c>
      <c r="CK241" s="54">
        <v>216.4</v>
      </c>
      <c r="CL241" s="54">
        <v>216.6</v>
      </c>
      <c r="CM241" s="54">
        <v>205.1</v>
      </c>
      <c r="CN241" s="54">
        <v>182</v>
      </c>
      <c r="CO241" s="54">
        <v>209.7</v>
      </c>
      <c r="CP241" s="54">
        <v>196.5</v>
      </c>
      <c r="CQ241" s="54">
        <v>199.4</v>
      </c>
      <c r="CR241" s="54">
        <v>273.10000000000002</v>
      </c>
      <c r="CS241" s="45">
        <v>267</v>
      </c>
      <c r="CT241" s="45">
        <v>246.3</v>
      </c>
      <c r="CU241" s="45">
        <v>250.4</v>
      </c>
      <c r="CV241" s="45">
        <v>234.3</v>
      </c>
      <c r="CW241" s="45">
        <v>261.60000000000002</v>
      </c>
      <c r="CX241" s="45">
        <v>257.7</v>
      </c>
      <c r="CY241" s="45">
        <v>235.1</v>
      </c>
      <c r="CZ241" s="45">
        <v>222.7</v>
      </c>
      <c r="DA241" s="45">
        <v>254.4</v>
      </c>
      <c r="DB241" s="45">
        <v>215.9</v>
      </c>
      <c r="DC241" s="45">
        <v>235.4</v>
      </c>
      <c r="DD241" s="45">
        <v>299.3</v>
      </c>
      <c r="DE241" s="54">
        <v>319.39999999999998</v>
      </c>
      <c r="DF241" s="54">
        <v>266.7</v>
      </c>
      <c r="DG241" s="54">
        <v>273.5</v>
      </c>
      <c r="DH241" s="54">
        <v>273.8</v>
      </c>
      <c r="DI241" s="54">
        <v>309.3</v>
      </c>
      <c r="DJ241" s="54">
        <v>304.10000000000002</v>
      </c>
      <c r="DK241" s="54">
        <v>255.3</v>
      </c>
      <c r="DL241" s="54">
        <v>258.8</v>
      </c>
      <c r="DM241" s="54">
        <v>262.7</v>
      </c>
      <c r="DN241" s="54">
        <v>253.6</v>
      </c>
      <c r="DO241" s="54">
        <v>273.7</v>
      </c>
      <c r="DP241" s="54">
        <v>316.8</v>
      </c>
      <c r="DQ241" s="45">
        <v>330.5</v>
      </c>
      <c r="DR241" s="45">
        <v>291.7</v>
      </c>
      <c r="DS241" s="45">
        <v>292.7</v>
      </c>
      <c r="DT241" s="45">
        <v>252.2</v>
      </c>
      <c r="DU241" s="45">
        <v>322.7</v>
      </c>
      <c r="DV241" s="45">
        <v>255.6</v>
      </c>
      <c r="DW241" s="45">
        <v>274.39999999999998</v>
      </c>
      <c r="DX241" s="45">
        <v>283.39999999999998</v>
      </c>
      <c r="DY241" s="45">
        <v>265.10000000000002</v>
      </c>
      <c r="DZ241" s="45">
        <v>254.6</v>
      </c>
      <c r="EA241" s="45">
        <v>279.7</v>
      </c>
      <c r="EB241" s="45">
        <v>334.2</v>
      </c>
      <c r="EC241" s="54">
        <v>397.7</v>
      </c>
      <c r="ED241" s="54">
        <v>333.2</v>
      </c>
      <c r="EE241" s="54">
        <v>317</v>
      </c>
      <c r="EF241" s="54">
        <v>331.2</v>
      </c>
      <c r="EG241" s="54">
        <v>278.10000000000002</v>
      </c>
      <c r="EH241" s="54">
        <v>262.60000000000002</v>
      </c>
      <c r="EI241" s="54">
        <v>277</v>
      </c>
      <c r="EJ241" s="54">
        <v>265.3</v>
      </c>
      <c r="EK241" s="54">
        <v>278.39999999999998</v>
      </c>
      <c r="EL241" s="54">
        <v>283.60000000000002</v>
      </c>
      <c r="EM241" s="54">
        <v>303</v>
      </c>
      <c r="EN241" s="54">
        <v>371.9</v>
      </c>
      <c r="EO241" s="45">
        <v>379.3</v>
      </c>
      <c r="EP241" s="45">
        <v>343.5</v>
      </c>
      <c r="EQ241" s="45">
        <v>304.5</v>
      </c>
      <c r="ER241" s="45">
        <v>384.8</v>
      </c>
      <c r="ES241" s="45">
        <v>375.5</v>
      </c>
      <c r="ET241" s="45">
        <v>336.1</v>
      </c>
      <c r="EU241" s="45">
        <v>323.8</v>
      </c>
      <c r="EV241" s="45">
        <v>281</v>
      </c>
      <c r="EW241" s="45">
        <v>302</v>
      </c>
      <c r="EX241" s="45">
        <v>330.1</v>
      </c>
      <c r="EY241" s="45">
        <v>325.89999999999998</v>
      </c>
      <c r="EZ241" s="45">
        <v>420.6</v>
      </c>
      <c r="FA241" s="54">
        <v>401</v>
      </c>
      <c r="FB241" s="54">
        <v>385.1</v>
      </c>
      <c r="FC241" s="54">
        <v>319.8</v>
      </c>
      <c r="FD241" s="54">
        <v>424.4</v>
      </c>
      <c r="FE241" s="54">
        <v>368.1</v>
      </c>
      <c r="FF241" s="54">
        <v>382.1</v>
      </c>
      <c r="FG241" s="54">
        <v>354.4</v>
      </c>
      <c r="FH241" s="54">
        <v>323.2</v>
      </c>
      <c r="FI241" s="54">
        <v>368.5</v>
      </c>
      <c r="FJ241" s="54">
        <v>359.1</v>
      </c>
      <c r="FK241" s="40"/>
      <c r="FL241" s="45">
        <v>280</v>
      </c>
      <c r="FM241" s="45">
        <v>323.3</v>
      </c>
      <c r="FN241" s="45">
        <v>365.4</v>
      </c>
      <c r="FO241" s="45">
        <v>372.9</v>
      </c>
      <c r="FP241" s="45">
        <v>401.4</v>
      </c>
      <c r="FQ241" s="45">
        <v>445.6</v>
      </c>
      <c r="FR241" s="45">
        <v>479.9</v>
      </c>
    </row>
    <row r="242" spans="1:174" ht="12.75" customHeight="1">
      <c r="A242" s="76" t="s">
        <v>348</v>
      </c>
      <c r="B242" s="49" t="s">
        <v>19405</v>
      </c>
      <c r="C242" s="49" t="s">
        <v>19406</v>
      </c>
      <c r="D242" s="55" t="s">
        <v>19407</v>
      </c>
      <c r="E242" s="55" t="s">
        <v>19408</v>
      </c>
      <c r="F242" s="55" t="s">
        <v>19409</v>
      </c>
      <c r="G242" s="55" t="s">
        <v>19410</v>
      </c>
      <c r="H242" s="49" t="s">
        <v>19411</v>
      </c>
      <c r="I242" s="56" t="s">
        <v>19412</v>
      </c>
      <c r="J242" s="56" t="s">
        <v>19413</v>
      </c>
      <c r="K242" s="57" t="s">
        <v>19414</v>
      </c>
      <c r="L242" s="58" t="s">
        <v>19415</v>
      </c>
      <c r="M242" s="53" t="s">
        <v>19416</v>
      </c>
      <c r="N242" s="49" t="s">
        <v>19417</v>
      </c>
      <c r="O242" s="49" t="s">
        <v>19418</v>
      </c>
      <c r="P242" s="56" t="s">
        <v>19419</v>
      </c>
      <c r="Q242" s="49" t="s">
        <v>19420</v>
      </c>
      <c r="R242" s="49" t="s">
        <v>19421</v>
      </c>
      <c r="S242" s="49" t="s">
        <v>19422</v>
      </c>
      <c r="T242" s="49" t="s">
        <v>19423</v>
      </c>
      <c r="U242" s="49" t="s">
        <v>19424</v>
      </c>
      <c r="V242" s="49" t="s">
        <v>19425</v>
      </c>
      <c r="W242" s="49" t="s">
        <v>19426</v>
      </c>
      <c r="X242" s="49" t="s">
        <v>19427</v>
      </c>
      <c r="Y242" s="49" t="s">
        <v>19428</v>
      </c>
      <c r="Z242" s="49" t="s">
        <v>19429</v>
      </c>
      <c r="AA242" s="49" t="s">
        <v>19430</v>
      </c>
      <c r="AB242" s="49" t="s">
        <v>19431</v>
      </c>
      <c r="AC242" s="49" t="s">
        <v>19432</v>
      </c>
      <c r="AD242" s="49" t="s">
        <v>19433</v>
      </c>
      <c r="AE242" s="49" t="s">
        <v>19434</v>
      </c>
      <c r="AF242" s="49" t="s">
        <v>19435</v>
      </c>
      <c r="AG242" s="49" t="s">
        <v>19436</v>
      </c>
      <c r="AH242" s="49" t="s">
        <v>19437</v>
      </c>
      <c r="AI242" s="49" t="s">
        <v>19438</v>
      </c>
      <c r="AJ242" s="49" t="s">
        <v>19439</v>
      </c>
      <c r="AK242" s="49" t="s">
        <v>19440</v>
      </c>
      <c r="AL242" s="49" t="s">
        <v>19441</v>
      </c>
      <c r="AM242" s="49" t="s">
        <v>19442</v>
      </c>
      <c r="AN242" s="49" t="s">
        <v>19443</v>
      </c>
      <c r="AO242" s="49" t="s">
        <v>19444</v>
      </c>
      <c r="AP242" s="49" t="s">
        <v>19445</v>
      </c>
      <c r="AQ242" s="49" t="s">
        <v>19446</v>
      </c>
      <c r="AR242" s="49" t="s">
        <v>19447</v>
      </c>
      <c r="AS242" s="49" t="s">
        <v>19448</v>
      </c>
      <c r="AT242" s="59" t="s">
        <v>19449</v>
      </c>
      <c r="AU242" s="49" t="s">
        <v>19450</v>
      </c>
      <c r="AV242" s="49" t="s">
        <v>19451</v>
      </c>
      <c r="AW242" s="49" t="s">
        <v>19452</v>
      </c>
      <c r="AX242" s="49" t="s">
        <v>19453</v>
      </c>
      <c r="AY242" s="59" t="s">
        <v>19454</v>
      </c>
      <c r="AZ242" s="49" t="s">
        <v>19455</v>
      </c>
      <c r="BA242" s="49" t="s">
        <v>19456</v>
      </c>
      <c r="BB242" s="49" t="s">
        <v>19457</v>
      </c>
      <c r="BC242" s="49" t="s">
        <v>19458</v>
      </c>
      <c r="BD242" s="49" t="s">
        <v>19459</v>
      </c>
      <c r="BE242" s="49" t="s">
        <v>19460</v>
      </c>
      <c r="BF242" s="49" t="s">
        <v>19461</v>
      </c>
      <c r="BG242" s="49" t="s">
        <v>19462</v>
      </c>
      <c r="BH242" s="49" t="s">
        <v>19463</v>
      </c>
      <c r="BI242" s="49" t="s">
        <v>19464</v>
      </c>
      <c r="BJ242" s="59" t="s">
        <v>19465</v>
      </c>
      <c r="BK242" s="49" t="s">
        <v>19466</v>
      </c>
      <c r="BL242" s="49" t="s">
        <v>19467</v>
      </c>
      <c r="BM242" s="49" t="s">
        <v>19468</v>
      </c>
      <c r="BN242" s="49" t="s">
        <v>19469</v>
      </c>
      <c r="BO242" s="49" t="s">
        <v>19470</v>
      </c>
      <c r="BP242" s="49" t="s">
        <v>19471</v>
      </c>
      <c r="BQ242" s="49" t="s">
        <v>19472</v>
      </c>
      <c r="BR242" s="49" t="s">
        <v>19473</v>
      </c>
      <c r="BS242" s="49" t="s">
        <v>19474</v>
      </c>
      <c r="BT242" s="49" t="s">
        <v>19475</v>
      </c>
      <c r="BU242" s="49" t="s">
        <v>19476</v>
      </c>
      <c r="BV242" s="59" t="s">
        <v>19477</v>
      </c>
      <c r="BW242" s="49" t="s">
        <v>19478</v>
      </c>
      <c r="BX242" s="49" t="s">
        <v>19479</v>
      </c>
      <c r="BY242" s="49" t="s">
        <v>19480</v>
      </c>
      <c r="BZ242" s="49" t="s">
        <v>19481</v>
      </c>
      <c r="CA242" s="49" t="s">
        <v>19482</v>
      </c>
      <c r="CB242" s="49" t="s">
        <v>19483</v>
      </c>
      <c r="CC242" s="49" t="s">
        <v>19484</v>
      </c>
      <c r="CD242" s="49" t="s">
        <v>19485</v>
      </c>
      <c r="CE242" s="49" t="s">
        <v>19486</v>
      </c>
      <c r="CF242" s="40"/>
      <c r="CG242" s="54">
        <v>229.9</v>
      </c>
      <c r="CH242" s="54">
        <v>227.3</v>
      </c>
      <c r="CI242" s="54">
        <v>200</v>
      </c>
      <c r="CJ242" s="54">
        <v>224.3</v>
      </c>
      <c r="CK242" s="54">
        <v>216.4</v>
      </c>
      <c r="CL242" s="54">
        <v>216.5</v>
      </c>
      <c r="CM242" s="54">
        <v>205</v>
      </c>
      <c r="CN242" s="54">
        <v>182</v>
      </c>
      <c r="CO242" s="54">
        <v>209.7</v>
      </c>
      <c r="CP242" s="54">
        <v>196.5</v>
      </c>
      <c r="CQ242" s="54">
        <v>199.3</v>
      </c>
      <c r="CR242" s="54">
        <v>273.10000000000002</v>
      </c>
      <c r="CS242" s="45">
        <v>267</v>
      </c>
      <c r="CT242" s="45">
        <v>246.4</v>
      </c>
      <c r="CU242" s="45">
        <v>250.5</v>
      </c>
      <c r="CV242" s="45">
        <v>234.4</v>
      </c>
      <c r="CW242" s="45">
        <v>261.7</v>
      </c>
      <c r="CX242" s="45">
        <v>257.8</v>
      </c>
      <c r="CY242" s="45">
        <v>235.2</v>
      </c>
      <c r="CZ242" s="45">
        <v>222.7</v>
      </c>
      <c r="DA242" s="45">
        <v>254.4</v>
      </c>
      <c r="DB242" s="45">
        <v>215.9</v>
      </c>
      <c r="DC242" s="45">
        <v>235.3</v>
      </c>
      <c r="DD242" s="45">
        <v>299.3</v>
      </c>
      <c r="DE242" s="54">
        <v>319.5</v>
      </c>
      <c r="DF242" s="54">
        <v>267.10000000000002</v>
      </c>
      <c r="DG242" s="54">
        <v>273.89999999999998</v>
      </c>
      <c r="DH242" s="54">
        <v>274.2</v>
      </c>
      <c r="DI242" s="54">
        <v>309.60000000000002</v>
      </c>
      <c r="DJ242" s="54">
        <v>304.60000000000002</v>
      </c>
      <c r="DK242" s="54">
        <v>255.4</v>
      </c>
      <c r="DL242" s="54">
        <v>258.89999999999998</v>
      </c>
      <c r="DM242" s="54">
        <v>262.89999999999998</v>
      </c>
      <c r="DN242" s="54">
        <v>253.9</v>
      </c>
      <c r="DO242" s="54">
        <v>274</v>
      </c>
      <c r="DP242" s="54">
        <v>317.39999999999998</v>
      </c>
      <c r="DQ242" s="45">
        <v>329.4</v>
      </c>
      <c r="DR242" s="45">
        <v>290.60000000000002</v>
      </c>
      <c r="DS242" s="45">
        <v>289</v>
      </c>
      <c r="DT242" s="45">
        <v>248.9</v>
      </c>
      <c r="DU242" s="45">
        <v>318</v>
      </c>
      <c r="DV242" s="45">
        <v>246.1</v>
      </c>
      <c r="DW242" s="45">
        <v>271.10000000000002</v>
      </c>
      <c r="DX242" s="45">
        <v>279.39999999999998</v>
      </c>
      <c r="DY242" s="45">
        <v>261.39999999999998</v>
      </c>
      <c r="DZ242" s="45">
        <v>251.4</v>
      </c>
      <c r="EA242" s="45">
        <v>276.3</v>
      </c>
      <c r="EB242" s="45">
        <v>324.89999999999998</v>
      </c>
      <c r="EC242" s="54">
        <v>391.5</v>
      </c>
      <c r="ED242" s="54">
        <v>331.6</v>
      </c>
      <c r="EE242" s="54">
        <v>315.8</v>
      </c>
      <c r="EF242" s="54">
        <v>330</v>
      </c>
      <c r="EG242" s="54">
        <v>275.8</v>
      </c>
      <c r="EH242" s="54">
        <v>260.8</v>
      </c>
      <c r="EI242" s="54">
        <v>274.60000000000002</v>
      </c>
      <c r="EJ242" s="54">
        <v>263.7</v>
      </c>
      <c r="EK242" s="54">
        <v>277.10000000000002</v>
      </c>
      <c r="EL242" s="54">
        <v>281.89999999999998</v>
      </c>
      <c r="EM242" s="54">
        <v>301.2</v>
      </c>
      <c r="EN242" s="54">
        <v>367.3</v>
      </c>
      <c r="EO242" s="45">
        <v>376.2</v>
      </c>
      <c r="EP242" s="45">
        <v>340.8</v>
      </c>
      <c r="EQ242" s="45">
        <v>302.39999999999998</v>
      </c>
      <c r="ER242" s="45">
        <v>384.6</v>
      </c>
      <c r="ES242" s="45">
        <v>373.6</v>
      </c>
      <c r="ET242" s="45">
        <v>333.4</v>
      </c>
      <c r="EU242" s="45">
        <v>321.89999999999998</v>
      </c>
      <c r="EV242" s="45">
        <v>279.39999999999998</v>
      </c>
      <c r="EW242" s="45">
        <v>300.5</v>
      </c>
      <c r="EX242" s="45">
        <v>328.5</v>
      </c>
      <c r="EY242" s="45">
        <v>324.39999999999998</v>
      </c>
      <c r="EZ242" s="45">
        <v>413.6</v>
      </c>
      <c r="FA242" s="54">
        <v>397.7</v>
      </c>
      <c r="FB242" s="54">
        <v>381.4</v>
      </c>
      <c r="FC242" s="54">
        <v>316.8</v>
      </c>
      <c r="FD242" s="54">
        <v>421.5</v>
      </c>
      <c r="FE242" s="54">
        <v>364.4</v>
      </c>
      <c r="FF242" s="54">
        <v>375.8</v>
      </c>
      <c r="FG242" s="54">
        <v>352</v>
      </c>
      <c r="FH242" s="54">
        <v>322.10000000000002</v>
      </c>
      <c r="FI242" s="54">
        <v>367.3</v>
      </c>
      <c r="FJ242" s="54">
        <v>357.9</v>
      </c>
      <c r="FK242" s="40"/>
      <c r="FL242" s="45">
        <v>279.89999999999998</v>
      </c>
      <c r="FM242" s="45">
        <v>323.39999999999998</v>
      </c>
      <c r="FN242" s="45">
        <v>365.8</v>
      </c>
      <c r="FO242" s="45">
        <v>367.4</v>
      </c>
      <c r="FP242" s="45">
        <v>398.3</v>
      </c>
      <c r="FQ242" s="45">
        <v>442.6</v>
      </c>
      <c r="FR242" s="45">
        <v>476.1</v>
      </c>
    </row>
    <row r="243" spans="1:174" ht="12.75" customHeight="1">
      <c r="A243" s="76" t="s">
        <v>349</v>
      </c>
      <c r="B243" s="49" t="s">
        <v>19487</v>
      </c>
      <c r="C243" s="49" t="s">
        <v>19488</v>
      </c>
      <c r="D243" s="55" t="s">
        <v>19489</v>
      </c>
      <c r="E243" s="55" t="s">
        <v>19490</v>
      </c>
      <c r="F243" s="55" t="s">
        <v>19491</v>
      </c>
      <c r="G243" s="55" t="s">
        <v>19492</v>
      </c>
      <c r="H243" s="49" t="s">
        <v>19493</v>
      </c>
      <c r="I243" s="56" t="s">
        <v>19494</v>
      </c>
      <c r="J243" s="56" t="s">
        <v>19495</v>
      </c>
      <c r="K243" s="57" t="s">
        <v>19496</v>
      </c>
      <c r="L243" s="58" t="s">
        <v>19497</v>
      </c>
      <c r="M243" s="53" t="s">
        <v>19498</v>
      </c>
      <c r="N243" s="49" t="s">
        <v>19499</v>
      </c>
      <c r="O243" s="49" t="s">
        <v>19500</v>
      </c>
      <c r="P243" s="56" t="s">
        <v>19501</v>
      </c>
      <c r="Q243" s="49" t="s">
        <v>19502</v>
      </c>
      <c r="R243" s="49" t="s">
        <v>19503</v>
      </c>
      <c r="S243" s="49" t="s">
        <v>19504</v>
      </c>
      <c r="T243" s="49" t="s">
        <v>19505</v>
      </c>
      <c r="U243" s="49" t="s">
        <v>19506</v>
      </c>
      <c r="V243" s="49" t="s">
        <v>19507</v>
      </c>
      <c r="W243" s="49" t="s">
        <v>19508</v>
      </c>
      <c r="X243" s="49" t="s">
        <v>19509</v>
      </c>
      <c r="Y243" s="49" t="s">
        <v>19510</v>
      </c>
      <c r="Z243" s="49" t="s">
        <v>19511</v>
      </c>
      <c r="AA243" s="49" t="s">
        <v>19512</v>
      </c>
      <c r="AB243" s="49" t="s">
        <v>19513</v>
      </c>
      <c r="AC243" s="49" t="s">
        <v>19514</v>
      </c>
      <c r="AD243" s="49" t="s">
        <v>19515</v>
      </c>
      <c r="AE243" s="49" t="s">
        <v>19516</v>
      </c>
      <c r="AF243" s="49" t="s">
        <v>19517</v>
      </c>
      <c r="AG243" s="49" t="s">
        <v>19518</v>
      </c>
      <c r="AH243" s="49" t="s">
        <v>19519</v>
      </c>
      <c r="AI243" s="49" t="s">
        <v>19520</v>
      </c>
      <c r="AJ243" s="49" t="s">
        <v>19521</v>
      </c>
      <c r="AK243" s="49" t="s">
        <v>19522</v>
      </c>
      <c r="AL243" s="49" t="s">
        <v>19523</v>
      </c>
      <c r="AM243" s="49" t="s">
        <v>19524</v>
      </c>
      <c r="AN243" s="49" t="s">
        <v>19525</v>
      </c>
      <c r="AO243" s="49" t="s">
        <v>19526</v>
      </c>
      <c r="AP243" s="49" t="s">
        <v>19527</v>
      </c>
      <c r="AQ243" s="49" t="s">
        <v>19528</v>
      </c>
      <c r="AR243" s="49" t="s">
        <v>19529</v>
      </c>
      <c r="AS243" s="59" t="s">
        <v>19530</v>
      </c>
      <c r="AT243" s="49" t="s">
        <v>19531</v>
      </c>
      <c r="AU243" s="49" t="s">
        <v>19532</v>
      </c>
      <c r="AV243" s="49" t="s">
        <v>19533</v>
      </c>
      <c r="AW243" s="49" t="s">
        <v>19534</v>
      </c>
      <c r="AX243" s="49" t="s">
        <v>19535</v>
      </c>
      <c r="AY243" s="49" t="s">
        <v>19536</v>
      </c>
      <c r="AZ243" s="49" t="s">
        <v>19537</v>
      </c>
      <c r="BA243" s="49" t="s">
        <v>19538</v>
      </c>
      <c r="BB243" s="49" t="s">
        <v>19539</v>
      </c>
      <c r="BC243" s="49" t="s">
        <v>19540</v>
      </c>
      <c r="BD243" s="59" t="s">
        <v>19541</v>
      </c>
      <c r="BE243" s="49" t="s">
        <v>19542</v>
      </c>
      <c r="BF243" s="49" t="s">
        <v>19543</v>
      </c>
      <c r="BG243" s="49" t="s">
        <v>19544</v>
      </c>
      <c r="BH243" s="49" t="s">
        <v>19545</v>
      </c>
      <c r="BI243" s="49" t="s">
        <v>19546</v>
      </c>
      <c r="BJ243" s="49" t="s">
        <v>19547</v>
      </c>
      <c r="BK243" s="59" t="s">
        <v>19548</v>
      </c>
      <c r="BL243" s="49" t="s">
        <v>19549</v>
      </c>
      <c r="BM243" s="49" t="s">
        <v>19550</v>
      </c>
      <c r="BN243" s="49" t="s">
        <v>19551</v>
      </c>
      <c r="BO243" s="49" t="s">
        <v>19552</v>
      </c>
      <c r="BP243" s="49" t="s">
        <v>19553</v>
      </c>
      <c r="BQ243" s="49" t="s">
        <v>19554</v>
      </c>
      <c r="BR243" s="49" t="s">
        <v>19555</v>
      </c>
      <c r="BS243" s="49" t="s">
        <v>19556</v>
      </c>
      <c r="BT243" s="49" t="s">
        <v>19557</v>
      </c>
      <c r="BU243" s="49" t="s">
        <v>19558</v>
      </c>
      <c r="BV243" s="49" t="s">
        <v>19559</v>
      </c>
      <c r="BW243" s="49" t="s">
        <v>19560</v>
      </c>
      <c r="BX243" s="49" t="s">
        <v>19561</v>
      </c>
      <c r="BY243" s="49" t="s">
        <v>19562</v>
      </c>
      <c r="BZ243" s="49" t="s">
        <v>19563</v>
      </c>
      <c r="CA243" s="49" t="s">
        <v>19564</v>
      </c>
      <c r="CB243" s="49" t="s">
        <v>19565</v>
      </c>
      <c r="CC243" s="59" t="s">
        <v>19566</v>
      </c>
      <c r="CD243" s="49" t="s">
        <v>19567</v>
      </c>
      <c r="CE243" s="49" t="s">
        <v>19568</v>
      </c>
      <c r="CF243" s="40"/>
      <c r="CG243" s="54">
        <v>273.7</v>
      </c>
      <c r="CH243" s="54">
        <v>238</v>
      </c>
      <c r="CI243" s="54">
        <v>212.4</v>
      </c>
      <c r="CJ243" s="54">
        <v>258</v>
      </c>
      <c r="CK243" s="54">
        <v>262.5</v>
      </c>
      <c r="CL243" s="54">
        <v>276.8</v>
      </c>
      <c r="CM243" s="54">
        <v>306.7</v>
      </c>
      <c r="CN243" s="54">
        <v>220.2</v>
      </c>
      <c r="CO243" s="54">
        <v>237.8</v>
      </c>
      <c r="CP243" s="54">
        <v>273.8</v>
      </c>
      <c r="CQ243" s="54">
        <v>258.7</v>
      </c>
      <c r="CR243" s="54">
        <v>352.2</v>
      </c>
      <c r="CS243" s="45">
        <v>281.10000000000002</v>
      </c>
      <c r="CT243" s="45">
        <v>197.3</v>
      </c>
      <c r="CU243" s="45">
        <v>213.9</v>
      </c>
      <c r="CV243" s="45">
        <v>204.2</v>
      </c>
      <c r="CW243" s="45">
        <v>188.9</v>
      </c>
      <c r="CX243" s="45">
        <v>197.1</v>
      </c>
      <c r="CY243" s="45">
        <v>202.2</v>
      </c>
      <c r="CZ243" s="45">
        <v>228.8</v>
      </c>
      <c r="DA243" s="45">
        <v>258.89999999999998</v>
      </c>
      <c r="DB243" s="45">
        <v>214.2</v>
      </c>
      <c r="DC243" s="45">
        <v>266.5</v>
      </c>
      <c r="DD243" s="45">
        <v>267.5</v>
      </c>
      <c r="DE243" s="54">
        <v>150.6</v>
      </c>
      <c r="DF243" s="54">
        <v>139.30000000000001</v>
      </c>
      <c r="DG243" s="54">
        <v>139.19999999999999</v>
      </c>
      <c r="DH243" s="54">
        <v>130.19999999999999</v>
      </c>
      <c r="DI243" s="54">
        <v>217.6</v>
      </c>
      <c r="DJ243" s="54">
        <v>150.69999999999999</v>
      </c>
      <c r="DK243" s="54">
        <v>210.7</v>
      </c>
      <c r="DL243" s="54">
        <v>213.3</v>
      </c>
      <c r="DM243" s="54">
        <v>192.1</v>
      </c>
      <c r="DN243" s="54">
        <v>134.5</v>
      </c>
      <c r="DO243" s="54">
        <v>155.30000000000001</v>
      </c>
      <c r="DP243" s="54">
        <v>141.30000000000001</v>
      </c>
      <c r="DQ243" s="45">
        <v>509.5</v>
      </c>
      <c r="DR243" s="45">
        <v>473.4</v>
      </c>
      <c r="DS243" s="45">
        <v>708.5</v>
      </c>
      <c r="DT243" s="45">
        <v>730</v>
      </c>
      <c r="DU243" s="45">
        <v>803.8</v>
      </c>
      <c r="DV243" s="45">
        <v>1779.5</v>
      </c>
      <c r="DW243" s="45">
        <v>631.1</v>
      </c>
      <c r="DX243" s="45">
        <v>710.9</v>
      </c>
      <c r="DY243" s="45">
        <v>658.6</v>
      </c>
      <c r="DZ243" s="45">
        <v>601.1</v>
      </c>
      <c r="EA243" s="45">
        <v>644.1</v>
      </c>
      <c r="EB243" s="45">
        <v>1341.1</v>
      </c>
      <c r="EC243" s="54">
        <v>999.7</v>
      </c>
      <c r="ED243" s="54">
        <v>484.3</v>
      </c>
      <c r="EE243" s="54">
        <v>425.6</v>
      </c>
      <c r="EF243" s="54">
        <v>448.1</v>
      </c>
      <c r="EG243" s="54">
        <v>494</v>
      </c>
      <c r="EH243" s="54">
        <v>431.9</v>
      </c>
      <c r="EI243" s="54">
        <v>510.3</v>
      </c>
      <c r="EJ243" s="54">
        <v>426.4</v>
      </c>
      <c r="EK243" s="54">
        <v>406</v>
      </c>
      <c r="EL243" s="54">
        <v>440.6</v>
      </c>
      <c r="EM243" s="54">
        <v>469.1</v>
      </c>
      <c r="EN243" s="54">
        <v>814.2</v>
      </c>
      <c r="EO243" s="45">
        <v>671.9</v>
      </c>
      <c r="EP243" s="45">
        <v>524.29999999999995</v>
      </c>
      <c r="EQ243" s="45">
        <v>419.7</v>
      </c>
      <c r="ER243" s="45">
        <v>393.4</v>
      </c>
      <c r="ES243" s="45">
        <v>471</v>
      </c>
      <c r="ET243" s="45">
        <v>464.4</v>
      </c>
      <c r="EU243" s="45">
        <v>417</v>
      </c>
      <c r="EV243" s="45">
        <v>354.1</v>
      </c>
      <c r="EW243" s="45">
        <v>375.7</v>
      </c>
      <c r="EX243" s="45">
        <v>410.7</v>
      </c>
      <c r="EY243" s="45">
        <v>402.8</v>
      </c>
      <c r="EZ243" s="45">
        <v>769.9</v>
      </c>
      <c r="FA243" s="54">
        <v>557.9</v>
      </c>
      <c r="FB243" s="54">
        <v>612.5</v>
      </c>
      <c r="FC243" s="54">
        <v>507.7</v>
      </c>
      <c r="FD243" s="54">
        <v>601.9</v>
      </c>
      <c r="FE243" s="54">
        <v>594.79999999999995</v>
      </c>
      <c r="FF243" s="54">
        <v>763.4</v>
      </c>
      <c r="FG243" s="54">
        <v>501.1</v>
      </c>
      <c r="FH243" s="54">
        <v>390.2</v>
      </c>
      <c r="FI243" s="54">
        <v>437.9</v>
      </c>
      <c r="FJ243" s="54">
        <v>430.1</v>
      </c>
      <c r="FK243" s="40"/>
      <c r="FL243" s="45">
        <v>344</v>
      </c>
      <c r="FM243" s="45">
        <v>295.2</v>
      </c>
      <c r="FN243" s="45">
        <v>214.3</v>
      </c>
      <c r="FO243" s="45">
        <v>1040.7</v>
      </c>
      <c r="FP243" s="45">
        <v>689</v>
      </c>
      <c r="FQ243" s="45">
        <v>615.70000000000005</v>
      </c>
      <c r="FR243" s="45">
        <v>702.8</v>
      </c>
    </row>
    <row r="244" spans="1:174" ht="12.75" customHeight="1">
      <c r="A244" s="76" t="s">
        <v>350</v>
      </c>
      <c r="B244" s="49" t="s">
        <v>19569</v>
      </c>
      <c r="C244" s="49" t="s">
        <v>19570</v>
      </c>
      <c r="D244" s="61" t="s">
        <v>19571</v>
      </c>
      <c r="E244" s="55" t="s">
        <v>19572</v>
      </c>
      <c r="F244" s="55" t="s">
        <v>19573</v>
      </c>
      <c r="G244" s="55" t="s">
        <v>19574</v>
      </c>
      <c r="H244" s="49" t="s">
        <v>19575</v>
      </c>
      <c r="I244" s="56" t="s">
        <v>19576</v>
      </c>
      <c r="J244" s="56" t="s">
        <v>19577</v>
      </c>
      <c r="K244" s="57" t="s">
        <v>19578</v>
      </c>
      <c r="L244" s="58" t="s">
        <v>19579</v>
      </c>
      <c r="M244" s="53" t="s">
        <v>19580</v>
      </c>
      <c r="N244" s="49" t="s">
        <v>19581</v>
      </c>
      <c r="O244" s="49" t="s">
        <v>19582</v>
      </c>
      <c r="P244" s="56" t="s">
        <v>19583</v>
      </c>
      <c r="Q244" s="49" t="s">
        <v>19584</v>
      </c>
      <c r="R244" s="49" t="s">
        <v>19585</v>
      </c>
      <c r="S244" s="49" t="s">
        <v>19586</v>
      </c>
      <c r="T244" s="49" t="s">
        <v>19587</v>
      </c>
      <c r="U244" s="49" t="s">
        <v>19588</v>
      </c>
      <c r="V244" s="49" t="s">
        <v>19589</v>
      </c>
      <c r="W244" s="49" t="s">
        <v>19590</v>
      </c>
      <c r="X244" s="49" t="s">
        <v>19591</v>
      </c>
      <c r="Y244" s="49" t="s">
        <v>19592</v>
      </c>
      <c r="Z244" s="49" t="s">
        <v>19593</v>
      </c>
      <c r="AA244" s="49" t="s">
        <v>19594</v>
      </c>
      <c r="AB244" s="49" t="s">
        <v>19595</v>
      </c>
      <c r="AC244" s="49" t="s">
        <v>19596</v>
      </c>
      <c r="AD244" s="49" t="s">
        <v>19597</v>
      </c>
      <c r="AE244" s="49" t="s">
        <v>19598</v>
      </c>
      <c r="AF244" s="49" t="s">
        <v>19599</v>
      </c>
      <c r="AG244" s="59" t="s">
        <v>19600</v>
      </c>
      <c r="AH244" s="49" t="s">
        <v>19601</v>
      </c>
      <c r="AI244" s="49" t="s">
        <v>19602</v>
      </c>
      <c r="AJ244" s="49" t="s">
        <v>19603</v>
      </c>
      <c r="AK244" s="49" t="s">
        <v>19604</v>
      </c>
      <c r="AL244" s="49" t="s">
        <v>19605</v>
      </c>
      <c r="AM244" s="49" t="s">
        <v>19606</v>
      </c>
      <c r="AN244" s="49" t="s">
        <v>19607</v>
      </c>
      <c r="AO244" s="49" t="s">
        <v>19608</v>
      </c>
      <c r="AP244" s="49" t="s">
        <v>19609</v>
      </c>
      <c r="AQ244" s="49" t="s">
        <v>19610</v>
      </c>
      <c r="AR244" s="49" t="s">
        <v>19611</v>
      </c>
      <c r="AS244" s="49" t="s">
        <v>19612</v>
      </c>
      <c r="AT244" s="49" t="s">
        <v>19613</v>
      </c>
      <c r="AU244" s="49" t="s">
        <v>19614</v>
      </c>
      <c r="AV244" s="49" t="s">
        <v>19615</v>
      </c>
      <c r="AW244" s="49" t="s">
        <v>19616</v>
      </c>
      <c r="AX244" s="49" t="s">
        <v>19617</v>
      </c>
      <c r="AY244" s="49" t="s">
        <v>19618</v>
      </c>
      <c r="AZ244" s="49" t="s">
        <v>19619</v>
      </c>
      <c r="BA244" s="49" t="s">
        <v>19620</v>
      </c>
      <c r="BB244" s="49" t="s">
        <v>19621</v>
      </c>
      <c r="BC244" s="49" t="s">
        <v>19622</v>
      </c>
      <c r="BD244" s="49" t="s">
        <v>19623</v>
      </c>
      <c r="BE244" s="49" t="s">
        <v>19624</v>
      </c>
      <c r="BF244" s="59" t="s">
        <v>19625</v>
      </c>
      <c r="BG244" s="49" t="s">
        <v>19626</v>
      </c>
      <c r="BH244" s="59" t="s">
        <v>19627</v>
      </c>
      <c r="BI244" s="49" t="s">
        <v>19628</v>
      </c>
      <c r="BJ244" s="49" t="s">
        <v>19629</v>
      </c>
      <c r="BK244" s="49" t="s">
        <v>19630</v>
      </c>
      <c r="BL244" s="49" t="s">
        <v>19631</v>
      </c>
      <c r="BM244" s="49" t="s">
        <v>19632</v>
      </c>
      <c r="BN244" s="49" t="s">
        <v>19633</v>
      </c>
      <c r="BO244" s="49" t="s">
        <v>19634</v>
      </c>
      <c r="BP244" s="49" t="s">
        <v>19635</v>
      </c>
      <c r="BQ244" s="49" t="s">
        <v>19636</v>
      </c>
      <c r="BR244" s="49" t="s">
        <v>19637</v>
      </c>
      <c r="BS244" s="49" t="s">
        <v>19638</v>
      </c>
      <c r="BT244" s="49" t="s">
        <v>19639</v>
      </c>
      <c r="BU244" s="49" t="s">
        <v>19640</v>
      </c>
      <c r="BV244" s="49" t="s">
        <v>19641</v>
      </c>
      <c r="BW244" s="49" t="s">
        <v>19642</v>
      </c>
      <c r="BX244" s="59" t="s">
        <v>19643</v>
      </c>
      <c r="BY244" s="60" t="s">
        <v>19644</v>
      </c>
      <c r="BZ244" s="49" t="s">
        <v>19645</v>
      </c>
      <c r="CA244" s="49" t="s">
        <v>19646</v>
      </c>
      <c r="CB244" s="49" t="s">
        <v>19647</v>
      </c>
      <c r="CC244" s="49" t="s">
        <v>19648</v>
      </c>
      <c r="CD244" s="49" t="s">
        <v>19649</v>
      </c>
      <c r="CE244" s="49" t="s">
        <v>19650</v>
      </c>
      <c r="CF244" s="40"/>
      <c r="CG244" s="54">
        <v>188</v>
      </c>
      <c r="CH244" s="54">
        <v>192.5</v>
      </c>
      <c r="CI244" s="54">
        <v>144.30000000000001</v>
      </c>
      <c r="CJ244" s="54">
        <v>156.1</v>
      </c>
      <c r="CK244" s="54">
        <v>158.1</v>
      </c>
      <c r="CL244" s="54">
        <v>162.5</v>
      </c>
      <c r="CM244" s="54">
        <v>161.4</v>
      </c>
      <c r="CN244" s="54">
        <v>136.6</v>
      </c>
      <c r="CO244" s="54">
        <v>204.4</v>
      </c>
      <c r="CP244" s="54">
        <v>161.5</v>
      </c>
      <c r="CQ244" s="54">
        <v>168.8</v>
      </c>
      <c r="CR244" s="54">
        <v>220.3</v>
      </c>
      <c r="CS244" s="45">
        <v>250.2</v>
      </c>
      <c r="CT244" s="45">
        <v>302.39999999999998</v>
      </c>
      <c r="CU244" s="45">
        <v>229.5</v>
      </c>
      <c r="CV244" s="45">
        <v>204.8</v>
      </c>
      <c r="CW244" s="45">
        <v>226.5</v>
      </c>
      <c r="CX244" s="45">
        <v>246</v>
      </c>
      <c r="CY244" s="45">
        <v>200.8</v>
      </c>
      <c r="CZ244" s="45">
        <v>187.2</v>
      </c>
      <c r="DA244" s="45">
        <v>218.4</v>
      </c>
      <c r="DB244" s="45">
        <v>201.2</v>
      </c>
      <c r="DC244" s="45">
        <v>215.3</v>
      </c>
      <c r="DD244" s="45">
        <v>276.60000000000002</v>
      </c>
      <c r="DE244" s="54">
        <v>283</v>
      </c>
      <c r="DF244" s="54">
        <v>221.4</v>
      </c>
      <c r="DG244" s="54">
        <v>232.7</v>
      </c>
      <c r="DH244" s="54">
        <v>216.9</v>
      </c>
      <c r="DI244" s="54">
        <v>266.60000000000002</v>
      </c>
      <c r="DJ244" s="54">
        <v>285</v>
      </c>
      <c r="DK244" s="54">
        <v>214.4</v>
      </c>
      <c r="DL244" s="54">
        <v>209.8</v>
      </c>
      <c r="DM244" s="54">
        <v>225</v>
      </c>
      <c r="DN244" s="54">
        <v>205.6</v>
      </c>
      <c r="DO244" s="54">
        <v>231.1</v>
      </c>
      <c r="DP244" s="54">
        <v>285.89999999999998</v>
      </c>
      <c r="DQ244" s="45">
        <v>349.8</v>
      </c>
      <c r="DR244" s="45">
        <v>310.89999999999998</v>
      </c>
      <c r="DS244" s="45">
        <v>326.3</v>
      </c>
      <c r="DT244" s="45">
        <v>243.7</v>
      </c>
      <c r="DU244" s="45">
        <v>320</v>
      </c>
      <c r="DV244" s="45">
        <v>278.7</v>
      </c>
      <c r="DW244" s="45">
        <v>278.7</v>
      </c>
      <c r="DX244" s="45">
        <v>253.6</v>
      </c>
      <c r="DY244" s="45">
        <v>272.5</v>
      </c>
      <c r="DZ244" s="45">
        <v>257.89999999999998</v>
      </c>
      <c r="EA244" s="45">
        <v>278.3</v>
      </c>
      <c r="EB244" s="45">
        <v>405.2</v>
      </c>
      <c r="EC244" s="54">
        <v>444.1</v>
      </c>
      <c r="ED244" s="54">
        <v>371</v>
      </c>
      <c r="EE244" s="54">
        <v>342.1</v>
      </c>
      <c r="EF244" s="54">
        <v>444.5</v>
      </c>
      <c r="EG244" s="54">
        <v>338.4</v>
      </c>
      <c r="EH244" s="54">
        <v>340.7</v>
      </c>
      <c r="EI244" s="54">
        <v>303</v>
      </c>
      <c r="EJ244" s="54">
        <v>283</v>
      </c>
      <c r="EK244" s="54">
        <v>318.5</v>
      </c>
      <c r="EL244" s="54">
        <v>324.8</v>
      </c>
      <c r="EM244" s="54">
        <v>338.2</v>
      </c>
      <c r="EN244" s="54">
        <v>532.20000000000005</v>
      </c>
      <c r="EO244" s="45">
        <v>494.9</v>
      </c>
      <c r="EP244" s="45">
        <v>459.9</v>
      </c>
      <c r="EQ244" s="45">
        <v>499.4</v>
      </c>
      <c r="ER244" s="45">
        <v>389.7</v>
      </c>
      <c r="ES244" s="45">
        <v>441.4</v>
      </c>
      <c r="ET244" s="45">
        <v>414.6</v>
      </c>
      <c r="EU244" s="45">
        <v>403.8</v>
      </c>
      <c r="EV244" s="45">
        <v>329.7</v>
      </c>
      <c r="EW244" s="45">
        <v>508.9</v>
      </c>
      <c r="EX244" s="45">
        <v>527.6</v>
      </c>
      <c r="EY244" s="45">
        <v>396.9</v>
      </c>
      <c r="EZ244" s="45">
        <v>668.3</v>
      </c>
      <c r="FA244" s="54">
        <v>606.79999999999995</v>
      </c>
      <c r="FB244" s="54">
        <v>517</v>
      </c>
      <c r="FC244" s="54">
        <v>533.5</v>
      </c>
      <c r="FD244" s="54">
        <v>508.6</v>
      </c>
      <c r="FE244" s="54">
        <v>533.29999999999995</v>
      </c>
      <c r="FF244" s="54">
        <v>493.5</v>
      </c>
      <c r="FG244" s="54">
        <v>479.8</v>
      </c>
      <c r="FH244" s="54">
        <v>415.2</v>
      </c>
      <c r="FI244" s="54">
        <v>450.2</v>
      </c>
      <c r="FJ244" s="54">
        <v>481.6</v>
      </c>
      <c r="FK244" s="40"/>
      <c r="FL244" s="45">
        <v>222.9</v>
      </c>
      <c r="FM244" s="45">
        <v>299.3</v>
      </c>
      <c r="FN244" s="45">
        <v>312.2</v>
      </c>
      <c r="FO244" s="45">
        <v>388</v>
      </c>
      <c r="FP244" s="45">
        <v>475.3</v>
      </c>
      <c r="FQ244" s="45">
        <v>600.6</v>
      </c>
      <c r="FR244" s="45">
        <v>653.5</v>
      </c>
    </row>
    <row r="245" spans="1:174" ht="12.75" customHeight="1">
      <c r="A245" s="76" t="s">
        <v>351</v>
      </c>
      <c r="B245" s="49" t="s">
        <v>19651</v>
      </c>
      <c r="C245" s="49" t="s">
        <v>19652</v>
      </c>
      <c r="D245" s="55" t="s">
        <v>19653</v>
      </c>
      <c r="E245" s="55" t="s">
        <v>19654</v>
      </c>
      <c r="F245" s="55" t="s">
        <v>19655</v>
      </c>
      <c r="G245" s="55" t="s">
        <v>19656</v>
      </c>
      <c r="H245" s="49" t="s">
        <v>19657</v>
      </c>
      <c r="I245" s="56" t="s">
        <v>19658</v>
      </c>
      <c r="J245" s="56" t="s">
        <v>19659</v>
      </c>
      <c r="K245" s="57" t="s">
        <v>19660</v>
      </c>
      <c r="L245" s="58" t="s">
        <v>19661</v>
      </c>
      <c r="M245" s="53" t="s">
        <v>19662</v>
      </c>
      <c r="N245" s="49" t="s">
        <v>19663</v>
      </c>
      <c r="O245" s="49" t="s">
        <v>19664</v>
      </c>
      <c r="P245" s="56" t="s">
        <v>19665</v>
      </c>
      <c r="Q245" s="49" t="s">
        <v>19666</v>
      </c>
      <c r="R245" s="49" t="s">
        <v>19667</v>
      </c>
      <c r="S245" s="49" t="s">
        <v>19668</v>
      </c>
      <c r="T245" s="49" t="s">
        <v>19669</v>
      </c>
      <c r="U245" s="49" t="s">
        <v>19670</v>
      </c>
      <c r="V245" s="49" t="s">
        <v>19671</v>
      </c>
      <c r="W245" s="49" t="s">
        <v>19672</v>
      </c>
      <c r="X245" s="49" t="s">
        <v>19673</v>
      </c>
      <c r="Y245" s="49" t="s">
        <v>19674</v>
      </c>
      <c r="Z245" s="49" t="s">
        <v>19675</v>
      </c>
      <c r="AA245" s="49" t="s">
        <v>19676</v>
      </c>
      <c r="AB245" s="49" t="s">
        <v>19677</v>
      </c>
      <c r="AC245" s="49" t="s">
        <v>19678</v>
      </c>
      <c r="AD245" s="49" t="s">
        <v>19679</v>
      </c>
      <c r="AE245" s="49" t="s">
        <v>19680</v>
      </c>
      <c r="AF245" s="49" t="s">
        <v>19681</v>
      </c>
      <c r="AG245" s="49" t="s">
        <v>19682</v>
      </c>
      <c r="AH245" s="49" t="s">
        <v>19683</v>
      </c>
      <c r="AI245" s="49" t="s">
        <v>19684</v>
      </c>
      <c r="AJ245" s="49" t="s">
        <v>19685</v>
      </c>
      <c r="AK245" s="49" t="s">
        <v>19686</v>
      </c>
      <c r="AL245" s="49" t="s">
        <v>19687</v>
      </c>
      <c r="AM245" s="49" t="s">
        <v>19688</v>
      </c>
      <c r="AN245" s="49" t="s">
        <v>19689</v>
      </c>
      <c r="AO245" s="49" t="s">
        <v>19690</v>
      </c>
      <c r="AP245" s="49" t="s">
        <v>19691</v>
      </c>
      <c r="AQ245" s="49" t="s">
        <v>19692</v>
      </c>
      <c r="AR245" s="49" t="s">
        <v>19693</v>
      </c>
      <c r="AS245" s="49" t="s">
        <v>19694</v>
      </c>
      <c r="AT245" s="49" t="s">
        <v>19695</v>
      </c>
      <c r="AU245" s="49" t="s">
        <v>19696</v>
      </c>
      <c r="AV245" s="59" t="s">
        <v>19697</v>
      </c>
      <c r="AW245" s="49" t="s">
        <v>19698</v>
      </c>
      <c r="AX245" s="49" t="s">
        <v>19699</v>
      </c>
      <c r="AY245" s="49" t="s">
        <v>19700</v>
      </c>
      <c r="AZ245" s="49" t="s">
        <v>19701</v>
      </c>
      <c r="BA245" s="49" t="s">
        <v>19702</v>
      </c>
      <c r="BB245" s="49" t="s">
        <v>19703</v>
      </c>
      <c r="BC245" s="49" t="s">
        <v>19704</v>
      </c>
      <c r="BD245" s="49" t="s">
        <v>19705</v>
      </c>
      <c r="BE245" s="49" t="s">
        <v>19706</v>
      </c>
      <c r="BF245" s="49" t="s">
        <v>8661</v>
      </c>
      <c r="BG245" s="49" t="s">
        <v>19707</v>
      </c>
      <c r="BH245" s="49" t="s">
        <v>19708</v>
      </c>
      <c r="BI245" s="49" t="s">
        <v>19709</v>
      </c>
      <c r="BJ245" s="49" t="s">
        <v>19710</v>
      </c>
      <c r="BK245" s="49" t="s">
        <v>19711</v>
      </c>
      <c r="BL245" s="49" t="s">
        <v>19712</v>
      </c>
      <c r="BM245" s="49" t="s">
        <v>19713</v>
      </c>
      <c r="BN245" s="49" t="s">
        <v>19714</v>
      </c>
      <c r="BO245" s="49" t="s">
        <v>19715</v>
      </c>
      <c r="BP245" s="49" t="s">
        <v>19716</v>
      </c>
      <c r="BQ245" s="49" t="s">
        <v>19717</v>
      </c>
      <c r="BR245" s="49" t="s">
        <v>19718</v>
      </c>
      <c r="BS245" s="49" t="s">
        <v>19719</v>
      </c>
      <c r="BT245" s="49" t="s">
        <v>19720</v>
      </c>
      <c r="BU245" s="49" t="s">
        <v>19721</v>
      </c>
      <c r="BV245" s="49" t="s">
        <v>19722</v>
      </c>
      <c r="BW245" s="49" t="s">
        <v>19723</v>
      </c>
      <c r="BX245" s="49" t="s">
        <v>19724</v>
      </c>
      <c r="BY245" s="49" t="s">
        <v>19725</v>
      </c>
      <c r="BZ245" s="49" t="s">
        <v>19726</v>
      </c>
      <c r="CA245" s="49" t="s">
        <v>19727</v>
      </c>
      <c r="CB245" s="49" t="s">
        <v>19728</v>
      </c>
      <c r="CC245" s="49" t="s">
        <v>19729</v>
      </c>
      <c r="CD245" s="49" t="s">
        <v>19730</v>
      </c>
      <c r="CE245" s="49" t="s">
        <v>19731</v>
      </c>
      <c r="CF245" s="40"/>
      <c r="CG245" s="54">
        <v>196.5</v>
      </c>
      <c r="CH245" s="54">
        <v>177.5</v>
      </c>
      <c r="CI245" s="54">
        <v>162.9</v>
      </c>
      <c r="CJ245" s="54">
        <v>176.8</v>
      </c>
      <c r="CK245" s="54">
        <v>177.4</v>
      </c>
      <c r="CL245" s="54">
        <v>182.7</v>
      </c>
      <c r="CM245" s="54">
        <v>179.9</v>
      </c>
      <c r="CN245" s="54">
        <v>148.69999999999999</v>
      </c>
      <c r="CO245" s="54">
        <v>238.9</v>
      </c>
      <c r="CP245" s="54">
        <v>173.8</v>
      </c>
      <c r="CQ245" s="54">
        <v>182</v>
      </c>
      <c r="CR245" s="54">
        <v>247.9</v>
      </c>
      <c r="CS245" s="45">
        <v>243.7</v>
      </c>
      <c r="CT245" s="45">
        <v>317</v>
      </c>
      <c r="CU245" s="45">
        <v>237.1</v>
      </c>
      <c r="CV245" s="45">
        <v>211.1</v>
      </c>
      <c r="CW245" s="45">
        <v>228.6</v>
      </c>
      <c r="CX245" s="45">
        <v>246.9</v>
      </c>
      <c r="CY245" s="45">
        <v>201</v>
      </c>
      <c r="CZ245" s="45">
        <v>187.2</v>
      </c>
      <c r="DA245" s="45">
        <v>218</v>
      </c>
      <c r="DB245" s="45">
        <v>201.6</v>
      </c>
      <c r="DC245" s="45">
        <v>215.4</v>
      </c>
      <c r="DD245" s="45">
        <v>277.3</v>
      </c>
      <c r="DE245" s="54">
        <v>283.3</v>
      </c>
      <c r="DF245" s="54">
        <v>220.6</v>
      </c>
      <c r="DG245" s="54">
        <v>231.2</v>
      </c>
      <c r="DH245" s="54">
        <v>216</v>
      </c>
      <c r="DI245" s="54">
        <v>264.39999999999998</v>
      </c>
      <c r="DJ245" s="54">
        <v>284.8</v>
      </c>
      <c r="DK245" s="54">
        <v>213.9</v>
      </c>
      <c r="DL245" s="54">
        <v>208.9</v>
      </c>
      <c r="DM245" s="54">
        <v>224.4</v>
      </c>
      <c r="DN245" s="54">
        <v>204.9</v>
      </c>
      <c r="DO245" s="54">
        <v>230</v>
      </c>
      <c r="DP245" s="54">
        <v>284.7</v>
      </c>
      <c r="DQ245" s="45">
        <v>350.2</v>
      </c>
      <c r="DR245" s="45">
        <v>307.7</v>
      </c>
      <c r="DS245" s="45">
        <v>322.8</v>
      </c>
      <c r="DT245" s="45">
        <v>239.3</v>
      </c>
      <c r="DU245" s="45">
        <v>316.2</v>
      </c>
      <c r="DV245" s="45">
        <v>275.89999999999998</v>
      </c>
      <c r="DW245" s="45">
        <v>275.5</v>
      </c>
      <c r="DX245" s="45">
        <v>248.4</v>
      </c>
      <c r="DY245" s="45">
        <v>269.60000000000002</v>
      </c>
      <c r="DZ245" s="45">
        <v>250.3</v>
      </c>
      <c r="EA245" s="45">
        <v>269.2</v>
      </c>
      <c r="EB245" s="45">
        <v>364.4</v>
      </c>
      <c r="EC245" s="54">
        <v>441.4</v>
      </c>
      <c r="ED245" s="54">
        <v>364.5</v>
      </c>
      <c r="EE245" s="54">
        <v>338.2</v>
      </c>
      <c r="EF245" s="54">
        <v>443.5</v>
      </c>
      <c r="EG245" s="54">
        <v>335.7</v>
      </c>
      <c r="EH245" s="54">
        <v>338.2</v>
      </c>
      <c r="EI245" s="54">
        <v>299.8</v>
      </c>
      <c r="EJ245" s="54">
        <v>283.7</v>
      </c>
      <c r="EK245" s="54">
        <v>320.2</v>
      </c>
      <c r="EL245" s="54">
        <v>323.7</v>
      </c>
      <c r="EM245" s="54">
        <v>339</v>
      </c>
      <c r="EN245" s="54">
        <v>490.6</v>
      </c>
      <c r="EO245" s="45">
        <v>493.2</v>
      </c>
      <c r="EP245" s="45">
        <v>456.3</v>
      </c>
      <c r="EQ245" s="45">
        <v>499.9</v>
      </c>
      <c r="ER245" s="45">
        <v>385.3</v>
      </c>
      <c r="ES245" s="45">
        <v>439.3</v>
      </c>
      <c r="ET245" s="45">
        <v>410.1</v>
      </c>
      <c r="EU245" s="45">
        <v>400.7</v>
      </c>
      <c r="EV245" s="45">
        <v>328.9</v>
      </c>
      <c r="EW245" s="45">
        <v>514</v>
      </c>
      <c r="EX245" s="45">
        <v>530.29999999999995</v>
      </c>
      <c r="EY245" s="45">
        <v>395</v>
      </c>
      <c r="EZ245" s="45">
        <v>647.9</v>
      </c>
      <c r="FA245" s="54">
        <v>608.5</v>
      </c>
      <c r="FB245" s="54">
        <v>515.9</v>
      </c>
      <c r="FC245" s="54">
        <v>537.29999999999995</v>
      </c>
      <c r="FD245" s="54">
        <v>493.7</v>
      </c>
      <c r="FE245" s="54">
        <v>533</v>
      </c>
      <c r="FF245" s="54">
        <v>490.9</v>
      </c>
      <c r="FG245" s="54">
        <v>480.8</v>
      </c>
      <c r="FH245" s="54">
        <v>415.5</v>
      </c>
      <c r="FI245" s="54">
        <v>451</v>
      </c>
      <c r="FJ245" s="54">
        <v>479.5</v>
      </c>
      <c r="FK245" s="40"/>
      <c r="FL245" s="45">
        <v>243.6</v>
      </c>
      <c r="FM245" s="45">
        <v>302.2</v>
      </c>
      <c r="FN245" s="45">
        <v>311.10000000000002</v>
      </c>
      <c r="FO245" s="45">
        <v>378.6</v>
      </c>
      <c r="FP245" s="45">
        <v>468.6</v>
      </c>
      <c r="FQ245" s="45">
        <v>596.9</v>
      </c>
      <c r="FR245" s="45">
        <v>651.79999999999995</v>
      </c>
    </row>
    <row r="246" spans="1:174" ht="12.75" customHeight="1">
      <c r="A246" s="76" t="s">
        <v>352</v>
      </c>
      <c r="B246" s="49" t="s">
        <v>19732</v>
      </c>
      <c r="C246" s="49" t="s">
        <v>19733</v>
      </c>
      <c r="D246" s="55" t="s">
        <v>19734</v>
      </c>
      <c r="E246" s="55" t="s">
        <v>19735</v>
      </c>
      <c r="F246" s="61" t="s">
        <v>19736</v>
      </c>
      <c r="G246" s="61" t="s">
        <v>19737</v>
      </c>
      <c r="H246" s="49" t="s">
        <v>19738</v>
      </c>
      <c r="I246" s="56" t="s">
        <v>19739</v>
      </c>
      <c r="J246" s="56" t="s">
        <v>19740</v>
      </c>
      <c r="K246" s="57" t="s">
        <v>19741</v>
      </c>
      <c r="L246" s="58" t="s">
        <v>19742</v>
      </c>
      <c r="M246" s="53" t="s">
        <v>19743</v>
      </c>
      <c r="N246" s="49" t="s">
        <v>19744</v>
      </c>
      <c r="O246" s="49" t="s">
        <v>19745</v>
      </c>
      <c r="P246" s="56" t="s">
        <v>19746</v>
      </c>
      <c r="Q246" s="49" t="s">
        <v>19747</v>
      </c>
      <c r="R246" s="49" t="s">
        <v>19748</v>
      </c>
      <c r="S246" s="49" t="s">
        <v>19749</v>
      </c>
      <c r="T246" s="49" t="s">
        <v>19750</v>
      </c>
      <c r="U246" s="49" t="s">
        <v>19751</v>
      </c>
      <c r="V246" s="49" t="s">
        <v>19752</v>
      </c>
      <c r="W246" s="49" t="s">
        <v>19753</v>
      </c>
      <c r="X246" s="49" t="s">
        <v>19754</v>
      </c>
      <c r="Y246" s="49" t="s">
        <v>19755</v>
      </c>
      <c r="Z246" s="49" t="s">
        <v>19756</v>
      </c>
      <c r="AA246" s="49" t="s">
        <v>19757</v>
      </c>
      <c r="AB246" s="49" t="s">
        <v>19758</v>
      </c>
      <c r="AC246" s="49" t="s">
        <v>19759</v>
      </c>
      <c r="AD246" s="49" t="s">
        <v>19760</v>
      </c>
      <c r="AE246" s="49" t="s">
        <v>19761</v>
      </c>
      <c r="AF246" s="49" t="s">
        <v>19762</v>
      </c>
      <c r="AG246" s="49" t="s">
        <v>19763</v>
      </c>
      <c r="AH246" s="49" t="s">
        <v>19764</v>
      </c>
      <c r="AI246" s="49" t="s">
        <v>19765</v>
      </c>
      <c r="AJ246" s="49" t="s">
        <v>19766</v>
      </c>
      <c r="AK246" s="49" t="s">
        <v>19767</v>
      </c>
      <c r="AL246" s="49" t="s">
        <v>19768</v>
      </c>
      <c r="AM246" s="49" t="s">
        <v>19769</v>
      </c>
      <c r="AN246" s="49" t="s">
        <v>19770</v>
      </c>
      <c r="AO246" s="49" t="s">
        <v>19771</v>
      </c>
      <c r="AP246" s="49" t="s">
        <v>19772</v>
      </c>
      <c r="AQ246" s="49" t="s">
        <v>19773</v>
      </c>
      <c r="AR246" s="49" t="s">
        <v>19774</v>
      </c>
      <c r="AS246" s="49" t="s">
        <v>19775</v>
      </c>
      <c r="AT246" s="49" t="s">
        <v>19776</v>
      </c>
      <c r="AU246" s="59" t="s">
        <v>19777</v>
      </c>
      <c r="AV246" s="49" t="s">
        <v>19778</v>
      </c>
      <c r="AW246" s="49" t="s">
        <v>19779</v>
      </c>
      <c r="AX246" s="59" t="s">
        <v>19780</v>
      </c>
      <c r="AY246" s="49" t="s">
        <v>19781</v>
      </c>
      <c r="AZ246" s="59" t="s">
        <v>19782</v>
      </c>
      <c r="BA246" s="49" t="s">
        <v>19783</v>
      </c>
      <c r="BB246" s="49" t="s">
        <v>19784</v>
      </c>
      <c r="BC246" s="49" t="s">
        <v>19785</v>
      </c>
      <c r="BD246" s="49" t="s">
        <v>19786</v>
      </c>
      <c r="BE246" s="49" t="s">
        <v>19787</v>
      </c>
      <c r="BF246" s="49" t="s">
        <v>19788</v>
      </c>
      <c r="BG246" s="49" t="s">
        <v>19789</v>
      </c>
      <c r="BH246" s="49" t="s">
        <v>19790</v>
      </c>
      <c r="BI246" s="49" t="s">
        <v>19791</v>
      </c>
      <c r="BJ246" s="49" t="s">
        <v>19792</v>
      </c>
      <c r="BK246" s="49" t="s">
        <v>19793</v>
      </c>
      <c r="BL246" s="59" t="s">
        <v>19794</v>
      </c>
      <c r="BM246" s="49" t="s">
        <v>19795</v>
      </c>
      <c r="BN246" s="59" t="s">
        <v>19796</v>
      </c>
      <c r="BO246" s="49" t="s">
        <v>19797</v>
      </c>
      <c r="BP246" s="49" t="s">
        <v>19798</v>
      </c>
      <c r="BQ246" s="49" t="s">
        <v>19799</v>
      </c>
      <c r="BR246" s="49" t="s">
        <v>19800</v>
      </c>
      <c r="BS246" s="49" t="s">
        <v>19801</v>
      </c>
      <c r="BT246" s="49" t="s">
        <v>19802</v>
      </c>
      <c r="BU246" s="49" t="s">
        <v>19803</v>
      </c>
      <c r="BV246" s="49" t="s">
        <v>19804</v>
      </c>
      <c r="BW246" s="59" t="s">
        <v>19805</v>
      </c>
      <c r="BX246" s="60" t="s">
        <v>19806</v>
      </c>
      <c r="BY246" s="49" t="s">
        <v>19807</v>
      </c>
      <c r="BZ246" s="49" t="s">
        <v>19808</v>
      </c>
      <c r="CA246" s="49" t="s">
        <v>19809</v>
      </c>
      <c r="CB246" s="49" t="s">
        <v>19810</v>
      </c>
      <c r="CC246" s="59" t="s">
        <v>19811</v>
      </c>
      <c r="CD246" s="49" t="s">
        <v>19812</v>
      </c>
      <c r="CE246" s="49" t="s">
        <v>19813</v>
      </c>
      <c r="CF246" s="40"/>
      <c r="CG246" s="54">
        <v>168.2</v>
      </c>
      <c r="CH246" s="54">
        <v>223.2</v>
      </c>
      <c r="CI246" s="54">
        <v>105.9</v>
      </c>
      <c r="CJ246" s="54">
        <v>112.8</v>
      </c>
      <c r="CK246" s="54">
        <v>112.3</v>
      </c>
      <c r="CL246" s="54">
        <v>113.8</v>
      </c>
      <c r="CM246" s="54">
        <v>113.2</v>
      </c>
      <c r="CN246" s="54">
        <v>104.7</v>
      </c>
      <c r="CO246" s="54">
        <v>114.3</v>
      </c>
      <c r="CP246" s="54">
        <v>135.6</v>
      </c>
      <c r="CQ246" s="54">
        <v>141</v>
      </c>
      <c r="CR246" s="54">
        <v>162</v>
      </c>
      <c r="CS246" s="45">
        <v>264.89999999999998</v>
      </c>
      <c r="CT246" s="45">
        <v>146.30000000000001</v>
      </c>
      <c r="CU246" s="45">
        <v>147.1</v>
      </c>
      <c r="CV246" s="45">
        <v>134.19999999999999</v>
      </c>
      <c r="CW246" s="45">
        <v>190.2</v>
      </c>
      <c r="CX246" s="45">
        <v>217.3</v>
      </c>
      <c r="CY246" s="45">
        <v>193</v>
      </c>
      <c r="CZ246" s="45">
        <v>184.6</v>
      </c>
      <c r="DA246" s="45">
        <v>231</v>
      </c>
      <c r="DB246" s="45">
        <v>190.2</v>
      </c>
      <c r="DC246" s="45">
        <v>212.8</v>
      </c>
      <c r="DD246" s="45">
        <v>252.4</v>
      </c>
      <c r="DE246" s="54">
        <v>267.39999999999998</v>
      </c>
      <c r="DF246" s="54">
        <v>262.8</v>
      </c>
      <c r="DG246" s="54">
        <v>311.7</v>
      </c>
      <c r="DH246" s="54">
        <v>262.3</v>
      </c>
      <c r="DI246" s="54">
        <v>374.9</v>
      </c>
      <c r="DJ246" s="54">
        <v>294.39999999999998</v>
      </c>
      <c r="DK246" s="54">
        <v>241.5</v>
      </c>
      <c r="DL246" s="54">
        <v>253.2</v>
      </c>
      <c r="DM246" s="54">
        <v>256</v>
      </c>
      <c r="DN246" s="54">
        <v>237.6</v>
      </c>
      <c r="DO246" s="54">
        <v>283.8</v>
      </c>
      <c r="DP246" s="54">
        <v>346</v>
      </c>
      <c r="DQ246" s="45">
        <v>329.7</v>
      </c>
      <c r="DR246" s="45">
        <v>451.1</v>
      </c>
      <c r="DS246" s="45">
        <v>466.2</v>
      </c>
      <c r="DT246" s="45">
        <v>425.7</v>
      </c>
      <c r="DU246" s="45">
        <v>470.7</v>
      </c>
      <c r="DV246" s="45">
        <v>393.5</v>
      </c>
      <c r="DW246" s="45">
        <v>403.7</v>
      </c>
      <c r="DX246" s="45">
        <v>495.2</v>
      </c>
      <c r="DY246" s="45">
        <v>404.4</v>
      </c>
      <c r="DZ246" s="45">
        <v>553.9</v>
      </c>
      <c r="EA246" s="45">
        <v>633.70000000000005</v>
      </c>
      <c r="EB246" s="45">
        <v>1993.6</v>
      </c>
      <c r="EC246" s="54">
        <v>553.9</v>
      </c>
      <c r="ED246" s="54">
        <v>620.70000000000005</v>
      </c>
      <c r="EE246" s="54">
        <v>495.1</v>
      </c>
      <c r="EF246" s="54">
        <v>481.1</v>
      </c>
      <c r="EG246" s="54">
        <v>438.4</v>
      </c>
      <c r="EH246" s="54">
        <v>424.3</v>
      </c>
      <c r="EI246" s="54">
        <v>407.7</v>
      </c>
      <c r="EJ246" s="54">
        <v>258.60000000000002</v>
      </c>
      <c r="EK246" s="54">
        <v>261.60000000000002</v>
      </c>
      <c r="EL246" s="54">
        <v>358.5</v>
      </c>
      <c r="EM246" s="54">
        <v>308.5</v>
      </c>
      <c r="EN246" s="54">
        <v>1997.4</v>
      </c>
      <c r="EO246" s="45">
        <v>542.5</v>
      </c>
      <c r="EP246" s="45">
        <v>548.1</v>
      </c>
      <c r="EQ246" s="45">
        <v>487.3</v>
      </c>
      <c r="ER246" s="45">
        <v>504</v>
      </c>
      <c r="ES246" s="45">
        <v>495.5</v>
      </c>
      <c r="ET246" s="45">
        <v>528.29999999999995</v>
      </c>
      <c r="EU246" s="45">
        <v>479.8</v>
      </c>
      <c r="EV246" s="45">
        <v>348.1</v>
      </c>
      <c r="EW246" s="45">
        <v>382.9</v>
      </c>
      <c r="EX246" s="45">
        <v>463.3</v>
      </c>
      <c r="EY246" s="45">
        <v>443.5</v>
      </c>
      <c r="EZ246" s="45">
        <v>1168.4000000000001</v>
      </c>
      <c r="FA246" s="54">
        <v>565.29999999999995</v>
      </c>
      <c r="FB246" s="54">
        <v>547.1</v>
      </c>
      <c r="FC246" s="54">
        <v>430.9</v>
      </c>
      <c r="FD246" s="54">
        <v>909.7</v>
      </c>
      <c r="FE246" s="54">
        <v>540.20000000000005</v>
      </c>
      <c r="FF246" s="54">
        <v>564.6</v>
      </c>
      <c r="FG246" s="54">
        <v>454.5</v>
      </c>
      <c r="FH246" s="54">
        <v>407.8</v>
      </c>
      <c r="FI246" s="54">
        <v>429.4</v>
      </c>
      <c r="FJ246" s="54">
        <v>538.4</v>
      </c>
      <c r="FK246" s="40"/>
      <c r="FL246" s="45">
        <v>174.3</v>
      </c>
      <c r="FM246" s="45">
        <v>256.5</v>
      </c>
      <c r="FN246" s="45">
        <v>368</v>
      </c>
      <c r="FO246" s="45">
        <v>761.8</v>
      </c>
      <c r="FP246" s="45">
        <v>716.7</v>
      </c>
      <c r="FQ246" s="45">
        <v>693.5</v>
      </c>
      <c r="FR246" s="45">
        <v>701.5</v>
      </c>
    </row>
    <row r="247" spans="1:174" ht="12.75" customHeight="1">
      <c r="A247" s="76" t="s">
        <v>353</v>
      </c>
      <c r="B247" s="49" t="s">
        <v>19814</v>
      </c>
      <c r="C247" s="49" t="s">
        <v>19815</v>
      </c>
      <c r="D247" s="55" t="s">
        <v>19816</v>
      </c>
      <c r="E247" s="55" t="s">
        <v>19817</v>
      </c>
      <c r="F247" s="55" t="s">
        <v>19818</v>
      </c>
      <c r="G247" s="55" t="s">
        <v>19819</v>
      </c>
      <c r="H247" s="49" t="s">
        <v>19820</v>
      </c>
      <c r="I247" s="56" t="s">
        <v>19821</v>
      </c>
      <c r="J247" s="56" t="s">
        <v>19822</v>
      </c>
      <c r="K247" s="57" t="s">
        <v>19823</v>
      </c>
      <c r="L247" s="58" t="s">
        <v>19824</v>
      </c>
      <c r="M247" s="53" t="s">
        <v>19825</v>
      </c>
      <c r="N247" s="49" t="s">
        <v>19826</v>
      </c>
      <c r="O247" s="49" t="s">
        <v>19827</v>
      </c>
      <c r="P247" s="56" t="s">
        <v>19828</v>
      </c>
      <c r="Q247" s="49" t="s">
        <v>19829</v>
      </c>
      <c r="R247" s="49" t="s">
        <v>19830</v>
      </c>
      <c r="S247" s="49" t="s">
        <v>19831</v>
      </c>
      <c r="T247" s="49" t="s">
        <v>19832</v>
      </c>
      <c r="U247" s="49" t="s">
        <v>19833</v>
      </c>
      <c r="V247" s="49" t="s">
        <v>19834</v>
      </c>
      <c r="W247" s="49" t="s">
        <v>19835</v>
      </c>
      <c r="X247" s="49" t="s">
        <v>19836</v>
      </c>
      <c r="Y247" s="49" t="s">
        <v>19837</v>
      </c>
      <c r="Z247" s="49" t="s">
        <v>19838</v>
      </c>
      <c r="AA247" s="49" t="s">
        <v>19839</v>
      </c>
      <c r="AB247" s="49" t="s">
        <v>19840</v>
      </c>
      <c r="AC247" s="49" t="s">
        <v>19841</v>
      </c>
      <c r="AD247" s="49" t="s">
        <v>19842</v>
      </c>
      <c r="AE247" s="49" t="s">
        <v>19843</v>
      </c>
      <c r="AF247" s="49" t="s">
        <v>19844</v>
      </c>
      <c r="AG247" s="49" t="s">
        <v>19845</v>
      </c>
      <c r="AH247" s="49" t="s">
        <v>19846</v>
      </c>
      <c r="AI247" s="49" t="s">
        <v>19847</v>
      </c>
      <c r="AJ247" s="49" t="s">
        <v>19848</v>
      </c>
      <c r="AK247" s="49" t="s">
        <v>19849</v>
      </c>
      <c r="AL247" s="49" t="s">
        <v>19850</v>
      </c>
      <c r="AM247" s="49" t="s">
        <v>19851</v>
      </c>
      <c r="AN247" s="49" t="s">
        <v>19852</v>
      </c>
      <c r="AO247" s="49" t="s">
        <v>19853</v>
      </c>
      <c r="AP247" s="49" t="s">
        <v>19854</v>
      </c>
      <c r="AQ247" s="49" t="s">
        <v>19855</v>
      </c>
      <c r="AR247" s="49" t="s">
        <v>19856</v>
      </c>
      <c r="AS247" s="49" t="s">
        <v>19857</v>
      </c>
      <c r="AT247" s="49" t="s">
        <v>19858</v>
      </c>
      <c r="AU247" s="49" t="s">
        <v>19859</v>
      </c>
      <c r="AV247" s="49" t="s">
        <v>19860</v>
      </c>
      <c r="AW247" s="49" t="s">
        <v>19861</v>
      </c>
      <c r="AX247" s="52" t="s">
        <v>19862</v>
      </c>
      <c r="AY247" s="49" t="s">
        <v>19863</v>
      </c>
      <c r="AZ247" s="49" t="s">
        <v>19864</v>
      </c>
      <c r="BA247" s="59" t="s">
        <v>19865</v>
      </c>
      <c r="BB247" s="60" t="s">
        <v>19866</v>
      </c>
      <c r="BC247" s="49" t="s">
        <v>19867</v>
      </c>
      <c r="BD247" s="59" t="s">
        <v>19868</v>
      </c>
      <c r="BE247" s="49" t="s">
        <v>19869</v>
      </c>
      <c r="BF247" s="49" t="s">
        <v>19870</v>
      </c>
      <c r="BG247" s="49" t="s">
        <v>19871</v>
      </c>
      <c r="BH247" s="59" t="s">
        <v>19872</v>
      </c>
      <c r="BI247" s="49" t="s">
        <v>19873</v>
      </c>
      <c r="BJ247" s="49" t="s">
        <v>19874</v>
      </c>
      <c r="BK247" s="49" t="s">
        <v>19875</v>
      </c>
      <c r="BL247" s="49" t="s">
        <v>19876</v>
      </c>
      <c r="BM247" s="49" t="s">
        <v>19877</v>
      </c>
      <c r="BN247" s="49" t="s">
        <v>19878</v>
      </c>
      <c r="BO247" s="49" t="s">
        <v>19879</v>
      </c>
      <c r="BP247" s="49" t="s">
        <v>19880</v>
      </c>
      <c r="BQ247" s="49" t="s">
        <v>19881</v>
      </c>
      <c r="BR247" s="49" t="s">
        <v>19882</v>
      </c>
      <c r="BS247" s="49" t="s">
        <v>19883</v>
      </c>
      <c r="BT247" s="49" t="s">
        <v>19884</v>
      </c>
      <c r="BU247" s="49" t="s">
        <v>19885</v>
      </c>
      <c r="BV247" s="49" t="s">
        <v>19886</v>
      </c>
      <c r="BW247" s="49" t="s">
        <v>19887</v>
      </c>
      <c r="BX247" s="49" t="s">
        <v>19888</v>
      </c>
      <c r="BY247" s="49" t="s">
        <v>19889</v>
      </c>
      <c r="BZ247" s="49" t="s">
        <v>19890</v>
      </c>
      <c r="CA247" s="49" t="s">
        <v>19891</v>
      </c>
      <c r="CB247" s="49" t="s">
        <v>19892</v>
      </c>
      <c r="CC247" s="49" t="s">
        <v>19893</v>
      </c>
      <c r="CD247" s="49" t="s">
        <v>19894</v>
      </c>
      <c r="CE247" s="49" t="s">
        <v>19895</v>
      </c>
      <c r="CF247" s="40"/>
      <c r="CG247" s="54">
        <v>372</v>
      </c>
      <c r="CH247" s="54">
        <v>345.3</v>
      </c>
      <c r="CI247" s="54">
        <v>292.60000000000002</v>
      </c>
      <c r="CJ247" s="54">
        <v>329.6</v>
      </c>
      <c r="CK247" s="54">
        <v>344.9</v>
      </c>
      <c r="CL247" s="54">
        <v>344.7</v>
      </c>
      <c r="CM247" s="54">
        <v>323.10000000000002</v>
      </c>
      <c r="CN247" s="54">
        <v>278.3</v>
      </c>
      <c r="CO247" s="54">
        <v>313.89999999999998</v>
      </c>
      <c r="CP247" s="54">
        <v>305.89999999999998</v>
      </c>
      <c r="CQ247" s="54">
        <v>359.8</v>
      </c>
      <c r="CR247" s="54">
        <v>523.9</v>
      </c>
      <c r="CS247" s="45">
        <v>428.2</v>
      </c>
      <c r="CT247" s="45">
        <v>367.2</v>
      </c>
      <c r="CU247" s="45">
        <v>361.8</v>
      </c>
      <c r="CV247" s="45">
        <v>361.7</v>
      </c>
      <c r="CW247" s="45">
        <v>387.8</v>
      </c>
      <c r="CX247" s="45">
        <v>406.6</v>
      </c>
      <c r="CY247" s="45">
        <v>351.3</v>
      </c>
      <c r="CZ247" s="45">
        <v>316.10000000000002</v>
      </c>
      <c r="DA247" s="45">
        <v>378.6</v>
      </c>
      <c r="DB247" s="45">
        <v>349.2</v>
      </c>
      <c r="DC247" s="45">
        <v>368.2</v>
      </c>
      <c r="DD247" s="45">
        <v>551.5</v>
      </c>
      <c r="DE247" s="54">
        <v>460.8</v>
      </c>
      <c r="DF247" s="54">
        <v>404</v>
      </c>
      <c r="DG247" s="54">
        <v>395.3</v>
      </c>
      <c r="DH247" s="54">
        <v>373.6</v>
      </c>
      <c r="DI247" s="54">
        <v>470.2</v>
      </c>
      <c r="DJ247" s="54">
        <v>441.7</v>
      </c>
      <c r="DK247" s="54">
        <v>357.7</v>
      </c>
      <c r="DL247" s="54">
        <v>350.9</v>
      </c>
      <c r="DM247" s="54">
        <v>385.4</v>
      </c>
      <c r="DN247" s="54">
        <v>354.5</v>
      </c>
      <c r="DO247" s="54">
        <v>429.2</v>
      </c>
      <c r="DP247" s="54">
        <v>548.79999999999995</v>
      </c>
      <c r="DQ247" s="45">
        <v>487.8</v>
      </c>
      <c r="DR247" s="45">
        <v>428.2</v>
      </c>
      <c r="DS247" s="45">
        <v>403.5</v>
      </c>
      <c r="DT247" s="45">
        <v>397.6</v>
      </c>
      <c r="DU247" s="45">
        <v>497.6</v>
      </c>
      <c r="DV247" s="45">
        <v>418.4</v>
      </c>
      <c r="DW247" s="45">
        <v>378.9</v>
      </c>
      <c r="DX247" s="45">
        <v>376.8</v>
      </c>
      <c r="DY247" s="45">
        <v>376.5</v>
      </c>
      <c r="DZ247" s="45">
        <v>399.6</v>
      </c>
      <c r="EA247" s="45">
        <v>492.3</v>
      </c>
      <c r="EB247" s="45">
        <v>633.4</v>
      </c>
      <c r="EC247" s="54">
        <v>597.4</v>
      </c>
      <c r="ED247" s="54">
        <v>474.1</v>
      </c>
      <c r="EE247" s="54">
        <v>416.1</v>
      </c>
      <c r="EF247" s="54">
        <v>428.3</v>
      </c>
      <c r="EG247" s="54">
        <v>531.79999999999995</v>
      </c>
      <c r="EH247" s="54">
        <v>487.2</v>
      </c>
      <c r="EI247" s="54">
        <v>439</v>
      </c>
      <c r="EJ247" s="54">
        <v>414</v>
      </c>
      <c r="EK247" s="54">
        <v>431.7</v>
      </c>
      <c r="EL247" s="54">
        <v>444.7</v>
      </c>
      <c r="EM247" s="54">
        <v>452.8</v>
      </c>
      <c r="EN247" s="54">
        <v>782</v>
      </c>
      <c r="EO247" s="45">
        <v>581.5</v>
      </c>
      <c r="EP247" s="45">
        <v>526.5</v>
      </c>
      <c r="EQ247" s="45">
        <v>493.4</v>
      </c>
      <c r="ER247" s="45">
        <v>481.2</v>
      </c>
      <c r="ES247" s="45">
        <v>565.29999999999995</v>
      </c>
      <c r="ET247" s="45">
        <v>518.29999999999995</v>
      </c>
      <c r="EU247" s="45">
        <v>484.7</v>
      </c>
      <c r="EV247" s="45">
        <v>419.2</v>
      </c>
      <c r="EW247" s="45">
        <v>458.7</v>
      </c>
      <c r="EX247" s="45">
        <v>498.6</v>
      </c>
      <c r="EY247" s="45">
        <v>523.1</v>
      </c>
      <c r="EZ247" s="45">
        <v>919.6</v>
      </c>
      <c r="FA247" s="54">
        <v>615.29999999999995</v>
      </c>
      <c r="FB247" s="54">
        <v>585.6</v>
      </c>
      <c r="FC247" s="54">
        <v>499.3</v>
      </c>
      <c r="FD247" s="54">
        <v>584.29999999999995</v>
      </c>
      <c r="FE247" s="54">
        <v>580.1</v>
      </c>
      <c r="FF247" s="54">
        <v>586.79999999999995</v>
      </c>
      <c r="FG247" s="54">
        <v>565.20000000000005</v>
      </c>
      <c r="FH247" s="54">
        <v>484.9</v>
      </c>
      <c r="FI247" s="54">
        <v>551.29999999999995</v>
      </c>
      <c r="FJ247" s="54">
        <v>558.9</v>
      </c>
      <c r="FK247" s="40"/>
      <c r="FL247" s="45">
        <v>448.6</v>
      </c>
      <c r="FM247" s="45">
        <v>502.2</v>
      </c>
      <c r="FN247" s="45">
        <v>539.5</v>
      </c>
      <c r="FO247" s="45">
        <v>574</v>
      </c>
      <c r="FP247" s="45">
        <v>640</v>
      </c>
      <c r="FQ247" s="45">
        <v>702</v>
      </c>
      <c r="FR247" s="45">
        <v>730.6</v>
      </c>
    </row>
    <row r="248" spans="1:174" ht="12.75" customHeight="1">
      <c r="A248" s="76" t="s">
        <v>354</v>
      </c>
      <c r="B248" s="49" t="s">
        <v>19896</v>
      </c>
      <c r="C248" s="49" t="s">
        <v>19897</v>
      </c>
      <c r="D248" s="55" t="s">
        <v>19898</v>
      </c>
      <c r="E248" s="61" t="s">
        <v>19899</v>
      </c>
      <c r="F248" s="61" t="s">
        <v>19900</v>
      </c>
      <c r="G248" s="55" t="s">
        <v>19901</v>
      </c>
      <c r="H248" s="49" t="s">
        <v>19902</v>
      </c>
      <c r="I248" s="56" t="s">
        <v>19903</v>
      </c>
      <c r="J248" s="56" t="s">
        <v>19904</v>
      </c>
      <c r="K248" s="57" t="s">
        <v>19905</v>
      </c>
      <c r="L248" s="58" t="s">
        <v>19906</v>
      </c>
      <c r="M248" s="53" t="s">
        <v>19907</v>
      </c>
      <c r="N248" s="49" t="s">
        <v>19908</v>
      </c>
      <c r="O248" s="49" t="s">
        <v>19909</v>
      </c>
      <c r="P248" s="56" t="s">
        <v>19910</v>
      </c>
      <c r="Q248" s="49" t="s">
        <v>19911</v>
      </c>
      <c r="R248" s="49" t="s">
        <v>19912</v>
      </c>
      <c r="S248" s="49" t="s">
        <v>19913</v>
      </c>
      <c r="T248" s="49" t="s">
        <v>19914</v>
      </c>
      <c r="U248" s="49" t="s">
        <v>19915</v>
      </c>
      <c r="V248" s="49" t="s">
        <v>19916</v>
      </c>
      <c r="W248" s="49" t="s">
        <v>19917</v>
      </c>
      <c r="X248" s="49" t="s">
        <v>19918</v>
      </c>
      <c r="Y248" s="49" t="s">
        <v>19919</v>
      </c>
      <c r="Z248" s="49" t="s">
        <v>19920</v>
      </c>
      <c r="AA248" s="49" t="s">
        <v>19921</v>
      </c>
      <c r="AB248" s="49" t="s">
        <v>19922</v>
      </c>
      <c r="AC248" s="49" t="s">
        <v>19923</v>
      </c>
      <c r="AD248" s="49" t="s">
        <v>19924</v>
      </c>
      <c r="AE248" s="49" t="s">
        <v>19925</v>
      </c>
      <c r="AF248" s="49" t="s">
        <v>19926</v>
      </c>
      <c r="AG248" s="49" t="s">
        <v>19927</v>
      </c>
      <c r="AH248" s="49" t="s">
        <v>19928</v>
      </c>
      <c r="AI248" s="49" t="s">
        <v>19929</v>
      </c>
      <c r="AJ248" s="49" t="s">
        <v>19930</v>
      </c>
      <c r="AK248" s="49" t="s">
        <v>19931</v>
      </c>
      <c r="AL248" s="49" t="s">
        <v>19932</v>
      </c>
      <c r="AM248" s="49" t="s">
        <v>19933</v>
      </c>
      <c r="AN248" s="49" t="s">
        <v>19934</v>
      </c>
      <c r="AO248" s="49" t="s">
        <v>19935</v>
      </c>
      <c r="AP248" s="59" t="s">
        <v>19936</v>
      </c>
      <c r="AQ248" s="49" t="s">
        <v>19937</v>
      </c>
      <c r="AR248" s="49" t="s">
        <v>19938</v>
      </c>
      <c r="AS248" s="49" t="s">
        <v>19939</v>
      </c>
      <c r="AT248" s="49" t="s">
        <v>19940</v>
      </c>
      <c r="AU248" s="49" t="s">
        <v>19941</v>
      </c>
      <c r="AV248" s="49" t="s">
        <v>19942</v>
      </c>
      <c r="AW248" s="49" t="s">
        <v>19943</v>
      </c>
      <c r="AX248" s="49" t="s">
        <v>19944</v>
      </c>
      <c r="AY248" s="49" t="s">
        <v>19945</v>
      </c>
      <c r="AZ248" s="49" t="s">
        <v>19946</v>
      </c>
      <c r="BA248" s="49" t="s">
        <v>19947</v>
      </c>
      <c r="BB248" s="49" t="s">
        <v>19948</v>
      </c>
      <c r="BC248" s="49" t="s">
        <v>19949</v>
      </c>
      <c r="BD248" s="49" t="s">
        <v>19950</v>
      </c>
      <c r="BE248" s="49" t="s">
        <v>19951</v>
      </c>
      <c r="BF248" s="49" t="s">
        <v>15550</v>
      </c>
      <c r="BG248" s="49" t="s">
        <v>19952</v>
      </c>
      <c r="BH248" s="52" t="s">
        <v>19953</v>
      </c>
      <c r="BI248" s="49" t="s">
        <v>19954</v>
      </c>
      <c r="BJ248" s="49" t="s">
        <v>19955</v>
      </c>
      <c r="BK248" s="49" t="s">
        <v>19956</v>
      </c>
      <c r="BL248" s="49" t="s">
        <v>19957</v>
      </c>
      <c r="BM248" s="49" t="s">
        <v>19958</v>
      </c>
      <c r="BN248" s="49" t="s">
        <v>19959</v>
      </c>
      <c r="BO248" s="49" t="s">
        <v>19960</v>
      </c>
      <c r="BP248" s="49" t="s">
        <v>19961</v>
      </c>
      <c r="BQ248" s="49" t="s">
        <v>19962</v>
      </c>
      <c r="BR248" s="59" t="s">
        <v>19963</v>
      </c>
      <c r="BS248" s="49" t="s">
        <v>19964</v>
      </c>
      <c r="BT248" s="49" t="s">
        <v>19965</v>
      </c>
      <c r="BU248" s="49" t="s">
        <v>19966</v>
      </c>
      <c r="BV248" s="49" t="s">
        <v>19967</v>
      </c>
      <c r="BW248" s="59" t="s">
        <v>19968</v>
      </c>
      <c r="BX248" s="60" t="s">
        <v>19969</v>
      </c>
      <c r="BY248" s="49" t="s">
        <v>19970</v>
      </c>
      <c r="BZ248" s="49" t="s">
        <v>19971</v>
      </c>
      <c r="CA248" s="49" t="s">
        <v>19972</v>
      </c>
      <c r="CB248" s="49" t="s">
        <v>19973</v>
      </c>
      <c r="CC248" s="59" t="s">
        <v>19974</v>
      </c>
      <c r="CD248" s="60" t="s">
        <v>19975</v>
      </c>
      <c r="CE248" s="49" t="s">
        <v>19976</v>
      </c>
      <c r="CF248" s="40"/>
      <c r="CG248" s="54">
        <v>432.4</v>
      </c>
      <c r="CH248" s="54">
        <v>404.7</v>
      </c>
      <c r="CI248" s="54">
        <v>345.1</v>
      </c>
      <c r="CJ248" s="54">
        <v>388.8</v>
      </c>
      <c r="CK248" s="54">
        <v>396.4</v>
      </c>
      <c r="CL248" s="54">
        <v>404.5</v>
      </c>
      <c r="CM248" s="54">
        <v>377.2</v>
      </c>
      <c r="CN248" s="54">
        <v>321.3</v>
      </c>
      <c r="CO248" s="54">
        <v>363.9</v>
      </c>
      <c r="CP248" s="54">
        <v>355.4</v>
      </c>
      <c r="CQ248" s="54">
        <v>428.7</v>
      </c>
      <c r="CR248" s="54">
        <v>621.1</v>
      </c>
      <c r="CS248" s="45">
        <v>271.39999999999998</v>
      </c>
      <c r="CT248" s="45">
        <v>249.6</v>
      </c>
      <c r="CU248" s="45">
        <v>243.4</v>
      </c>
      <c r="CV248" s="45">
        <v>219.8</v>
      </c>
      <c r="CW248" s="45">
        <v>249.1</v>
      </c>
      <c r="CX248" s="45">
        <v>258.5</v>
      </c>
      <c r="CY248" s="45">
        <v>234.8</v>
      </c>
      <c r="CZ248" s="45">
        <v>204.2</v>
      </c>
      <c r="DA248" s="45">
        <v>252.1</v>
      </c>
      <c r="DB248" s="45">
        <v>223.8</v>
      </c>
      <c r="DC248" s="45">
        <v>241.4</v>
      </c>
      <c r="DD248" s="45">
        <v>294.5</v>
      </c>
      <c r="DE248" s="54">
        <v>318.2</v>
      </c>
      <c r="DF248" s="54">
        <v>297.60000000000002</v>
      </c>
      <c r="DG248" s="54">
        <v>268.5</v>
      </c>
      <c r="DH248" s="54">
        <v>291.89999999999998</v>
      </c>
      <c r="DI248" s="54">
        <v>354.7</v>
      </c>
      <c r="DJ248" s="54">
        <v>313.2</v>
      </c>
      <c r="DK248" s="54">
        <v>259</v>
      </c>
      <c r="DL248" s="54">
        <v>252.1</v>
      </c>
      <c r="DM248" s="54">
        <v>277.2</v>
      </c>
      <c r="DN248" s="54">
        <v>256.2</v>
      </c>
      <c r="DO248" s="54">
        <v>280.10000000000002</v>
      </c>
      <c r="DP248" s="54">
        <v>288.10000000000002</v>
      </c>
      <c r="DQ248" s="45">
        <v>339.9</v>
      </c>
      <c r="DR248" s="45">
        <v>295.2</v>
      </c>
      <c r="DS248" s="45">
        <v>272.3</v>
      </c>
      <c r="DT248" s="45">
        <v>256.39999999999998</v>
      </c>
      <c r="DU248" s="45">
        <v>310.2</v>
      </c>
      <c r="DV248" s="45">
        <v>262.39999999999998</v>
      </c>
      <c r="DW248" s="45">
        <v>242.8</v>
      </c>
      <c r="DX248" s="45">
        <v>235.7</v>
      </c>
      <c r="DY248" s="45">
        <v>239.7</v>
      </c>
      <c r="DZ248" s="45">
        <v>291.3</v>
      </c>
      <c r="EA248" s="45">
        <v>310</v>
      </c>
      <c r="EB248" s="45">
        <v>333.9</v>
      </c>
      <c r="EC248" s="54">
        <v>405.9</v>
      </c>
      <c r="ED248" s="54">
        <v>333.7</v>
      </c>
      <c r="EE248" s="54">
        <v>293.3</v>
      </c>
      <c r="EF248" s="54">
        <v>287.60000000000002</v>
      </c>
      <c r="EG248" s="54">
        <v>333</v>
      </c>
      <c r="EH248" s="54">
        <v>314.2</v>
      </c>
      <c r="EI248" s="54">
        <v>299.3</v>
      </c>
      <c r="EJ248" s="54">
        <v>289.7</v>
      </c>
      <c r="EK248" s="54">
        <v>308.39999999999998</v>
      </c>
      <c r="EL248" s="54">
        <v>286.39999999999998</v>
      </c>
      <c r="EM248" s="54">
        <v>271.7</v>
      </c>
      <c r="EN248" s="54">
        <v>402.9</v>
      </c>
      <c r="EO248" s="45">
        <v>349.7</v>
      </c>
      <c r="EP248" s="45">
        <v>416.2</v>
      </c>
      <c r="EQ248" s="45">
        <v>409.9</v>
      </c>
      <c r="ER248" s="45">
        <v>361.2</v>
      </c>
      <c r="ES248" s="45">
        <v>414.4</v>
      </c>
      <c r="ET248" s="45">
        <v>383.8</v>
      </c>
      <c r="EU248" s="45">
        <v>328.9</v>
      </c>
      <c r="EV248" s="45">
        <v>283.3</v>
      </c>
      <c r="EW248" s="45">
        <v>301</v>
      </c>
      <c r="EX248" s="45">
        <v>375.7</v>
      </c>
      <c r="EY248" s="45">
        <v>364.7</v>
      </c>
      <c r="EZ248" s="45">
        <v>511</v>
      </c>
      <c r="FA248" s="54">
        <v>417</v>
      </c>
      <c r="FB248" s="54">
        <v>435.8</v>
      </c>
      <c r="FC248" s="54">
        <v>342.2</v>
      </c>
      <c r="FD248" s="54">
        <v>451.3</v>
      </c>
      <c r="FE248" s="54">
        <v>412.4</v>
      </c>
      <c r="FF248" s="54">
        <v>413.1</v>
      </c>
      <c r="FG248" s="54">
        <v>394.9</v>
      </c>
      <c r="FH248" s="54">
        <v>330.9</v>
      </c>
      <c r="FI248" s="54">
        <v>375.7</v>
      </c>
      <c r="FJ248" s="54">
        <v>369.4</v>
      </c>
      <c r="FK248" s="40"/>
      <c r="FL248" s="45">
        <v>525.1</v>
      </c>
      <c r="FM248" s="45">
        <v>319.3</v>
      </c>
      <c r="FN248" s="45">
        <v>375.1</v>
      </c>
      <c r="FO248" s="45">
        <v>367.8</v>
      </c>
      <c r="FP248" s="45">
        <v>415.1</v>
      </c>
      <c r="FQ248" s="45">
        <v>488.2</v>
      </c>
      <c r="FR248" s="45">
        <v>513.29999999999995</v>
      </c>
    </row>
    <row r="249" spans="1:174" ht="12.75" customHeight="1">
      <c r="A249" s="76" t="s">
        <v>355</v>
      </c>
      <c r="B249" s="49" t="s">
        <v>19977</v>
      </c>
      <c r="C249" s="49" t="s">
        <v>19978</v>
      </c>
      <c r="D249" s="55" t="s">
        <v>19979</v>
      </c>
      <c r="E249" s="55" t="s">
        <v>19980</v>
      </c>
      <c r="F249" s="55" t="s">
        <v>19981</v>
      </c>
      <c r="G249" s="55" t="s">
        <v>19982</v>
      </c>
      <c r="H249" s="49" t="s">
        <v>19983</v>
      </c>
      <c r="I249" s="56" t="s">
        <v>19984</v>
      </c>
      <c r="J249" s="56" t="s">
        <v>19985</v>
      </c>
      <c r="K249" s="57" t="s">
        <v>19986</v>
      </c>
      <c r="L249" s="58" t="s">
        <v>19987</v>
      </c>
      <c r="M249" s="53" t="s">
        <v>19988</v>
      </c>
      <c r="N249" s="49" t="s">
        <v>19989</v>
      </c>
      <c r="O249" s="49" t="s">
        <v>19990</v>
      </c>
      <c r="P249" s="56" t="s">
        <v>19991</v>
      </c>
      <c r="Q249" s="49" t="s">
        <v>19992</v>
      </c>
      <c r="R249" s="49" t="s">
        <v>19993</v>
      </c>
      <c r="S249" s="49" t="s">
        <v>19994</v>
      </c>
      <c r="T249" s="49" t="s">
        <v>19995</v>
      </c>
      <c r="U249" s="49" t="s">
        <v>19996</v>
      </c>
      <c r="V249" s="49" t="s">
        <v>19997</v>
      </c>
      <c r="W249" s="49" t="s">
        <v>19998</v>
      </c>
      <c r="X249" s="49" t="s">
        <v>19999</v>
      </c>
      <c r="Y249" s="49" t="s">
        <v>20000</v>
      </c>
      <c r="Z249" s="49" t="s">
        <v>20001</v>
      </c>
      <c r="AA249" s="49" t="s">
        <v>20002</v>
      </c>
      <c r="AB249" s="49" t="s">
        <v>20003</v>
      </c>
      <c r="AC249" s="49" t="s">
        <v>20004</v>
      </c>
      <c r="AD249" s="49" t="s">
        <v>20005</v>
      </c>
      <c r="AE249" s="49" t="s">
        <v>20006</v>
      </c>
      <c r="AF249" s="49" t="s">
        <v>20007</v>
      </c>
      <c r="AG249" s="49" t="s">
        <v>20008</v>
      </c>
      <c r="AH249" s="49" t="s">
        <v>20009</v>
      </c>
      <c r="AI249" s="49" t="s">
        <v>20010</v>
      </c>
      <c r="AJ249" s="49" t="s">
        <v>20011</v>
      </c>
      <c r="AK249" s="49" t="s">
        <v>20012</v>
      </c>
      <c r="AL249" s="49" t="s">
        <v>20013</v>
      </c>
      <c r="AM249" s="49" t="s">
        <v>20014</v>
      </c>
      <c r="AN249" s="59" t="s">
        <v>20015</v>
      </c>
      <c r="AO249" s="49" t="s">
        <v>20016</v>
      </c>
      <c r="AP249" s="49" t="s">
        <v>20017</v>
      </c>
      <c r="AQ249" s="49" t="s">
        <v>20018</v>
      </c>
      <c r="AR249" s="49" t="s">
        <v>20019</v>
      </c>
      <c r="AS249" s="49" t="s">
        <v>20020</v>
      </c>
      <c r="AT249" s="49" t="s">
        <v>20021</v>
      </c>
      <c r="AU249" s="59" t="s">
        <v>20022</v>
      </c>
      <c r="AV249" s="49" t="s">
        <v>20023</v>
      </c>
      <c r="AW249" s="49" t="s">
        <v>20024</v>
      </c>
      <c r="AX249" s="49" t="s">
        <v>20025</v>
      </c>
      <c r="AY249" s="49" t="s">
        <v>20026</v>
      </c>
      <c r="AZ249" s="49" t="s">
        <v>20027</v>
      </c>
      <c r="BA249" s="49" t="s">
        <v>20028</v>
      </c>
      <c r="BB249" s="49" t="s">
        <v>20029</v>
      </c>
      <c r="BC249" s="59" t="s">
        <v>20030</v>
      </c>
      <c r="BD249" s="49" t="s">
        <v>20031</v>
      </c>
      <c r="BE249" s="49" t="s">
        <v>20032</v>
      </c>
      <c r="BF249" s="49" t="s">
        <v>20033</v>
      </c>
      <c r="BG249" s="49" t="s">
        <v>20034</v>
      </c>
      <c r="BH249" s="49" t="s">
        <v>20035</v>
      </c>
      <c r="BI249" s="49" t="s">
        <v>20036</v>
      </c>
      <c r="BJ249" s="49" t="s">
        <v>20037</v>
      </c>
      <c r="BK249" s="49" t="s">
        <v>20038</v>
      </c>
      <c r="BL249" s="49" t="s">
        <v>20039</v>
      </c>
      <c r="BM249" s="49" t="s">
        <v>20040</v>
      </c>
      <c r="BN249" s="49" t="s">
        <v>20041</v>
      </c>
      <c r="BO249" s="49" t="s">
        <v>20042</v>
      </c>
      <c r="BP249" s="59" t="s">
        <v>20043</v>
      </c>
      <c r="BQ249" s="49" t="s">
        <v>20044</v>
      </c>
      <c r="BR249" s="49" t="s">
        <v>20045</v>
      </c>
      <c r="BS249" s="49" t="s">
        <v>20046</v>
      </c>
      <c r="BT249" s="49" t="s">
        <v>20047</v>
      </c>
      <c r="BU249" s="49" t="s">
        <v>20048</v>
      </c>
      <c r="BV249" s="49" t="s">
        <v>20049</v>
      </c>
      <c r="BW249" s="49" t="s">
        <v>20050</v>
      </c>
      <c r="BX249" s="49" t="s">
        <v>20051</v>
      </c>
      <c r="BY249" s="59" t="s">
        <v>20052</v>
      </c>
      <c r="BZ249" s="49" t="s">
        <v>20053</v>
      </c>
      <c r="CA249" s="49" t="s">
        <v>20054</v>
      </c>
      <c r="CB249" s="49" t="s">
        <v>20055</v>
      </c>
      <c r="CC249" s="49" t="s">
        <v>20056</v>
      </c>
      <c r="CD249" s="49" t="s">
        <v>20057</v>
      </c>
      <c r="CE249" s="59" t="s">
        <v>17703</v>
      </c>
      <c r="CF249" s="40"/>
      <c r="CG249" s="54">
        <v>221.4</v>
      </c>
      <c r="CH249" s="54">
        <v>196.5</v>
      </c>
      <c r="CI249" s="54">
        <v>174.6</v>
      </c>
      <c r="CJ249" s="54">
        <v>195.9</v>
      </c>
      <c r="CK249" s="54">
        <v>228.3</v>
      </c>
      <c r="CL249" s="54">
        <v>216.3</v>
      </c>
      <c r="CM249" s="54">
        <v>208.1</v>
      </c>
      <c r="CN249" s="54">
        <v>184.4</v>
      </c>
      <c r="CO249" s="54">
        <v>196.2</v>
      </c>
      <c r="CP249" s="54">
        <v>194.8</v>
      </c>
      <c r="CQ249" s="54">
        <v>218.4</v>
      </c>
      <c r="CR249" s="54">
        <v>320.7</v>
      </c>
      <c r="CS249" s="45">
        <v>471.9</v>
      </c>
      <c r="CT249" s="45">
        <v>406</v>
      </c>
      <c r="CU249" s="45">
        <v>401.1</v>
      </c>
      <c r="CV249" s="45">
        <v>402.1</v>
      </c>
      <c r="CW249" s="45">
        <v>424.9</v>
      </c>
      <c r="CX249" s="45">
        <v>449</v>
      </c>
      <c r="CY249" s="45">
        <v>384.6</v>
      </c>
      <c r="CZ249" s="45">
        <v>348.1</v>
      </c>
      <c r="DA249" s="45">
        <v>414.9</v>
      </c>
      <c r="DB249" s="45">
        <v>385.2</v>
      </c>
      <c r="DC249" s="45">
        <v>405.7</v>
      </c>
      <c r="DD249" s="45">
        <v>627.5</v>
      </c>
      <c r="DE249" s="54">
        <v>500.9</v>
      </c>
      <c r="DF249" s="54">
        <v>435.7</v>
      </c>
      <c r="DG249" s="54">
        <v>435.5</v>
      </c>
      <c r="DH249" s="54">
        <v>399.6</v>
      </c>
      <c r="DI249" s="54">
        <v>506.5</v>
      </c>
      <c r="DJ249" s="54">
        <v>480</v>
      </c>
      <c r="DK249" s="54">
        <v>384.7</v>
      </c>
      <c r="DL249" s="54">
        <v>377.9</v>
      </c>
      <c r="DM249" s="54">
        <v>414.8</v>
      </c>
      <c r="DN249" s="54">
        <v>381.2</v>
      </c>
      <c r="DO249" s="54">
        <v>468.6</v>
      </c>
      <c r="DP249" s="54">
        <v>618.1</v>
      </c>
      <c r="DQ249" s="45">
        <v>524.70000000000005</v>
      </c>
      <c r="DR249" s="45">
        <v>461.5</v>
      </c>
      <c r="DS249" s="45">
        <v>437.5</v>
      </c>
      <c r="DT249" s="45">
        <v>436.1</v>
      </c>
      <c r="DU249" s="45">
        <v>548.6</v>
      </c>
      <c r="DV249" s="45">
        <v>461</v>
      </c>
      <c r="DW249" s="45">
        <v>414.5</v>
      </c>
      <c r="DX249" s="45">
        <v>412.6</v>
      </c>
      <c r="DY249" s="45">
        <v>411.1</v>
      </c>
      <c r="DZ249" s="45">
        <v>427.3</v>
      </c>
      <c r="EA249" s="45">
        <v>538.4</v>
      </c>
      <c r="EB249" s="45">
        <v>710.2</v>
      </c>
      <c r="EC249" s="54">
        <v>646.20000000000005</v>
      </c>
      <c r="ED249" s="54">
        <v>509.6</v>
      </c>
      <c r="EE249" s="54">
        <v>447.4</v>
      </c>
      <c r="EF249" s="54">
        <v>464</v>
      </c>
      <c r="EG249" s="54">
        <v>581.29999999999995</v>
      </c>
      <c r="EH249" s="54">
        <v>529.6</v>
      </c>
      <c r="EI249" s="54">
        <v>473.4</v>
      </c>
      <c r="EJ249" s="54">
        <v>446.3</v>
      </c>
      <c r="EK249" s="54">
        <v>465.1</v>
      </c>
      <c r="EL249" s="54">
        <v>487.8</v>
      </c>
      <c r="EM249" s="54">
        <v>497.8</v>
      </c>
      <c r="EN249" s="54">
        <v>874.8</v>
      </c>
      <c r="EO249" s="45">
        <v>637</v>
      </c>
      <c r="EP249" s="45">
        <v>553.5</v>
      </c>
      <c r="EQ249" s="45">
        <v>513.9</v>
      </c>
      <c r="ER249" s="45">
        <v>509.9</v>
      </c>
      <c r="ES249" s="45">
        <v>600.4</v>
      </c>
      <c r="ET249" s="45">
        <v>550.5</v>
      </c>
      <c r="EU249" s="45">
        <v>521.79999999999995</v>
      </c>
      <c r="EV249" s="45">
        <v>451.6</v>
      </c>
      <c r="EW249" s="45">
        <v>496.3</v>
      </c>
      <c r="EX249" s="45">
        <v>527.29999999999995</v>
      </c>
      <c r="EY249" s="45">
        <v>560.1</v>
      </c>
      <c r="EZ249" s="45">
        <v>1017.3</v>
      </c>
      <c r="FA249" s="54">
        <v>665.6</v>
      </c>
      <c r="FB249" s="54">
        <v>618.6</v>
      </c>
      <c r="FC249" s="54">
        <v>533</v>
      </c>
      <c r="FD249" s="54">
        <v>609.4</v>
      </c>
      <c r="FE249" s="54">
        <v>611.29999999999995</v>
      </c>
      <c r="FF249" s="54">
        <v>619.29999999999995</v>
      </c>
      <c r="FG249" s="54">
        <v>596.79999999999995</v>
      </c>
      <c r="FH249" s="54">
        <v>513.1</v>
      </c>
      <c r="FI249" s="54">
        <v>583.79999999999995</v>
      </c>
      <c r="FJ249" s="54">
        <v>593.5</v>
      </c>
      <c r="FK249" s="40"/>
      <c r="FL249" s="45">
        <v>277.3</v>
      </c>
      <c r="FM249" s="45">
        <v>555.6</v>
      </c>
      <c r="FN249" s="45">
        <v>586.29999999999995</v>
      </c>
      <c r="FO249" s="45">
        <v>627.5</v>
      </c>
      <c r="FP249" s="45">
        <v>696.9</v>
      </c>
      <c r="FQ249" s="45">
        <v>753</v>
      </c>
      <c r="FR249" s="45">
        <v>774</v>
      </c>
    </row>
    <row r="250" spans="1:174" ht="12.75" customHeight="1">
      <c r="A250" s="76" t="s">
        <v>356</v>
      </c>
      <c r="B250" s="49" t="s">
        <v>20058</v>
      </c>
      <c r="C250" s="49" t="s">
        <v>20059</v>
      </c>
      <c r="D250" s="55" t="s">
        <v>20060</v>
      </c>
      <c r="E250" s="61" t="s">
        <v>20061</v>
      </c>
      <c r="F250" s="61" t="s">
        <v>20062</v>
      </c>
      <c r="G250" s="55" t="s">
        <v>20063</v>
      </c>
      <c r="H250" s="49" t="s">
        <v>20064</v>
      </c>
      <c r="I250" s="56" t="s">
        <v>20065</v>
      </c>
      <c r="J250" s="56" t="s">
        <v>20066</v>
      </c>
      <c r="K250" s="57" t="s">
        <v>20067</v>
      </c>
      <c r="L250" s="58" t="s">
        <v>20068</v>
      </c>
      <c r="M250" s="53" t="s">
        <v>20069</v>
      </c>
      <c r="N250" s="49" t="s">
        <v>20070</v>
      </c>
      <c r="O250" s="59" t="s">
        <v>20071</v>
      </c>
      <c r="P250" s="56" t="s">
        <v>20072</v>
      </c>
      <c r="Q250" s="49" t="s">
        <v>20073</v>
      </c>
      <c r="R250" s="49" t="s">
        <v>20074</v>
      </c>
      <c r="S250" s="49" t="s">
        <v>20075</v>
      </c>
      <c r="T250" s="49" t="s">
        <v>20076</v>
      </c>
      <c r="U250" s="49" t="s">
        <v>20077</v>
      </c>
      <c r="V250" s="49" t="s">
        <v>20078</v>
      </c>
      <c r="W250" s="49" t="s">
        <v>20079</v>
      </c>
      <c r="X250" s="49" t="s">
        <v>20080</v>
      </c>
      <c r="Y250" s="49" t="s">
        <v>20081</v>
      </c>
      <c r="Z250" s="49" t="s">
        <v>20082</v>
      </c>
      <c r="AA250" s="49" t="s">
        <v>20083</v>
      </c>
      <c r="AB250" s="49" t="s">
        <v>20084</v>
      </c>
      <c r="AC250" s="49" t="s">
        <v>20085</v>
      </c>
      <c r="AD250" s="49" t="s">
        <v>20086</v>
      </c>
      <c r="AE250" s="49" t="s">
        <v>20087</v>
      </c>
      <c r="AF250" s="49" t="s">
        <v>20088</v>
      </c>
      <c r="AG250" s="49" t="s">
        <v>20089</v>
      </c>
      <c r="AH250" s="49" t="s">
        <v>20090</v>
      </c>
      <c r="AI250" s="49" t="s">
        <v>20091</v>
      </c>
      <c r="AJ250" s="49" t="s">
        <v>20092</v>
      </c>
      <c r="AK250" s="49" t="s">
        <v>20093</v>
      </c>
      <c r="AL250" s="49" t="s">
        <v>20094</v>
      </c>
      <c r="AM250" s="49" t="s">
        <v>20095</v>
      </c>
      <c r="AN250" s="49" t="s">
        <v>20096</v>
      </c>
      <c r="AO250" s="59" t="s">
        <v>20097</v>
      </c>
      <c r="AP250" s="49" t="s">
        <v>20098</v>
      </c>
      <c r="AQ250" s="59" t="s">
        <v>20099</v>
      </c>
      <c r="AR250" s="60" t="s">
        <v>20100</v>
      </c>
      <c r="AS250" s="49" t="s">
        <v>20101</v>
      </c>
      <c r="AT250" s="49" t="s">
        <v>20102</v>
      </c>
      <c r="AU250" s="52" t="s">
        <v>20103</v>
      </c>
      <c r="AV250" s="49" t="s">
        <v>20104</v>
      </c>
      <c r="AW250" s="49" t="s">
        <v>20105</v>
      </c>
      <c r="AX250" s="49" t="s">
        <v>20106</v>
      </c>
      <c r="AY250" s="49" t="s">
        <v>20107</v>
      </c>
      <c r="AZ250" s="49" t="s">
        <v>20108</v>
      </c>
      <c r="BA250" s="49" t="s">
        <v>20109</v>
      </c>
      <c r="BB250" s="49" t="s">
        <v>20110</v>
      </c>
      <c r="BC250" s="52" t="s">
        <v>20111</v>
      </c>
      <c r="BD250" s="49" t="s">
        <v>20112</v>
      </c>
      <c r="BE250" s="49" t="s">
        <v>20113</v>
      </c>
      <c r="BF250" s="49" t="s">
        <v>20114</v>
      </c>
      <c r="BG250" s="49" t="s">
        <v>20115</v>
      </c>
      <c r="BH250" s="49" t="s">
        <v>20116</v>
      </c>
      <c r="BI250" s="49" t="s">
        <v>20117</v>
      </c>
      <c r="BJ250" s="59" t="s">
        <v>20118</v>
      </c>
      <c r="BK250" s="49" t="s">
        <v>20119</v>
      </c>
      <c r="BL250" s="49" t="s">
        <v>20120</v>
      </c>
      <c r="BM250" s="59" t="s">
        <v>20121</v>
      </c>
      <c r="BN250" s="49" t="s">
        <v>20122</v>
      </c>
      <c r="BO250" s="49" t="s">
        <v>20123</v>
      </c>
      <c r="BP250" s="49" t="s">
        <v>20124</v>
      </c>
      <c r="BQ250" s="49" t="s">
        <v>20125</v>
      </c>
      <c r="BR250" s="49" t="s">
        <v>20126</v>
      </c>
      <c r="BS250" s="49" t="s">
        <v>20127</v>
      </c>
      <c r="BT250" s="49" t="s">
        <v>20128</v>
      </c>
      <c r="BU250" s="49" t="s">
        <v>20129</v>
      </c>
      <c r="BV250" s="49" t="s">
        <v>20130</v>
      </c>
      <c r="BW250" s="49" t="s">
        <v>20131</v>
      </c>
      <c r="BX250" s="49" t="s">
        <v>20132</v>
      </c>
      <c r="BY250" s="49" t="s">
        <v>20133</v>
      </c>
      <c r="BZ250" s="49" t="s">
        <v>20134</v>
      </c>
      <c r="CA250" s="49" t="s">
        <v>20135</v>
      </c>
      <c r="CB250" s="49" t="s">
        <v>20136</v>
      </c>
      <c r="CC250" s="49" t="s">
        <v>20137</v>
      </c>
      <c r="CD250" s="49" t="s">
        <v>20138</v>
      </c>
      <c r="CE250" s="49" t="s">
        <v>20139</v>
      </c>
      <c r="CF250" s="40"/>
      <c r="CG250" s="54">
        <v>321.8</v>
      </c>
      <c r="CH250" s="54">
        <v>321.39999999999998</v>
      </c>
      <c r="CI250" s="54">
        <v>334</v>
      </c>
      <c r="CJ250" s="54">
        <v>407.7</v>
      </c>
      <c r="CK250" s="54">
        <v>372.8</v>
      </c>
      <c r="CL250" s="54">
        <v>300</v>
      </c>
      <c r="CM250" s="54">
        <v>294.5</v>
      </c>
      <c r="CN250" s="54">
        <v>279.89999999999998</v>
      </c>
      <c r="CO250" s="54">
        <v>301.10000000000002</v>
      </c>
      <c r="CP250" s="54">
        <v>279.8</v>
      </c>
      <c r="CQ250" s="54">
        <v>304.60000000000002</v>
      </c>
      <c r="CR250" s="54">
        <v>333.1</v>
      </c>
      <c r="CS250" s="45">
        <v>359.3</v>
      </c>
      <c r="CT250" s="45">
        <v>371.7</v>
      </c>
      <c r="CU250" s="45">
        <v>399.8</v>
      </c>
      <c r="CV250" s="45">
        <v>454</v>
      </c>
      <c r="CW250" s="45">
        <v>374.5</v>
      </c>
      <c r="CX250" s="45">
        <v>374.3</v>
      </c>
      <c r="CY250" s="45">
        <v>304.8</v>
      </c>
      <c r="CZ250" s="45">
        <v>306.8</v>
      </c>
      <c r="DA250" s="45">
        <v>336.6</v>
      </c>
      <c r="DB250" s="45">
        <v>281.10000000000002</v>
      </c>
      <c r="DC250" s="45">
        <v>327.9</v>
      </c>
      <c r="DD250" s="45">
        <v>352.9</v>
      </c>
      <c r="DE250" s="54">
        <v>380.9</v>
      </c>
      <c r="DF250" s="54">
        <v>356.3</v>
      </c>
      <c r="DG250" s="54">
        <v>413.1</v>
      </c>
      <c r="DH250" s="54">
        <v>446.2</v>
      </c>
      <c r="DI250" s="54">
        <v>463</v>
      </c>
      <c r="DJ250" s="54">
        <v>432.1</v>
      </c>
      <c r="DK250" s="54">
        <v>309.7</v>
      </c>
      <c r="DL250" s="54">
        <v>334.3</v>
      </c>
      <c r="DM250" s="54">
        <v>336</v>
      </c>
      <c r="DN250" s="54">
        <v>300.39999999999998</v>
      </c>
      <c r="DO250" s="54">
        <v>360.3</v>
      </c>
      <c r="DP250" s="54">
        <v>366.7</v>
      </c>
      <c r="DQ250" s="45">
        <v>407</v>
      </c>
      <c r="DR250" s="45">
        <v>383</v>
      </c>
      <c r="DS250" s="45">
        <v>455.2</v>
      </c>
      <c r="DT250" s="45">
        <v>556.9</v>
      </c>
      <c r="DU250" s="45">
        <v>495</v>
      </c>
      <c r="DV250" s="45">
        <v>361.1</v>
      </c>
      <c r="DW250" s="45">
        <v>340</v>
      </c>
      <c r="DX250" s="45">
        <v>382.8</v>
      </c>
      <c r="DY250" s="45">
        <v>355.5</v>
      </c>
      <c r="DZ250" s="45">
        <v>343.6</v>
      </c>
      <c r="EA250" s="45">
        <v>389.9</v>
      </c>
      <c r="EB250" s="45">
        <v>422.8</v>
      </c>
      <c r="EC250" s="54">
        <v>509.5</v>
      </c>
      <c r="ED250" s="54">
        <v>418.9</v>
      </c>
      <c r="EE250" s="54">
        <v>450.4</v>
      </c>
      <c r="EF250" s="54">
        <v>528</v>
      </c>
      <c r="EG250" s="54">
        <v>525.9</v>
      </c>
      <c r="EH250" s="54">
        <v>413.6</v>
      </c>
      <c r="EI250" s="54">
        <v>439.1</v>
      </c>
      <c r="EJ250" s="54">
        <v>413</v>
      </c>
      <c r="EK250" s="54">
        <v>401.5</v>
      </c>
      <c r="EL250" s="54">
        <v>421.9</v>
      </c>
      <c r="EM250" s="54">
        <v>456.6</v>
      </c>
      <c r="EN250" s="54">
        <v>532.4</v>
      </c>
      <c r="EO250" s="45">
        <v>566.9</v>
      </c>
      <c r="EP250" s="45">
        <v>571.29999999999995</v>
      </c>
      <c r="EQ250" s="45">
        <v>680.1</v>
      </c>
      <c r="ER250" s="45">
        <v>484.2</v>
      </c>
      <c r="ES250" s="45">
        <v>577.6</v>
      </c>
      <c r="ET250" s="45">
        <v>460.2</v>
      </c>
      <c r="EU250" s="45">
        <v>466.4</v>
      </c>
      <c r="EV250" s="45">
        <v>444.9</v>
      </c>
      <c r="EW250" s="45">
        <v>451.1</v>
      </c>
      <c r="EX250" s="45">
        <v>461.8</v>
      </c>
      <c r="EY250" s="45">
        <v>485</v>
      </c>
      <c r="EZ250" s="45">
        <v>632.79999999999995</v>
      </c>
      <c r="FA250" s="54">
        <v>562.1</v>
      </c>
      <c r="FB250" s="54">
        <v>598.4</v>
      </c>
      <c r="FC250" s="54">
        <v>700.4</v>
      </c>
      <c r="FD250" s="54">
        <v>521.29999999999995</v>
      </c>
      <c r="FE250" s="54">
        <v>586.9</v>
      </c>
      <c r="FF250" s="54">
        <v>520.9</v>
      </c>
      <c r="FG250" s="54">
        <v>502.6</v>
      </c>
      <c r="FH250" s="54">
        <v>481.1</v>
      </c>
      <c r="FI250" s="54">
        <v>503.4</v>
      </c>
      <c r="FJ250" s="54">
        <v>571.6</v>
      </c>
      <c r="FK250" s="40"/>
      <c r="FL250" s="45">
        <v>417.8</v>
      </c>
      <c r="FM250" s="45">
        <v>460.4</v>
      </c>
      <c r="FN250" s="45">
        <v>488.1</v>
      </c>
      <c r="FO250" s="45">
        <v>530.9</v>
      </c>
      <c r="FP250" s="45">
        <v>597.9</v>
      </c>
      <c r="FQ250" s="45">
        <v>681.6</v>
      </c>
      <c r="FR250" s="45">
        <v>722.4</v>
      </c>
    </row>
    <row r="251" spans="1:174" ht="12.75" customHeight="1">
      <c r="A251" s="76" t="s">
        <v>357</v>
      </c>
      <c r="B251" s="49" t="s">
        <v>20140</v>
      </c>
      <c r="C251" s="49" t="s">
        <v>20141</v>
      </c>
      <c r="D251" s="55" t="s">
        <v>20142</v>
      </c>
      <c r="E251" s="55" t="s">
        <v>20143</v>
      </c>
      <c r="F251" s="55" t="s">
        <v>20144</v>
      </c>
      <c r="G251" s="61" t="s">
        <v>20145</v>
      </c>
      <c r="H251" s="49" t="s">
        <v>20146</v>
      </c>
      <c r="I251" s="56" t="s">
        <v>20147</v>
      </c>
      <c r="J251" s="56" t="s">
        <v>20148</v>
      </c>
      <c r="K251" s="57" t="s">
        <v>20149</v>
      </c>
      <c r="L251" s="58" t="s">
        <v>20150</v>
      </c>
      <c r="M251" s="53" t="s">
        <v>20151</v>
      </c>
      <c r="N251" s="49" t="s">
        <v>20152</v>
      </c>
      <c r="O251" s="49" t="s">
        <v>20153</v>
      </c>
      <c r="P251" s="56" t="s">
        <v>20154</v>
      </c>
      <c r="Q251" s="49" t="s">
        <v>20155</v>
      </c>
      <c r="R251" s="49" t="s">
        <v>20156</v>
      </c>
      <c r="S251" s="49" t="s">
        <v>20157</v>
      </c>
      <c r="T251" s="49" t="s">
        <v>20158</v>
      </c>
      <c r="U251" s="49" t="s">
        <v>20159</v>
      </c>
      <c r="V251" s="49" t="s">
        <v>20160</v>
      </c>
      <c r="W251" s="49" t="s">
        <v>20161</v>
      </c>
      <c r="X251" s="49" t="s">
        <v>20162</v>
      </c>
      <c r="Y251" s="49" t="s">
        <v>20163</v>
      </c>
      <c r="Z251" s="49" t="s">
        <v>20164</v>
      </c>
      <c r="AA251" s="49" t="s">
        <v>20165</v>
      </c>
      <c r="AB251" s="49" t="s">
        <v>20166</v>
      </c>
      <c r="AC251" s="49" t="s">
        <v>20167</v>
      </c>
      <c r="AD251" s="49" t="s">
        <v>20168</v>
      </c>
      <c r="AE251" s="49" t="s">
        <v>20169</v>
      </c>
      <c r="AF251" s="49" t="s">
        <v>20170</v>
      </c>
      <c r="AG251" s="49" t="s">
        <v>20171</v>
      </c>
      <c r="AH251" s="49" t="s">
        <v>20172</v>
      </c>
      <c r="AI251" s="59" t="s">
        <v>20173</v>
      </c>
      <c r="AJ251" s="49" t="s">
        <v>20174</v>
      </c>
      <c r="AK251" s="49" t="s">
        <v>20175</v>
      </c>
      <c r="AL251" s="49" t="s">
        <v>20176</v>
      </c>
      <c r="AM251" s="49" t="s">
        <v>20177</v>
      </c>
      <c r="AN251" s="49" t="s">
        <v>20178</v>
      </c>
      <c r="AO251" s="49" t="s">
        <v>20179</v>
      </c>
      <c r="AP251" s="49" t="s">
        <v>20180</v>
      </c>
      <c r="AQ251" s="49" t="s">
        <v>20181</v>
      </c>
      <c r="AR251" s="49" t="s">
        <v>20182</v>
      </c>
      <c r="AS251" s="49" t="s">
        <v>20183</v>
      </c>
      <c r="AT251" s="49" t="s">
        <v>20184</v>
      </c>
      <c r="AU251" s="49" t="s">
        <v>20185</v>
      </c>
      <c r="AV251" s="49" t="s">
        <v>20186</v>
      </c>
      <c r="AW251" s="49" t="s">
        <v>20187</v>
      </c>
      <c r="AX251" s="49" t="s">
        <v>20188</v>
      </c>
      <c r="AY251" s="49" t="s">
        <v>20189</v>
      </c>
      <c r="AZ251" s="49" t="s">
        <v>20190</v>
      </c>
      <c r="BA251" s="49" t="s">
        <v>20191</v>
      </c>
      <c r="BB251" s="49" t="s">
        <v>20192</v>
      </c>
      <c r="BC251" s="49" t="s">
        <v>20193</v>
      </c>
      <c r="BD251" s="49" t="s">
        <v>20194</v>
      </c>
      <c r="BE251" s="59" t="s">
        <v>20195</v>
      </c>
      <c r="BF251" s="60" t="s">
        <v>20196</v>
      </c>
      <c r="BG251" s="49" t="s">
        <v>20197</v>
      </c>
      <c r="BH251" s="59" t="s">
        <v>20198</v>
      </c>
      <c r="BI251" s="49" t="s">
        <v>20199</v>
      </c>
      <c r="BJ251" s="49" t="s">
        <v>20200</v>
      </c>
      <c r="BK251" s="49" t="s">
        <v>20201</v>
      </c>
      <c r="BL251" s="49" t="s">
        <v>20202</v>
      </c>
      <c r="BM251" s="49" t="s">
        <v>20203</v>
      </c>
      <c r="BN251" s="49" t="s">
        <v>20204</v>
      </c>
      <c r="BO251" s="49" t="s">
        <v>20205</v>
      </c>
      <c r="BP251" s="49" t="s">
        <v>20206</v>
      </c>
      <c r="BQ251" s="49" t="s">
        <v>20207</v>
      </c>
      <c r="BR251" s="49" t="s">
        <v>20208</v>
      </c>
      <c r="BS251" s="49" t="s">
        <v>20209</v>
      </c>
      <c r="BT251" s="49" t="s">
        <v>20210</v>
      </c>
      <c r="BU251" s="49" t="s">
        <v>20211</v>
      </c>
      <c r="BV251" s="49" t="s">
        <v>20212</v>
      </c>
      <c r="BW251" s="59" t="s">
        <v>20213</v>
      </c>
      <c r="BX251" s="49" t="s">
        <v>20214</v>
      </c>
      <c r="BY251" s="59" t="s">
        <v>20215</v>
      </c>
      <c r="BZ251" s="49" t="s">
        <v>20216</v>
      </c>
      <c r="CA251" s="49" t="s">
        <v>20217</v>
      </c>
      <c r="CB251" s="49" t="s">
        <v>20218</v>
      </c>
      <c r="CC251" s="49" t="s">
        <v>20219</v>
      </c>
      <c r="CD251" s="49" t="s">
        <v>20220</v>
      </c>
      <c r="CE251" s="49" t="s">
        <v>20221</v>
      </c>
      <c r="CF251" s="40"/>
      <c r="CG251" s="54">
        <v>304</v>
      </c>
      <c r="CH251" s="54">
        <v>301.2</v>
      </c>
      <c r="CI251" s="54">
        <v>334.8</v>
      </c>
      <c r="CJ251" s="54">
        <v>317.8</v>
      </c>
      <c r="CK251" s="54">
        <v>373.4</v>
      </c>
      <c r="CL251" s="54">
        <v>290.3</v>
      </c>
      <c r="CM251" s="54">
        <v>282.10000000000002</v>
      </c>
      <c r="CN251" s="54">
        <v>267.89999999999998</v>
      </c>
      <c r="CO251" s="54">
        <v>279.8</v>
      </c>
      <c r="CP251" s="54">
        <v>269</v>
      </c>
      <c r="CQ251" s="54">
        <v>295</v>
      </c>
      <c r="CR251" s="54">
        <v>323.8</v>
      </c>
      <c r="CS251" s="45">
        <v>345.9</v>
      </c>
      <c r="CT251" s="45">
        <v>364</v>
      </c>
      <c r="CU251" s="45">
        <v>380.6</v>
      </c>
      <c r="CV251" s="45">
        <v>353.2</v>
      </c>
      <c r="CW251" s="45">
        <v>365.8</v>
      </c>
      <c r="CX251" s="45">
        <v>372.6</v>
      </c>
      <c r="CY251" s="45">
        <v>291.8</v>
      </c>
      <c r="CZ251" s="45">
        <v>291.2</v>
      </c>
      <c r="DA251" s="45">
        <v>311.5</v>
      </c>
      <c r="DB251" s="45">
        <v>267.89999999999998</v>
      </c>
      <c r="DC251" s="45">
        <v>309.39999999999998</v>
      </c>
      <c r="DD251" s="45">
        <v>324.7</v>
      </c>
      <c r="DE251" s="54">
        <v>358</v>
      </c>
      <c r="DF251" s="54">
        <v>342.1</v>
      </c>
      <c r="DG251" s="54">
        <v>385.8</v>
      </c>
      <c r="DH251" s="54">
        <v>340.6</v>
      </c>
      <c r="DI251" s="54">
        <v>452.1</v>
      </c>
      <c r="DJ251" s="54">
        <v>426.8</v>
      </c>
      <c r="DK251" s="54">
        <v>291.7</v>
      </c>
      <c r="DL251" s="54">
        <v>313</v>
      </c>
      <c r="DM251" s="54">
        <v>308.2</v>
      </c>
      <c r="DN251" s="54">
        <v>284.3</v>
      </c>
      <c r="DO251" s="54">
        <v>339.3</v>
      </c>
      <c r="DP251" s="54">
        <v>333.6</v>
      </c>
      <c r="DQ251" s="45">
        <v>382.5</v>
      </c>
      <c r="DR251" s="45">
        <v>359.9</v>
      </c>
      <c r="DS251" s="45">
        <v>407</v>
      </c>
      <c r="DT251" s="45">
        <v>511.3</v>
      </c>
      <c r="DU251" s="45">
        <v>482.5</v>
      </c>
      <c r="DV251" s="45">
        <v>347.3</v>
      </c>
      <c r="DW251" s="45">
        <v>327.8</v>
      </c>
      <c r="DX251" s="45">
        <v>356.3</v>
      </c>
      <c r="DY251" s="45">
        <v>327.3</v>
      </c>
      <c r="DZ251" s="45">
        <v>324.5</v>
      </c>
      <c r="EA251" s="45">
        <v>369.3</v>
      </c>
      <c r="EB251" s="45">
        <v>370.5</v>
      </c>
      <c r="EC251" s="54">
        <v>479.7</v>
      </c>
      <c r="ED251" s="54">
        <v>394.7</v>
      </c>
      <c r="EE251" s="54">
        <v>403.6</v>
      </c>
      <c r="EF251" s="54">
        <v>463.7</v>
      </c>
      <c r="EG251" s="54">
        <v>521.1</v>
      </c>
      <c r="EH251" s="54">
        <v>397.2</v>
      </c>
      <c r="EI251" s="54">
        <v>432.7</v>
      </c>
      <c r="EJ251" s="54">
        <v>378.9</v>
      </c>
      <c r="EK251" s="54">
        <v>363.9</v>
      </c>
      <c r="EL251" s="54">
        <v>394.3</v>
      </c>
      <c r="EM251" s="54">
        <v>422.2</v>
      </c>
      <c r="EN251" s="54">
        <v>502.6</v>
      </c>
      <c r="EO251" s="45">
        <v>531.4</v>
      </c>
      <c r="EP251" s="45">
        <v>453.8</v>
      </c>
      <c r="EQ251" s="45">
        <v>580.79999999999995</v>
      </c>
      <c r="ER251" s="45">
        <v>469.3</v>
      </c>
      <c r="ES251" s="45">
        <v>557.20000000000005</v>
      </c>
      <c r="ET251" s="45">
        <v>443.9</v>
      </c>
      <c r="EU251" s="45">
        <v>448</v>
      </c>
      <c r="EV251" s="45">
        <v>421.5</v>
      </c>
      <c r="EW251" s="45">
        <v>419</v>
      </c>
      <c r="EX251" s="45">
        <v>441.8</v>
      </c>
      <c r="EY251" s="45">
        <v>450.1</v>
      </c>
      <c r="EZ251" s="45">
        <v>596.5</v>
      </c>
      <c r="FA251" s="54">
        <v>528.4</v>
      </c>
      <c r="FB251" s="54">
        <v>531.20000000000005</v>
      </c>
      <c r="FC251" s="54">
        <v>581.1</v>
      </c>
      <c r="FD251" s="54">
        <v>489.1</v>
      </c>
      <c r="FE251" s="54">
        <v>556.4</v>
      </c>
      <c r="FF251" s="54">
        <v>504.5</v>
      </c>
      <c r="FG251" s="54">
        <v>476.4</v>
      </c>
      <c r="FH251" s="54">
        <v>447.4</v>
      </c>
      <c r="FI251" s="54">
        <v>454.4</v>
      </c>
      <c r="FJ251" s="54">
        <v>458.6</v>
      </c>
      <c r="FK251" s="40"/>
      <c r="FL251" s="45">
        <v>394.9</v>
      </c>
      <c r="FM251" s="45">
        <v>431.7</v>
      </c>
      <c r="FN251" s="45">
        <v>453</v>
      </c>
      <c r="FO251" s="45">
        <v>495.4</v>
      </c>
      <c r="FP251" s="45">
        <v>559.29999999999995</v>
      </c>
      <c r="FQ251" s="45">
        <v>630.79999999999995</v>
      </c>
      <c r="FR251" s="45">
        <v>654.6</v>
      </c>
    </row>
    <row r="252" spans="1:174" ht="12.75" customHeight="1">
      <c r="A252" s="76" t="s">
        <v>358</v>
      </c>
      <c r="B252" s="49" t="s">
        <v>20222</v>
      </c>
      <c r="C252" s="49" t="s">
        <v>20223</v>
      </c>
      <c r="D252" s="55" t="s">
        <v>20224</v>
      </c>
      <c r="E252" s="55" t="s">
        <v>20225</v>
      </c>
      <c r="F252" s="55" t="s">
        <v>20226</v>
      </c>
      <c r="G252" s="55" t="s">
        <v>20227</v>
      </c>
      <c r="H252" s="49" t="s">
        <v>20228</v>
      </c>
      <c r="I252" s="56" t="s">
        <v>20229</v>
      </c>
      <c r="J252" s="56" t="s">
        <v>20230</v>
      </c>
      <c r="K252" s="57" t="s">
        <v>20231</v>
      </c>
      <c r="L252" s="58" t="s">
        <v>20232</v>
      </c>
      <c r="M252" s="53" t="s">
        <v>20233</v>
      </c>
      <c r="N252" s="49" t="s">
        <v>20234</v>
      </c>
      <c r="O252" s="49" t="s">
        <v>20235</v>
      </c>
      <c r="P252" s="56" t="s">
        <v>20236</v>
      </c>
      <c r="Q252" s="49" t="s">
        <v>20237</v>
      </c>
      <c r="R252" s="49" t="s">
        <v>20238</v>
      </c>
      <c r="S252" s="49" t="s">
        <v>20239</v>
      </c>
      <c r="T252" s="49" t="s">
        <v>20240</v>
      </c>
      <c r="U252" s="49" t="s">
        <v>20241</v>
      </c>
      <c r="V252" s="49" t="s">
        <v>20242</v>
      </c>
      <c r="W252" s="49" t="s">
        <v>20243</v>
      </c>
      <c r="X252" s="49" t="s">
        <v>20244</v>
      </c>
      <c r="Y252" s="49" t="s">
        <v>20245</v>
      </c>
      <c r="Z252" s="49" t="s">
        <v>20246</v>
      </c>
      <c r="AA252" s="49" t="s">
        <v>20247</v>
      </c>
      <c r="AB252" s="49" t="s">
        <v>20248</v>
      </c>
      <c r="AC252" s="49" t="s">
        <v>20249</v>
      </c>
      <c r="AD252" s="49" t="s">
        <v>20250</v>
      </c>
      <c r="AE252" s="49" t="s">
        <v>20251</v>
      </c>
      <c r="AF252" s="49" t="s">
        <v>20252</v>
      </c>
      <c r="AG252" s="49" t="s">
        <v>20253</v>
      </c>
      <c r="AH252" s="49" t="s">
        <v>20254</v>
      </c>
      <c r="AI252" s="49" t="s">
        <v>20255</v>
      </c>
      <c r="AJ252" s="49" t="s">
        <v>20256</v>
      </c>
      <c r="AK252" s="49" t="s">
        <v>20257</v>
      </c>
      <c r="AL252" s="49" t="s">
        <v>20258</v>
      </c>
      <c r="AM252" s="49" t="s">
        <v>20259</v>
      </c>
      <c r="AN252" s="49" t="s">
        <v>20260</v>
      </c>
      <c r="AO252" s="49" t="s">
        <v>20261</v>
      </c>
      <c r="AP252" s="49" t="s">
        <v>20262</v>
      </c>
      <c r="AQ252" s="49" t="s">
        <v>20263</v>
      </c>
      <c r="AR252" s="49" t="s">
        <v>20264</v>
      </c>
      <c r="AS252" s="49" t="s">
        <v>20265</v>
      </c>
      <c r="AT252" s="49" t="s">
        <v>20266</v>
      </c>
      <c r="AU252" s="59" t="s">
        <v>20267</v>
      </c>
      <c r="AV252" s="49" t="s">
        <v>20268</v>
      </c>
      <c r="AW252" s="49" t="s">
        <v>20269</v>
      </c>
      <c r="AX252" s="49" t="s">
        <v>20270</v>
      </c>
      <c r="AY252" s="49" t="s">
        <v>20271</v>
      </c>
      <c r="AZ252" s="49" t="s">
        <v>20272</v>
      </c>
      <c r="BA252" s="49" t="s">
        <v>20273</v>
      </c>
      <c r="BB252" s="49" t="s">
        <v>20274</v>
      </c>
      <c r="BC252" s="49" t="s">
        <v>20275</v>
      </c>
      <c r="BD252" s="49" t="s">
        <v>20276</v>
      </c>
      <c r="BE252" s="49" t="s">
        <v>20277</v>
      </c>
      <c r="BF252" s="49" t="s">
        <v>20278</v>
      </c>
      <c r="BG252" s="49" t="s">
        <v>20279</v>
      </c>
      <c r="BH252" s="49" t="s">
        <v>20280</v>
      </c>
      <c r="BI252" s="49" t="s">
        <v>20281</v>
      </c>
      <c r="BJ252" s="49" t="s">
        <v>20282</v>
      </c>
      <c r="BK252" s="49" t="s">
        <v>20283</v>
      </c>
      <c r="BL252" s="49" t="s">
        <v>20284</v>
      </c>
      <c r="BM252" s="49" t="s">
        <v>20285</v>
      </c>
      <c r="BN252" s="49" t="s">
        <v>20286</v>
      </c>
      <c r="BO252" s="49" t="s">
        <v>20287</v>
      </c>
      <c r="BP252" s="49" t="s">
        <v>20288</v>
      </c>
      <c r="BQ252" s="49" t="s">
        <v>20289</v>
      </c>
      <c r="BR252" s="49" t="s">
        <v>20290</v>
      </c>
      <c r="BS252" s="49" t="s">
        <v>20291</v>
      </c>
      <c r="BT252" s="49" t="s">
        <v>20292</v>
      </c>
      <c r="BU252" s="49" t="s">
        <v>20293</v>
      </c>
      <c r="BV252" s="49" t="s">
        <v>20294</v>
      </c>
      <c r="BW252" s="49" t="s">
        <v>20295</v>
      </c>
      <c r="BX252" s="49" t="s">
        <v>20296</v>
      </c>
      <c r="BY252" s="49" t="s">
        <v>20297</v>
      </c>
      <c r="BZ252" s="49" t="s">
        <v>20298</v>
      </c>
      <c r="CA252" s="49" t="s">
        <v>20299</v>
      </c>
      <c r="CB252" s="49" t="s">
        <v>20300</v>
      </c>
      <c r="CC252" s="49" t="s">
        <v>20301</v>
      </c>
      <c r="CD252" s="49" t="s">
        <v>20302</v>
      </c>
      <c r="CE252" s="49" t="s">
        <v>20303</v>
      </c>
      <c r="CF252" s="40"/>
      <c r="CG252" s="54">
        <v>381</v>
      </c>
      <c r="CH252" s="54">
        <v>384.8</v>
      </c>
      <c r="CI252" s="54">
        <v>331.3</v>
      </c>
      <c r="CJ252" s="54">
        <v>704.7</v>
      </c>
      <c r="CK252" s="54">
        <v>370.9</v>
      </c>
      <c r="CL252" s="54">
        <v>334</v>
      </c>
      <c r="CM252" s="54">
        <v>338.9</v>
      </c>
      <c r="CN252" s="54">
        <v>322.39999999999998</v>
      </c>
      <c r="CO252" s="54">
        <v>377.4</v>
      </c>
      <c r="CP252" s="54">
        <v>318.5</v>
      </c>
      <c r="CQ252" s="54">
        <v>337.8</v>
      </c>
      <c r="CR252" s="54">
        <v>365</v>
      </c>
      <c r="CS252" s="45">
        <v>400</v>
      </c>
      <c r="CT252" s="45">
        <v>398.5</v>
      </c>
      <c r="CU252" s="45">
        <v>464.9</v>
      </c>
      <c r="CV252" s="45">
        <v>817.2</v>
      </c>
      <c r="CW252" s="45">
        <v>403</v>
      </c>
      <c r="CX252" s="45">
        <v>376.6</v>
      </c>
      <c r="CY252" s="45">
        <v>347.4</v>
      </c>
      <c r="CZ252" s="45">
        <v>358.4</v>
      </c>
      <c r="DA252" s="45">
        <v>421.8</v>
      </c>
      <c r="DB252" s="45">
        <v>324.39999999999998</v>
      </c>
      <c r="DC252" s="45">
        <v>388.7</v>
      </c>
      <c r="DD252" s="45">
        <v>443.4</v>
      </c>
      <c r="DE252" s="54">
        <v>454.4</v>
      </c>
      <c r="DF252" s="54">
        <v>404.3</v>
      </c>
      <c r="DG252" s="54">
        <v>506</v>
      </c>
      <c r="DH252" s="54">
        <v>812.3</v>
      </c>
      <c r="DI252" s="54">
        <v>496.4</v>
      </c>
      <c r="DJ252" s="54">
        <v>444.4</v>
      </c>
      <c r="DK252" s="54">
        <v>368</v>
      </c>
      <c r="DL252" s="54">
        <v>403.8</v>
      </c>
      <c r="DM252" s="54">
        <v>426.9</v>
      </c>
      <c r="DN252" s="54">
        <v>350.5</v>
      </c>
      <c r="DO252" s="54">
        <v>427.8</v>
      </c>
      <c r="DP252" s="54">
        <v>472.6</v>
      </c>
      <c r="DQ252" s="45">
        <v>482.4</v>
      </c>
      <c r="DR252" s="45">
        <v>462</v>
      </c>
      <c r="DS252" s="45">
        <v>631.70000000000005</v>
      </c>
      <c r="DT252" s="45">
        <v>724</v>
      </c>
      <c r="DU252" s="45">
        <v>535.4</v>
      </c>
      <c r="DV252" s="45">
        <v>407.5</v>
      </c>
      <c r="DW252" s="45">
        <v>380.6</v>
      </c>
      <c r="DX252" s="45">
        <v>473.5</v>
      </c>
      <c r="DY252" s="45">
        <v>453.8</v>
      </c>
      <c r="DZ252" s="45">
        <v>412.6</v>
      </c>
      <c r="EA252" s="45">
        <v>464.9</v>
      </c>
      <c r="EB252" s="45">
        <v>611</v>
      </c>
      <c r="EC252" s="54">
        <v>615.1</v>
      </c>
      <c r="ED252" s="54">
        <v>505.7</v>
      </c>
      <c r="EE252" s="54">
        <v>622.29999999999995</v>
      </c>
      <c r="EF252" s="54">
        <v>757.6</v>
      </c>
      <c r="EG252" s="54">
        <v>538.9</v>
      </c>
      <c r="EH252" s="54">
        <v>466.1</v>
      </c>
      <c r="EI252" s="54">
        <v>452.6</v>
      </c>
      <c r="EJ252" s="54">
        <v>526</v>
      </c>
      <c r="EK252" s="54">
        <v>528.9</v>
      </c>
      <c r="EL252" s="54">
        <v>513.79999999999995</v>
      </c>
      <c r="EM252" s="54">
        <v>570.5</v>
      </c>
      <c r="EN252" s="54">
        <v>624</v>
      </c>
      <c r="EO252" s="45">
        <v>677.9</v>
      </c>
      <c r="EP252" s="45">
        <v>959.7</v>
      </c>
      <c r="EQ252" s="45">
        <v>1011.2</v>
      </c>
      <c r="ER252" s="45">
        <v>525.20000000000005</v>
      </c>
      <c r="ES252" s="45">
        <v>630.20000000000005</v>
      </c>
      <c r="ET252" s="45">
        <v>504.3</v>
      </c>
      <c r="EU252" s="45">
        <v>516.29999999999995</v>
      </c>
      <c r="EV252" s="45">
        <v>514.5</v>
      </c>
      <c r="EW252" s="45">
        <v>550.1</v>
      </c>
      <c r="EX252" s="45">
        <v>514.5</v>
      </c>
      <c r="EY252" s="45">
        <v>585.70000000000005</v>
      </c>
      <c r="EZ252" s="45">
        <v>730.9</v>
      </c>
      <c r="FA252" s="54">
        <v>656.4</v>
      </c>
      <c r="FB252" s="54">
        <v>804.9</v>
      </c>
      <c r="FC252" s="54">
        <v>1080.5</v>
      </c>
      <c r="FD252" s="54">
        <v>606.79999999999995</v>
      </c>
      <c r="FE252" s="54">
        <v>676</v>
      </c>
      <c r="FF252" s="54">
        <v>560.29999999999995</v>
      </c>
      <c r="FG252" s="54">
        <v>574.79999999999995</v>
      </c>
      <c r="FH252" s="54">
        <v>579.1</v>
      </c>
      <c r="FI252" s="54">
        <v>649.29999999999995</v>
      </c>
      <c r="FJ252" s="54">
        <v>923.8</v>
      </c>
      <c r="FK252" s="40"/>
      <c r="FL252" s="45">
        <v>495.5</v>
      </c>
      <c r="FM252" s="45">
        <v>558.20000000000005</v>
      </c>
      <c r="FN252" s="45">
        <v>604.1</v>
      </c>
      <c r="FO252" s="45">
        <v>655.29999999999995</v>
      </c>
      <c r="FP252" s="45">
        <v>729.3</v>
      </c>
      <c r="FQ252" s="45">
        <v>837.7</v>
      </c>
      <c r="FR252" s="45">
        <v>925.9</v>
      </c>
    </row>
    <row r="253" spans="1:174" ht="12.75" customHeight="1">
      <c r="A253" s="76" t="s">
        <v>359</v>
      </c>
      <c r="B253" s="49" t="s">
        <v>20304</v>
      </c>
      <c r="C253" s="59" t="s">
        <v>20305</v>
      </c>
      <c r="D253" s="55" t="s">
        <v>20306</v>
      </c>
      <c r="E253" s="64" t="s">
        <v>20307</v>
      </c>
      <c r="F253" s="55" t="s">
        <v>20308</v>
      </c>
      <c r="G253" s="61" t="s">
        <v>20309</v>
      </c>
      <c r="H253" s="49" t="s">
        <v>20310</v>
      </c>
      <c r="I253" s="63" t="s">
        <v>20311</v>
      </c>
      <c r="J253" s="56" t="s">
        <v>20312</v>
      </c>
      <c r="K253" s="57" t="s">
        <v>20313</v>
      </c>
      <c r="L253" s="58" t="s">
        <v>20314</v>
      </c>
      <c r="M253" s="53" t="s">
        <v>11424</v>
      </c>
      <c r="N253" s="49" t="s">
        <v>20315</v>
      </c>
      <c r="O253" s="49" t="s">
        <v>20316</v>
      </c>
      <c r="P253" s="56" t="s">
        <v>20317</v>
      </c>
      <c r="Q253" s="49" t="s">
        <v>20318</v>
      </c>
      <c r="R253" s="49" t="s">
        <v>20319</v>
      </c>
      <c r="S253" s="49" t="s">
        <v>20320</v>
      </c>
      <c r="T253" s="49" t="s">
        <v>20321</v>
      </c>
      <c r="U253" s="49" t="s">
        <v>20322</v>
      </c>
      <c r="V253" s="49" t="s">
        <v>20323</v>
      </c>
      <c r="W253" s="49" t="s">
        <v>20324</v>
      </c>
      <c r="X253" s="49" t="s">
        <v>20325</v>
      </c>
      <c r="Y253" s="49" t="s">
        <v>20326</v>
      </c>
      <c r="Z253" s="49" t="s">
        <v>20327</v>
      </c>
      <c r="AA253" s="49" t="s">
        <v>20328</v>
      </c>
      <c r="AB253" s="49" t="s">
        <v>20329</v>
      </c>
      <c r="AC253" s="49" t="s">
        <v>20330</v>
      </c>
      <c r="AD253" s="49" t="s">
        <v>20331</v>
      </c>
      <c r="AE253" s="49" t="s">
        <v>20332</v>
      </c>
      <c r="AF253" s="49" t="s">
        <v>20333</v>
      </c>
      <c r="AG253" s="49" t="s">
        <v>20334</v>
      </c>
      <c r="AH253" s="49" t="s">
        <v>20335</v>
      </c>
      <c r="AI253" s="49" t="s">
        <v>20336</v>
      </c>
      <c r="AJ253" s="49" t="s">
        <v>20337</v>
      </c>
      <c r="AK253" s="49" t="s">
        <v>20338</v>
      </c>
      <c r="AL253" s="49" t="s">
        <v>20339</v>
      </c>
      <c r="AM253" s="49" t="s">
        <v>20340</v>
      </c>
      <c r="AN253" s="49" t="s">
        <v>20341</v>
      </c>
      <c r="AO253" s="49" t="s">
        <v>20342</v>
      </c>
      <c r="AP253" s="59" t="s">
        <v>20343</v>
      </c>
      <c r="AQ253" s="49" t="s">
        <v>20344</v>
      </c>
      <c r="AR253" s="49" t="s">
        <v>20345</v>
      </c>
      <c r="AS253" s="49" t="s">
        <v>20346</v>
      </c>
      <c r="AT253" s="59" t="s">
        <v>20347</v>
      </c>
      <c r="AU253" s="49" t="s">
        <v>20348</v>
      </c>
      <c r="AV253" s="59" t="s">
        <v>20349</v>
      </c>
      <c r="AW253" s="49" t="s">
        <v>20350</v>
      </c>
      <c r="AX253" s="49" t="s">
        <v>20351</v>
      </c>
      <c r="AY253" s="49" t="s">
        <v>20352</v>
      </c>
      <c r="AZ253" s="49" t="s">
        <v>20353</v>
      </c>
      <c r="BA253" s="49" t="s">
        <v>20354</v>
      </c>
      <c r="BB253" s="49" t="s">
        <v>20355</v>
      </c>
      <c r="BC253" s="49" t="s">
        <v>20356</v>
      </c>
      <c r="BD253" s="49" t="s">
        <v>20357</v>
      </c>
      <c r="BE253" s="49" t="s">
        <v>20358</v>
      </c>
      <c r="BF253" s="49" t="s">
        <v>20359</v>
      </c>
      <c r="BG253" s="49" t="s">
        <v>20360</v>
      </c>
      <c r="BH253" s="49" t="s">
        <v>20361</v>
      </c>
      <c r="BI253" s="49" t="s">
        <v>20362</v>
      </c>
      <c r="BJ253" s="49" t="s">
        <v>20363</v>
      </c>
      <c r="BK253" s="49" t="s">
        <v>20364</v>
      </c>
      <c r="BL253" s="49" t="s">
        <v>20365</v>
      </c>
      <c r="BM253" s="49" t="s">
        <v>20366</v>
      </c>
      <c r="BN253" s="49" t="s">
        <v>20367</v>
      </c>
      <c r="BO253" s="49" t="s">
        <v>20368</v>
      </c>
      <c r="BP253" s="49" t="s">
        <v>20369</v>
      </c>
      <c r="BQ253" s="49" t="s">
        <v>20370</v>
      </c>
      <c r="BR253" s="49" t="s">
        <v>20371</v>
      </c>
      <c r="BS253" s="49" t="s">
        <v>20372</v>
      </c>
      <c r="BT253" s="49" t="s">
        <v>20373</v>
      </c>
      <c r="BU253" s="49" t="s">
        <v>20374</v>
      </c>
      <c r="BV253" s="49" t="s">
        <v>20375</v>
      </c>
      <c r="BW253" s="49" t="s">
        <v>20376</v>
      </c>
      <c r="BX253" s="59" t="s">
        <v>20377</v>
      </c>
      <c r="BY253" s="49" t="s">
        <v>20378</v>
      </c>
      <c r="BZ253" s="49" t="s">
        <v>20379</v>
      </c>
      <c r="CA253" s="49" t="s">
        <v>20380</v>
      </c>
      <c r="CB253" s="49" t="s">
        <v>20381</v>
      </c>
      <c r="CC253" s="49" t="s">
        <v>20382</v>
      </c>
      <c r="CD253" s="49" t="s">
        <v>20383</v>
      </c>
      <c r="CE253" s="49" t="s">
        <v>20384</v>
      </c>
      <c r="CF253" s="40"/>
      <c r="CG253" s="54">
        <v>597.5</v>
      </c>
      <c r="CH253" s="54">
        <v>343.8</v>
      </c>
      <c r="CI253" s="54">
        <v>353.6</v>
      </c>
      <c r="CJ253" s="54">
        <v>607.4</v>
      </c>
      <c r="CK253" s="54">
        <v>338</v>
      </c>
      <c r="CL253" s="54">
        <v>345.4</v>
      </c>
      <c r="CM253" s="54">
        <v>484.4</v>
      </c>
      <c r="CN253" s="54">
        <v>298.89999999999998</v>
      </c>
      <c r="CO253" s="54">
        <v>264.10000000000002</v>
      </c>
      <c r="CP253" s="54">
        <v>242</v>
      </c>
      <c r="CQ253" s="54">
        <v>242.2</v>
      </c>
      <c r="CR253" s="54">
        <v>260.2</v>
      </c>
      <c r="CS253" s="45">
        <v>693</v>
      </c>
      <c r="CT253" s="45">
        <v>557.4</v>
      </c>
      <c r="CU253" s="45">
        <v>816.8</v>
      </c>
      <c r="CV253" s="45">
        <v>720.7</v>
      </c>
      <c r="CW253" s="45">
        <v>606.9</v>
      </c>
      <c r="CX253" s="45">
        <v>648.9</v>
      </c>
      <c r="CY253" s="45">
        <v>535.6</v>
      </c>
      <c r="CZ253" s="45">
        <v>528.6</v>
      </c>
      <c r="DA253" s="45">
        <v>622.4</v>
      </c>
      <c r="DB253" s="45">
        <v>515.6</v>
      </c>
      <c r="DC253" s="45">
        <v>589.5</v>
      </c>
      <c r="DD253" s="45">
        <v>550.6</v>
      </c>
      <c r="DE253" s="54">
        <v>743.1</v>
      </c>
      <c r="DF253" s="54">
        <v>604.70000000000005</v>
      </c>
      <c r="DG253" s="54">
        <v>606.20000000000005</v>
      </c>
      <c r="DH253" s="54">
        <v>1007.9</v>
      </c>
      <c r="DI253" s="54">
        <v>773.2</v>
      </c>
      <c r="DJ253" s="54">
        <v>705.6</v>
      </c>
      <c r="DK253" s="54">
        <v>543.70000000000005</v>
      </c>
      <c r="DL253" s="54">
        <v>575.79999999999995</v>
      </c>
      <c r="DM253" s="54">
        <v>645.9</v>
      </c>
      <c r="DN253" s="54">
        <v>539.4</v>
      </c>
      <c r="DO253" s="54">
        <v>665.8</v>
      </c>
      <c r="DP253" s="54">
        <v>536.4</v>
      </c>
      <c r="DQ253" s="45">
        <v>938</v>
      </c>
      <c r="DR253" s="45">
        <v>803.6</v>
      </c>
      <c r="DS253" s="45">
        <v>792</v>
      </c>
      <c r="DT253" s="45">
        <v>1126.4000000000001</v>
      </c>
      <c r="DU253" s="45">
        <v>1016.3</v>
      </c>
      <c r="DV253" s="45">
        <v>828.9</v>
      </c>
      <c r="DW253" s="45">
        <v>727.4</v>
      </c>
      <c r="DX253" s="45">
        <v>762.7</v>
      </c>
      <c r="DY253" s="45">
        <v>822.1</v>
      </c>
      <c r="DZ253" s="45">
        <v>620.6</v>
      </c>
      <c r="EA253" s="45">
        <v>652.6</v>
      </c>
      <c r="EB253" s="45">
        <v>836.3</v>
      </c>
      <c r="EC253" s="54">
        <v>1028.5</v>
      </c>
      <c r="ED253" s="54">
        <v>762.4</v>
      </c>
      <c r="EE253" s="54">
        <v>672.2</v>
      </c>
      <c r="EF253" s="54">
        <v>1071.0999999999999</v>
      </c>
      <c r="EG253" s="54">
        <v>868.9</v>
      </c>
      <c r="EH253" s="54">
        <v>849.5</v>
      </c>
      <c r="EI253" s="54">
        <v>780.4</v>
      </c>
      <c r="EJ253" s="54">
        <v>681.1</v>
      </c>
      <c r="EK253" s="54">
        <v>678</v>
      </c>
      <c r="EL253" s="54">
        <v>666.7</v>
      </c>
      <c r="EM253" s="54">
        <v>746.7</v>
      </c>
      <c r="EN253" s="54">
        <v>781</v>
      </c>
      <c r="EO253" s="45">
        <v>983.3</v>
      </c>
      <c r="EP253" s="45">
        <v>865.8</v>
      </c>
      <c r="EQ253" s="45">
        <v>945.8</v>
      </c>
      <c r="ER253" s="45">
        <v>766.4</v>
      </c>
      <c r="ES253" s="45">
        <v>916.6</v>
      </c>
      <c r="ET253" s="45">
        <v>785.7</v>
      </c>
      <c r="EU253" s="45">
        <v>822.3</v>
      </c>
      <c r="EV253" s="45">
        <v>658.8</v>
      </c>
      <c r="EW253" s="45">
        <v>719.2</v>
      </c>
      <c r="EX253" s="45">
        <v>830.1</v>
      </c>
      <c r="EY253" s="45">
        <v>751.6</v>
      </c>
      <c r="EZ253" s="45">
        <v>1093.5</v>
      </c>
      <c r="FA253" s="54">
        <v>790.1</v>
      </c>
      <c r="FB253" s="54">
        <v>718.4</v>
      </c>
      <c r="FC253" s="54">
        <v>632.29999999999995</v>
      </c>
      <c r="FD253" s="54">
        <v>883.3</v>
      </c>
      <c r="FE253" s="54">
        <v>746.3</v>
      </c>
      <c r="FF253" s="54">
        <v>796.3</v>
      </c>
      <c r="FG253" s="54">
        <v>701.1</v>
      </c>
      <c r="FH253" s="54">
        <v>628.79999999999995</v>
      </c>
      <c r="FI253" s="54">
        <v>685.7</v>
      </c>
      <c r="FJ253" s="54">
        <v>619.79999999999995</v>
      </c>
      <c r="FK253" s="40"/>
      <c r="FL253" s="45">
        <v>475</v>
      </c>
      <c r="FM253" s="45">
        <v>801.4</v>
      </c>
      <c r="FN253" s="45">
        <v>862.3</v>
      </c>
      <c r="FO253" s="45">
        <v>1077.0999999999999</v>
      </c>
      <c r="FP253" s="45">
        <v>1040.0999999999999</v>
      </c>
      <c r="FQ253" s="45">
        <v>1100.0999999999999</v>
      </c>
      <c r="FR253" s="45">
        <v>937.7</v>
      </c>
    </row>
    <row r="254" spans="1:174" ht="12.75" customHeight="1">
      <c r="A254" s="76" t="s">
        <v>360</v>
      </c>
      <c r="B254" s="49" t="s">
        <v>20385</v>
      </c>
      <c r="C254" s="49" t="s">
        <v>20386</v>
      </c>
      <c r="D254" s="55" t="s">
        <v>20387</v>
      </c>
      <c r="E254" s="55" t="s">
        <v>20388</v>
      </c>
      <c r="F254" s="55" t="s">
        <v>20389</v>
      </c>
      <c r="G254" s="55" t="s">
        <v>20390</v>
      </c>
      <c r="H254" s="49" t="s">
        <v>20391</v>
      </c>
      <c r="I254" s="56" t="s">
        <v>20392</v>
      </c>
      <c r="J254" s="56" t="s">
        <v>20393</v>
      </c>
      <c r="K254" s="57" t="s">
        <v>20394</v>
      </c>
      <c r="L254" s="58" t="s">
        <v>20395</v>
      </c>
      <c r="M254" s="53" t="s">
        <v>20396</v>
      </c>
      <c r="N254" s="49" t="s">
        <v>20397</v>
      </c>
      <c r="O254" s="49" t="s">
        <v>20398</v>
      </c>
      <c r="P254" s="56" t="s">
        <v>20399</v>
      </c>
      <c r="Q254" s="49" t="s">
        <v>20400</v>
      </c>
      <c r="R254" s="49" t="s">
        <v>20401</v>
      </c>
      <c r="S254" s="49" t="s">
        <v>20402</v>
      </c>
      <c r="T254" s="49" t="s">
        <v>20403</v>
      </c>
      <c r="U254" s="49" t="s">
        <v>20404</v>
      </c>
      <c r="V254" s="49" t="s">
        <v>20405</v>
      </c>
      <c r="W254" s="49" t="s">
        <v>20406</v>
      </c>
      <c r="X254" s="49" t="s">
        <v>20407</v>
      </c>
      <c r="Y254" s="49" t="s">
        <v>20408</v>
      </c>
      <c r="Z254" s="49" t="s">
        <v>20409</v>
      </c>
      <c r="AA254" s="49" t="s">
        <v>20410</v>
      </c>
      <c r="AB254" s="49" t="s">
        <v>20411</v>
      </c>
      <c r="AC254" s="49" t="s">
        <v>20412</v>
      </c>
      <c r="AD254" s="49" t="s">
        <v>20413</v>
      </c>
      <c r="AE254" s="49" t="s">
        <v>20414</v>
      </c>
      <c r="AF254" s="49" t="s">
        <v>20415</v>
      </c>
      <c r="AG254" s="49" t="s">
        <v>20416</v>
      </c>
      <c r="AH254" s="49" t="s">
        <v>20417</v>
      </c>
      <c r="AI254" s="49" t="s">
        <v>20418</v>
      </c>
      <c r="AJ254" s="49" t="s">
        <v>20419</v>
      </c>
      <c r="AK254" s="49" t="s">
        <v>20420</v>
      </c>
      <c r="AL254" s="49" t="s">
        <v>20421</v>
      </c>
      <c r="AM254" s="49" t="s">
        <v>20422</v>
      </c>
      <c r="AN254" s="49" t="s">
        <v>20423</v>
      </c>
      <c r="AO254" s="49" t="s">
        <v>20424</v>
      </c>
      <c r="AP254" s="49" t="s">
        <v>20425</v>
      </c>
      <c r="AQ254" s="49" t="s">
        <v>20426</v>
      </c>
      <c r="AR254" s="49" t="s">
        <v>20427</v>
      </c>
      <c r="AS254" s="49" t="s">
        <v>20428</v>
      </c>
      <c r="AT254" s="49" t="s">
        <v>20429</v>
      </c>
      <c r="AU254" s="49" t="s">
        <v>20430</v>
      </c>
      <c r="AV254" s="49" t="s">
        <v>20431</v>
      </c>
      <c r="AW254" s="49" t="s">
        <v>20432</v>
      </c>
      <c r="AX254" s="59" t="s">
        <v>20433</v>
      </c>
      <c r="AY254" s="49" t="s">
        <v>20434</v>
      </c>
      <c r="AZ254" s="49" t="s">
        <v>20435</v>
      </c>
      <c r="BA254" s="49" t="s">
        <v>20436</v>
      </c>
      <c r="BB254" s="59" t="s">
        <v>20437</v>
      </c>
      <c r="BC254" s="49" t="s">
        <v>20438</v>
      </c>
      <c r="BD254" s="49" t="s">
        <v>20439</v>
      </c>
      <c r="BE254" s="59" t="s">
        <v>20440</v>
      </c>
      <c r="BF254" s="49" t="s">
        <v>20441</v>
      </c>
      <c r="BG254" s="49" t="s">
        <v>20442</v>
      </c>
      <c r="BH254" s="59" t="s">
        <v>20443</v>
      </c>
      <c r="BI254" s="49" t="s">
        <v>20444</v>
      </c>
      <c r="BJ254" s="49" t="s">
        <v>20445</v>
      </c>
      <c r="BK254" s="49" t="s">
        <v>20446</v>
      </c>
      <c r="BL254" s="49" t="s">
        <v>20447</v>
      </c>
      <c r="BM254" s="49" t="s">
        <v>20448</v>
      </c>
      <c r="BN254" s="49" t="s">
        <v>20449</v>
      </c>
      <c r="BO254" s="49" t="s">
        <v>20450</v>
      </c>
      <c r="BP254" s="49" t="s">
        <v>20451</v>
      </c>
      <c r="BQ254" s="59" t="s">
        <v>20452</v>
      </c>
      <c r="BR254" s="49" t="s">
        <v>20453</v>
      </c>
      <c r="BS254" s="49" t="s">
        <v>20454</v>
      </c>
      <c r="BT254" s="49" t="s">
        <v>20455</v>
      </c>
      <c r="BU254" s="49" t="s">
        <v>20456</v>
      </c>
      <c r="BV254" s="49" t="s">
        <v>20457</v>
      </c>
      <c r="BW254" s="49" t="s">
        <v>20458</v>
      </c>
      <c r="BX254" s="49" t="s">
        <v>20459</v>
      </c>
      <c r="BY254" s="49" t="s">
        <v>20460</v>
      </c>
      <c r="BZ254" s="49" t="s">
        <v>20461</v>
      </c>
      <c r="CA254" s="49" t="s">
        <v>20462</v>
      </c>
      <c r="CB254" s="49" t="s">
        <v>20463</v>
      </c>
      <c r="CC254" s="49" t="s">
        <v>20464</v>
      </c>
      <c r="CD254" s="49" t="s">
        <v>20465</v>
      </c>
      <c r="CE254" s="59" t="s">
        <v>20466</v>
      </c>
      <c r="CF254" s="40"/>
      <c r="CG254" s="54">
        <v>291.89999999999998</v>
      </c>
      <c r="CH254" s="54">
        <v>282.5</v>
      </c>
      <c r="CI254" s="54">
        <v>258.7</v>
      </c>
      <c r="CJ254" s="54">
        <v>119.7</v>
      </c>
      <c r="CK254" s="54">
        <v>129.6</v>
      </c>
      <c r="CL254" s="54">
        <v>138.19999999999999</v>
      </c>
      <c r="CM254" s="54">
        <v>117</v>
      </c>
      <c r="CN254" s="54">
        <v>344.5</v>
      </c>
      <c r="CO254" s="54">
        <v>385.6</v>
      </c>
      <c r="CP254" s="54">
        <v>622.29999999999995</v>
      </c>
      <c r="CQ254" s="54">
        <v>453.1</v>
      </c>
      <c r="CR254" s="54">
        <v>573.79999999999995</v>
      </c>
      <c r="CS254" s="45">
        <v>358.9</v>
      </c>
      <c r="CT254" s="45">
        <v>323.3</v>
      </c>
      <c r="CU254" s="45">
        <v>319.5</v>
      </c>
      <c r="CV254" s="45">
        <v>344</v>
      </c>
      <c r="CW254" s="45">
        <v>348.4</v>
      </c>
      <c r="CX254" s="45">
        <v>354.1</v>
      </c>
      <c r="CY254" s="45">
        <v>307.8</v>
      </c>
      <c r="CZ254" s="45">
        <v>309.7</v>
      </c>
      <c r="DA254" s="45">
        <v>298.89999999999998</v>
      </c>
      <c r="DB254" s="45">
        <v>265.89999999999998</v>
      </c>
      <c r="DC254" s="45">
        <v>292.89999999999998</v>
      </c>
      <c r="DD254" s="45">
        <v>509.2</v>
      </c>
      <c r="DE254" s="54">
        <v>382.7</v>
      </c>
      <c r="DF254" s="54">
        <v>329.1</v>
      </c>
      <c r="DG254" s="54">
        <v>530.1</v>
      </c>
      <c r="DH254" s="54">
        <v>433.7</v>
      </c>
      <c r="DI254" s="54">
        <v>508.5</v>
      </c>
      <c r="DJ254" s="54">
        <v>544.70000000000005</v>
      </c>
      <c r="DK254" s="54">
        <v>390.2</v>
      </c>
      <c r="DL254" s="54">
        <v>403</v>
      </c>
      <c r="DM254" s="54">
        <v>423.2</v>
      </c>
      <c r="DN254" s="54">
        <v>405.3</v>
      </c>
      <c r="DO254" s="54">
        <v>410.3</v>
      </c>
      <c r="DP254" s="54">
        <v>799</v>
      </c>
      <c r="DQ254" s="45">
        <v>718.8</v>
      </c>
      <c r="DR254" s="45">
        <v>453.3</v>
      </c>
      <c r="DS254" s="45">
        <v>382.2</v>
      </c>
      <c r="DT254" s="45">
        <v>423</v>
      </c>
      <c r="DU254" s="45">
        <v>507.7</v>
      </c>
      <c r="DV254" s="45">
        <v>389.7</v>
      </c>
      <c r="DW254" s="45">
        <v>357.3</v>
      </c>
      <c r="DX254" s="45">
        <v>546.79999999999995</v>
      </c>
      <c r="DY254" s="45">
        <v>410.6</v>
      </c>
      <c r="DZ254" s="45">
        <v>300.39999999999998</v>
      </c>
      <c r="EA254" s="45">
        <v>316.89999999999998</v>
      </c>
      <c r="EB254" s="45">
        <v>549.1</v>
      </c>
      <c r="EC254" s="54">
        <v>457.4</v>
      </c>
      <c r="ED254" s="54">
        <v>365.4</v>
      </c>
      <c r="EE254" s="54">
        <v>372</v>
      </c>
      <c r="EF254" s="54">
        <v>473.5</v>
      </c>
      <c r="EG254" s="54">
        <v>475.9</v>
      </c>
      <c r="EH254" s="54">
        <v>420.5</v>
      </c>
      <c r="EI254" s="54">
        <v>462.1</v>
      </c>
      <c r="EJ254" s="54">
        <v>501.9</v>
      </c>
      <c r="EK254" s="54">
        <v>374.8</v>
      </c>
      <c r="EL254" s="54">
        <v>431.5</v>
      </c>
      <c r="EM254" s="54">
        <v>461.3</v>
      </c>
      <c r="EN254" s="54">
        <v>769.5</v>
      </c>
      <c r="EO254" s="45">
        <v>572.20000000000005</v>
      </c>
      <c r="EP254" s="45">
        <v>529.20000000000005</v>
      </c>
      <c r="EQ254" s="45">
        <v>542.5</v>
      </c>
      <c r="ER254" s="45">
        <v>556</v>
      </c>
      <c r="ES254" s="45">
        <v>809.8</v>
      </c>
      <c r="ET254" s="45">
        <v>531.79999999999995</v>
      </c>
      <c r="EU254" s="45">
        <v>545.4</v>
      </c>
      <c r="EV254" s="45">
        <v>546.9</v>
      </c>
      <c r="EW254" s="45">
        <v>465.4</v>
      </c>
      <c r="EX254" s="45">
        <v>599.20000000000005</v>
      </c>
      <c r="EY254" s="45">
        <v>666.9</v>
      </c>
      <c r="EZ254" s="45">
        <v>841.8</v>
      </c>
      <c r="FA254" s="54">
        <v>752.6</v>
      </c>
      <c r="FB254" s="54">
        <v>648.4</v>
      </c>
      <c r="FC254" s="54">
        <v>640.70000000000005</v>
      </c>
      <c r="FD254" s="54">
        <v>723.6</v>
      </c>
      <c r="FE254" s="54">
        <v>673.9</v>
      </c>
      <c r="FF254" s="54">
        <v>685.5</v>
      </c>
      <c r="FG254" s="54">
        <v>750</v>
      </c>
      <c r="FH254" s="54">
        <v>679</v>
      </c>
      <c r="FI254" s="54">
        <v>665.9</v>
      </c>
      <c r="FJ254" s="54">
        <v>718.9</v>
      </c>
      <c r="FK254" s="40"/>
      <c r="FL254" s="45">
        <v>403.3</v>
      </c>
      <c r="FM254" s="45">
        <v>437.5</v>
      </c>
      <c r="FN254" s="45">
        <v>603.20000000000005</v>
      </c>
      <c r="FO254" s="45">
        <v>581.1</v>
      </c>
      <c r="FP254" s="45">
        <v>603.9</v>
      </c>
      <c r="FQ254" s="45">
        <v>782</v>
      </c>
      <c r="FR254" s="45">
        <v>903.4</v>
      </c>
    </row>
    <row r="255" spans="1:174" ht="12.75" customHeight="1">
      <c r="A255" s="76" t="s">
        <v>361</v>
      </c>
      <c r="B255" s="49" t="s">
        <v>20467</v>
      </c>
      <c r="C255" s="49" t="s">
        <v>20468</v>
      </c>
      <c r="D255" s="55" t="s">
        <v>20469</v>
      </c>
      <c r="E255" s="55" t="s">
        <v>20470</v>
      </c>
      <c r="F255" s="61" t="s">
        <v>20471</v>
      </c>
      <c r="G255" s="55" t="s">
        <v>20472</v>
      </c>
      <c r="H255" s="49" t="s">
        <v>20473</v>
      </c>
      <c r="I255" s="56" t="s">
        <v>20474</v>
      </c>
      <c r="J255" s="56" t="s">
        <v>20475</v>
      </c>
      <c r="K255" s="57" t="s">
        <v>20476</v>
      </c>
      <c r="L255" s="58" t="s">
        <v>20477</v>
      </c>
      <c r="M255" s="53" t="s">
        <v>20478</v>
      </c>
      <c r="N255" s="49" t="s">
        <v>20479</v>
      </c>
      <c r="O255" s="49" t="s">
        <v>20480</v>
      </c>
      <c r="P255" s="56" t="s">
        <v>20481</v>
      </c>
      <c r="Q255" s="49" t="s">
        <v>20482</v>
      </c>
      <c r="R255" s="49" t="s">
        <v>20483</v>
      </c>
      <c r="S255" s="49" t="s">
        <v>20484</v>
      </c>
      <c r="T255" s="49" t="s">
        <v>20485</v>
      </c>
      <c r="U255" s="49" t="s">
        <v>20486</v>
      </c>
      <c r="V255" s="49" t="s">
        <v>20487</v>
      </c>
      <c r="W255" s="49" t="s">
        <v>20488</v>
      </c>
      <c r="X255" s="49" t="s">
        <v>20489</v>
      </c>
      <c r="Y255" s="49" t="s">
        <v>20490</v>
      </c>
      <c r="Z255" s="49" t="s">
        <v>20491</v>
      </c>
      <c r="AA255" s="49" t="s">
        <v>20492</v>
      </c>
      <c r="AB255" s="49" t="s">
        <v>20493</v>
      </c>
      <c r="AC255" s="49" t="s">
        <v>20494</v>
      </c>
      <c r="AD255" s="49" t="s">
        <v>20495</v>
      </c>
      <c r="AE255" s="49" t="s">
        <v>20496</v>
      </c>
      <c r="AF255" s="49" t="s">
        <v>20497</v>
      </c>
      <c r="AG255" s="49" t="s">
        <v>20498</v>
      </c>
      <c r="AH255" s="49" t="s">
        <v>20499</v>
      </c>
      <c r="AI255" s="49" t="s">
        <v>20500</v>
      </c>
      <c r="AJ255" s="49" t="s">
        <v>20501</v>
      </c>
      <c r="AK255" s="49" t="s">
        <v>20502</v>
      </c>
      <c r="AL255" s="49" t="s">
        <v>20503</v>
      </c>
      <c r="AM255" s="49" t="s">
        <v>20504</v>
      </c>
      <c r="AN255" s="49" t="s">
        <v>20505</v>
      </c>
      <c r="AO255" s="49" t="s">
        <v>20506</v>
      </c>
      <c r="AP255" s="49" t="s">
        <v>20507</v>
      </c>
      <c r="AQ255" s="49" t="s">
        <v>20508</v>
      </c>
      <c r="AR255" s="49" t="s">
        <v>20509</v>
      </c>
      <c r="AS255" s="49" t="s">
        <v>20510</v>
      </c>
      <c r="AT255" s="59" t="s">
        <v>20511</v>
      </c>
      <c r="AU255" s="49" t="s">
        <v>20512</v>
      </c>
      <c r="AV255" s="49" t="s">
        <v>20513</v>
      </c>
      <c r="AW255" s="49" t="s">
        <v>20514</v>
      </c>
      <c r="AX255" s="49" t="s">
        <v>20515</v>
      </c>
      <c r="AY255" s="49" t="s">
        <v>20516</v>
      </c>
      <c r="AZ255" s="49" t="s">
        <v>20517</v>
      </c>
      <c r="BA255" s="49" t="s">
        <v>20518</v>
      </c>
      <c r="BB255" s="49" t="s">
        <v>20519</v>
      </c>
      <c r="BC255" s="49" t="s">
        <v>20520</v>
      </c>
      <c r="BD255" s="49" t="s">
        <v>20521</v>
      </c>
      <c r="BE255" s="49" t="s">
        <v>20522</v>
      </c>
      <c r="BF255" s="49" t="s">
        <v>20523</v>
      </c>
      <c r="BG255" s="49" t="s">
        <v>20524</v>
      </c>
      <c r="BH255" s="49" t="s">
        <v>20525</v>
      </c>
      <c r="BI255" s="49" t="s">
        <v>20526</v>
      </c>
      <c r="BJ255" s="49" t="s">
        <v>20527</v>
      </c>
      <c r="BK255" s="49" t="s">
        <v>20528</v>
      </c>
      <c r="BL255" s="49" t="s">
        <v>20529</v>
      </c>
      <c r="BM255" s="49" t="s">
        <v>20530</v>
      </c>
      <c r="BN255" s="49" t="s">
        <v>20531</v>
      </c>
      <c r="BO255" s="49" t="s">
        <v>20532</v>
      </c>
      <c r="BP255" s="49" t="s">
        <v>20533</v>
      </c>
      <c r="BQ255" s="49" t="s">
        <v>20534</v>
      </c>
      <c r="BR255" s="49" t="s">
        <v>20535</v>
      </c>
      <c r="BS255" s="49" t="s">
        <v>20536</v>
      </c>
      <c r="BT255" s="49" t="s">
        <v>20537</v>
      </c>
      <c r="BU255" s="49" t="s">
        <v>20538</v>
      </c>
      <c r="BV255" s="49" t="s">
        <v>20539</v>
      </c>
      <c r="BW255" s="49" t="s">
        <v>20540</v>
      </c>
      <c r="BX255" s="59" t="s">
        <v>20541</v>
      </c>
      <c r="BY255" s="49" t="s">
        <v>20542</v>
      </c>
      <c r="BZ255" s="49" t="s">
        <v>20543</v>
      </c>
      <c r="CA255" s="49" t="s">
        <v>20544</v>
      </c>
      <c r="CB255" s="59" t="s">
        <v>20545</v>
      </c>
      <c r="CC255" s="49" t="s">
        <v>20546</v>
      </c>
      <c r="CD255" s="49" t="s">
        <v>20547</v>
      </c>
      <c r="CE255" s="49" t="s">
        <v>20548</v>
      </c>
      <c r="CF255" s="40"/>
      <c r="CG255" s="54">
        <v>515</v>
      </c>
      <c r="CH255" s="54">
        <v>477.2</v>
      </c>
      <c r="CI255" s="54">
        <v>433.2</v>
      </c>
      <c r="CJ255" s="54">
        <v>485.5</v>
      </c>
      <c r="CK255" s="54">
        <v>458.9</v>
      </c>
      <c r="CL255" s="54">
        <v>441.5</v>
      </c>
      <c r="CM255" s="54">
        <v>431.5</v>
      </c>
      <c r="CN255" s="54">
        <v>397.5</v>
      </c>
      <c r="CO255" s="54">
        <v>432.2</v>
      </c>
      <c r="CP255" s="54">
        <v>412.5</v>
      </c>
      <c r="CQ255" s="54">
        <v>467.4</v>
      </c>
      <c r="CR255" s="54">
        <v>599</v>
      </c>
      <c r="CS255" s="45">
        <v>588.79999999999995</v>
      </c>
      <c r="CT255" s="45">
        <v>524.79999999999995</v>
      </c>
      <c r="CU255" s="45">
        <v>539.79999999999995</v>
      </c>
      <c r="CV255" s="45">
        <v>484.7</v>
      </c>
      <c r="CW255" s="45">
        <v>493.4</v>
      </c>
      <c r="CX255" s="45">
        <v>1155.7</v>
      </c>
      <c r="CY255" s="45">
        <v>447.9</v>
      </c>
      <c r="CZ255" s="45">
        <v>424.2</v>
      </c>
      <c r="DA255" s="45">
        <v>465.8</v>
      </c>
      <c r="DB255" s="45">
        <v>407</v>
      </c>
      <c r="DC255" s="45">
        <v>473.2</v>
      </c>
      <c r="DD255" s="45">
        <v>643.70000000000005</v>
      </c>
      <c r="DE255" s="54">
        <v>662.5</v>
      </c>
      <c r="DF255" s="54">
        <v>602.1</v>
      </c>
      <c r="DG255" s="54">
        <v>639.20000000000005</v>
      </c>
      <c r="DH255" s="54">
        <v>558.9</v>
      </c>
      <c r="DI255" s="54">
        <v>656</v>
      </c>
      <c r="DJ255" s="54">
        <v>620.4</v>
      </c>
      <c r="DK255" s="54">
        <v>522.9</v>
      </c>
      <c r="DL255" s="54">
        <v>541.5</v>
      </c>
      <c r="DM255" s="54">
        <v>553</v>
      </c>
      <c r="DN255" s="54">
        <v>522.6</v>
      </c>
      <c r="DO255" s="54">
        <v>620.6</v>
      </c>
      <c r="DP255" s="54">
        <v>749.7</v>
      </c>
      <c r="DQ255" s="45">
        <v>770.6</v>
      </c>
      <c r="DR255" s="45">
        <v>739.1</v>
      </c>
      <c r="DS255" s="45">
        <v>703.5</v>
      </c>
      <c r="DT255" s="45">
        <v>631.29999999999995</v>
      </c>
      <c r="DU255" s="45">
        <v>809.4</v>
      </c>
      <c r="DV255" s="45">
        <v>664.8</v>
      </c>
      <c r="DW255" s="45">
        <v>622.6</v>
      </c>
      <c r="DX255" s="45">
        <v>646.9</v>
      </c>
      <c r="DY255" s="45">
        <v>616.9</v>
      </c>
      <c r="DZ255" s="45">
        <v>630.4</v>
      </c>
      <c r="EA255" s="45">
        <v>713.2</v>
      </c>
      <c r="EB255" s="45">
        <v>837.2</v>
      </c>
      <c r="EC255" s="54">
        <v>958.6</v>
      </c>
      <c r="ED255" s="54">
        <v>835.2</v>
      </c>
      <c r="EE255" s="54">
        <v>781.1</v>
      </c>
      <c r="EF255" s="54">
        <v>712.1</v>
      </c>
      <c r="EG255" s="54">
        <v>810.8</v>
      </c>
      <c r="EH255" s="54">
        <v>698.2</v>
      </c>
      <c r="EI255" s="54">
        <v>711.3</v>
      </c>
      <c r="EJ255" s="54">
        <v>696.5</v>
      </c>
      <c r="EK255" s="54">
        <v>663.7</v>
      </c>
      <c r="EL255" s="54">
        <v>701.4</v>
      </c>
      <c r="EM255" s="54">
        <v>806.4</v>
      </c>
      <c r="EN255" s="54">
        <v>976.3</v>
      </c>
      <c r="EO255" s="45">
        <v>1050.3</v>
      </c>
      <c r="EP255" s="45">
        <v>917.3</v>
      </c>
      <c r="EQ255" s="45">
        <v>1074.8</v>
      </c>
      <c r="ER255" s="45">
        <v>866.1</v>
      </c>
      <c r="ES255" s="45">
        <v>973.9</v>
      </c>
      <c r="ET255" s="45">
        <v>840.2</v>
      </c>
      <c r="EU255" s="45">
        <v>798.4</v>
      </c>
      <c r="EV255" s="45">
        <v>706.3</v>
      </c>
      <c r="EW255" s="45">
        <v>759.7</v>
      </c>
      <c r="EX255" s="45">
        <v>800.8</v>
      </c>
      <c r="EY255" s="45">
        <v>841.5</v>
      </c>
      <c r="EZ255" s="45">
        <v>1092.7</v>
      </c>
      <c r="FA255" s="54">
        <v>1053.7</v>
      </c>
      <c r="FB255" s="54">
        <v>1090.2</v>
      </c>
      <c r="FC255" s="54">
        <v>941.3</v>
      </c>
      <c r="FD255" s="54">
        <v>1007.6</v>
      </c>
      <c r="FE255" s="54">
        <v>1005.1</v>
      </c>
      <c r="FF255" s="54">
        <v>945.4</v>
      </c>
      <c r="FG255" s="54">
        <v>928.8</v>
      </c>
      <c r="FH255" s="54">
        <v>835.9</v>
      </c>
      <c r="FI255" s="54">
        <v>910</v>
      </c>
      <c r="FJ255" s="54">
        <v>922.6</v>
      </c>
      <c r="FK255" s="40"/>
      <c r="FL255" s="45">
        <v>602.29999999999995</v>
      </c>
      <c r="FM255" s="45">
        <v>721.4</v>
      </c>
      <c r="FN255" s="45">
        <v>786.6</v>
      </c>
      <c r="FO255" s="45">
        <v>909.9</v>
      </c>
      <c r="FP255" s="45">
        <v>1014.6</v>
      </c>
      <c r="FQ255" s="45">
        <v>1163.3</v>
      </c>
      <c r="FR255" s="45">
        <v>1255.2</v>
      </c>
    </row>
    <row r="256" spans="1:174" ht="12.75" customHeight="1">
      <c r="A256" s="76" t="s">
        <v>361</v>
      </c>
      <c r="B256" s="49" t="s">
        <v>20467</v>
      </c>
      <c r="C256" s="49" t="s">
        <v>20468</v>
      </c>
      <c r="D256" s="55" t="s">
        <v>20469</v>
      </c>
      <c r="E256" s="55" t="s">
        <v>20470</v>
      </c>
      <c r="F256" s="55" t="s">
        <v>20471</v>
      </c>
      <c r="G256" s="55" t="s">
        <v>20472</v>
      </c>
      <c r="H256" s="49" t="s">
        <v>20473</v>
      </c>
      <c r="I256" s="56" t="s">
        <v>20474</v>
      </c>
      <c r="J256" s="56" t="s">
        <v>20475</v>
      </c>
      <c r="K256" s="57" t="s">
        <v>20476</v>
      </c>
      <c r="L256" s="58" t="s">
        <v>20477</v>
      </c>
      <c r="M256" s="53" t="s">
        <v>20478</v>
      </c>
      <c r="N256" s="49" t="s">
        <v>20479</v>
      </c>
      <c r="O256" s="49" t="s">
        <v>20480</v>
      </c>
      <c r="P256" s="56" t="s">
        <v>20481</v>
      </c>
      <c r="Q256" s="49" t="s">
        <v>20482</v>
      </c>
      <c r="R256" s="49" t="s">
        <v>20483</v>
      </c>
      <c r="S256" s="49" t="s">
        <v>20484</v>
      </c>
      <c r="T256" s="49" t="s">
        <v>20485</v>
      </c>
      <c r="U256" s="49" t="s">
        <v>20486</v>
      </c>
      <c r="V256" s="49" t="s">
        <v>20487</v>
      </c>
      <c r="W256" s="49" t="s">
        <v>20488</v>
      </c>
      <c r="X256" s="49" t="s">
        <v>20489</v>
      </c>
      <c r="Y256" s="49" t="s">
        <v>20490</v>
      </c>
      <c r="Z256" s="49" t="s">
        <v>20491</v>
      </c>
      <c r="AA256" s="49" t="s">
        <v>20492</v>
      </c>
      <c r="AB256" s="49" t="s">
        <v>20493</v>
      </c>
      <c r="AC256" s="49" t="s">
        <v>20494</v>
      </c>
      <c r="AD256" s="49" t="s">
        <v>20495</v>
      </c>
      <c r="AE256" s="49" t="s">
        <v>20496</v>
      </c>
      <c r="AF256" s="49" t="s">
        <v>20497</v>
      </c>
      <c r="AG256" s="49" t="s">
        <v>20498</v>
      </c>
      <c r="AH256" s="49" t="s">
        <v>20499</v>
      </c>
      <c r="AI256" s="49" t="s">
        <v>20500</v>
      </c>
      <c r="AJ256" s="49" t="s">
        <v>20501</v>
      </c>
      <c r="AK256" s="49" t="s">
        <v>20502</v>
      </c>
      <c r="AL256" s="49" t="s">
        <v>20503</v>
      </c>
      <c r="AM256" s="49" t="s">
        <v>20504</v>
      </c>
      <c r="AN256" s="49" t="s">
        <v>20505</v>
      </c>
      <c r="AO256" s="49" t="s">
        <v>20506</v>
      </c>
      <c r="AP256" s="49" t="s">
        <v>20507</v>
      </c>
      <c r="AQ256" s="49" t="s">
        <v>20508</v>
      </c>
      <c r="AR256" s="49" t="s">
        <v>20509</v>
      </c>
      <c r="AS256" s="49" t="s">
        <v>20510</v>
      </c>
      <c r="AT256" s="52" t="s">
        <v>20511</v>
      </c>
      <c r="AU256" s="49" t="s">
        <v>20512</v>
      </c>
      <c r="AV256" s="49" t="s">
        <v>20513</v>
      </c>
      <c r="AW256" s="49" t="s">
        <v>20514</v>
      </c>
      <c r="AX256" s="49" t="s">
        <v>20515</v>
      </c>
      <c r="AY256" s="49" t="s">
        <v>20516</v>
      </c>
      <c r="AZ256" s="49" t="s">
        <v>20517</v>
      </c>
      <c r="BA256" s="49" t="s">
        <v>20518</v>
      </c>
      <c r="BB256" s="49" t="s">
        <v>20519</v>
      </c>
      <c r="BC256" s="49" t="s">
        <v>20520</v>
      </c>
      <c r="BD256" s="49" t="s">
        <v>20521</v>
      </c>
      <c r="BE256" s="49" t="s">
        <v>20522</v>
      </c>
      <c r="BF256" s="49" t="s">
        <v>20523</v>
      </c>
      <c r="BG256" s="49" t="s">
        <v>20524</v>
      </c>
      <c r="BH256" s="49" t="s">
        <v>20525</v>
      </c>
      <c r="BI256" s="49" t="s">
        <v>20526</v>
      </c>
      <c r="BJ256" s="49" t="s">
        <v>20527</v>
      </c>
      <c r="BK256" s="49" t="s">
        <v>20528</v>
      </c>
      <c r="BL256" s="49" t="s">
        <v>20529</v>
      </c>
      <c r="BM256" s="49" t="s">
        <v>20530</v>
      </c>
      <c r="BN256" s="49" t="s">
        <v>20531</v>
      </c>
      <c r="BO256" s="49" t="s">
        <v>20532</v>
      </c>
      <c r="BP256" s="49" t="s">
        <v>20533</v>
      </c>
      <c r="BQ256" s="49" t="s">
        <v>20534</v>
      </c>
      <c r="BR256" s="49" t="s">
        <v>20535</v>
      </c>
      <c r="BS256" s="49" t="s">
        <v>20536</v>
      </c>
      <c r="BT256" s="49" t="s">
        <v>20537</v>
      </c>
      <c r="BU256" s="49" t="s">
        <v>20538</v>
      </c>
      <c r="BV256" s="49" t="s">
        <v>20539</v>
      </c>
      <c r="BW256" s="49" t="s">
        <v>20540</v>
      </c>
      <c r="BX256" s="52" t="s">
        <v>20541</v>
      </c>
      <c r="BY256" s="49" t="s">
        <v>20542</v>
      </c>
      <c r="BZ256" s="49" t="s">
        <v>20543</v>
      </c>
      <c r="CA256" s="49" t="s">
        <v>20544</v>
      </c>
      <c r="CB256" s="52" t="s">
        <v>20545</v>
      </c>
      <c r="CC256" s="49" t="s">
        <v>20546</v>
      </c>
      <c r="CD256" s="49" t="s">
        <v>20547</v>
      </c>
      <c r="CE256" s="49" t="s">
        <v>20548</v>
      </c>
      <c r="CF256" s="40"/>
      <c r="CG256" s="54">
        <v>515</v>
      </c>
      <c r="CH256" s="54">
        <v>477.2</v>
      </c>
      <c r="CI256" s="54">
        <v>433.2</v>
      </c>
      <c r="CJ256" s="54">
        <v>485.5</v>
      </c>
      <c r="CK256" s="54">
        <v>458.9</v>
      </c>
      <c r="CL256" s="54">
        <v>441.5</v>
      </c>
      <c r="CM256" s="54">
        <v>431.5</v>
      </c>
      <c r="CN256" s="54">
        <v>397.5</v>
      </c>
      <c r="CO256" s="54">
        <v>432.2</v>
      </c>
      <c r="CP256" s="54">
        <v>412.5</v>
      </c>
      <c r="CQ256" s="54">
        <v>467.4</v>
      </c>
      <c r="CR256" s="54">
        <v>599</v>
      </c>
      <c r="CS256" s="45">
        <v>588.79999999999995</v>
      </c>
      <c r="CT256" s="45">
        <v>524.79999999999995</v>
      </c>
      <c r="CU256" s="45">
        <v>539.79999999999995</v>
      </c>
      <c r="CV256" s="45">
        <v>484.7</v>
      </c>
      <c r="CW256" s="45">
        <v>493.4</v>
      </c>
      <c r="CX256" s="45">
        <v>1155.7</v>
      </c>
      <c r="CY256" s="45">
        <v>447.9</v>
      </c>
      <c r="CZ256" s="45">
        <v>424.2</v>
      </c>
      <c r="DA256" s="45">
        <v>465.8</v>
      </c>
      <c r="DB256" s="45">
        <v>407</v>
      </c>
      <c r="DC256" s="45">
        <v>473.2</v>
      </c>
      <c r="DD256" s="45">
        <v>643.70000000000005</v>
      </c>
      <c r="DE256" s="54">
        <v>662.5</v>
      </c>
      <c r="DF256" s="54">
        <v>602.1</v>
      </c>
      <c r="DG256" s="54">
        <v>639.20000000000005</v>
      </c>
      <c r="DH256" s="54">
        <v>558.9</v>
      </c>
      <c r="DI256" s="54">
        <v>656</v>
      </c>
      <c r="DJ256" s="54">
        <v>620.4</v>
      </c>
      <c r="DK256" s="54">
        <v>522.9</v>
      </c>
      <c r="DL256" s="54">
        <v>541.5</v>
      </c>
      <c r="DM256" s="54">
        <v>553</v>
      </c>
      <c r="DN256" s="54">
        <v>522.6</v>
      </c>
      <c r="DO256" s="54">
        <v>620.6</v>
      </c>
      <c r="DP256" s="54">
        <v>749.7</v>
      </c>
      <c r="DQ256" s="45">
        <v>770.6</v>
      </c>
      <c r="DR256" s="45">
        <v>739.1</v>
      </c>
      <c r="DS256" s="45">
        <v>703.5</v>
      </c>
      <c r="DT256" s="45">
        <v>631.29999999999995</v>
      </c>
      <c r="DU256" s="45">
        <v>809.4</v>
      </c>
      <c r="DV256" s="45">
        <v>664.8</v>
      </c>
      <c r="DW256" s="45">
        <v>622.6</v>
      </c>
      <c r="DX256" s="45">
        <v>646.9</v>
      </c>
      <c r="DY256" s="45">
        <v>616.9</v>
      </c>
      <c r="DZ256" s="45">
        <v>630.4</v>
      </c>
      <c r="EA256" s="45">
        <v>713.2</v>
      </c>
      <c r="EB256" s="45">
        <v>837.2</v>
      </c>
      <c r="EC256" s="54">
        <v>958.6</v>
      </c>
      <c r="ED256" s="54">
        <v>835.2</v>
      </c>
      <c r="EE256" s="54">
        <v>781.1</v>
      </c>
      <c r="EF256" s="54">
        <v>712.1</v>
      </c>
      <c r="EG256" s="54">
        <v>810.8</v>
      </c>
      <c r="EH256" s="54">
        <v>698.2</v>
      </c>
      <c r="EI256" s="54">
        <v>711.3</v>
      </c>
      <c r="EJ256" s="54">
        <v>696.5</v>
      </c>
      <c r="EK256" s="54">
        <v>663.7</v>
      </c>
      <c r="EL256" s="54">
        <v>701.4</v>
      </c>
      <c r="EM256" s="54">
        <v>806.4</v>
      </c>
      <c r="EN256" s="54">
        <v>976.3</v>
      </c>
      <c r="EO256" s="45">
        <v>1050.3</v>
      </c>
      <c r="EP256" s="45">
        <v>917.3</v>
      </c>
      <c r="EQ256" s="45">
        <v>1074.8</v>
      </c>
      <c r="ER256" s="45">
        <v>866.1</v>
      </c>
      <c r="ES256" s="45">
        <v>973.9</v>
      </c>
      <c r="ET256" s="45">
        <v>840.2</v>
      </c>
      <c r="EU256" s="45">
        <v>798.4</v>
      </c>
      <c r="EV256" s="45">
        <v>706.3</v>
      </c>
      <c r="EW256" s="45">
        <v>759.7</v>
      </c>
      <c r="EX256" s="45">
        <v>800.8</v>
      </c>
      <c r="EY256" s="45">
        <v>841.5</v>
      </c>
      <c r="EZ256" s="45">
        <v>1092.7</v>
      </c>
      <c r="FA256" s="54">
        <v>1053.7</v>
      </c>
      <c r="FB256" s="54">
        <v>1090.2</v>
      </c>
      <c r="FC256" s="54">
        <v>941.3</v>
      </c>
      <c r="FD256" s="54">
        <v>1007.6</v>
      </c>
      <c r="FE256" s="54">
        <v>1005.1</v>
      </c>
      <c r="FF256" s="54">
        <v>945.4</v>
      </c>
      <c r="FG256" s="54">
        <v>928.8</v>
      </c>
      <c r="FH256" s="54">
        <v>835.9</v>
      </c>
      <c r="FI256" s="54">
        <v>910</v>
      </c>
      <c r="FJ256" s="54">
        <v>922.6</v>
      </c>
      <c r="FK256" s="40"/>
      <c r="FL256" s="45">
        <v>602.29999999999995</v>
      </c>
      <c r="FM256" s="45">
        <v>721.4</v>
      </c>
      <c r="FN256" s="45">
        <v>786.6</v>
      </c>
      <c r="FO256" s="45">
        <v>909.9</v>
      </c>
      <c r="FP256" s="45">
        <v>1014.6</v>
      </c>
      <c r="FQ256" s="45">
        <v>1163.3</v>
      </c>
      <c r="FR256" s="45">
        <v>1255.2</v>
      </c>
    </row>
    <row r="257" spans="1:174" ht="12.75" customHeight="1">
      <c r="A257" s="76" t="s">
        <v>362</v>
      </c>
      <c r="B257" s="49" t="s">
        <v>20549</v>
      </c>
      <c r="C257" s="49" t="s">
        <v>20550</v>
      </c>
      <c r="D257" s="55" t="s">
        <v>20551</v>
      </c>
      <c r="E257" s="55" t="s">
        <v>20552</v>
      </c>
      <c r="F257" s="61" t="s">
        <v>20553</v>
      </c>
      <c r="G257" s="55" t="s">
        <v>20554</v>
      </c>
      <c r="H257" s="49" t="s">
        <v>20555</v>
      </c>
      <c r="I257" s="56" t="s">
        <v>20556</v>
      </c>
      <c r="J257" s="56" t="s">
        <v>20557</v>
      </c>
      <c r="K257" s="57" t="s">
        <v>20558</v>
      </c>
      <c r="L257" s="58" t="s">
        <v>20559</v>
      </c>
      <c r="M257" s="53" t="s">
        <v>20560</v>
      </c>
      <c r="N257" s="49" t="s">
        <v>20561</v>
      </c>
      <c r="O257" s="49" t="s">
        <v>20562</v>
      </c>
      <c r="P257" s="56" t="s">
        <v>20563</v>
      </c>
      <c r="Q257" s="49" t="s">
        <v>20564</v>
      </c>
      <c r="R257" s="49" t="s">
        <v>20565</v>
      </c>
      <c r="S257" s="49" t="s">
        <v>20566</v>
      </c>
      <c r="T257" s="49" t="s">
        <v>20567</v>
      </c>
      <c r="U257" s="49" t="s">
        <v>20568</v>
      </c>
      <c r="V257" s="49" t="s">
        <v>20569</v>
      </c>
      <c r="W257" s="49" t="s">
        <v>20570</v>
      </c>
      <c r="X257" s="49" t="s">
        <v>20571</v>
      </c>
      <c r="Y257" s="49" t="s">
        <v>20572</v>
      </c>
      <c r="Z257" s="49" t="s">
        <v>20573</v>
      </c>
      <c r="AA257" s="49" t="s">
        <v>20574</v>
      </c>
      <c r="AB257" s="49" t="s">
        <v>20575</v>
      </c>
      <c r="AC257" s="49" t="s">
        <v>20576</v>
      </c>
      <c r="AD257" s="49" t="s">
        <v>20577</v>
      </c>
      <c r="AE257" s="49" t="s">
        <v>20578</v>
      </c>
      <c r="AF257" s="49" t="s">
        <v>20579</v>
      </c>
      <c r="AG257" s="49" t="s">
        <v>20580</v>
      </c>
      <c r="AH257" s="49" t="s">
        <v>20581</v>
      </c>
      <c r="AI257" s="49" t="s">
        <v>20582</v>
      </c>
      <c r="AJ257" s="49" t="s">
        <v>20583</v>
      </c>
      <c r="AK257" s="49" t="s">
        <v>20584</v>
      </c>
      <c r="AL257" s="49" t="s">
        <v>20585</v>
      </c>
      <c r="AM257" s="49" t="s">
        <v>20586</v>
      </c>
      <c r="AN257" s="49" t="s">
        <v>20587</v>
      </c>
      <c r="AO257" s="49" t="s">
        <v>20588</v>
      </c>
      <c r="AP257" s="49" t="s">
        <v>20589</v>
      </c>
      <c r="AQ257" s="49" t="s">
        <v>20590</v>
      </c>
      <c r="AR257" s="49" t="s">
        <v>20591</v>
      </c>
      <c r="AS257" s="49" t="s">
        <v>20592</v>
      </c>
      <c r="AT257" s="52" t="s">
        <v>20593</v>
      </c>
      <c r="AU257" s="49" t="s">
        <v>20594</v>
      </c>
      <c r="AV257" s="49" t="s">
        <v>20595</v>
      </c>
      <c r="AW257" s="49" t="s">
        <v>20596</v>
      </c>
      <c r="AX257" s="49" t="s">
        <v>20597</v>
      </c>
      <c r="AY257" s="49" t="s">
        <v>20598</v>
      </c>
      <c r="AZ257" s="49" t="s">
        <v>20599</v>
      </c>
      <c r="BA257" s="49" t="s">
        <v>20600</v>
      </c>
      <c r="BB257" s="49" t="s">
        <v>20601</v>
      </c>
      <c r="BC257" s="49" t="s">
        <v>20602</v>
      </c>
      <c r="BD257" s="59" t="s">
        <v>20603</v>
      </c>
      <c r="BE257" s="49" t="s">
        <v>20604</v>
      </c>
      <c r="BF257" s="49" t="s">
        <v>20605</v>
      </c>
      <c r="BG257" s="49" t="s">
        <v>20606</v>
      </c>
      <c r="BH257" s="49" t="s">
        <v>20607</v>
      </c>
      <c r="BI257" s="49" t="s">
        <v>20608</v>
      </c>
      <c r="BJ257" s="49" t="s">
        <v>20609</v>
      </c>
      <c r="BK257" s="49" t="s">
        <v>20610</v>
      </c>
      <c r="BL257" s="59" t="s">
        <v>20611</v>
      </c>
      <c r="BM257" s="49" t="s">
        <v>20612</v>
      </c>
      <c r="BN257" s="59" t="s">
        <v>20613</v>
      </c>
      <c r="BO257" s="49" t="s">
        <v>20614</v>
      </c>
      <c r="BP257" s="49" t="s">
        <v>20615</v>
      </c>
      <c r="BQ257" s="49" t="s">
        <v>20616</v>
      </c>
      <c r="BR257" s="49" t="s">
        <v>20617</v>
      </c>
      <c r="BS257" s="49" t="s">
        <v>20618</v>
      </c>
      <c r="BT257" s="49" t="s">
        <v>20619</v>
      </c>
      <c r="BU257" s="49" t="s">
        <v>20620</v>
      </c>
      <c r="BV257" s="49" t="s">
        <v>20621</v>
      </c>
      <c r="BW257" s="49" t="s">
        <v>20622</v>
      </c>
      <c r="BX257" s="49" t="s">
        <v>20623</v>
      </c>
      <c r="BY257" s="59" t="s">
        <v>20624</v>
      </c>
      <c r="BZ257" s="49" t="s">
        <v>20625</v>
      </c>
      <c r="CA257" s="49" t="s">
        <v>20626</v>
      </c>
      <c r="CB257" s="49" t="s">
        <v>20627</v>
      </c>
      <c r="CC257" s="49" t="s">
        <v>20628</v>
      </c>
      <c r="CD257" s="49" t="s">
        <v>20629</v>
      </c>
      <c r="CE257" s="59" t="s">
        <v>20630</v>
      </c>
      <c r="CF257" s="40"/>
      <c r="CG257" s="54">
        <v>357.8</v>
      </c>
      <c r="CH257" s="54">
        <v>337.8</v>
      </c>
      <c r="CI257" s="54">
        <v>298.8</v>
      </c>
      <c r="CJ257" s="54">
        <v>353</v>
      </c>
      <c r="CK257" s="54">
        <v>321.7</v>
      </c>
      <c r="CL257" s="54">
        <v>339.7</v>
      </c>
      <c r="CM257" s="54">
        <v>331.9</v>
      </c>
      <c r="CN257" s="54">
        <v>284.39999999999998</v>
      </c>
      <c r="CO257" s="54">
        <v>309.2</v>
      </c>
      <c r="CP257" s="54">
        <v>325</v>
      </c>
      <c r="CQ257" s="54">
        <v>312.60000000000002</v>
      </c>
      <c r="CR257" s="54">
        <v>436.7</v>
      </c>
      <c r="CS257" s="45">
        <v>438.3</v>
      </c>
      <c r="CT257" s="45">
        <v>376.8</v>
      </c>
      <c r="CU257" s="45">
        <v>384.4</v>
      </c>
      <c r="CV257" s="45">
        <v>355.4</v>
      </c>
      <c r="CW257" s="45">
        <v>408.9</v>
      </c>
      <c r="CX257" s="45">
        <v>388.2</v>
      </c>
      <c r="CY257" s="45">
        <v>346.9</v>
      </c>
      <c r="CZ257" s="45">
        <v>319.89999999999998</v>
      </c>
      <c r="DA257" s="45">
        <v>361.1</v>
      </c>
      <c r="DB257" s="45">
        <v>349.9</v>
      </c>
      <c r="DC257" s="45">
        <v>353.4</v>
      </c>
      <c r="DD257" s="45">
        <v>485.8</v>
      </c>
      <c r="DE257" s="54">
        <v>474.5</v>
      </c>
      <c r="DF257" s="54">
        <v>376.3</v>
      </c>
      <c r="DG257" s="54">
        <v>393.7</v>
      </c>
      <c r="DH257" s="54">
        <v>399.4</v>
      </c>
      <c r="DI257" s="54">
        <v>436.2</v>
      </c>
      <c r="DJ257" s="54">
        <v>512.29999999999995</v>
      </c>
      <c r="DK257" s="54">
        <v>380.8</v>
      </c>
      <c r="DL257" s="54">
        <v>375.2</v>
      </c>
      <c r="DM257" s="54">
        <v>378</v>
      </c>
      <c r="DN257" s="54">
        <v>371.1</v>
      </c>
      <c r="DO257" s="54">
        <v>423.3</v>
      </c>
      <c r="DP257" s="54">
        <v>520.9</v>
      </c>
      <c r="DQ257" s="45">
        <v>547.70000000000005</v>
      </c>
      <c r="DR257" s="45">
        <v>455.9</v>
      </c>
      <c r="DS257" s="45">
        <v>422.4</v>
      </c>
      <c r="DT257" s="45">
        <v>424.3</v>
      </c>
      <c r="DU257" s="45">
        <v>531.20000000000005</v>
      </c>
      <c r="DV257" s="45">
        <v>494.6</v>
      </c>
      <c r="DW257" s="45">
        <v>416.4</v>
      </c>
      <c r="DX257" s="45">
        <v>413.7</v>
      </c>
      <c r="DY257" s="45">
        <v>395.7</v>
      </c>
      <c r="DZ257" s="45">
        <v>421</v>
      </c>
      <c r="EA257" s="45">
        <v>454.3</v>
      </c>
      <c r="EB257" s="45">
        <v>570.9</v>
      </c>
      <c r="EC257" s="54">
        <v>675.3</v>
      </c>
      <c r="ED257" s="54">
        <v>520.4</v>
      </c>
      <c r="EE257" s="54">
        <v>469.3</v>
      </c>
      <c r="EF257" s="54">
        <v>489.4</v>
      </c>
      <c r="EG257" s="54">
        <v>544.29999999999995</v>
      </c>
      <c r="EH257" s="54">
        <v>497.2</v>
      </c>
      <c r="EI257" s="54">
        <v>516.4</v>
      </c>
      <c r="EJ257" s="54">
        <v>463.9</v>
      </c>
      <c r="EK257" s="54">
        <v>468.3</v>
      </c>
      <c r="EL257" s="54">
        <v>492.7</v>
      </c>
      <c r="EM257" s="54">
        <v>509.2</v>
      </c>
      <c r="EN257" s="54">
        <v>722.5</v>
      </c>
      <c r="EO257" s="45">
        <v>720.4</v>
      </c>
      <c r="EP257" s="45">
        <v>597.29999999999995</v>
      </c>
      <c r="EQ257" s="45">
        <v>623.29999999999995</v>
      </c>
      <c r="ER257" s="45">
        <v>605.70000000000005</v>
      </c>
      <c r="ES257" s="45">
        <v>654</v>
      </c>
      <c r="ET257" s="45">
        <v>595.1</v>
      </c>
      <c r="EU257" s="45">
        <v>649.1</v>
      </c>
      <c r="EV257" s="45">
        <v>547.9</v>
      </c>
      <c r="EW257" s="45">
        <v>561.1</v>
      </c>
      <c r="EX257" s="45">
        <v>607.1</v>
      </c>
      <c r="EY257" s="45">
        <v>595</v>
      </c>
      <c r="EZ257" s="45">
        <v>856.4</v>
      </c>
      <c r="FA257" s="54">
        <v>829</v>
      </c>
      <c r="FB257" s="54">
        <v>696.9</v>
      </c>
      <c r="FC257" s="54">
        <v>651.6</v>
      </c>
      <c r="FD257" s="54">
        <v>747.2</v>
      </c>
      <c r="FE257" s="54">
        <v>732.4</v>
      </c>
      <c r="FF257" s="54">
        <v>700.6</v>
      </c>
      <c r="FG257" s="54">
        <v>720.6</v>
      </c>
      <c r="FH257" s="54">
        <v>666.6</v>
      </c>
      <c r="FI257" s="54">
        <v>671.8</v>
      </c>
      <c r="FJ257" s="54">
        <v>686.5</v>
      </c>
      <c r="FK257" s="40"/>
      <c r="FL257" s="45">
        <v>434.9</v>
      </c>
      <c r="FM257" s="45">
        <v>495.8</v>
      </c>
      <c r="FN257" s="45">
        <v>547</v>
      </c>
      <c r="FO257" s="45">
        <v>602</v>
      </c>
      <c r="FP257" s="45">
        <v>691</v>
      </c>
      <c r="FQ257" s="45">
        <v>825.9</v>
      </c>
      <c r="FR257" s="45">
        <v>924.8</v>
      </c>
    </row>
    <row r="258" spans="1:174" ht="12.75" customHeight="1">
      <c r="A258" s="76" t="s">
        <v>363</v>
      </c>
      <c r="B258" s="49" t="s">
        <v>20631</v>
      </c>
      <c r="C258" s="49" t="s">
        <v>20632</v>
      </c>
      <c r="D258" s="55" t="s">
        <v>20633</v>
      </c>
      <c r="E258" s="55" t="s">
        <v>20634</v>
      </c>
      <c r="F258" s="61" t="s">
        <v>20635</v>
      </c>
      <c r="G258" s="55" t="s">
        <v>20636</v>
      </c>
      <c r="H258" s="49" t="s">
        <v>20637</v>
      </c>
      <c r="I258" s="56" t="s">
        <v>20638</v>
      </c>
      <c r="J258" s="56" t="s">
        <v>20639</v>
      </c>
      <c r="K258" s="57" t="s">
        <v>20640</v>
      </c>
      <c r="L258" s="58" t="s">
        <v>20641</v>
      </c>
      <c r="M258" s="53" t="s">
        <v>20642</v>
      </c>
      <c r="N258" s="49" t="s">
        <v>20643</v>
      </c>
      <c r="O258" s="49" t="s">
        <v>20644</v>
      </c>
      <c r="P258" s="56" t="s">
        <v>20645</v>
      </c>
      <c r="Q258" s="49" t="s">
        <v>20646</v>
      </c>
      <c r="R258" s="49" t="s">
        <v>20647</v>
      </c>
      <c r="S258" s="49" t="s">
        <v>20648</v>
      </c>
      <c r="T258" s="49" t="s">
        <v>20649</v>
      </c>
      <c r="U258" s="49" t="s">
        <v>20650</v>
      </c>
      <c r="V258" s="49" t="s">
        <v>20651</v>
      </c>
      <c r="W258" s="49" t="s">
        <v>20652</v>
      </c>
      <c r="X258" s="49" t="s">
        <v>20653</v>
      </c>
      <c r="Y258" s="49" t="s">
        <v>20654</v>
      </c>
      <c r="Z258" s="49" t="s">
        <v>20655</v>
      </c>
      <c r="AA258" s="49" t="s">
        <v>20656</v>
      </c>
      <c r="AB258" s="49" t="s">
        <v>20657</v>
      </c>
      <c r="AC258" s="49" t="s">
        <v>20658</v>
      </c>
      <c r="AD258" s="49" t="s">
        <v>20659</v>
      </c>
      <c r="AE258" s="49" t="s">
        <v>20660</v>
      </c>
      <c r="AF258" s="49" t="s">
        <v>20661</v>
      </c>
      <c r="AG258" s="49" t="s">
        <v>20662</v>
      </c>
      <c r="AH258" s="49" t="s">
        <v>20663</v>
      </c>
      <c r="AI258" s="49" t="s">
        <v>20664</v>
      </c>
      <c r="AJ258" s="49" t="s">
        <v>20665</v>
      </c>
      <c r="AK258" s="49" t="s">
        <v>20666</v>
      </c>
      <c r="AL258" s="49" t="s">
        <v>20667</v>
      </c>
      <c r="AM258" s="49" t="s">
        <v>20668</v>
      </c>
      <c r="AN258" s="49" t="s">
        <v>20669</v>
      </c>
      <c r="AO258" s="49" t="s">
        <v>20670</v>
      </c>
      <c r="AP258" s="49" t="s">
        <v>20671</v>
      </c>
      <c r="AQ258" s="49" t="s">
        <v>20672</v>
      </c>
      <c r="AR258" s="49" t="s">
        <v>20673</v>
      </c>
      <c r="AS258" s="49" t="s">
        <v>20674</v>
      </c>
      <c r="AT258" s="49" t="s">
        <v>20675</v>
      </c>
      <c r="AU258" s="49" t="s">
        <v>20676</v>
      </c>
      <c r="AV258" s="49" t="s">
        <v>20677</v>
      </c>
      <c r="AW258" s="49" t="s">
        <v>20678</v>
      </c>
      <c r="AX258" s="49" t="s">
        <v>20679</v>
      </c>
      <c r="AY258" s="49" t="s">
        <v>20680</v>
      </c>
      <c r="AZ258" s="49" t="s">
        <v>20681</v>
      </c>
      <c r="BA258" s="49" t="s">
        <v>20682</v>
      </c>
      <c r="BB258" s="49" t="s">
        <v>20683</v>
      </c>
      <c r="BC258" s="49" t="s">
        <v>20684</v>
      </c>
      <c r="BD258" s="49" t="s">
        <v>20685</v>
      </c>
      <c r="BE258" s="59" t="s">
        <v>20686</v>
      </c>
      <c r="BF258" s="49" t="s">
        <v>20687</v>
      </c>
      <c r="BG258" s="49" t="s">
        <v>20688</v>
      </c>
      <c r="BH258" s="49" t="s">
        <v>20689</v>
      </c>
      <c r="BI258" s="49" t="s">
        <v>20690</v>
      </c>
      <c r="BJ258" s="49" t="s">
        <v>20691</v>
      </c>
      <c r="BK258" s="49" t="s">
        <v>20692</v>
      </c>
      <c r="BL258" s="49" t="s">
        <v>20693</v>
      </c>
      <c r="BM258" s="49" t="s">
        <v>20694</v>
      </c>
      <c r="BN258" s="49" t="s">
        <v>20695</v>
      </c>
      <c r="BO258" s="49" t="s">
        <v>20696</v>
      </c>
      <c r="BP258" s="49" t="s">
        <v>20697</v>
      </c>
      <c r="BQ258" s="49" t="s">
        <v>20698</v>
      </c>
      <c r="BR258" s="49" t="s">
        <v>20699</v>
      </c>
      <c r="BS258" s="49" t="s">
        <v>20700</v>
      </c>
      <c r="BT258" s="59" t="s">
        <v>20701</v>
      </c>
      <c r="BU258" s="49" t="s">
        <v>20702</v>
      </c>
      <c r="BV258" s="49" t="s">
        <v>20703</v>
      </c>
      <c r="BW258" s="49" t="s">
        <v>20704</v>
      </c>
      <c r="BX258" s="49" t="s">
        <v>20705</v>
      </c>
      <c r="BY258" s="49" t="s">
        <v>20706</v>
      </c>
      <c r="BZ258" s="59" t="s">
        <v>20707</v>
      </c>
      <c r="CA258" s="49" t="s">
        <v>20708</v>
      </c>
      <c r="CB258" s="49" t="s">
        <v>20709</v>
      </c>
      <c r="CC258" s="49" t="s">
        <v>20710</v>
      </c>
      <c r="CD258" s="49" t="s">
        <v>20711</v>
      </c>
      <c r="CE258" s="49" t="s">
        <v>20712</v>
      </c>
      <c r="CF258" s="40"/>
      <c r="CG258" s="54">
        <v>357.6</v>
      </c>
      <c r="CH258" s="54">
        <v>332.1</v>
      </c>
      <c r="CI258" s="54">
        <v>289.89999999999998</v>
      </c>
      <c r="CJ258" s="54">
        <v>354.6</v>
      </c>
      <c r="CK258" s="54">
        <v>322</v>
      </c>
      <c r="CL258" s="54">
        <v>336.5</v>
      </c>
      <c r="CM258" s="54">
        <v>332.8</v>
      </c>
      <c r="CN258" s="54">
        <v>281.89999999999998</v>
      </c>
      <c r="CO258" s="54">
        <v>303.8</v>
      </c>
      <c r="CP258" s="54">
        <v>318.39999999999998</v>
      </c>
      <c r="CQ258" s="54">
        <v>310.89999999999998</v>
      </c>
      <c r="CR258" s="54">
        <v>438.5</v>
      </c>
      <c r="CS258" s="45">
        <v>444.2</v>
      </c>
      <c r="CT258" s="45">
        <v>376</v>
      </c>
      <c r="CU258" s="45">
        <v>378.9</v>
      </c>
      <c r="CV258" s="45">
        <v>355</v>
      </c>
      <c r="CW258" s="45">
        <v>413.9</v>
      </c>
      <c r="CX258" s="45">
        <v>385.9</v>
      </c>
      <c r="CY258" s="45">
        <v>345.7</v>
      </c>
      <c r="CZ258" s="45">
        <v>318</v>
      </c>
      <c r="DA258" s="45">
        <v>357.1</v>
      </c>
      <c r="DB258" s="45">
        <v>353.6</v>
      </c>
      <c r="DC258" s="45">
        <v>340.3</v>
      </c>
      <c r="DD258" s="45">
        <v>489.8</v>
      </c>
      <c r="DE258" s="54">
        <v>478.4</v>
      </c>
      <c r="DF258" s="54">
        <v>377.1</v>
      </c>
      <c r="DG258" s="54">
        <v>381.5</v>
      </c>
      <c r="DH258" s="54">
        <v>403.4</v>
      </c>
      <c r="DI258" s="54">
        <v>440.3</v>
      </c>
      <c r="DJ258" s="54">
        <v>520.79999999999995</v>
      </c>
      <c r="DK258" s="54">
        <v>383.1</v>
      </c>
      <c r="DL258" s="54">
        <v>374.3</v>
      </c>
      <c r="DM258" s="54">
        <v>374.1</v>
      </c>
      <c r="DN258" s="54">
        <v>374.5</v>
      </c>
      <c r="DO258" s="54">
        <v>410.6</v>
      </c>
      <c r="DP258" s="54">
        <v>528.70000000000005</v>
      </c>
      <c r="DQ258" s="45">
        <v>557.70000000000005</v>
      </c>
      <c r="DR258" s="45">
        <v>462</v>
      </c>
      <c r="DS258" s="45">
        <v>422</v>
      </c>
      <c r="DT258" s="45">
        <v>424.7</v>
      </c>
      <c r="DU258" s="45">
        <v>534.79999999999995</v>
      </c>
      <c r="DV258" s="45">
        <v>500.6</v>
      </c>
      <c r="DW258" s="45">
        <v>418.8</v>
      </c>
      <c r="DX258" s="45">
        <v>413.7</v>
      </c>
      <c r="DY258" s="45">
        <v>395.9</v>
      </c>
      <c r="DZ258" s="45">
        <v>422</v>
      </c>
      <c r="EA258" s="45">
        <v>442</v>
      </c>
      <c r="EB258" s="45">
        <v>566.9</v>
      </c>
      <c r="EC258" s="54">
        <v>680.9</v>
      </c>
      <c r="ED258" s="54">
        <v>525.4</v>
      </c>
      <c r="EE258" s="54">
        <v>469.6</v>
      </c>
      <c r="EF258" s="54">
        <v>488.8</v>
      </c>
      <c r="EG258" s="54">
        <v>548.4</v>
      </c>
      <c r="EH258" s="54">
        <v>495.8</v>
      </c>
      <c r="EI258" s="54">
        <v>513.20000000000005</v>
      </c>
      <c r="EJ258" s="54">
        <v>471.2</v>
      </c>
      <c r="EK258" s="54">
        <v>471.8</v>
      </c>
      <c r="EL258" s="54">
        <v>495.2</v>
      </c>
      <c r="EM258" s="54">
        <v>509.5</v>
      </c>
      <c r="EN258" s="54">
        <v>721.9</v>
      </c>
      <c r="EO258" s="45">
        <v>735.4</v>
      </c>
      <c r="EP258" s="45">
        <v>611.5</v>
      </c>
      <c r="EQ258" s="45">
        <v>636.9</v>
      </c>
      <c r="ER258" s="45">
        <v>620.9</v>
      </c>
      <c r="ES258" s="45">
        <v>670.8</v>
      </c>
      <c r="ET258" s="45">
        <v>606.20000000000005</v>
      </c>
      <c r="EU258" s="45">
        <v>661.8</v>
      </c>
      <c r="EV258" s="45">
        <v>564</v>
      </c>
      <c r="EW258" s="45">
        <v>571.4</v>
      </c>
      <c r="EX258" s="45">
        <v>618.5</v>
      </c>
      <c r="EY258" s="45">
        <v>601.70000000000005</v>
      </c>
      <c r="EZ258" s="45">
        <v>873.4</v>
      </c>
      <c r="FA258" s="54">
        <v>859.9</v>
      </c>
      <c r="FB258" s="54">
        <v>714.9</v>
      </c>
      <c r="FC258" s="54">
        <v>668.9</v>
      </c>
      <c r="FD258" s="54">
        <v>762.1</v>
      </c>
      <c r="FE258" s="54">
        <v>751.6</v>
      </c>
      <c r="FF258" s="54">
        <v>712.6</v>
      </c>
      <c r="FG258" s="54">
        <v>729.7</v>
      </c>
      <c r="FH258" s="54">
        <v>687.1</v>
      </c>
      <c r="FI258" s="54">
        <v>683.4</v>
      </c>
      <c r="FJ258" s="54">
        <v>699.6</v>
      </c>
      <c r="FK258" s="40"/>
      <c r="FL258" s="45">
        <v>431.7</v>
      </c>
      <c r="FM258" s="45">
        <v>494.6</v>
      </c>
      <c r="FN258" s="45">
        <v>547.6</v>
      </c>
      <c r="FO258" s="45">
        <v>603.4</v>
      </c>
      <c r="FP258" s="45">
        <v>693.5</v>
      </c>
      <c r="FQ258" s="45">
        <v>843.3</v>
      </c>
      <c r="FR258" s="45">
        <v>946.5</v>
      </c>
    </row>
    <row r="259" spans="1:174" ht="12.75" customHeight="1">
      <c r="A259" s="76" t="s">
        <v>364</v>
      </c>
      <c r="B259" s="49" t="s">
        <v>20713</v>
      </c>
      <c r="C259" s="49" t="s">
        <v>20714</v>
      </c>
      <c r="D259" s="55" t="s">
        <v>20715</v>
      </c>
      <c r="E259" s="55" t="s">
        <v>20716</v>
      </c>
      <c r="F259" s="55" t="s">
        <v>20717</v>
      </c>
      <c r="G259" s="61" t="s">
        <v>20718</v>
      </c>
      <c r="H259" s="49" t="s">
        <v>20719</v>
      </c>
      <c r="I259" s="56" t="s">
        <v>20720</v>
      </c>
      <c r="J259" s="56" t="s">
        <v>20721</v>
      </c>
      <c r="K259" s="57" t="s">
        <v>20722</v>
      </c>
      <c r="L259" s="58" t="s">
        <v>20723</v>
      </c>
      <c r="M259" s="53" t="s">
        <v>20724</v>
      </c>
      <c r="N259" s="49" t="s">
        <v>20725</v>
      </c>
      <c r="O259" s="49" t="s">
        <v>20726</v>
      </c>
      <c r="P259" s="56" t="s">
        <v>20727</v>
      </c>
      <c r="Q259" s="49" t="s">
        <v>20728</v>
      </c>
      <c r="R259" s="49" t="s">
        <v>20729</v>
      </c>
      <c r="S259" s="49" t="s">
        <v>20730</v>
      </c>
      <c r="T259" s="49" t="s">
        <v>20731</v>
      </c>
      <c r="U259" s="49" t="s">
        <v>20732</v>
      </c>
      <c r="V259" s="49" t="s">
        <v>20733</v>
      </c>
      <c r="W259" s="49" t="s">
        <v>20734</v>
      </c>
      <c r="X259" s="49" t="s">
        <v>20735</v>
      </c>
      <c r="Y259" s="49" t="s">
        <v>20736</v>
      </c>
      <c r="Z259" s="49" t="s">
        <v>20737</v>
      </c>
      <c r="AA259" s="49" t="s">
        <v>20738</v>
      </c>
      <c r="AB259" s="49" t="s">
        <v>20739</v>
      </c>
      <c r="AC259" s="49" t="s">
        <v>20740</v>
      </c>
      <c r="AD259" s="49" t="s">
        <v>20741</v>
      </c>
      <c r="AE259" s="49" t="s">
        <v>20742</v>
      </c>
      <c r="AF259" s="49" t="s">
        <v>20743</v>
      </c>
      <c r="AG259" s="49" t="s">
        <v>20744</v>
      </c>
      <c r="AH259" s="49" t="s">
        <v>20745</v>
      </c>
      <c r="AI259" s="49" t="s">
        <v>20746</v>
      </c>
      <c r="AJ259" s="49" t="s">
        <v>20747</v>
      </c>
      <c r="AK259" s="49" t="s">
        <v>20748</v>
      </c>
      <c r="AL259" s="49" t="s">
        <v>20749</v>
      </c>
      <c r="AM259" s="49" t="s">
        <v>20750</v>
      </c>
      <c r="AN259" s="49" t="s">
        <v>20751</v>
      </c>
      <c r="AO259" s="49" t="s">
        <v>20752</v>
      </c>
      <c r="AP259" s="49" t="s">
        <v>20753</v>
      </c>
      <c r="AQ259" s="49" t="s">
        <v>20754</v>
      </c>
      <c r="AR259" s="49" t="s">
        <v>7173</v>
      </c>
      <c r="AS259" s="49" t="s">
        <v>20755</v>
      </c>
      <c r="AT259" s="49" t="s">
        <v>20756</v>
      </c>
      <c r="AU259" s="49" t="s">
        <v>20757</v>
      </c>
      <c r="AV259" s="49" t="s">
        <v>20758</v>
      </c>
      <c r="AW259" s="49" t="s">
        <v>20759</v>
      </c>
      <c r="AX259" s="49" t="s">
        <v>20760</v>
      </c>
      <c r="AY259" s="49" t="s">
        <v>20761</v>
      </c>
      <c r="AZ259" s="59" t="s">
        <v>20762</v>
      </c>
      <c r="BA259" s="49" t="s">
        <v>20763</v>
      </c>
      <c r="BB259" s="49" t="s">
        <v>20764</v>
      </c>
      <c r="BC259" s="49" t="s">
        <v>20765</v>
      </c>
      <c r="BD259" s="49" t="s">
        <v>20766</v>
      </c>
      <c r="BE259" s="49" t="s">
        <v>20767</v>
      </c>
      <c r="BF259" s="49" t="s">
        <v>20768</v>
      </c>
      <c r="BG259" s="49" t="s">
        <v>20769</v>
      </c>
      <c r="BH259" s="59" t="s">
        <v>20770</v>
      </c>
      <c r="BI259" s="49" t="s">
        <v>20771</v>
      </c>
      <c r="BJ259" s="49" t="s">
        <v>20772</v>
      </c>
      <c r="BK259" s="49" t="s">
        <v>20773</v>
      </c>
      <c r="BL259" s="49" t="s">
        <v>20774</v>
      </c>
      <c r="BM259" s="49" t="s">
        <v>20775</v>
      </c>
      <c r="BN259" s="49" t="s">
        <v>20776</v>
      </c>
      <c r="BO259" s="49" t="s">
        <v>20777</v>
      </c>
      <c r="BP259" s="49" t="s">
        <v>20778</v>
      </c>
      <c r="BQ259" s="49" t="s">
        <v>20779</v>
      </c>
      <c r="BR259" s="49" t="s">
        <v>20780</v>
      </c>
      <c r="BS259" s="49" t="s">
        <v>20781</v>
      </c>
      <c r="BT259" s="49" t="s">
        <v>20782</v>
      </c>
      <c r="BU259" s="49" t="s">
        <v>20783</v>
      </c>
      <c r="BV259" s="49" t="s">
        <v>20784</v>
      </c>
      <c r="BW259" s="49" t="s">
        <v>20785</v>
      </c>
      <c r="BX259" s="49" t="s">
        <v>20786</v>
      </c>
      <c r="BY259" s="49" t="s">
        <v>20787</v>
      </c>
      <c r="BZ259" s="52" t="s">
        <v>20788</v>
      </c>
      <c r="CA259" s="49" t="s">
        <v>20789</v>
      </c>
      <c r="CB259" s="49" t="s">
        <v>20790</v>
      </c>
      <c r="CC259" s="59" t="s">
        <v>20791</v>
      </c>
      <c r="CD259" s="49" t="s">
        <v>20792</v>
      </c>
      <c r="CE259" s="49" t="s">
        <v>20793</v>
      </c>
      <c r="CF259" s="40"/>
      <c r="CG259" s="54">
        <v>358.7</v>
      </c>
      <c r="CH259" s="54">
        <v>382.7</v>
      </c>
      <c r="CI259" s="54">
        <v>366.2</v>
      </c>
      <c r="CJ259" s="54">
        <v>340.1</v>
      </c>
      <c r="CK259" s="54">
        <v>319.7</v>
      </c>
      <c r="CL259" s="54">
        <v>363.9</v>
      </c>
      <c r="CM259" s="54">
        <v>324.3</v>
      </c>
      <c r="CN259" s="54">
        <v>304.10000000000002</v>
      </c>
      <c r="CO259" s="54">
        <v>354.1</v>
      </c>
      <c r="CP259" s="54">
        <v>380.1</v>
      </c>
      <c r="CQ259" s="54">
        <v>326.3</v>
      </c>
      <c r="CR259" s="54">
        <v>421.2</v>
      </c>
      <c r="CS259" s="45">
        <v>383.1</v>
      </c>
      <c r="CT259" s="45">
        <v>384.5</v>
      </c>
      <c r="CU259" s="45">
        <v>435.3</v>
      </c>
      <c r="CV259" s="45">
        <v>359.2</v>
      </c>
      <c r="CW259" s="45">
        <v>363.7</v>
      </c>
      <c r="CX259" s="45">
        <v>408.7</v>
      </c>
      <c r="CY259" s="45">
        <v>358.1</v>
      </c>
      <c r="CZ259" s="45">
        <v>337.9</v>
      </c>
      <c r="DA259" s="45">
        <v>398.5</v>
      </c>
      <c r="DB259" s="45">
        <v>315.7</v>
      </c>
      <c r="DC259" s="45">
        <v>477.2</v>
      </c>
      <c r="DD259" s="45">
        <v>448.9</v>
      </c>
      <c r="DE259" s="54">
        <v>437.3</v>
      </c>
      <c r="DF259" s="54">
        <v>368.9</v>
      </c>
      <c r="DG259" s="54">
        <v>506</v>
      </c>
      <c r="DH259" s="54">
        <v>362.7</v>
      </c>
      <c r="DI259" s="54">
        <v>403.7</v>
      </c>
      <c r="DJ259" s="54">
        <v>445.1</v>
      </c>
      <c r="DK259" s="54">
        <v>360.5</v>
      </c>
      <c r="DL259" s="54">
        <v>382.8</v>
      </c>
      <c r="DM259" s="54">
        <v>411.5</v>
      </c>
      <c r="DN259" s="54">
        <v>342.3</v>
      </c>
      <c r="DO259" s="54">
        <v>530.20000000000005</v>
      </c>
      <c r="DP259" s="54">
        <v>454.9</v>
      </c>
      <c r="DQ259" s="45">
        <v>461.8</v>
      </c>
      <c r="DR259" s="45">
        <v>403.7</v>
      </c>
      <c r="DS259" s="45">
        <v>426.3</v>
      </c>
      <c r="DT259" s="45">
        <v>420.8</v>
      </c>
      <c r="DU259" s="45">
        <v>500.2</v>
      </c>
      <c r="DV259" s="45">
        <v>443.7</v>
      </c>
      <c r="DW259" s="45">
        <v>395</v>
      </c>
      <c r="DX259" s="45">
        <v>414.2</v>
      </c>
      <c r="DY259" s="45">
        <v>393.7</v>
      </c>
      <c r="DZ259" s="45">
        <v>412.4</v>
      </c>
      <c r="EA259" s="45">
        <v>562.1</v>
      </c>
      <c r="EB259" s="45">
        <v>605.20000000000005</v>
      </c>
      <c r="EC259" s="54">
        <v>630.9</v>
      </c>
      <c r="ED259" s="54">
        <v>481.8</v>
      </c>
      <c r="EE259" s="54">
        <v>467.1</v>
      </c>
      <c r="EF259" s="54">
        <v>494.5</v>
      </c>
      <c r="EG259" s="54">
        <v>514.6</v>
      </c>
      <c r="EH259" s="54">
        <v>507.6</v>
      </c>
      <c r="EI259" s="54">
        <v>539.9</v>
      </c>
      <c r="EJ259" s="54">
        <v>408.2</v>
      </c>
      <c r="EK259" s="54">
        <v>440.8</v>
      </c>
      <c r="EL259" s="54">
        <v>472.8</v>
      </c>
      <c r="EM259" s="54">
        <v>507.3</v>
      </c>
      <c r="EN259" s="54">
        <v>726.8</v>
      </c>
      <c r="EO259" s="45">
        <v>609.1</v>
      </c>
      <c r="EP259" s="45">
        <v>491.6</v>
      </c>
      <c r="EQ259" s="45">
        <v>521.70000000000005</v>
      </c>
      <c r="ER259" s="45">
        <v>479.7</v>
      </c>
      <c r="ES259" s="45">
        <v>513.79999999999995</v>
      </c>
      <c r="ET259" s="45">
        <v>503.4</v>
      </c>
      <c r="EU259" s="45">
        <v>543</v>
      </c>
      <c r="EV259" s="45">
        <v>412.5</v>
      </c>
      <c r="EW259" s="45">
        <v>474.3</v>
      </c>
      <c r="EX259" s="45">
        <v>510.9</v>
      </c>
      <c r="EY259" s="45">
        <v>537.5</v>
      </c>
      <c r="EZ259" s="45">
        <v>711.8</v>
      </c>
      <c r="FA259" s="54">
        <v>570.29999999999995</v>
      </c>
      <c r="FB259" s="54">
        <v>540.5</v>
      </c>
      <c r="FC259" s="54">
        <v>499.9</v>
      </c>
      <c r="FD259" s="54">
        <v>613.79999999999995</v>
      </c>
      <c r="FE259" s="54">
        <v>559.20000000000005</v>
      </c>
      <c r="FF259" s="54">
        <v>592.9</v>
      </c>
      <c r="FG259" s="54">
        <v>638.20000000000005</v>
      </c>
      <c r="FH259" s="54">
        <v>481.6</v>
      </c>
      <c r="FI259" s="54">
        <v>564.20000000000005</v>
      </c>
      <c r="FJ259" s="54">
        <v>570.5</v>
      </c>
      <c r="FK259" s="40"/>
      <c r="FL259" s="45">
        <v>460.2</v>
      </c>
      <c r="FM259" s="45">
        <v>506.8</v>
      </c>
      <c r="FN259" s="45">
        <v>543.1</v>
      </c>
      <c r="FO259" s="45">
        <v>590.1</v>
      </c>
      <c r="FP259" s="45">
        <v>671.9</v>
      </c>
      <c r="FQ259" s="45">
        <v>684.6</v>
      </c>
      <c r="FR259" s="45">
        <v>733.2</v>
      </c>
    </row>
    <row r="260" spans="1:174" ht="12.75" customHeight="1">
      <c r="A260" s="76" t="s">
        <v>365</v>
      </c>
      <c r="B260" s="49" t="s">
        <v>20794</v>
      </c>
      <c r="C260" s="49" t="s">
        <v>20795</v>
      </c>
      <c r="D260" s="55" t="s">
        <v>20796</v>
      </c>
      <c r="E260" s="55" t="s">
        <v>20797</v>
      </c>
      <c r="F260" s="55" t="s">
        <v>20798</v>
      </c>
      <c r="G260" s="55" t="s">
        <v>20799</v>
      </c>
      <c r="H260" s="49" t="s">
        <v>20800</v>
      </c>
      <c r="I260" s="56" t="s">
        <v>20801</v>
      </c>
      <c r="J260" s="56" t="s">
        <v>20802</v>
      </c>
      <c r="K260" s="57" t="s">
        <v>20803</v>
      </c>
      <c r="L260" s="58" t="s">
        <v>20804</v>
      </c>
      <c r="M260" s="53" t="s">
        <v>20805</v>
      </c>
      <c r="N260" s="49" t="s">
        <v>20806</v>
      </c>
      <c r="O260" s="49" t="s">
        <v>20807</v>
      </c>
      <c r="P260" s="56" t="s">
        <v>20808</v>
      </c>
      <c r="Q260" s="49" t="s">
        <v>20809</v>
      </c>
      <c r="R260" s="49" t="s">
        <v>20810</v>
      </c>
      <c r="S260" s="49" t="s">
        <v>20811</v>
      </c>
      <c r="T260" s="49" t="s">
        <v>20812</v>
      </c>
      <c r="U260" s="49" t="s">
        <v>20813</v>
      </c>
      <c r="V260" s="49" t="s">
        <v>20814</v>
      </c>
      <c r="W260" s="49" t="s">
        <v>20815</v>
      </c>
      <c r="X260" s="49" t="s">
        <v>20816</v>
      </c>
      <c r="Y260" s="49" t="s">
        <v>20817</v>
      </c>
      <c r="Z260" s="49" t="s">
        <v>20818</v>
      </c>
      <c r="AA260" s="49" t="s">
        <v>20819</v>
      </c>
      <c r="AB260" s="49" t="s">
        <v>20820</v>
      </c>
      <c r="AC260" s="49" t="s">
        <v>20821</v>
      </c>
      <c r="AD260" s="49" t="s">
        <v>20822</v>
      </c>
      <c r="AE260" s="49" t="s">
        <v>20823</v>
      </c>
      <c r="AF260" s="49" t="s">
        <v>20824</v>
      </c>
      <c r="AG260" s="49" t="s">
        <v>20825</v>
      </c>
      <c r="AH260" s="49" t="s">
        <v>20826</v>
      </c>
      <c r="AI260" s="49" t="s">
        <v>20827</v>
      </c>
      <c r="AJ260" s="49" t="s">
        <v>20828</v>
      </c>
      <c r="AK260" s="49" t="s">
        <v>20829</v>
      </c>
      <c r="AL260" s="49" t="s">
        <v>20830</v>
      </c>
      <c r="AM260" s="49" t="s">
        <v>20831</v>
      </c>
      <c r="AN260" s="49" t="s">
        <v>20832</v>
      </c>
      <c r="AO260" s="59" t="s">
        <v>20833</v>
      </c>
      <c r="AP260" s="49" t="s">
        <v>20834</v>
      </c>
      <c r="AQ260" s="59" t="s">
        <v>20835</v>
      </c>
      <c r="AR260" s="49" t="s">
        <v>20836</v>
      </c>
      <c r="AS260" s="49" t="s">
        <v>20837</v>
      </c>
      <c r="AT260" s="49" t="s">
        <v>20838</v>
      </c>
      <c r="AU260" s="49" t="s">
        <v>20839</v>
      </c>
      <c r="AV260" s="49" t="s">
        <v>20840</v>
      </c>
      <c r="AW260" s="49" t="s">
        <v>20841</v>
      </c>
      <c r="AX260" s="49" t="s">
        <v>20842</v>
      </c>
      <c r="AY260" s="49" t="s">
        <v>20843</v>
      </c>
      <c r="AZ260" s="49" t="s">
        <v>20844</v>
      </c>
      <c r="BA260" s="49" t="s">
        <v>20845</v>
      </c>
      <c r="BB260" s="49" t="s">
        <v>20846</v>
      </c>
      <c r="BC260" s="49" t="s">
        <v>20847</v>
      </c>
      <c r="BD260" s="49" t="s">
        <v>20848</v>
      </c>
      <c r="BE260" s="49" t="s">
        <v>20849</v>
      </c>
      <c r="BF260" s="49" t="s">
        <v>20850</v>
      </c>
      <c r="BG260" s="49" t="s">
        <v>20851</v>
      </c>
      <c r="BH260" s="49" t="s">
        <v>20852</v>
      </c>
      <c r="BI260" s="49" t="s">
        <v>20853</v>
      </c>
      <c r="BJ260" s="59" t="s">
        <v>20854</v>
      </c>
      <c r="BK260" s="49" t="s">
        <v>20855</v>
      </c>
      <c r="BL260" s="49" t="s">
        <v>20856</v>
      </c>
      <c r="BM260" s="49" t="s">
        <v>20857</v>
      </c>
      <c r="BN260" s="49" t="s">
        <v>20858</v>
      </c>
      <c r="BO260" s="49" t="s">
        <v>20859</v>
      </c>
      <c r="BP260" s="49" t="s">
        <v>20860</v>
      </c>
      <c r="BQ260" s="49" t="s">
        <v>20861</v>
      </c>
      <c r="BR260" s="49" t="s">
        <v>20862</v>
      </c>
      <c r="BS260" s="49" t="s">
        <v>20863</v>
      </c>
      <c r="BT260" s="49" t="s">
        <v>20864</v>
      </c>
      <c r="BU260" s="59" t="s">
        <v>20865</v>
      </c>
      <c r="BV260" s="49" t="s">
        <v>20866</v>
      </c>
      <c r="BW260" s="49" t="s">
        <v>20867</v>
      </c>
      <c r="BX260" s="49" t="s">
        <v>20868</v>
      </c>
      <c r="BY260" s="49" t="s">
        <v>20869</v>
      </c>
      <c r="BZ260" s="49" t="s">
        <v>20870</v>
      </c>
      <c r="CA260" s="49" t="s">
        <v>20871</v>
      </c>
      <c r="CB260" s="49" t="s">
        <v>20872</v>
      </c>
      <c r="CC260" s="49" t="s">
        <v>20873</v>
      </c>
      <c r="CD260" s="49" t="s">
        <v>20874</v>
      </c>
      <c r="CE260" s="49" t="s">
        <v>20875</v>
      </c>
      <c r="CF260" s="40"/>
      <c r="CG260" s="54">
        <v>451.9</v>
      </c>
      <c r="CH260" s="54">
        <v>656.7</v>
      </c>
      <c r="CI260" s="54">
        <v>461.8</v>
      </c>
      <c r="CJ260" s="54">
        <v>609.4</v>
      </c>
      <c r="CK260" s="54">
        <v>488.3</v>
      </c>
      <c r="CL260" s="54">
        <v>469.1</v>
      </c>
      <c r="CM260" s="54">
        <v>490.1</v>
      </c>
      <c r="CN260" s="54">
        <v>424</v>
      </c>
      <c r="CO260" s="54">
        <v>413.5</v>
      </c>
      <c r="CP260" s="54">
        <v>439.1</v>
      </c>
      <c r="CQ260" s="54">
        <v>449.5</v>
      </c>
      <c r="CR260" s="54">
        <v>891.5</v>
      </c>
      <c r="CS260" s="45">
        <v>547.1</v>
      </c>
      <c r="CT260" s="45">
        <v>623.9</v>
      </c>
      <c r="CU260" s="45">
        <v>551.9</v>
      </c>
      <c r="CV260" s="45">
        <v>614.4</v>
      </c>
      <c r="CW260" s="45">
        <v>525.5</v>
      </c>
      <c r="CX260" s="45">
        <v>519.4</v>
      </c>
      <c r="CY260" s="45">
        <v>508.7</v>
      </c>
      <c r="CZ260" s="45">
        <v>441.4</v>
      </c>
      <c r="DA260" s="45">
        <v>479.3</v>
      </c>
      <c r="DB260" s="45">
        <v>453</v>
      </c>
      <c r="DC260" s="45">
        <v>488.6</v>
      </c>
      <c r="DD260" s="45">
        <v>948.5</v>
      </c>
      <c r="DE260" s="54">
        <v>568.70000000000005</v>
      </c>
      <c r="DF260" s="54">
        <v>601</v>
      </c>
      <c r="DG260" s="54">
        <v>675.9</v>
      </c>
      <c r="DH260" s="54">
        <v>706.4</v>
      </c>
      <c r="DI260" s="54">
        <v>654.1</v>
      </c>
      <c r="DJ260" s="54">
        <v>581.20000000000005</v>
      </c>
      <c r="DK260" s="54">
        <v>542.29999999999995</v>
      </c>
      <c r="DL260" s="54">
        <v>521.20000000000005</v>
      </c>
      <c r="DM260" s="54">
        <v>507.7</v>
      </c>
      <c r="DN260" s="54">
        <v>486.8</v>
      </c>
      <c r="DO260" s="54">
        <v>555.20000000000005</v>
      </c>
      <c r="DP260" s="54">
        <v>1089.8</v>
      </c>
      <c r="DQ260" s="45">
        <v>643.20000000000005</v>
      </c>
      <c r="DR260" s="45">
        <v>724.8</v>
      </c>
      <c r="DS260" s="45">
        <v>726.6</v>
      </c>
      <c r="DT260" s="45">
        <v>666.7</v>
      </c>
      <c r="DU260" s="45">
        <v>772.6</v>
      </c>
      <c r="DV260" s="45">
        <v>583.70000000000005</v>
      </c>
      <c r="DW260" s="45">
        <v>583.1</v>
      </c>
      <c r="DX260" s="45">
        <v>578.6</v>
      </c>
      <c r="DY260" s="45">
        <v>523.79999999999995</v>
      </c>
      <c r="DZ260" s="45">
        <v>553.79999999999995</v>
      </c>
      <c r="EA260" s="45">
        <v>604.79999999999995</v>
      </c>
      <c r="EB260" s="45">
        <v>1177.2</v>
      </c>
      <c r="EC260" s="54">
        <v>754.6</v>
      </c>
      <c r="ED260" s="54">
        <v>845.2</v>
      </c>
      <c r="EE260" s="54">
        <v>713.3</v>
      </c>
      <c r="EF260" s="54">
        <v>767.2</v>
      </c>
      <c r="EG260" s="54">
        <v>825.3</v>
      </c>
      <c r="EH260" s="54">
        <v>659.2</v>
      </c>
      <c r="EI260" s="54">
        <v>664.1</v>
      </c>
      <c r="EJ260" s="54">
        <v>644</v>
      </c>
      <c r="EK260" s="54">
        <v>614.6</v>
      </c>
      <c r="EL260" s="54">
        <v>664.3</v>
      </c>
      <c r="EM260" s="54">
        <v>753</v>
      </c>
      <c r="EN260" s="54">
        <v>1499.6</v>
      </c>
      <c r="EO260" s="45">
        <v>829.8</v>
      </c>
      <c r="EP260" s="45">
        <v>971.8</v>
      </c>
      <c r="EQ260" s="45">
        <v>985.5</v>
      </c>
      <c r="ER260" s="45">
        <v>841.6</v>
      </c>
      <c r="ES260" s="45">
        <v>874.7</v>
      </c>
      <c r="ET260" s="45">
        <v>766.4</v>
      </c>
      <c r="EU260" s="45">
        <v>812.4</v>
      </c>
      <c r="EV260" s="45">
        <v>709.7</v>
      </c>
      <c r="EW260" s="45">
        <v>677.5</v>
      </c>
      <c r="EX260" s="45">
        <v>764.5</v>
      </c>
      <c r="EY260" s="45">
        <v>762</v>
      </c>
      <c r="EZ260" s="45">
        <v>1554.7</v>
      </c>
      <c r="FA260" s="54">
        <v>886.7</v>
      </c>
      <c r="FB260" s="54">
        <v>1075.7</v>
      </c>
      <c r="FC260" s="54">
        <v>1021.5</v>
      </c>
      <c r="FD260" s="54">
        <v>1090.5999999999999</v>
      </c>
      <c r="FE260" s="54">
        <v>930</v>
      </c>
      <c r="FF260" s="54">
        <v>932</v>
      </c>
      <c r="FG260" s="54">
        <v>937.8</v>
      </c>
      <c r="FH260" s="54">
        <v>821.4</v>
      </c>
      <c r="FI260" s="54">
        <v>840.1</v>
      </c>
      <c r="FJ260" s="54">
        <v>828.3</v>
      </c>
      <c r="FK260" s="40"/>
      <c r="FL260" s="45">
        <v>677.6</v>
      </c>
      <c r="FM260" s="45">
        <v>727.1</v>
      </c>
      <c r="FN260" s="45">
        <v>812.7</v>
      </c>
      <c r="FO260" s="45">
        <v>883.1</v>
      </c>
      <c r="FP260" s="45">
        <v>1020.4</v>
      </c>
      <c r="FQ260" s="45">
        <v>1144.7</v>
      </c>
      <c r="FR260" s="45">
        <v>1219.2</v>
      </c>
    </row>
    <row r="261" spans="1:174" ht="12.75" customHeight="1">
      <c r="A261" s="76" t="s">
        <v>366</v>
      </c>
      <c r="B261" s="49" t="s">
        <v>20876</v>
      </c>
      <c r="C261" s="49" t="s">
        <v>20877</v>
      </c>
      <c r="D261" s="55" t="s">
        <v>20878</v>
      </c>
      <c r="E261" s="55" t="s">
        <v>20879</v>
      </c>
      <c r="F261" s="55" t="s">
        <v>20880</v>
      </c>
      <c r="G261" s="55" t="s">
        <v>20881</v>
      </c>
      <c r="H261" s="49" t="s">
        <v>20882</v>
      </c>
      <c r="I261" s="56" t="s">
        <v>20883</v>
      </c>
      <c r="J261" s="56" t="s">
        <v>20884</v>
      </c>
      <c r="K261" s="57" t="s">
        <v>20885</v>
      </c>
      <c r="L261" s="58" t="s">
        <v>20886</v>
      </c>
      <c r="M261" s="53" t="s">
        <v>20887</v>
      </c>
      <c r="N261" s="49" t="s">
        <v>20888</v>
      </c>
      <c r="O261" s="49" t="s">
        <v>20889</v>
      </c>
      <c r="P261" s="56" t="s">
        <v>20890</v>
      </c>
      <c r="Q261" s="49" t="s">
        <v>20891</v>
      </c>
      <c r="R261" s="49" t="s">
        <v>20892</v>
      </c>
      <c r="S261" s="49" t="s">
        <v>20893</v>
      </c>
      <c r="T261" s="49" t="s">
        <v>20894</v>
      </c>
      <c r="U261" s="49" t="s">
        <v>20895</v>
      </c>
      <c r="V261" s="49" t="s">
        <v>20896</v>
      </c>
      <c r="W261" s="49" t="s">
        <v>20897</v>
      </c>
      <c r="X261" s="49" t="s">
        <v>20898</v>
      </c>
      <c r="Y261" s="49" t="s">
        <v>20899</v>
      </c>
      <c r="Z261" s="49" t="s">
        <v>20900</v>
      </c>
      <c r="AA261" s="49" t="s">
        <v>20901</v>
      </c>
      <c r="AB261" s="49" t="s">
        <v>20902</v>
      </c>
      <c r="AC261" s="49" t="s">
        <v>20903</v>
      </c>
      <c r="AD261" s="49" t="s">
        <v>20904</v>
      </c>
      <c r="AE261" s="49" t="s">
        <v>20905</v>
      </c>
      <c r="AF261" s="49" t="s">
        <v>20906</v>
      </c>
      <c r="AG261" s="49" t="s">
        <v>20907</v>
      </c>
      <c r="AH261" s="49" t="s">
        <v>20908</v>
      </c>
      <c r="AI261" s="49" t="s">
        <v>20909</v>
      </c>
      <c r="AJ261" s="49" t="s">
        <v>20910</v>
      </c>
      <c r="AK261" s="49" t="s">
        <v>20911</v>
      </c>
      <c r="AL261" s="49" t="s">
        <v>20912</v>
      </c>
      <c r="AM261" s="49" t="s">
        <v>20913</v>
      </c>
      <c r="AN261" s="49" t="s">
        <v>20914</v>
      </c>
      <c r="AO261" s="49" t="s">
        <v>20915</v>
      </c>
      <c r="AP261" s="49" t="s">
        <v>20916</v>
      </c>
      <c r="AQ261" s="49" t="s">
        <v>20917</v>
      </c>
      <c r="AR261" s="59" t="s">
        <v>20918</v>
      </c>
      <c r="AS261" s="49" t="s">
        <v>20919</v>
      </c>
      <c r="AT261" s="49" t="s">
        <v>20920</v>
      </c>
      <c r="AU261" s="49" t="s">
        <v>20921</v>
      </c>
      <c r="AV261" s="49" t="s">
        <v>20922</v>
      </c>
      <c r="AW261" s="59" t="s">
        <v>20923</v>
      </c>
      <c r="AX261" s="60" t="s">
        <v>20924</v>
      </c>
      <c r="AY261" s="49" t="s">
        <v>20925</v>
      </c>
      <c r="AZ261" s="49" t="s">
        <v>20926</v>
      </c>
      <c r="BA261" s="49" t="s">
        <v>20927</v>
      </c>
      <c r="BB261" s="49" t="s">
        <v>20928</v>
      </c>
      <c r="BC261" s="49" t="s">
        <v>20929</v>
      </c>
      <c r="BD261" s="59" t="s">
        <v>20930</v>
      </c>
      <c r="BE261" s="49" t="s">
        <v>20931</v>
      </c>
      <c r="BF261" s="49" t="s">
        <v>20932</v>
      </c>
      <c r="BG261" s="49" t="s">
        <v>20933</v>
      </c>
      <c r="BH261" s="59" t="s">
        <v>20934</v>
      </c>
      <c r="BI261" s="49" t="s">
        <v>20935</v>
      </c>
      <c r="BJ261" s="49" t="s">
        <v>20936</v>
      </c>
      <c r="BK261" s="49" t="s">
        <v>20937</v>
      </c>
      <c r="BL261" s="49" t="s">
        <v>20938</v>
      </c>
      <c r="BM261" s="49" t="s">
        <v>20939</v>
      </c>
      <c r="BN261" s="49" t="s">
        <v>20940</v>
      </c>
      <c r="BO261" s="49" t="s">
        <v>20941</v>
      </c>
      <c r="BP261" s="49" t="s">
        <v>20942</v>
      </c>
      <c r="BQ261" s="49" t="s">
        <v>20943</v>
      </c>
      <c r="BR261" s="49" t="s">
        <v>20944</v>
      </c>
      <c r="BS261" s="49" t="s">
        <v>20945</v>
      </c>
      <c r="BT261" s="49" t="s">
        <v>20946</v>
      </c>
      <c r="BU261" s="49" t="s">
        <v>20947</v>
      </c>
      <c r="BV261" s="49" t="s">
        <v>20948</v>
      </c>
      <c r="BW261" s="49" t="s">
        <v>20949</v>
      </c>
      <c r="BX261" s="49" t="s">
        <v>20950</v>
      </c>
      <c r="BY261" s="49" t="s">
        <v>20951</v>
      </c>
      <c r="BZ261" s="49" t="s">
        <v>20952</v>
      </c>
      <c r="CA261" s="49" t="s">
        <v>20953</v>
      </c>
      <c r="CB261" s="49" t="s">
        <v>20954</v>
      </c>
      <c r="CC261" s="49" t="s">
        <v>20955</v>
      </c>
      <c r="CD261" s="49" t="s">
        <v>20956</v>
      </c>
      <c r="CE261" s="49" t="s">
        <v>20957</v>
      </c>
      <c r="CF261" s="40"/>
      <c r="CG261" s="54">
        <v>455.8</v>
      </c>
      <c r="CH261" s="54">
        <v>688.7</v>
      </c>
      <c r="CI261" s="54">
        <v>456.5</v>
      </c>
      <c r="CJ261" s="54">
        <v>614.20000000000005</v>
      </c>
      <c r="CK261" s="54">
        <v>487.9</v>
      </c>
      <c r="CL261" s="54">
        <v>464.5</v>
      </c>
      <c r="CM261" s="54">
        <v>498.5</v>
      </c>
      <c r="CN261" s="54">
        <v>424.1</v>
      </c>
      <c r="CO261" s="54">
        <v>413.6</v>
      </c>
      <c r="CP261" s="54">
        <v>444.7</v>
      </c>
      <c r="CQ261" s="54">
        <v>448.5</v>
      </c>
      <c r="CR261" s="54">
        <v>935.2</v>
      </c>
      <c r="CS261" s="45">
        <v>555.6</v>
      </c>
      <c r="CT261" s="45">
        <v>641.5</v>
      </c>
      <c r="CU261" s="45">
        <v>547.70000000000005</v>
      </c>
      <c r="CV261" s="45">
        <v>613</v>
      </c>
      <c r="CW261" s="45">
        <v>522.5</v>
      </c>
      <c r="CX261" s="45">
        <v>510.5</v>
      </c>
      <c r="CY261" s="45">
        <v>517.79999999999995</v>
      </c>
      <c r="CZ261" s="45">
        <v>440.9</v>
      </c>
      <c r="DA261" s="45">
        <v>476.1</v>
      </c>
      <c r="DB261" s="45">
        <v>458.5</v>
      </c>
      <c r="DC261" s="45">
        <v>492.2</v>
      </c>
      <c r="DD261" s="45">
        <v>998.9</v>
      </c>
      <c r="DE261" s="54">
        <v>579.6</v>
      </c>
      <c r="DF261" s="54">
        <v>620.5</v>
      </c>
      <c r="DG261" s="54">
        <v>691</v>
      </c>
      <c r="DH261" s="54">
        <v>703.9</v>
      </c>
      <c r="DI261" s="54">
        <v>658.6</v>
      </c>
      <c r="DJ261" s="54">
        <v>583</v>
      </c>
      <c r="DK261" s="54">
        <v>560.6</v>
      </c>
      <c r="DL261" s="54">
        <v>525.20000000000005</v>
      </c>
      <c r="DM261" s="54">
        <v>516.29999999999995</v>
      </c>
      <c r="DN261" s="54">
        <v>496.1</v>
      </c>
      <c r="DO261" s="54">
        <v>563.70000000000005</v>
      </c>
      <c r="DP261" s="54">
        <v>1163.9000000000001</v>
      </c>
      <c r="DQ261" s="45">
        <v>656</v>
      </c>
      <c r="DR261" s="45">
        <v>745.9</v>
      </c>
      <c r="DS261" s="45">
        <v>735.6</v>
      </c>
      <c r="DT261" s="45">
        <v>673.6</v>
      </c>
      <c r="DU261" s="45">
        <v>792.9</v>
      </c>
      <c r="DV261" s="45">
        <v>597</v>
      </c>
      <c r="DW261" s="45">
        <v>594.6</v>
      </c>
      <c r="DX261" s="45">
        <v>579.70000000000005</v>
      </c>
      <c r="DY261" s="45">
        <v>527.1</v>
      </c>
      <c r="DZ261" s="45">
        <v>563.70000000000005</v>
      </c>
      <c r="EA261" s="45">
        <v>614.6</v>
      </c>
      <c r="EB261" s="45">
        <v>1245.0999999999999</v>
      </c>
      <c r="EC261" s="54">
        <v>766.8</v>
      </c>
      <c r="ED261" s="54">
        <v>867.7</v>
      </c>
      <c r="EE261" s="54">
        <v>701.7</v>
      </c>
      <c r="EF261" s="54">
        <v>749.2</v>
      </c>
      <c r="EG261" s="54">
        <v>851</v>
      </c>
      <c r="EH261" s="54">
        <v>668.3</v>
      </c>
      <c r="EI261" s="54">
        <v>680.7</v>
      </c>
      <c r="EJ261" s="54">
        <v>650.29999999999995</v>
      </c>
      <c r="EK261" s="54">
        <v>612</v>
      </c>
      <c r="EL261" s="54">
        <v>670.6</v>
      </c>
      <c r="EM261" s="54">
        <v>762</v>
      </c>
      <c r="EN261" s="54">
        <v>1598.7</v>
      </c>
      <c r="EO261" s="45">
        <v>842.8</v>
      </c>
      <c r="EP261" s="45">
        <v>988.7</v>
      </c>
      <c r="EQ261" s="45">
        <v>979.2</v>
      </c>
      <c r="ER261" s="45">
        <v>850</v>
      </c>
      <c r="ES261" s="45">
        <v>875.1</v>
      </c>
      <c r="ET261" s="45">
        <v>772.6</v>
      </c>
      <c r="EU261" s="45">
        <v>827.7</v>
      </c>
      <c r="EV261" s="45">
        <v>709.2</v>
      </c>
      <c r="EW261" s="45">
        <v>675.3</v>
      </c>
      <c r="EX261" s="45">
        <v>772.8</v>
      </c>
      <c r="EY261" s="45">
        <v>766.9</v>
      </c>
      <c r="EZ261" s="45">
        <v>1650.7</v>
      </c>
      <c r="FA261" s="54">
        <v>900.4</v>
      </c>
      <c r="FB261" s="54">
        <v>1099.0999999999999</v>
      </c>
      <c r="FC261" s="54">
        <v>979.2</v>
      </c>
      <c r="FD261" s="54">
        <v>1102.4000000000001</v>
      </c>
      <c r="FE261" s="54">
        <v>926.5</v>
      </c>
      <c r="FF261" s="54">
        <v>948.7</v>
      </c>
      <c r="FG261" s="54">
        <v>946.4</v>
      </c>
      <c r="FH261" s="54">
        <v>828.1</v>
      </c>
      <c r="FI261" s="54">
        <v>831.4</v>
      </c>
      <c r="FJ261" s="54">
        <v>841.6</v>
      </c>
      <c r="FK261" s="40"/>
      <c r="FL261" s="45">
        <v>687</v>
      </c>
      <c r="FM261" s="45">
        <v>735.1</v>
      </c>
      <c r="FN261" s="45">
        <v>831.4</v>
      </c>
      <c r="FO261" s="45">
        <v>903.3</v>
      </c>
      <c r="FP261" s="45">
        <v>1039.3</v>
      </c>
      <c r="FQ261" s="45">
        <v>1162.0999999999999</v>
      </c>
      <c r="FR261" s="45">
        <v>1224.4000000000001</v>
      </c>
    </row>
    <row r="262" spans="1:174" ht="12.75" customHeight="1">
      <c r="A262" s="76" t="s">
        <v>367</v>
      </c>
      <c r="B262" s="49" t="s">
        <v>20958</v>
      </c>
      <c r="C262" s="49" t="s">
        <v>20959</v>
      </c>
      <c r="D262" s="55" t="s">
        <v>20960</v>
      </c>
      <c r="E262" s="55" t="s">
        <v>20961</v>
      </c>
      <c r="F262" s="55" t="s">
        <v>20962</v>
      </c>
      <c r="G262" s="55" t="s">
        <v>20963</v>
      </c>
      <c r="H262" s="49" t="s">
        <v>20964</v>
      </c>
      <c r="I262" s="56" t="s">
        <v>20965</v>
      </c>
      <c r="J262" s="56" t="s">
        <v>20966</v>
      </c>
      <c r="K262" s="57" t="s">
        <v>20967</v>
      </c>
      <c r="L262" s="58" t="s">
        <v>20968</v>
      </c>
      <c r="M262" s="53" t="s">
        <v>20969</v>
      </c>
      <c r="N262" s="49" t="s">
        <v>20970</v>
      </c>
      <c r="O262" s="49" t="s">
        <v>20971</v>
      </c>
      <c r="P262" s="56" t="s">
        <v>20972</v>
      </c>
      <c r="Q262" s="49" t="s">
        <v>20973</v>
      </c>
      <c r="R262" s="49" t="s">
        <v>20974</v>
      </c>
      <c r="S262" s="49" t="s">
        <v>20975</v>
      </c>
      <c r="T262" s="49" t="s">
        <v>20976</v>
      </c>
      <c r="U262" s="49" t="s">
        <v>20977</v>
      </c>
      <c r="V262" s="49" t="s">
        <v>20978</v>
      </c>
      <c r="W262" s="49" t="s">
        <v>20979</v>
      </c>
      <c r="X262" s="49" t="s">
        <v>20980</v>
      </c>
      <c r="Y262" s="49" t="s">
        <v>20981</v>
      </c>
      <c r="Z262" s="49" t="s">
        <v>20982</v>
      </c>
      <c r="AA262" s="49" t="s">
        <v>20983</v>
      </c>
      <c r="AB262" s="49" t="s">
        <v>20984</v>
      </c>
      <c r="AC262" s="49" t="s">
        <v>20985</v>
      </c>
      <c r="AD262" s="49" t="s">
        <v>20986</v>
      </c>
      <c r="AE262" s="49" t="s">
        <v>20987</v>
      </c>
      <c r="AF262" s="49" t="s">
        <v>20988</v>
      </c>
      <c r="AG262" s="49" t="s">
        <v>20989</v>
      </c>
      <c r="AH262" s="49" t="s">
        <v>20990</v>
      </c>
      <c r="AI262" s="49" t="s">
        <v>20991</v>
      </c>
      <c r="AJ262" s="49" t="s">
        <v>20992</v>
      </c>
      <c r="AK262" s="49" t="s">
        <v>20993</v>
      </c>
      <c r="AL262" s="49" t="s">
        <v>20994</v>
      </c>
      <c r="AM262" s="49" t="s">
        <v>20995</v>
      </c>
      <c r="AN262" s="49" t="s">
        <v>20996</v>
      </c>
      <c r="AO262" s="49" t="s">
        <v>20997</v>
      </c>
      <c r="AP262" s="49" t="s">
        <v>20998</v>
      </c>
      <c r="AQ262" s="49" t="s">
        <v>20999</v>
      </c>
      <c r="AR262" s="49" t="s">
        <v>21000</v>
      </c>
      <c r="AS262" s="49" t="s">
        <v>21001</v>
      </c>
      <c r="AT262" s="49" t="s">
        <v>21002</v>
      </c>
      <c r="AU262" s="49" t="s">
        <v>21003</v>
      </c>
      <c r="AV262" s="49" t="s">
        <v>21004</v>
      </c>
      <c r="AW262" s="49" t="s">
        <v>21005</v>
      </c>
      <c r="AX262" s="49" t="s">
        <v>21006</v>
      </c>
      <c r="AY262" s="49" t="s">
        <v>21007</v>
      </c>
      <c r="AZ262" s="59" t="s">
        <v>21008</v>
      </c>
      <c r="BA262" s="60" t="s">
        <v>21009</v>
      </c>
      <c r="BB262" s="49" t="s">
        <v>21010</v>
      </c>
      <c r="BC262" s="59" t="s">
        <v>21011</v>
      </c>
      <c r="BD262" s="49" t="s">
        <v>21012</v>
      </c>
      <c r="BE262" s="49" t="s">
        <v>21013</v>
      </c>
      <c r="BF262" s="49" t="s">
        <v>21014</v>
      </c>
      <c r="BG262" s="49" t="s">
        <v>21015</v>
      </c>
      <c r="BH262" s="49" t="s">
        <v>21016</v>
      </c>
      <c r="BI262" s="49" t="s">
        <v>21017</v>
      </c>
      <c r="BJ262" s="49" t="s">
        <v>21018</v>
      </c>
      <c r="BK262" s="49" t="s">
        <v>21019</v>
      </c>
      <c r="BL262" s="49" t="s">
        <v>21020</v>
      </c>
      <c r="BM262" s="49" t="s">
        <v>21021</v>
      </c>
      <c r="BN262" s="49" t="s">
        <v>21022</v>
      </c>
      <c r="BO262" s="49" t="s">
        <v>21023</v>
      </c>
      <c r="BP262" s="49" t="s">
        <v>21024</v>
      </c>
      <c r="BQ262" s="49" t="s">
        <v>21025</v>
      </c>
      <c r="BR262" s="49" t="s">
        <v>21026</v>
      </c>
      <c r="BS262" s="49" t="s">
        <v>21027</v>
      </c>
      <c r="BT262" s="49" t="s">
        <v>21028</v>
      </c>
      <c r="BU262" s="49" t="s">
        <v>21029</v>
      </c>
      <c r="BV262" s="49" t="s">
        <v>21030</v>
      </c>
      <c r="BW262" s="49" t="s">
        <v>21031</v>
      </c>
      <c r="BX262" s="49" t="s">
        <v>21032</v>
      </c>
      <c r="BY262" s="59" t="s">
        <v>21033</v>
      </c>
      <c r="BZ262" s="49" t="s">
        <v>21034</v>
      </c>
      <c r="CA262" s="49" t="s">
        <v>21035</v>
      </c>
      <c r="CB262" s="49" t="s">
        <v>21036</v>
      </c>
      <c r="CC262" s="49" t="s">
        <v>21037</v>
      </c>
      <c r="CD262" s="49" t="s">
        <v>21038</v>
      </c>
      <c r="CE262" s="49" t="s">
        <v>21039</v>
      </c>
      <c r="CF262" s="40"/>
      <c r="CG262" s="54">
        <v>446.1</v>
      </c>
      <c r="CH262" s="54">
        <v>637.6</v>
      </c>
      <c r="CI262" s="54">
        <v>453.4</v>
      </c>
      <c r="CJ262" s="54">
        <v>632.20000000000005</v>
      </c>
      <c r="CK262" s="54">
        <v>491.3</v>
      </c>
      <c r="CL262" s="54">
        <v>461</v>
      </c>
      <c r="CM262" s="54">
        <v>501.7</v>
      </c>
      <c r="CN262" s="54">
        <v>424.4</v>
      </c>
      <c r="CO262" s="54">
        <v>414.7</v>
      </c>
      <c r="CP262" s="54">
        <v>448.4</v>
      </c>
      <c r="CQ262" s="54">
        <v>450.2</v>
      </c>
      <c r="CR262" s="54">
        <v>983.4</v>
      </c>
      <c r="CS262" s="45">
        <v>526.9</v>
      </c>
      <c r="CT262" s="45">
        <v>601.29999999999995</v>
      </c>
      <c r="CU262" s="45">
        <v>552.6</v>
      </c>
      <c r="CV262" s="45">
        <v>638.5</v>
      </c>
      <c r="CW262" s="45">
        <v>533.1</v>
      </c>
      <c r="CX262" s="45">
        <v>519.20000000000005</v>
      </c>
      <c r="CY262" s="45">
        <v>531.5</v>
      </c>
      <c r="CZ262" s="45">
        <v>446.8</v>
      </c>
      <c r="DA262" s="45">
        <v>486.5</v>
      </c>
      <c r="DB262" s="45">
        <v>472.6</v>
      </c>
      <c r="DC262" s="45">
        <v>505.7</v>
      </c>
      <c r="DD262" s="45">
        <v>1067</v>
      </c>
      <c r="DE262" s="54">
        <v>585.79999999999995</v>
      </c>
      <c r="DF262" s="54">
        <v>601.4</v>
      </c>
      <c r="DG262" s="54">
        <v>717</v>
      </c>
      <c r="DH262" s="54">
        <v>693.9</v>
      </c>
      <c r="DI262" s="54">
        <v>667.1</v>
      </c>
      <c r="DJ262" s="54">
        <v>592.9</v>
      </c>
      <c r="DK262" s="54">
        <v>561.29999999999995</v>
      </c>
      <c r="DL262" s="54">
        <v>525.9</v>
      </c>
      <c r="DM262" s="54">
        <v>530.6</v>
      </c>
      <c r="DN262" s="54">
        <v>508.6</v>
      </c>
      <c r="DO262" s="54">
        <v>579.1</v>
      </c>
      <c r="DP262" s="54">
        <v>1234.4000000000001</v>
      </c>
      <c r="DQ262" s="45">
        <v>626.70000000000005</v>
      </c>
      <c r="DR262" s="45">
        <v>736.3</v>
      </c>
      <c r="DS262" s="45">
        <v>761.7</v>
      </c>
      <c r="DT262" s="45">
        <v>692.9</v>
      </c>
      <c r="DU262" s="45">
        <v>825.6</v>
      </c>
      <c r="DV262" s="45">
        <v>604.6</v>
      </c>
      <c r="DW262" s="45">
        <v>608</v>
      </c>
      <c r="DX262" s="45">
        <v>584.79999999999995</v>
      </c>
      <c r="DY262" s="45">
        <v>525.9</v>
      </c>
      <c r="DZ262" s="45">
        <v>574.5</v>
      </c>
      <c r="EA262" s="45">
        <v>624.4</v>
      </c>
      <c r="EB262" s="45">
        <v>1227.7</v>
      </c>
      <c r="EC262" s="54">
        <v>770.2</v>
      </c>
      <c r="ED262" s="54">
        <v>854.7</v>
      </c>
      <c r="EE262" s="54">
        <v>713.5</v>
      </c>
      <c r="EF262" s="54">
        <v>759.8</v>
      </c>
      <c r="EG262" s="54">
        <v>843.6</v>
      </c>
      <c r="EH262" s="54">
        <v>658.1</v>
      </c>
      <c r="EI262" s="54">
        <v>691.5</v>
      </c>
      <c r="EJ262" s="54">
        <v>653.4</v>
      </c>
      <c r="EK262" s="54">
        <v>614.29999999999995</v>
      </c>
      <c r="EL262" s="54">
        <v>672.2</v>
      </c>
      <c r="EM262" s="54">
        <v>776.8</v>
      </c>
      <c r="EN262" s="54">
        <v>1645.8</v>
      </c>
      <c r="EO262" s="45">
        <v>835.7</v>
      </c>
      <c r="EP262" s="45">
        <v>967.3</v>
      </c>
      <c r="EQ262" s="45">
        <v>983.1</v>
      </c>
      <c r="ER262" s="45">
        <v>853</v>
      </c>
      <c r="ES262" s="45">
        <v>879.2</v>
      </c>
      <c r="ET262" s="45">
        <v>775</v>
      </c>
      <c r="EU262" s="45">
        <v>834.2</v>
      </c>
      <c r="EV262" s="45">
        <v>713.5</v>
      </c>
      <c r="EW262" s="45">
        <v>680.8</v>
      </c>
      <c r="EX262" s="45">
        <v>778.2</v>
      </c>
      <c r="EY262" s="45">
        <v>778</v>
      </c>
      <c r="EZ262" s="45">
        <v>1661.9</v>
      </c>
      <c r="FA262" s="54">
        <v>886</v>
      </c>
      <c r="FB262" s="54">
        <v>1105.5</v>
      </c>
      <c r="FC262" s="54">
        <v>980.4</v>
      </c>
      <c r="FD262" s="54">
        <v>1115.8</v>
      </c>
      <c r="FE262" s="54">
        <v>922.6</v>
      </c>
      <c r="FF262" s="54">
        <v>942.2</v>
      </c>
      <c r="FG262" s="54">
        <v>951.7</v>
      </c>
      <c r="FH262" s="54">
        <v>837.2</v>
      </c>
      <c r="FI262" s="54">
        <v>835.9</v>
      </c>
      <c r="FJ262" s="54">
        <v>846.1</v>
      </c>
      <c r="FK262" s="40"/>
      <c r="FL262" s="45">
        <v>688.4</v>
      </c>
      <c r="FM262" s="45">
        <v>746.7</v>
      </c>
      <c r="FN262" s="45">
        <v>846.1</v>
      </c>
      <c r="FO262" s="45">
        <v>910.6</v>
      </c>
      <c r="FP262" s="45">
        <v>1047.5</v>
      </c>
      <c r="FQ262" s="45">
        <v>1165.3</v>
      </c>
      <c r="FR262" s="45">
        <v>1226.9000000000001</v>
      </c>
    </row>
    <row r="263" spans="1:174" ht="12.75" customHeight="1">
      <c r="A263" s="76" t="s">
        <v>368</v>
      </c>
      <c r="B263" s="49" t="s">
        <v>21040</v>
      </c>
      <c r="C263" s="49" t="s">
        <v>21041</v>
      </c>
      <c r="D263" s="55" t="s">
        <v>21042</v>
      </c>
      <c r="E263" s="55" t="s">
        <v>21043</v>
      </c>
      <c r="F263" s="55" t="s">
        <v>21044</v>
      </c>
      <c r="G263" s="55" t="s">
        <v>21045</v>
      </c>
      <c r="H263" s="49" t="s">
        <v>21046</v>
      </c>
      <c r="I263" s="56" t="s">
        <v>21047</v>
      </c>
      <c r="J263" s="56" t="s">
        <v>21048</v>
      </c>
      <c r="K263" s="57" t="s">
        <v>21049</v>
      </c>
      <c r="L263" s="58" t="s">
        <v>21050</v>
      </c>
      <c r="M263" s="53" t="s">
        <v>21051</v>
      </c>
      <c r="N263" s="49" t="s">
        <v>21052</v>
      </c>
      <c r="O263" s="49" t="s">
        <v>21053</v>
      </c>
      <c r="P263" s="56" t="s">
        <v>21054</v>
      </c>
      <c r="Q263" s="49" t="s">
        <v>21055</v>
      </c>
      <c r="R263" s="49" t="s">
        <v>21056</v>
      </c>
      <c r="S263" s="49" t="s">
        <v>21057</v>
      </c>
      <c r="T263" s="49" t="s">
        <v>21058</v>
      </c>
      <c r="U263" s="49" t="s">
        <v>21059</v>
      </c>
      <c r="V263" s="49" t="s">
        <v>21060</v>
      </c>
      <c r="W263" s="49" t="s">
        <v>21061</v>
      </c>
      <c r="X263" s="49" t="s">
        <v>21062</v>
      </c>
      <c r="Y263" s="49" t="s">
        <v>21063</v>
      </c>
      <c r="Z263" s="49" t="s">
        <v>21064</v>
      </c>
      <c r="AA263" s="49" t="s">
        <v>21065</v>
      </c>
      <c r="AB263" s="49" t="s">
        <v>21066</v>
      </c>
      <c r="AC263" s="49" t="s">
        <v>21067</v>
      </c>
      <c r="AD263" s="49" t="s">
        <v>21068</v>
      </c>
      <c r="AE263" s="49" t="s">
        <v>21069</v>
      </c>
      <c r="AF263" s="49" t="s">
        <v>21070</v>
      </c>
      <c r="AG263" s="49" t="s">
        <v>21071</v>
      </c>
      <c r="AH263" s="49" t="s">
        <v>21072</v>
      </c>
      <c r="AI263" s="49" t="s">
        <v>21073</v>
      </c>
      <c r="AJ263" s="49" t="s">
        <v>21074</v>
      </c>
      <c r="AK263" s="49" t="s">
        <v>21075</v>
      </c>
      <c r="AL263" s="49" t="s">
        <v>21076</v>
      </c>
      <c r="AM263" s="49" t="s">
        <v>21077</v>
      </c>
      <c r="AN263" s="49" t="s">
        <v>21078</v>
      </c>
      <c r="AO263" s="49" t="s">
        <v>21079</v>
      </c>
      <c r="AP263" s="49" t="s">
        <v>21080</v>
      </c>
      <c r="AQ263" s="49" t="s">
        <v>21081</v>
      </c>
      <c r="AR263" s="49" t="s">
        <v>21082</v>
      </c>
      <c r="AS263" s="49" t="s">
        <v>21083</v>
      </c>
      <c r="AT263" s="49" t="s">
        <v>21084</v>
      </c>
      <c r="AU263" s="49" t="s">
        <v>21085</v>
      </c>
      <c r="AV263" s="49" t="s">
        <v>21086</v>
      </c>
      <c r="AW263" s="49" t="s">
        <v>21087</v>
      </c>
      <c r="AX263" s="49" t="s">
        <v>21088</v>
      </c>
      <c r="AY263" s="49" t="s">
        <v>21089</v>
      </c>
      <c r="AZ263" s="49" t="s">
        <v>21090</v>
      </c>
      <c r="BA263" s="49" t="s">
        <v>21091</v>
      </c>
      <c r="BB263" s="49" t="s">
        <v>21092</v>
      </c>
      <c r="BC263" s="49" t="s">
        <v>21093</v>
      </c>
      <c r="BD263" s="49" t="s">
        <v>21094</v>
      </c>
      <c r="BE263" s="49" t="s">
        <v>21095</v>
      </c>
      <c r="BF263" s="49" t="s">
        <v>21096</v>
      </c>
      <c r="BG263" s="49" t="s">
        <v>21097</v>
      </c>
      <c r="BH263" s="49" t="s">
        <v>21098</v>
      </c>
      <c r="BI263" s="49" t="s">
        <v>21099</v>
      </c>
      <c r="BJ263" s="49" t="s">
        <v>21100</v>
      </c>
      <c r="BK263" s="49" t="s">
        <v>21101</v>
      </c>
      <c r="BL263" s="49" t="s">
        <v>21102</v>
      </c>
      <c r="BM263" s="49" t="s">
        <v>21103</v>
      </c>
      <c r="BN263" s="49" t="s">
        <v>21104</v>
      </c>
      <c r="BO263" s="49" t="s">
        <v>21105</v>
      </c>
      <c r="BP263" s="49" t="s">
        <v>21106</v>
      </c>
      <c r="BQ263" s="49" t="s">
        <v>21107</v>
      </c>
      <c r="BR263" s="49" t="s">
        <v>21108</v>
      </c>
      <c r="BS263" s="49" t="s">
        <v>21109</v>
      </c>
      <c r="BT263" s="49" t="s">
        <v>21110</v>
      </c>
      <c r="BU263" s="49" t="s">
        <v>21111</v>
      </c>
      <c r="BV263" s="49" t="s">
        <v>21112</v>
      </c>
      <c r="BW263" s="49" t="s">
        <v>21113</v>
      </c>
      <c r="BX263" s="49" t="s">
        <v>21114</v>
      </c>
      <c r="BY263" s="49" t="s">
        <v>21115</v>
      </c>
      <c r="BZ263" s="49" t="s">
        <v>21116</v>
      </c>
      <c r="CA263" s="49" t="s">
        <v>21117</v>
      </c>
      <c r="CB263" s="49" t="s">
        <v>21118</v>
      </c>
      <c r="CC263" s="49" t="s">
        <v>21119</v>
      </c>
      <c r="CD263" s="49" t="s">
        <v>21120</v>
      </c>
      <c r="CE263" s="49" t="s">
        <v>21121</v>
      </c>
      <c r="CF263" s="40"/>
      <c r="CG263" s="54">
        <v>463.9</v>
      </c>
      <c r="CH263" s="54">
        <v>353.5</v>
      </c>
      <c r="CI263" s="54">
        <v>330.5</v>
      </c>
      <c r="CJ263" s="54">
        <v>393.9</v>
      </c>
      <c r="CK263" s="54">
        <v>338</v>
      </c>
      <c r="CL263" s="54">
        <v>335.3</v>
      </c>
      <c r="CM263" s="54">
        <v>555.70000000000005</v>
      </c>
      <c r="CN263" s="54">
        <v>336.1</v>
      </c>
      <c r="CO263" s="54">
        <v>352</v>
      </c>
      <c r="CP263" s="54">
        <v>376.4</v>
      </c>
      <c r="CQ263" s="54">
        <v>358.8</v>
      </c>
      <c r="CR263" s="54">
        <v>371.2</v>
      </c>
      <c r="CS263" s="45">
        <v>600.4</v>
      </c>
      <c r="CT263" s="45">
        <v>905.2</v>
      </c>
      <c r="CU263" s="45">
        <v>1349</v>
      </c>
      <c r="CV263" s="45">
        <v>899.6</v>
      </c>
      <c r="CW263" s="45">
        <v>1190.2</v>
      </c>
      <c r="CX263" s="45">
        <v>830.1</v>
      </c>
      <c r="CY263" s="45">
        <v>892.9</v>
      </c>
      <c r="CZ263" s="45">
        <v>1048.8</v>
      </c>
      <c r="DA263" s="45">
        <v>829.5</v>
      </c>
      <c r="DB263" s="45">
        <v>802.5</v>
      </c>
      <c r="DC263" s="45">
        <v>823.6</v>
      </c>
      <c r="DD263" s="45">
        <v>1018.3</v>
      </c>
      <c r="DE263" s="54">
        <v>996.8</v>
      </c>
      <c r="DF263" s="54">
        <v>1009.3</v>
      </c>
      <c r="DG263" s="54">
        <v>1641.3</v>
      </c>
      <c r="DH263" s="54">
        <v>1792.7</v>
      </c>
      <c r="DI263" s="54">
        <v>1035.9000000000001</v>
      </c>
      <c r="DJ263" s="54">
        <v>1111.4000000000001</v>
      </c>
      <c r="DK263" s="54">
        <v>2224.6999999999998</v>
      </c>
      <c r="DL263" s="54">
        <v>1284.3</v>
      </c>
      <c r="DM263" s="54">
        <v>750.5</v>
      </c>
      <c r="DN263" s="54">
        <v>853.1</v>
      </c>
      <c r="DO263" s="54">
        <v>903.4</v>
      </c>
      <c r="DP263" s="54">
        <v>941.9</v>
      </c>
      <c r="DQ263" s="45">
        <v>1486.6</v>
      </c>
      <c r="DR263" s="45">
        <v>2027.6</v>
      </c>
      <c r="DS263" s="45">
        <v>1459.5</v>
      </c>
      <c r="DT263" s="45">
        <v>1253.5</v>
      </c>
      <c r="DU263" s="45">
        <v>1089.0999999999999</v>
      </c>
      <c r="DV263" s="45">
        <v>1143.5999999999999</v>
      </c>
      <c r="DW263" s="45">
        <v>1164.2</v>
      </c>
      <c r="DX263" s="45">
        <v>1013.6</v>
      </c>
      <c r="DY263" s="45">
        <v>894.1</v>
      </c>
      <c r="DZ263" s="45">
        <v>1023.3</v>
      </c>
      <c r="EA263" s="45">
        <v>1164.7</v>
      </c>
      <c r="EB263" s="45">
        <v>1560</v>
      </c>
      <c r="EC263" s="54">
        <v>1964.4</v>
      </c>
      <c r="ED263" s="54">
        <v>2489.3000000000002</v>
      </c>
      <c r="EE263" s="54">
        <v>2543.3000000000002</v>
      </c>
      <c r="EF263" s="54">
        <v>2224.6999999999998</v>
      </c>
      <c r="EG263" s="54">
        <v>1852</v>
      </c>
      <c r="EH263" s="54">
        <v>2086.6999999999998</v>
      </c>
      <c r="EI263" s="54">
        <v>1786.4</v>
      </c>
      <c r="EJ263" s="54">
        <v>2054.8000000000002</v>
      </c>
      <c r="EK263" s="54">
        <v>1500</v>
      </c>
      <c r="EL263" s="54">
        <v>2145.1999999999998</v>
      </c>
      <c r="EM263" s="54">
        <v>2189</v>
      </c>
      <c r="EN263" s="54">
        <v>2436.6999999999998</v>
      </c>
      <c r="EO263" s="45">
        <v>2352.5</v>
      </c>
      <c r="EP263" s="45">
        <v>4369.8</v>
      </c>
      <c r="EQ263" s="45">
        <v>4622</v>
      </c>
      <c r="ER263" s="45">
        <v>2915.2</v>
      </c>
      <c r="ES263" s="45">
        <v>2340.8000000000002</v>
      </c>
      <c r="ET263" s="45">
        <v>2429.3000000000002</v>
      </c>
      <c r="EU263" s="45">
        <v>2261</v>
      </c>
      <c r="EV263" s="45">
        <v>1905.3</v>
      </c>
      <c r="EW263" s="45">
        <v>1438.4</v>
      </c>
      <c r="EX263" s="45">
        <v>1706.1</v>
      </c>
      <c r="EY263" s="45">
        <v>1758.6</v>
      </c>
      <c r="EZ263" s="45">
        <v>4475.3</v>
      </c>
      <c r="FA263" s="54">
        <v>3038.9</v>
      </c>
      <c r="FB263" s="54">
        <v>2366.6999999999998</v>
      </c>
      <c r="FC263" s="54">
        <v>2933.1</v>
      </c>
      <c r="FD263" s="54">
        <v>2555</v>
      </c>
      <c r="FE263" s="54">
        <v>1922.5</v>
      </c>
      <c r="FF263" s="54">
        <v>2311.9</v>
      </c>
      <c r="FG263" s="54">
        <v>2014</v>
      </c>
      <c r="FH263" s="54">
        <v>1531.5</v>
      </c>
      <c r="FI263" s="54">
        <v>1517.6</v>
      </c>
      <c r="FJ263" s="54">
        <v>1511.1</v>
      </c>
      <c r="FK263" s="40"/>
      <c r="FL263" s="45">
        <v>495.4</v>
      </c>
      <c r="FM263" s="45">
        <v>1214.0999999999999</v>
      </c>
      <c r="FN263" s="45">
        <v>1578.2</v>
      </c>
      <c r="FO263" s="45">
        <v>1657.9</v>
      </c>
      <c r="FP263" s="45">
        <v>2742.1</v>
      </c>
      <c r="FQ263" s="45">
        <v>3534.3</v>
      </c>
      <c r="FR263" s="45">
        <v>2825.6</v>
      </c>
    </row>
    <row r="264" spans="1:174" ht="12.75" customHeight="1">
      <c r="A264" s="76" t="s">
        <v>369</v>
      </c>
      <c r="B264" s="40"/>
      <c r="C264" s="49" t="s">
        <v>21122</v>
      </c>
      <c r="D264" s="55" t="s">
        <v>21122</v>
      </c>
      <c r="E264" s="62" t="s">
        <v>21123</v>
      </c>
      <c r="F264" s="69" t="s">
        <v>21123</v>
      </c>
      <c r="G264" s="70" t="s">
        <v>21124</v>
      </c>
      <c r="H264" s="60" t="s">
        <v>21125</v>
      </c>
      <c r="I264" s="68" t="s">
        <v>21126</v>
      </c>
      <c r="J264" s="68" t="s">
        <v>21127</v>
      </c>
      <c r="K264" s="58" t="s">
        <v>21128</v>
      </c>
      <c r="L264" s="58" t="s">
        <v>21129</v>
      </c>
      <c r="M264" s="53" t="s">
        <v>21130</v>
      </c>
      <c r="N264" s="49" t="s">
        <v>21131</v>
      </c>
      <c r="O264" s="49" t="s">
        <v>21132</v>
      </c>
      <c r="P264" s="56" t="s">
        <v>21133</v>
      </c>
      <c r="Q264" s="49" t="s">
        <v>21134</v>
      </c>
      <c r="R264" s="49" t="s">
        <v>21135</v>
      </c>
      <c r="S264" s="49" t="s">
        <v>21136</v>
      </c>
      <c r="T264" s="49" t="s">
        <v>21137</v>
      </c>
      <c r="U264" s="49" t="s">
        <v>21138</v>
      </c>
      <c r="V264" s="49" t="s">
        <v>21139</v>
      </c>
      <c r="W264" s="49" t="s">
        <v>21140</v>
      </c>
      <c r="X264" s="49" t="s">
        <v>21141</v>
      </c>
      <c r="Y264" s="49" t="s">
        <v>21142</v>
      </c>
      <c r="Z264" s="49" t="s">
        <v>21143</v>
      </c>
      <c r="AA264" s="49" t="s">
        <v>21144</v>
      </c>
      <c r="AB264" s="49" t="s">
        <v>21145</v>
      </c>
      <c r="AC264" s="59" t="s">
        <v>21146</v>
      </c>
      <c r="AD264" s="49" t="s">
        <v>21147</v>
      </c>
      <c r="AE264" s="59" t="s">
        <v>21146</v>
      </c>
      <c r="AF264" s="49" t="s">
        <v>21148</v>
      </c>
      <c r="AG264" s="49" t="s">
        <v>21149</v>
      </c>
      <c r="AH264" s="49" t="s">
        <v>21150</v>
      </c>
      <c r="AI264" s="49" t="s">
        <v>21151</v>
      </c>
      <c r="AJ264" s="49" t="s">
        <v>21152</v>
      </c>
      <c r="AK264" s="49" t="s">
        <v>21153</v>
      </c>
      <c r="AL264" s="49" t="s">
        <v>21154</v>
      </c>
      <c r="AM264" s="49" t="s">
        <v>21155</v>
      </c>
      <c r="AN264" s="49" t="s">
        <v>21156</v>
      </c>
      <c r="AO264" s="49" t="s">
        <v>21157</v>
      </c>
      <c r="AP264" s="49" t="s">
        <v>21158</v>
      </c>
      <c r="AQ264" s="49" t="s">
        <v>21159</v>
      </c>
      <c r="AR264" s="49" t="s">
        <v>21160</v>
      </c>
      <c r="AS264" s="49" t="s">
        <v>21161</v>
      </c>
      <c r="AT264" s="49" t="s">
        <v>21162</v>
      </c>
      <c r="AU264" s="49" t="s">
        <v>21163</v>
      </c>
      <c r="AV264" s="49" t="s">
        <v>21164</v>
      </c>
      <c r="AW264" s="49" t="s">
        <v>21165</v>
      </c>
      <c r="AX264" s="49" t="s">
        <v>21166</v>
      </c>
      <c r="AY264" s="49" t="s">
        <v>21167</v>
      </c>
      <c r="AZ264" s="49" t="s">
        <v>21168</v>
      </c>
      <c r="BA264" s="59" t="s">
        <v>21169</v>
      </c>
      <c r="BB264" s="49" t="s">
        <v>21170</v>
      </c>
      <c r="BC264" s="49" t="s">
        <v>21171</v>
      </c>
      <c r="BD264" s="49" t="s">
        <v>21172</v>
      </c>
      <c r="BE264" s="49" t="s">
        <v>21173</v>
      </c>
      <c r="BF264" s="49" t="s">
        <v>21174</v>
      </c>
      <c r="BG264" s="49" t="s">
        <v>21175</v>
      </c>
      <c r="BH264" s="49" t="s">
        <v>21176</v>
      </c>
      <c r="BI264" s="49" t="s">
        <v>21177</v>
      </c>
      <c r="BJ264" s="49" t="s">
        <v>21178</v>
      </c>
      <c r="BK264" s="49" t="s">
        <v>21179</v>
      </c>
      <c r="BL264" s="49" t="s">
        <v>21180</v>
      </c>
      <c r="BM264" s="49" t="s">
        <v>21181</v>
      </c>
      <c r="BN264" s="49" t="s">
        <v>21182</v>
      </c>
      <c r="BO264" s="49" t="s">
        <v>21183</v>
      </c>
      <c r="BP264" s="49" t="s">
        <v>21184</v>
      </c>
      <c r="BQ264" s="59" t="s">
        <v>21185</v>
      </c>
      <c r="BR264" s="49" t="s">
        <v>21186</v>
      </c>
      <c r="BS264" s="49" t="s">
        <v>21187</v>
      </c>
      <c r="BT264" s="49" t="s">
        <v>21188</v>
      </c>
      <c r="BU264" s="49" t="s">
        <v>21189</v>
      </c>
      <c r="BV264" s="49" t="s">
        <v>21190</v>
      </c>
      <c r="BW264" s="49" t="s">
        <v>21191</v>
      </c>
      <c r="BX264" s="49" t="s">
        <v>21192</v>
      </c>
      <c r="BY264" s="49" t="s">
        <v>21193</v>
      </c>
      <c r="BZ264" s="59" t="s">
        <v>21194</v>
      </c>
      <c r="CA264" s="49" t="s">
        <v>21195</v>
      </c>
      <c r="CB264" s="49" t="s">
        <v>21196</v>
      </c>
      <c r="CC264" s="49" t="s">
        <v>21197</v>
      </c>
      <c r="CD264" s="49" t="s">
        <v>21198</v>
      </c>
      <c r="CE264" s="49" t="s">
        <v>21199</v>
      </c>
      <c r="CF264" s="40"/>
      <c r="CG264" s="41"/>
      <c r="CH264" s="54">
        <v>339.5</v>
      </c>
      <c r="CI264" s="54">
        <v>277.8</v>
      </c>
      <c r="CJ264" s="54">
        <v>675.4</v>
      </c>
      <c r="CK264" s="54">
        <v>675.4</v>
      </c>
      <c r="CL264" s="54">
        <v>648.9</v>
      </c>
      <c r="CM264" s="54">
        <v>632.1</v>
      </c>
      <c r="CN264" s="54">
        <v>623.9</v>
      </c>
      <c r="CO264" s="54">
        <v>572.79999999999995</v>
      </c>
      <c r="CP264" s="54">
        <v>653.20000000000005</v>
      </c>
      <c r="CQ264" s="54">
        <v>276.8</v>
      </c>
      <c r="CR264" s="54">
        <v>284.8</v>
      </c>
      <c r="CS264" s="45">
        <v>490.2</v>
      </c>
      <c r="CT264" s="45">
        <v>423.6</v>
      </c>
      <c r="CU264" s="45">
        <v>394.8</v>
      </c>
      <c r="CV264" s="45">
        <v>244</v>
      </c>
      <c r="CW264" s="45">
        <v>266</v>
      </c>
      <c r="CX264" s="45">
        <v>267.7</v>
      </c>
      <c r="CY264" s="45">
        <v>239.7</v>
      </c>
      <c r="CZ264" s="45">
        <v>230</v>
      </c>
      <c r="DA264" s="45">
        <v>262.8</v>
      </c>
      <c r="DB264" s="45">
        <v>232.5</v>
      </c>
      <c r="DC264" s="45">
        <v>233.3</v>
      </c>
      <c r="DD264" s="45">
        <v>224.1</v>
      </c>
      <c r="DE264" s="54">
        <v>265.8</v>
      </c>
      <c r="DF264" s="54">
        <v>334.6</v>
      </c>
      <c r="DG264" s="54">
        <v>359.7</v>
      </c>
      <c r="DH264" s="54">
        <v>378.6</v>
      </c>
      <c r="DI264" s="54">
        <v>461.9</v>
      </c>
      <c r="DJ264" s="54">
        <v>438.4</v>
      </c>
      <c r="DK264" s="54">
        <v>357.3</v>
      </c>
      <c r="DL264" s="54">
        <v>374.3</v>
      </c>
      <c r="DM264" s="54">
        <v>388.1</v>
      </c>
      <c r="DN264" s="54">
        <v>369.6</v>
      </c>
      <c r="DO264" s="54">
        <v>424.3</v>
      </c>
      <c r="DP264" s="54">
        <v>384.1</v>
      </c>
      <c r="DQ264" s="45">
        <v>516.29999999999995</v>
      </c>
      <c r="DR264" s="45">
        <v>299.8</v>
      </c>
      <c r="DS264" s="45">
        <v>254.3</v>
      </c>
      <c r="DT264" s="45">
        <v>209.9</v>
      </c>
      <c r="DU264" s="45">
        <v>272.2</v>
      </c>
      <c r="DV264" s="45">
        <v>226.2</v>
      </c>
      <c r="DW264" s="45">
        <v>223.5</v>
      </c>
      <c r="DX264" s="45">
        <v>246.1</v>
      </c>
      <c r="DY264" s="45">
        <v>249.4</v>
      </c>
      <c r="DZ264" s="45">
        <v>185.5</v>
      </c>
      <c r="EA264" s="45">
        <v>205.2</v>
      </c>
      <c r="EB264" s="45">
        <v>179.8</v>
      </c>
      <c r="EC264" s="54">
        <v>305.60000000000002</v>
      </c>
      <c r="ED264" s="54">
        <v>295.39999999999998</v>
      </c>
      <c r="EE264" s="54">
        <v>248.9</v>
      </c>
      <c r="EF264" s="54">
        <v>301.8</v>
      </c>
      <c r="EG264" s="54">
        <v>355.6</v>
      </c>
      <c r="EH264" s="54">
        <v>325.2</v>
      </c>
      <c r="EI264" s="54">
        <v>328.9</v>
      </c>
      <c r="EJ264" s="54">
        <v>573.70000000000005</v>
      </c>
      <c r="EK264" s="54">
        <v>614.1</v>
      </c>
      <c r="EL264" s="54">
        <v>736</v>
      </c>
      <c r="EM264" s="54">
        <v>675</v>
      </c>
      <c r="EN264" s="54">
        <v>742.6</v>
      </c>
      <c r="EO264" s="45">
        <v>1048.8</v>
      </c>
      <c r="EP264" s="45">
        <v>789.1</v>
      </c>
      <c r="EQ264" s="45">
        <v>626.79999999999995</v>
      </c>
      <c r="ER264" s="45">
        <v>1179.5999999999999</v>
      </c>
      <c r="ES264" s="45">
        <v>682.4</v>
      </c>
      <c r="ET264" s="45">
        <v>596.79999999999995</v>
      </c>
      <c r="EU264" s="45">
        <v>604.9</v>
      </c>
      <c r="EV264" s="45">
        <v>550.6</v>
      </c>
      <c r="EW264" s="45">
        <v>601.9</v>
      </c>
      <c r="EX264" s="45">
        <v>725.3</v>
      </c>
      <c r="EY264" s="45">
        <v>739</v>
      </c>
      <c r="EZ264" s="45">
        <v>722.9</v>
      </c>
      <c r="FA264" s="54">
        <v>921.7</v>
      </c>
      <c r="FB264" s="54">
        <v>1083.2</v>
      </c>
      <c r="FC264" s="54">
        <v>866.4</v>
      </c>
      <c r="FD264" s="54">
        <v>3303.7</v>
      </c>
      <c r="FE264" s="54">
        <v>1122.9000000000001</v>
      </c>
      <c r="FF264" s="54">
        <v>988.4</v>
      </c>
      <c r="FG264" s="54">
        <v>996.3</v>
      </c>
      <c r="FH264" s="54">
        <v>857.7</v>
      </c>
      <c r="FI264" s="54">
        <v>961.6</v>
      </c>
      <c r="FJ264" s="54">
        <v>914.2</v>
      </c>
      <c r="FK264" s="40"/>
      <c r="FL264" s="45">
        <v>670</v>
      </c>
      <c r="FM264" s="45">
        <v>380.7</v>
      </c>
      <c r="FN264" s="45">
        <v>492.2</v>
      </c>
      <c r="FO264" s="45">
        <v>332.9</v>
      </c>
      <c r="FP264" s="45">
        <v>597.1</v>
      </c>
      <c r="FQ264" s="45">
        <v>962.2</v>
      </c>
      <c r="FR264" s="45">
        <v>1564.5</v>
      </c>
    </row>
    <row r="265" spans="1:174" ht="12.75" customHeight="1">
      <c r="A265" s="76" t="s">
        <v>370</v>
      </c>
      <c r="B265" s="49" t="s">
        <v>21200</v>
      </c>
      <c r="C265" s="49" t="s">
        <v>21201</v>
      </c>
      <c r="D265" s="55" t="s">
        <v>21202</v>
      </c>
      <c r="E265" s="55" t="s">
        <v>21203</v>
      </c>
      <c r="F265" s="65" t="s">
        <v>21204</v>
      </c>
      <c r="G265" s="55" t="s">
        <v>21205</v>
      </c>
      <c r="H265" s="49" t="s">
        <v>21206</v>
      </c>
      <c r="I265" s="56" t="s">
        <v>21207</v>
      </c>
      <c r="J265" s="56" t="s">
        <v>21208</v>
      </c>
      <c r="K265" s="57" t="s">
        <v>21209</v>
      </c>
      <c r="L265" s="58" t="s">
        <v>21210</v>
      </c>
      <c r="M265" s="53" t="s">
        <v>21211</v>
      </c>
      <c r="N265" s="49" t="s">
        <v>21212</v>
      </c>
      <c r="O265" s="49" t="s">
        <v>21213</v>
      </c>
      <c r="P265" s="56" t="s">
        <v>21214</v>
      </c>
      <c r="Q265" s="49" t="s">
        <v>21215</v>
      </c>
      <c r="R265" s="49" t="s">
        <v>21216</v>
      </c>
      <c r="S265" s="49" t="s">
        <v>21217</v>
      </c>
      <c r="T265" s="49" t="s">
        <v>21218</v>
      </c>
      <c r="U265" s="49" t="s">
        <v>21219</v>
      </c>
      <c r="V265" s="49" t="s">
        <v>21220</v>
      </c>
      <c r="W265" s="49" t="s">
        <v>21221</v>
      </c>
      <c r="X265" s="49" t="s">
        <v>21222</v>
      </c>
      <c r="Y265" s="49" t="s">
        <v>21223</v>
      </c>
      <c r="Z265" s="49" t="s">
        <v>21224</v>
      </c>
      <c r="AA265" s="49" t="s">
        <v>21225</v>
      </c>
      <c r="AB265" s="49" t="s">
        <v>21226</v>
      </c>
      <c r="AC265" s="49" t="s">
        <v>21227</v>
      </c>
      <c r="AD265" s="49" t="s">
        <v>21228</v>
      </c>
      <c r="AE265" s="49" t="s">
        <v>21229</v>
      </c>
      <c r="AF265" s="49" t="s">
        <v>21230</v>
      </c>
      <c r="AG265" s="49" t="s">
        <v>21231</v>
      </c>
      <c r="AH265" s="49" t="s">
        <v>21232</v>
      </c>
      <c r="AI265" s="49" t="s">
        <v>21233</v>
      </c>
      <c r="AJ265" s="49" t="s">
        <v>21234</v>
      </c>
      <c r="AK265" s="49" t="s">
        <v>21235</v>
      </c>
      <c r="AL265" s="49" t="s">
        <v>21236</v>
      </c>
      <c r="AM265" s="49" t="s">
        <v>21237</v>
      </c>
      <c r="AN265" s="49" t="s">
        <v>21238</v>
      </c>
      <c r="AO265" s="49" t="s">
        <v>21239</v>
      </c>
      <c r="AP265" s="49" t="s">
        <v>21240</v>
      </c>
      <c r="AQ265" s="49" t="s">
        <v>21241</v>
      </c>
      <c r="AR265" s="49" t="s">
        <v>21242</v>
      </c>
      <c r="AS265" s="49" t="s">
        <v>21243</v>
      </c>
      <c r="AT265" s="49" t="s">
        <v>21244</v>
      </c>
      <c r="AU265" s="49" t="s">
        <v>21245</v>
      </c>
      <c r="AV265" s="49" t="s">
        <v>21246</v>
      </c>
      <c r="AW265" s="49" t="s">
        <v>21247</v>
      </c>
      <c r="AX265" s="49" t="s">
        <v>21248</v>
      </c>
      <c r="AY265" s="49" t="s">
        <v>21249</v>
      </c>
      <c r="AZ265" s="49" t="s">
        <v>21250</v>
      </c>
      <c r="BA265" s="49" t="s">
        <v>21251</v>
      </c>
      <c r="BB265" s="49" t="s">
        <v>21252</v>
      </c>
      <c r="BC265" s="49" t="s">
        <v>21253</v>
      </c>
      <c r="BD265" s="49" t="s">
        <v>21254</v>
      </c>
      <c r="BE265" s="49" t="s">
        <v>21255</v>
      </c>
      <c r="BF265" s="49" t="s">
        <v>21256</v>
      </c>
      <c r="BG265" s="49" t="s">
        <v>21257</v>
      </c>
      <c r="BH265" s="49" t="s">
        <v>21258</v>
      </c>
      <c r="BI265" s="49" t="s">
        <v>21259</v>
      </c>
      <c r="BJ265" s="49" t="s">
        <v>21260</v>
      </c>
      <c r="BK265" s="49" t="s">
        <v>21261</v>
      </c>
      <c r="BL265" s="49" t="s">
        <v>21262</v>
      </c>
      <c r="BM265" s="49" t="s">
        <v>21263</v>
      </c>
      <c r="BN265" s="49" t="s">
        <v>21264</v>
      </c>
      <c r="BO265" s="49" t="s">
        <v>21265</v>
      </c>
      <c r="BP265" s="59" t="s">
        <v>21266</v>
      </c>
      <c r="BQ265" s="49" t="s">
        <v>21267</v>
      </c>
      <c r="BR265" s="49" t="s">
        <v>21268</v>
      </c>
      <c r="BS265" s="49" t="s">
        <v>21269</v>
      </c>
      <c r="BT265" s="49" t="s">
        <v>21270</v>
      </c>
      <c r="BU265" s="49" t="s">
        <v>21271</v>
      </c>
      <c r="BV265" s="49" t="s">
        <v>21272</v>
      </c>
      <c r="BW265" s="49" t="s">
        <v>21273</v>
      </c>
      <c r="BX265" s="49" t="s">
        <v>21274</v>
      </c>
      <c r="BY265" s="49" t="s">
        <v>21275</v>
      </c>
      <c r="BZ265" s="49" t="s">
        <v>21276</v>
      </c>
      <c r="CA265" s="49" t="s">
        <v>21277</v>
      </c>
      <c r="CB265" s="59" t="s">
        <v>21278</v>
      </c>
      <c r="CC265" s="49" t="s">
        <v>21279</v>
      </c>
      <c r="CD265" s="49" t="s">
        <v>21280</v>
      </c>
      <c r="CE265" s="49" t="s">
        <v>21281</v>
      </c>
      <c r="CF265" s="40"/>
      <c r="CG265" s="54">
        <v>538.1</v>
      </c>
      <c r="CH265" s="54">
        <v>1215.2</v>
      </c>
      <c r="CI265" s="54">
        <v>511.7</v>
      </c>
      <c r="CJ265" s="54">
        <v>507.8</v>
      </c>
      <c r="CK265" s="54">
        <v>486.7</v>
      </c>
      <c r="CL265" s="54">
        <v>513.9</v>
      </c>
      <c r="CM265" s="54">
        <v>464.8</v>
      </c>
      <c r="CN265" s="54">
        <v>436.3</v>
      </c>
      <c r="CO265" s="54">
        <v>414.7</v>
      </c>
      <c r="CP265" s="54">
        <v>427.3</v>
      </c>
      <c r="CQ265" s="54">
        <v>449.1</v>
      </c>
      <c r="CR265" s="54">
        <v>660.2</v>
      </c>
      <c r="CS265" s="45">
        <v>761.2</v>
      </c>
      <c r="CT265" s="45">
        <v>896</v>
      </c>
      <c r="CU265" s="45">
        <v>474.2</v>
      </c>
      <c r="CV265" s="45">
        <v>427.4</v>
      </c>
      <c r="CW265" s="45">
        <v>419.5</v>
      </c>
      <c r="CX265" s="45">
        <v>439.6</v>
      </c>
      <c r="CY265" s="45">
        <v>409.1</v>
      </c>
      <c r="CZ265" s="45">
        <v>374</v>
      </c>
      <c r="DA265" s="45">
        <v>391</v>
      </c>
      <c r="DB265" s="45">
        <v>351.2</v>
      </c>
      <c r="DC265" s="45">
        <v>390</v>
      </c>
      <c r="DD265" s="45">
        <v>554.4</v>
      </c>
      <c r="DE265" s="54">
        <v>518.4</v>
      </c>
      <c r="DF265" s="54">
        <v>722.7</v>
      </c>
      <c r="DG265" s="54">
        <v>480.4</v>
      </c>
      <c r="DH265" s="54">
        <v>713.2</v>
      </c>
      <c r="DI265" s="54">
        <v>584.9</v>
      </c>
      <c r="DJ265" s="54">
        <v>491.4</v>
      </c>
      <c r="DK265" s="54">
        <v>470.3</v>
      </c>
      <c r="DL265" s="54">
        <v>481.3</v>
      </c>
      <c r="DM265" s="54">
        <v>411.9</v>
      </c>
      <c r="DN265" s="54">
        <v>398</v>
      </c>
      <c r="DO265" s="54">
        <v>446.7</v>
      </c>
      <c r="DP265" s="54">
        <v>719</v>
      </c>
      <c r="DQ265" s="45">
        <v>790.3</v>
      </c>
      <c r="DR265" s="45">
        <v>732.5</v>
      </c>
      <c r="DS265" s="45">
        <v>532.4</v>
      </c>
      <c r="DT265" s="45">
        <v>517.9</v>
      </c>
      <c r="DU265" s="45">
        <v>562.1</v>
      </c>
      <c r="DV265" s="45">
        <v>516.20000000000005</v>
      </c>
      <c r="DW265" s="45">
        <v>472.6</v>
      </c>
      <c r="DX265" s="45">
        <v>520.1</v>
      </c>
      <c r="DY265" s="45">
        <v>514</v>
      </c>
      <c r="DZ265" s="45">
        <v>465.9</v>
      </c>
      <c r="EA265" s="45">
        <v>517.20000000000005</v>
      </c>
      <c r="EB265" s="45">
        <v>1342.8</v>
      </c>
      <c r="EC265" s="54">
        <v>671.9</v>
      </c>
      <c r="ED265" s="54">
        <v>875.6</v>
      </c>
      <c r="EE265" s="54">
        <v>542</v>
      </c>
      <c r="EF265" s="54">
        <v>610.20000000000005</v>
      </c>
      <c r="EG265" s="54">
        <v>848.5</v>
      </c>
      <c r="EH265" s="54">
        <v>652.79999999999995</v>
      </c>
      <c r="EI265" s="54">
        <v>556.79999999999995</v>
      </c>
      <c r="EJ265" s="54">
        <v>557.5</v>
      </c>
      <c r="EK265" s="54">
        <v>551.4</v>
      </c>
      <c r="EL265" s="54">
        <v>585.70000000000005</v>
      </c>
      <c r="EM265" s="54">
        <v>596.1</v>
      </c>
      <c r="EN265" s="54">
        <v>1262.4000000000001</v>
      </c>
      <c r="EO265" s="45">
        <v>799.8</v>
      </c>
      <c r="EP265" s="45">
        <v>907.7</v>
      </c>
      <c r="EQ265" s="45">
        <v>726.8</v>
      </c>
      <c r="ER265" s="45">
        <v>699.1</v>
      </c>
      <c r="ES265" s="45">
        <v>754.6</v>
      </c>
      <c r="ET265" s="45">
        <v>639.6</v>
      </c>
      <c r="EU265" s="45">
        <v>681.1</v>
      </c>
      <c r="EV265" s="45">
        <v>595.20000000000005</v>
      </c>
      <c r="EW265" s="45">
        <v>584</v>
      </c>
      <c r="EX265" s="45">
        <v>666.7</v>
      </c>
      <c r="EY265" s="45">
        <v>620.4</v>
      </c>
      <c r="EZ265" s="45">
        <v>1359.3</v>
      </c>
      <c r="FA265" s="54">
        <v>816.4</v>
      </c>
      <c r="FB265" s="54">
        <v>966.2</v>
      </c>
      <c r="FC265" s="54">
        <v>801.3</v>
      </c>
      <c r="FD265" s="54">
        <v>903.6</v>
      </c>
      <c r="FE265" s="54">
        <v>872.5</v>
      </c>
      <c r="FF265" s="54">
        <v>884.1</v>
      </c>
      <c r="FG265" s="54">
        <v>836.8</v>
      </c>
      <c r="FH265" s="54">
        <v>724.1</v>
      </c>
      <c r="FI265" s="54">
        <v>755.1</v>
      </c>
      <c r="FJ265" s="54">
        <v>766.3</v>
      </c>
      <c r="FK265" s="40"/>
      <c r="FL265" s="45">
        <v>718.9</v>
      </c>
      <c r="FM265" s="45">
        <v>638.79999999999995</v>
      </c>
      <c r="FN265" s="45">
        <v>698.6</v>
      </c>
      <c r="FO265" s="45">
        <v>812</v>
      </c>
      <c r="FP265" s="45">
        <v>901.7</v>
      </c>
      <c r="FQ265" s="45">
        <v>980.2</v>
      </c>
      <c r="FR265" s="45">
        <v>1084.0999999999999</v>
      </c>
    </row>
    <row r="266" spans="1:174" ht="12.75" customHeight="1">
      <c r="A266" s="76" t="s">
        <v>371</v>
      </c>
      <c r="B266" s="49" t="s">
        <v>21282</v>
      </c>
      <c r="C266" s="49" t="s">
        <v>21283</v>
      </c>
      <c r="D266" s="55" t="s">
        <v>21284</v>
      </c>
      <c r="E266" s="55" t="s">
        <v>21285</v>
      </c>
      <c r="F266" s="55" t="s">
        <v>21286</v>
      </c>
      <c r="G266" s="55" t="s">
        <v>21287</v>
      </c>
      <c r="H266" s="49" t="s">
        <v>21288</v>
      </c>
      <c r="I266" s="56" t="s">
        <v>21289</v>
      </c>
      <c r="J266" s="56" t="s">
        <v>21290</v>
      </c>
      <c r="K266" s="57" t="s">
        <v>21291</v>
      </c>
      <c r="L266" s="58" t="s">
        <v>21292</v>
      </c>
      <c r="M266" s="53" t="s">
        <v>21293</v>
      </c>
      <c r="N266" s="49" t="s">
        <v>21294</v>
      </c>
      <c r="O266" s="49" t="s">
        <v>21295</v>
      </c>
      <c r="P266" s="56" t="s">
        <v>21296</v>
      </c>
      <c r="Q266" s="49" t="s">
        <v>21297</v>
      </c>
      <c r="R266" s="49" t="s">
        <v>21298</v>
      </c>
      <c r="S266" s="49" t="s">
        <v>21299</v>
      </c>
      <c r="T266" s="49" t="s">
        <v>21300</v>
      </c>
      <c r="U266" s="49" t="s">
        <v>21301</v>
      </c>
      <c r="V266" s="49" t="s">
        <v>21302</v>
      </c>
      <c r="W266" s="49" t="s">
        <v>21303</v>
      </c>
      <c r="X266" s="49" t="s">
        <v>21304</v>
      </c>
      <c r="Y266" s="49" t="s">
        <v>21305</v>
      </c>
      <c r="Z266" s="49" t="s">
        <v>21306</v>
      </c>
      <c r="AA266" s="49" t="s">
        <v>21307</v>
      </c>
      <c r="AB266" s="49" t="s">
        <v>21308</v>
      </c>
      <c r="AC266" s="49" t="s">
        <v>21309</v>
      </c>
      <c r="AD266" s="49" t="s">
        <v>21310</v>
      </c>
      <c r="AE266" s="49" t="s">
        <v>21311</v>
      </c>
      <c r="AF266" s="49" t="s">
        <v>21312</v>
      </c>
      <c r="AG266" s="49" t="s">
        <v>21313</v>
      </c>
      <c r="AH266" s="49" t="s">
        <v>21314</v>
      </c>
      <c r="AI266" s="49" t="s">
        <v>21315</v>
      </c>
      <c r="AJ266" s="49" t="s">
        <v>21316</v>
      </c>
      <c r="AK266" s="49" t="s">
        <v>21317</v>
      </c>
      <c r="AL266" s="49" t="s">
        <v>21318</v>
      </c>
      <c r="AM266" s="49" t="s">
        <v>21319</v>
      </c>
      <c r="AN266" s="49" t="s">
        <v>21320</v>
      </c>
      <c r="AO266" s="49" t="s">
        <v>21321</v>
      </c>
      <c r="AP266" s="49" t="s">
        <v>21322</v>
      </c>
      <c r="AQ266" s="59" t="s">
        <v>21323</v>
      </c>
      <c r="AR266" s="49" t="s">
        <v>21324</v>
      </c>
      <c r="AS266" s="49" t="s">
        <v>21325</v>
      </c>
      <c r="AT266" s="59" t="s">
        <v>21326</v>
      </c>
      <c r="AU266" s="49" t="s">
        <v>21327</v>
      </c>
      <c r="AV266" s="49" t="s">
        <v>21328</v>
      </c>
      <c r="AW266" s="59" t="s">
        <v>21329</v>
      </c>
      <c r="AX266" s="49" t="s">
        <v>21330</v>
      </c>
      <c r="AY266" s="49" t="s">
        <v>21331</v>
      </c>
      <c r="AZ266" s="49" t="s">
        <v>21332</v>
      </c>
      <c r="BA266" s="49" t="s">
        <v>21333</v>
      </c>
      <c r="BB266" s="49" t="s">
        <v>21334</v>
      </c>
      <c r="BC266" s="49" t="s">
        <v>21335</v>
      </c>
      <c r="BD266" s="49" t="s">
        <v>21336</v>
      </c>
      <c r="BE266" s="49" t="s">
        <v>21337</v>
      </c>
      <c r="BF266" s="49" t="s">
        <v>21338</v>
      </c>
      <c r="BG266" s="49" t="s">
        <v>21339</v>
      </c>
      <c r="BH266" s="49" t="s">
        <v>21340</v>
      </c>
      <c r="BI266" s="49" t="s">
        <v>21341</v>
      </c>
      <c r="BJ266" s="49" t="s">
        <v>21342</v>
      </c>
      <c r="BK266" s="49" t="s">
        <v>21343</v>
      </c>
      <c r="BL266" s="49" t="s">
        <v>21344</v>
      </c>
      <c r="BM266" s="49" t="s">
        <v>21345</v>
      </c>
      <c r="BN266" s="49" t="s">
        <v>21346</v>
      </c>
      <c r="BO266" s="49" t="s">
        <v>21347</v>
      </c>
      <c r="BP266" s="49" t="s">
        <v>21348</v>
      </c>
      <c r="BQ266" s="49" t="s">
        <v>21349</v>
      </c>
      <c r="BR266" s="49" t="s">
        <v>21350</v>
      </c>
      <c r="BS266" s="49" t="s">
        <v>21351</v>
      </c>
      <c r="BT266" s="49" t="s">
        <v>21352</v>
      </c>
      <c r="BU266" s="49" t="s">
        <v>21353</v>
      </c>
      <c r="BV266" s="49" t="s">
        <v>21354</v>
      </c>
      <c r="BW266" s="49" t="s">
        <v>21355</v>
      </c>
      <c r="BX266" s="49" t="s">
        <v>21356</v>
      </c>
      <c r="BY266" s="49" t="s">
        <v>21357</v>
      </c>
      <c r="BZ266" s="49" t="s">
        <v>21358</v>
      </c>
      <c r="CA266" s="49" t="s">
        <v>21359</v>
      </c>
      <c r="CB266" s="52" t="s">
        <v>21360</v>
      </c>
      <c r="CC266" s="49" t="s">
        <v>21361</v>
      </c>
      <c r="CD266" s="49" t="s">
        <v>21362</v>
      </c>
      <c r="CE266" s="49" t="s">
        <v>21363</v>
      </c>
      <c r="CF266" s="40"/>
      <c r="CG266" s="54">
        <v>379.1</v>
      </c>
      <c r="CH266" s="54">
        <v>424.4</v>
      </c>
      <c r="CI266" s="54">
        <v>456.3</v>
      </c>
      <c r="CJ266" s="54">
        <v>483.6</v>
      </c>
      <c r="CK266" s="54">
        <v>504.9</v>
      </c>
      <c r="CL266" s="54">
        <v>484</v>
      </c>
      <c r="CM266" s="54">
        <v>409</v>
      </c>
      <c r="CN266" s="54">
        <v>408.9</v>
      </c>
      <c r="CO266" s="54">
        <v>401.1</v>
      </c>
      <c r="CP266" s="54">
        <v>373.1</v>
      </c>
      <c r="CQ266" s="54">
        <v>462.5</v>
      </c>
      <c r="CR266" s="54">
        <v>606.79999999999995</v>
      </c>
      <c r="CS266" s="45">
        <v>478.4</v>
      </c>
      <c r="CT266" s="45">
        <v>445.1</v>
      </c>
      <c r="CU266" s="45">
        <v>549.20000000000005</v>
      </c>
      <c r="CV266" s="45">
        <v>585.5</v>
      </c>
      <c r="CW266" s="45">
        <v>558.4</v>
      </c>
      <c r="CX266" s="45">
        <v>569.5</v>
      </c>
      <c r="CY266" s="45">
        <v>437.4</v>
      </c>
      <c r="CZ266" s="45">
        <v>439</v>
      </c>
      <c r="DA266" s="45">
        <v>498.4</v>
      </c>
      <c r="DB266" s="45">
        <v>401.2</v>
      </c>
      <c r="DC266" s="45">
        <v>459.8</v>
      </c>
      <c r="DD266" s="45">
        <v>639</v>
      </c>
      <c r="DE266" s="54">
        <v>518.4</v>
      </c>
      <c r="DF266" s="54">
        <v>476.7</v>
      </c>
      <c r="DG266" s="54">
        <v>588.79999999999995</v>
      </c>
      <c r="DH266" s="54">
        <v>636.79999999999995</v>
      </c>
      <c r="DI266" s="54">
        <v>674.3</v>
      </c>
      <c r="DJ266" s="54">
        <v>610.1</v>
      </c>
      <c r="DK266" s="54">
        <v>431.9</v>
      </c>
      <c r="DL266" s="54">
        <v>522.5</v>
      </c>
      <c r="DM266" s="54">
        <v>471.1</v>
      </c>
      <c r="DN266" s="54">
        <v>439.2</v>
      </c>
      <c r="DO266" s="54">
        <v>522.1</v>
      </c>
      <c r="DP266" s="54">
        <v>648.9</v>
      </c>
      <c r="DQ266" s="45">
        <v>582.70000000000005</v>
      </c>
      <c r="DR266" s="45">
        <v>570.20000000000005</v>
      </c>
      <c r="DS266" s="45">
        <v>648.1</v>
      </c>
      <c r="DT266" s="45">
        <v>570.4</v>
      </c>
      <c r="DU266" s="45">
        <v>702.7</v>
      </c>
      <c r="DV266" s="45">
        <v>515</v>
      </c>
      <c r="DW266" s="45">
        <v>516.1</v>
      </c>
      <c r="DX266" s="45">
        <v>575.20000000000005</v>
      </c>
      <c r="DY266" s="45">
        <v>550.5</v>
      </c>
      <c r="DZ266" s="45">
        <v>517</v>
      </c>
      <c r="EA266" s="45">
        <v>558</v>
      </c>
      <c r="EB266" s="45">
        <v>815.1</v>
      </c>
      <c r="EC266" s="54">
        <v>677.6</v>
      </c>
      <c r="ED266" s="54">
        <v>620.79999999999995</v>
      </c>
      <c r="EE266" s="54">
        <v>670.3</v>
      </c>
      <c r="EF266" s="54">
        <v>899.6</v>
      </c>
      <c r="EG266" s="54">
        <v>688.4</v>
      </c>
      <c r="EH266" s="54">
        <v>613.6</v>
      </c>
      <c r="EI266" s="54">
        <v>579.29999999999995</v>
      </c>
      <c r="EJ266" s="54">
        <v>621.9</v>
      </c>
      <c r="EK266" s="54">
        <v>639</v>
      </c>
      <c r="EL266" s="54">
        <v>641.9</v>
      </c>
      <c r="EM266" s="54">
        <v>734.6</v>
      </c>
      <c r="EN266" s="54">
        <v>945.3</v>
      </c>
      <c r="EO266" s="45">
        <v>741.1</v>
      </c>
      <c r="EP266" s="45">
        <v>777.3</v>
      </c>
      <c r="EQ266" s="45">
        <v>886.3</v>
      </c>
      <c r="ER266" s="45">
        <v>708.1</v>
      </c>
      <c r="ES266" s="45">
        <v>858.6</v>
      </c>
      <c r="ET266" s="45">
        <v>644.70000000000005</v>
      </c>
      <c r="EU266" s="45">
        <v>696.2</v>
      </c>
      <c r="EV266" s="45">
        <v>698.1</v>
      </c>
      <c r="EW266" s="45">
        <v>665.5</v>
      </c>
      <c r="EX266" s="45">
        <v>693.4</v>
      </c>
      <c r="EY266" s="45">
        <v>700.3</v>
      </c>
      <c r="EZ266" s="45">
        <v>979.2</v>
      </c>
      <c r="FA266" s="54">
        <v>736.1</v>
      </c>
      <c r="FB266" s="54">
        <v>822.3</v>
      </c>
      <c r="FC266" s="54">
        <v>973.2</v>
      </c>
      <c r="FD266" s="54">
        <v>962.7</v>
      </c>
      <c r="FE266" s="54">
        <v>919.1</v>
      </c>
      <c r="FF266" s="54">
        <v>776.6</v>
      </c>
      <c r="FG266" s="54">
        <v>780.1</v>
      </c>
      <c r="FH266" s="54">
        <v>720.6</v>
      </c>
      <c r="FI266" s="54">
        <v>941.8</v>
      </c>
      <c r="FJ266" s="54">
        <v>738.8</v>
      </c>
      <c r="FK266" s="40"/>
      <c r="FL266" s="45">
        <v>585.20000000000005</v>
      </c>
      <c r="FM266" s="45">
        <v>657.6</v>
      </c>
      <c r="FN266" s="45">
        <v>709.6</v>
      </c>
      <c r="FO266" s="45">
        <v>772.6</v>
      </c>
      <c r="FP266" s="45">
        <v>904.1</v>
      </c>
      <c r="FQ266" s="45">
        <v>981.8</v>
      </c>
      <c r="FR266" s="45">
        <v>1090</v>
      </c>
    </row>
    <row r="267" spans="1:174" ht="12.75" customHeight="1">
      <c r="A267" s="76" t="s">
        <v>372</v>
      </c>
      <c r="B267" s="49" t="s">
        <v>21364</v>
      </c>
      <c r="C267" s="49" t="s">
        <v>21365</v>
      </c>
      <c r="D267" s="55" t="s">
        <v>21366</v>
      </c>
      <c r="E267" s="55" t="s">
        <v>21367</v>
      </c>
      <c r="F267" s="55" t="s">
        <v>21368</v>
      </c>
      <c r="G267" s="55" t="s">
        <v>21369</v>
      </c>
      <c r="H267" s="49" t="s">
        <v>21370</v>
      </c>
      <c r="I267" s="56" t="s">
        <v>21371</v>
      </c>
      <c r="J267" s="56" t="s">
        <v>21372</v>
      </c>
      <c r="K267" s="57" t="s">
        <v>21373</v>
      </c>
      <c r="L267" s="58" t="s">
        <v>21374</v>
      </c>
      <c r="M267" s="53" t="s">
        <v>21375</v>
      </c>
      <c r="N267" s="49" t="s">
        <v>21376</v>
      </c>
      <c r="O267" s="49" t="s">
        <v>21377</v>
      </c>
      <c r="P267" s="56" t="s">
        <v>21378</v>
      </c>
      <c r="Q267" s="49" t="s">
        <v>21379</v>
      </c>
      <c r="R267" s="49" t="s">
        <v>21380</v>
      </c>
      <c r="S267" s="49" t="s">
        <v>21381</v>
      </c>
      <c r="T267" s="49" t="s">
        <v>21382</v>
      </c>
      <c r="U267" s="49" t="s">
        <v>21383</v>
      </c>
      <c r="V267" s="49" t="s">
        <v>21384</v>
      </c>
      <c r="W267" s="49" t="s">
        <v>21385</v>
      </c>
      <c r="X267" s="49" t="s">
        <v>21386</v>
      </c>
      <c r="Y267" s="49" t="s">
        <v>21387</v>
      </c>
      <c r="Z267" s="49" t="s">
        <v>21388</v>
      </c>
      <c r="AA267" s="49" t="s">
        <v>21389</v>
      </c>
      <c r="AB267" s="49" t="s">
        <v>21390</v>
      </c>
      <c r="AC267" s="49" t="s">
        <v>21391</v>
      </c>
      <c r="AD267" s="49" t="s">
        <v>21392</v>
      </c>
      <c r="AE267" s="49" t="s">
        <v>21393</v>
      </c>
      <c r="AF267" s="49" t="s">
        <v>21394</v>
      </c>
      <c r="AG267" s="49" t="s">
        <v>21395</v>
      </c>
      <c r="AH267" s="49" t="s">
        <v>21396</v>
      </c>
      <c r="AI267" s="49" t="s">
        <v>21397</v>
      </c>
      <c r="AJ267" s="49" t="s">
        <v>21398</v>
      </c>
      <c r="AK267" s="49" t="s">
        <v>21399</v>
      </c>
      <c r="AL267" s="49" t="s">
        <v>21400</v>
      </c>
      <c r="AM267" s="49" t="s">
        <v>21401</v>
      </c>
      <c r="AN267" s="49" t="s">
        <v>21402</v>
      </c>
      <c r="AO267" s="49" t="s">
        <v>21403</v>
      </c>
      <c r="AP267" s="49" t="s">
        <v>21404</v>
      </c>
      <c r="AQ267" s="52" t="s">
        <v>21405</v>
      </c>
      <c r="AR267" s="49" t="s">
        <v>21406</v>
      </c>
      <c r="AS267" s="59" t="s">
        <v>21407</v>
      </c>
      <c r="AT267" s="49" t="s">
        <v>21408</v>
      </c>
      <c r="AU267" s="49" t="s">
        <v>21409</v>
      </c>
      <c r="AV267" s="49" t="s">
        <v>21410</v>
      </c>
      <c r="AW267" s="49" t="s">
        <v>21411</v>
      </c>
      <c r="AX267" s="59" t="s">
        <v>21412</v>
      </c>
      <c r="AY267" s="60" t="s">
        <v>21413</v>
      </c>
      <c r="AZ267" s="49" t="s">
        <v>21414</v>
      </c>
      <c r="BA267" s="49" t="s">
        <v>21415</v>
      </c>
      <c r="BB267" s="49" t="s">
        <v>21416</v>
      </c>
      <c r="BC267" s="49" t="s">
        <v>21417</v>
      </c>
      <c r="BD267" s="49" t="s">
        <v>21418</v>
      </c>
      <c r="BE267" s="49" t="s">
        <v>21419</v>
      </c>
      <c r="BF267" s="49" t="s">
        <v>21420</v>
      </c>
      <c r="BG267" s="49" t="s">
        <v>21421</v>
      </c>
      <c r="BH267" s="49" t="s">
        <v>21422</v>
      </c>
      <c r="BI267" s="49" t="s">
        <v>21423</v>
      </c>
      <c r="BJ267" s="49" t="s">
        <v>21424</v>
      </c>
      <c r="BK267" s="49" t="s">
        <v>21425</v>
      </c>
      <c r="BL267" s="49" t="s">
        <v>21426</v>
      </c>
      <c r="BM267" s="49" t="s">
        <v>21427</v>
      </c>
      <c r="BN267" s="49" t="s">
        <v>21428</v>
      </c>
      <c r="BO267" s="49" t="s">
        <v>21429</v>
      </c>
      <c r="BP267" s="59" t="s">
        <v>21430</v>
      </c>
      <c r="BQ267" s="49" t="s">
        <v>21431</v>
      </c>
      <c r="BR267" s="49" t="s">
        <v>21432</v>
      </c>
      <c r="BS267" s="49" t="s">
        <v>21433</v>
      </c>
      <c r="BT267" s="49" t="s">
        <v>21434</v>
      </c>
      <c r="BU267" s="49" t="s">
        <v>21435</v>
      </c>
      <c r="BV267" s="49" t="s">
        <v>21436</v>
      </c>
      <c r="BW267" s="49" t="s">
        <v>21437</v>
      </c>
      <c r="BX267" s="49" t="s">
        <v>21438</v>
      </c>
      <c r="BY267" s="49" t="s">
        <v>21439</v>
      </c>
      <c r="BZ267" s="49" t="s">
        <v>21440</v>
      </c>
      <c r="CA267" s="49" t="s">
        <v>21441</v>
      </c>
      <c r="CB267" s="49" t="s">
        <v>21442</v>
      </c>
      <c r="CC267" s="49" t="s">
        <v>21443</v>
      </c>
      <c r="CD267" s="49" t="s">
        <v>21444</v>
      </c>
      <c r="CE267" s="49" t="s">
        <v>21445</v>
      </c>
      <c r="CF267" s="40"/>
      <c r="CG267" s="54">
        <v>367.6</v>
      </c>
      <c r="CH267" s="54">
        <v>404.4</v>
      </c>
      <c r="CI267" s="54">
        <v>441.6</v>
      </c>
      <c r="CJ267" s="54">
        <v>471.3</v>
      </c>
      <c r="CK267" s="54">
        <v>492.3</v>
      </c>
      <c r="CL267" s="54">
        <v>476.3</v>
      </c>
      <c r="CM267" s="54">
        <v>390.7</v>
      </c>
      <c r="CN267" s="54">
        <v>384</v>
      </c>
      <c r="CO267" s="54">
        <v>390</v>
      </c>
      <c r="CP267" s="54">
        <v>359.6</v>
      </c>
      <c r="CQ267" s="54">
        <v>449.3</v>
      </c>
      <c r="CR267" s="54">
        <v>600.20000000000005</v>
      </c>
      <c r="CS267" s="45">
        <v>469.9</v>
      </c>
      <c r="CT267" s="45">
        <v>429.1</v>
      </c>
      <c r="CU267" s="45">
        <v>528.6</v>
      </c>
      <c r="CV267" s="45">
        <v>565.20000000000005</v>
      </c>
      <c r="CW267" s="45">
        <v>538.70000000000005</v>
      </c>
      <c r="CX267" s="45">
        <v>558.9</v>
      </c>
      <c r="CY267" s="45">
        <v>426.5</v>
      </c>
      <c r="CZ267" s="45">
        <v>424.9</v>
      </c>
      <c r="DA267" s="45">
        <v>489.9</v>
      </c>
      <c r="DB267" s="45">
        <v>391.8</v>
      </c>
      <c r="DC267" s="45">
        <v>449.2</v>
      </c>
      <c r="DD267" s="45">
        <v>627.6</v>
      </c>
      <c r="DE267" s="54">
        <v>512.9</v>
      </c>
      <c r="DF267" s="54">
        <v>466.4</v>
      </c>
      <c r="DG267" s="54">
        <v>577.29999999999995</v>
      </c>
      <c r="DH267" s="54">
        <v>616.6</v>
      </c>
      <c r="DI267" s="54">
        <v>660.4</v>
      </c>
      <c r="DJ267" s="54">
        <v>597.29999999999995</v>
      </c>
      <c r="DK267" s="54">
        <v>422.4</v>
      </c>
      <c r="DL267" s="54">
        <v>512.70000000000005</v>
      </c>
      <c r="DM267" s="54">
        <v>463.1</v>
      </c>
      <c r="DN267" s="54">
        <v>430.1</v>
      </c>
      <c r="DO267" s="54">
        <v>508.3</v>
      </c>
      <c r="DP267" s="54">
        <v>632.29999999999995</v>
      </c>
      <c r="DQ267" s="45">
        <v>572.5</v>
      </c>
      <c r="DR267" s="45">
        <v>552.70000000000005</v>
      </c>
      <c r="DS267" s="45">
        <v>630.6</v>
      </c>
      <c r="DT267" s="45">
        <v>533</v>
      </c>
      <c r="DU267" s="45">
        <v>678.9</v>
      </c>
      <c r="DV267" s="45">
        <v>494.6</v>
      </c>
      <c r="DW267" s="45">
        <v>500.7</v>
      </c>
      <c r="DX267" s="45">
        <v>558.70000000000005</v>
      </c>
      <c r="DY267" s="45">
        <v>543.6</v>
      </c>
      <c r="DZ267" s="45">
        <v>503.4</v>
      </c>
      <c r="EA267" s="45">
        <v>541</v>
      </c>
      <c r="EB267" s="45">
        <v>791.3</v>
      </c>
      <c r="EC267" s="54">
        <v>656.6</v>
      </c>
      <c r="ED267" s="54">
        <v>596.1</v>
      </c>
      <c r="EE267" s="54">
        <v>644.6</v>
      </c>
      <c r="EF267" s="54">
        <v>860.3</v>
      </c>
      <c r="EG267" s="54">
        <v>653</v>
      </c>
      <c r="EH267" s="54">
        <v>597</v>
      </c>
      <c r="EI267" s="54">
        <v>553.20000000000005</v>
      </c>
      <c r="EJ267" s="54">
        <v>609.1</v>
      </c>
      <c r="EK267" s="54">
        <v>626.9</v>
      </c>
      <c r="EL267" s="54">
        <v>627.5</v>
      </c>
      <c r="EM267" s="54">
        <v>719.6</v>
      </c>
      <c r="EN267" s="54">
        <v>920.5</v>
      </c>
      <c r="EO267" s="45">
        <v>722</v>
      </c>
      <c r="EP267" s="45">
        <v>754.2</v>
      </c>
      <c r="EQ267" s="45">
        <v>856.6</v>
      </c>
      <c r="ER267" s="45">
        <v>689.5</v>
      </c>
      <c r="ES267" s="45">
        <v>835.1</v>
      </c>
      <c r="ET267" s="45">
        <v>629.1</v>
      </c>
      <c r="EU267" s="45">
        <v>665.8</v>
      </c>
      <c r="EV267" s="45">
        <v>684.4</v>
      </c>
      <c r="EW267" s="45">
        <v>656.5</v>
      </c>
      <c r="EX267" s="45">
        <v>680.5</v>
      </c>
      <c r="EY267" s="45">
        <v>686.7</v>
      </c>
      <c r="EZ267" s="45">
        <v>949.5</v>
      </c>
      <c r="FA267" s="54">
        <v>712.8</v>
      </c>
      <c r="FB267" s="54">
        <v>805.3</v>
      </c>
      <c r="FC267" s="54">
        <v>929.4</v>
      </c>
      <c r="FD267" s="54">
        <v>952.7</v>
      </c>
      <c r="FE267" s="54">
        <v>893</v>
      </c>
      <c r="FF267" s="54">
        <v>748.4</v>
      </c>
      <c r="FG267" s="54">
        <v>750.5</v>
      </c>
      <c r="FH267" s="54">
        <v>701.4</v>
      </c>
      <c r="FI267" s="54">
        <v>939.5</v>
      </c>
      <c r="FJ267" s="54">
        <v>723.8</v>
      </c>
      <c r="FK267" s="40"/>
      <c r="FL267" s="45">
        <v>567.20000000000005</v>
      </c>
      <c r="FM267" s="45">
        <v>640.20000000000005</v>
      </c>
      <c r="FN267" s="45">
        <v>694.4</v>
      </c>
      <c r="FO267" s="45">
        <v>748.8</v>
      </c>
      <c r="FP267" s="45">
        <v>875</v>
      </c>
      <c r="FQ267" s="45">
        <v>955.9</v>
      </c>
      <c r="FR267" s="45">
        <v>1062</v>
      </c>
    </row>
    <row r="268" spans="1:174" ht="12.75" customHeight="1">
      <c r="A268" s="76" t="s">
        <v>373</v>
      </c>
      <c r="B268" s="40"/>
      <c r="C268" s="40"/>
      <c r="D268" s="66"/>
      <c r="E268" s="66"/>
      <c r="F268" s="66"/>
      <c r="G268" s="66"/>
      <c r="H268" s="49" t="s">
        <v>21446</v>
      </c>
      <c r="I268" s="56" t="s">
        <v>21447</v>
      </c>
      <c r="J268" s="56" t="s">
        <v>21448</v>
      </c>
      <c r="K268" s="57" t="s">
        <v>21449</v>
      </c>
      <c r="L268" s="58" t="s">
        <v>21450</v>
      </c>
      <c r="M268" s="53" t="s">
        <v>21451</v>
      </c>
      <c r="N268" s="49" t="s">
        <v>21452</v>
      </c>
      <c r="O268" s="49" t="s">
        <v>21453</v>
      </c>
      <c r="P268" s="56" t="s">
        <v>21454</v>
      </c>
      <c r="Q268" s="49" t="s">
        <v>21455</v>
      </c>
      <c r="R268" s="49" t="s">
        <v>21456</v>
      </c>
      <c r="S268" s="49" t="s">
        <v>21457</v>
      </c>
      <c r="T268" s="49" t="s">
        <v>21458</v>
      </c>
      <c r="U268" s="49" t="s">
        <v>21459</v>
      </c>
      <c r="V268" s="59" t="s">
        <v>21460</v>
      </c>
      <c r="W268" s="49" t="s">
        <v>21461</v>
      </c>
      <c r="X268" s="49" t="s">
        <v>21462</v>
      </c>
      <c r="Y268" s="49" t="s">
        <v>21463</v>
      </c>
      <c r="Z268" s="49" t="s">
        <v>21464</v>
      </c>
      <c r="AA268" s="49" t="s">
        <v>21465</v>
      </c>
      <c r="AB268" s="49" t="s">
        <v>21466</v>
      </c>
      <c r="AC268" s="49" t="s">
        <v>21467</v>
      </c>
      <c r="AD268" s="49" t="s">
        <v>21468</v>
      </c>
      <c r="AE268" s="49" t="s">
        <v>21469</v>
      </c>
      <c r="AF268" s="49" t="s">
        <v>21470</v>
      </c>
      <c r="AG268" s="49" t="s">
        <v>21471</v>
      </c>
      <c r="AH268" s="49" t="s">
        <v>21472</v>
      </c>
      <c r="AI268" s="49" t="s">
        <v>21473</v>
      </c>
      <c r="AJ268" s="49" t="s">
        <v>21474</v>
      </c>
      <c r="AK268" s="49" t="s">
        <v>21475</v>
      </c>
      <c r="AL268" s="49" t="s">
        <v>21476</v>
      </c>
      <c r="AM268" s="49" t="s">
        <v>21477</v>
      </c>
      <c r="AN268" s="49" t="s">
        <v>21478</v>
      </c>
      <c r="AO268" s="49" t="s">
        <v>21479</v>
      </c>
      <c r="AP268" s="49" t="s">
        <v>21480</v>
      </c>
      <c r="AQ268" s="49" t="s">
        <v>21481</v>
      </c>
      <c r="AR268" s="49" t="s">
        <v>21482</v>
      </c>
      <c r="AS268" s="49" t="s">
        <v>21483</v>
      </c>
      <c r="AT268" s="49" t="s">
        <v>21484</v>
      </c>
      <c r="AU268" s="49" t="s">
        <v>21485</v>
      </c>
      <c r="AV268" s="49" t="s">
        <v>21486</v>
      </c>
      <c r="AW268" s="49" t="s">
        <v>21487</v>
      </c>
      <c r="AX268" s="49" t="s">
        <v>21488</v>
      </c>
      <c r="AY268" s="49" t="s">
        <v>21489</v>
      </c>
      <c r="AZ268" s="49" t="s">
        <v>21490</v>
      </c>
      <c r="BA268" s="49" t="s">
        <v>21491</v>
      </c>
      <c r="BB268" s="49" t="s">
        <v>21492</v>
      </c>
      <c r="BC268" s="49" t="s">
        <v>21493</v>
      </c>
      <c r="BD268" s="49" t="s">
        <v>21494</v>
      </c>
      <c r="BE268" s="59" t="s">
        <v>21495</v>
      </c>
      <c r="BF268" s="49" t="s">
        <v>21496</v>
      </c>
      <c r="BG268" s="59" t="s">
        <v>21497</v>
      </c>
      <c r="BH268" s="49" t="s">
        <v>21498</v>
      </c>
      <c r="BI268" s="49" t="s">
        <v>21499</v>
      </c>
      <c r="BJ268" s="49" t="s">
        <v>21500</v>
      </c>
      <c r="BK268" s="49" t="s">
        <v>21501</v>
      </c>
      <c r="BL268" s="49" t="s">
        <v>21502</v>
      </c>
      <c r="BM268" s="49" t="s">
        <v>21503</v>
      </c>
      <c r="BN268" s="49" t="s">
        <v>21504</v>
      </c>
      <c r="BO268" s="49" t="s">
        <v>21505</v>
      </c>
      <c r="BP268" s="49" t="s">
        <v>21506</v>
      </c>
      <c r="BQ268" s="49" t="s">
        <v>21507</v>
      </c>
      <c r="BR268" s="49" t="s">
        <v>21508</v>
      </c>
      <c r="BS268" s="49" t="s">
        <v>21509</v>
      </c>
      <c r="BT268" s="59" t="s">
        <v>21510</v>
      </c>
      <c r="BU268" s="49" t="s">
        <v>21511</v>
      </c>
      <c r="BV268" s="49" t="s">
        <v>21512</v>
      </c>
      <c r="BW268" s="49" t="s">
        <v>21513</v>
      </c>
      <c r="BX268" s="49" t="s">
        <v>21514</v>
      </c>
      <c r="BY268" s="49" t="s">
        <v>21515</v>
      </c>
      <c r="BZ268" s="49" t="s">
        <v>21516</v>
      </c>
      <c r="CA268" s="49" t="s">
        <v>21517</v>
      </c>
      <c r="CB268" s="59" t="s">
        <v>21518</v>
      </c>
      <c r="CC268" s="49" t="s">
        <v>21519</v>
      </c>
      <c r="CD268" s="49" t="s">
        <v>21520</v>
      </c>
      <c r="CE268" s="49" t="s">
        <v>21521</v>
      </c>
      <c r="CF268" s="40"/>
      <c r="CG268" s="41"/>
      <c r="CH268" s="41"/>
      <c r="CI268" s="41"/>
      <c r="CJ268" s="41"/>
      <c r="CK268" s="41"/>
      <c r="CL268" s="41"/>
      <c r="CM268" s="54">
        <v>1456.8</v>
      </c>
      <c r="CN268" s="54">
        <v>1295.7</v>
      </c>
      <c r="CO268" s="54">
        <v>1345</v>
      </c>
      <c r="CP268" s="54">
        <v>1367.5</v>
      </c>
      <c r="CQ268" s="54">
        <v>1246.5999999999999</v>
      </c>
      <c r="CR268" s="54">
        <v>1302.3</v>
      </c>
      <c r="CS268" s="45">
        <v>1680.9</v>
      </c>
      <c r="CT268" s="45">
        <v>1484.2</v>
      </c>
      <c r="CU268" s="45">
        <v>1443.3</v>
      </c>
      <c r="CV268" s="45">
        <v>6696.5</v>
      </c>
      <c r="CW268" s="45">
        <v>1396.8</v>
      </c>
      <c r="CX268" s="45">
        <v>1540.3</v>
      </c>
      <c r="CY268" s="45">
        <v>1519.8</v>
      </c>
      <c r="CZ268" s="45">
        <v>1341.5</v>
      </c>
      <c r="DA268" s="45">
        <v>1497.7</v>
      </c>
      <c r="DB268" s="45">
        <v>1339.9</v>
      </c>
      <c r="DC268" s="45">
        <v>1325.2</v>
      </c>
      <c r="DD268" s="45">
        <v>2974.9</v>
      </c>
      <c r="DE268" s="54">
        <v>1855.3</v>
      </c>
      <c r="DF268" s="54">
        <v>1432.9</v>
      </c>
      <c r="DG268" s="54">
        <v>1468.2</v>
      </c>
      <c r="DH268" s="54">
        <v>5397</v>
      </c>
      <c r="DI268" s="54">
        <v>1524.2</v>
      </c>
      <c r="DJ268" s="54">
        <v>2506.1999999999998</v>
      </c>
      <c r="DK268" s="54">
        <v>1365.4</v>
      </c>
      <c r="DL268" s="54">
        <v>1322.6</v>
      </c>
      <c r="DM268" s="54">
        <v>1945.8</v>
      </c>
      <c r="DN268" s="54">
        <v>1329.3</v>
      </c>
      <c r="DO268" s="54">
        <v>1361.4</v>
      </c>
      <c r="DP268" s="54">
        <v>2880.3</v>
      </c>
      <c r="DQ268" s="45">
        <v>1678.9</v>
      </c>
      <c r="DR268" s="45">
        <v>1423.6</v>
      </c>
      <c r="DS268" s="45">
        <v>1306.5999999999999</v>
      </c>
      <c r="DT268" s="45">
        <v>5880.2</v>
      </c>
      <c r="DU268" s="45">
        <v>1581.9</v>
      </c>
      <c r="DV268" s="45">
        <v>1368.4</v>
      </c>
      <c r="DW268" s="45">
        <v>1837.4</v>
      </c>
      <c r="DX268" s="45">
        <v>1339.9</v>
      </c>
      <c r="DY268" s="45">
        <v>1275.5</v>
      </c>
      <c r="DZ268" s="45">
        <v>1683</v>
      </c>
      <c r="EA268" s="45">
        <v>1359.2</v>
      </c>
      <c r="EB268" s="45">
        <v>2999.3</v>
      </c>
      <c r="EC268" s="54">
        <v>2308</v>
      </c>
      <c r="ED268" s="54">
        <v>1507.4</v>
      </c>
      <c r="EE268" s="54">
        <v>5268.8</v>
      </c>
      <c r="EF268" s="54">
        <v>1853.8</v>
      </c>
      <c r="EG268" s="54">
        <v>1396.1</v>
      </c>
      <c r="EH268" s="54">
        <v>1446.2</v>
      </c>
      <c r="EI268" s="54">
        <v>1721.2</v>
      </c>
      <c r="EJ268" s="54">
        <v>1339.5</v>
      </c>
      <c r="EK268" s="54">
        <v>1367.6</v>
      </c>
      <c r="EL268" s="54">
        <v>1723.2</v>
      </c>
      <c r="EM268" s="54">
        <v>1335.3</v>
      </c>
      <c r="EN268" s="54">
        <v>3607.5</v>
      </c>
      <c r="EO268" s="45">
        <v>2390.1</v>
      </c>
      <c r="EP268" s="45">
        <v>1619.6</v>
      </c>
      <c r="EQ268" s="45">
        <v>5672.5</v>
      </c>
      <c r="ER268" s="45">
        <v>2001.2</v>
      </c>
      <c r="ES268" s="45">
        <v>1683.3</v>
      </c>
      <c r="ET268" s="45">
        <v>1604.2</v>
      </c>
      <c r="EU268" s="45">
        <v>1912.6</v>
      </c>
      <c r="EV268" s="45">
        <v>1386.8</v>
      </c>
      <c r="EW268" s="45">
        <v>1410.7</v>
      </c>
      <c r="EX268" s="45">
        <v>2030.8</v>
      </c>
      <c r="EY268" s="45">
        <v>1407</v>
      </c>
      <c r="EZ268" s="45">
        <v>1445.2</v>
      </c>
      <c r="FA268" s="54">
        <v>3837.2</v>
      </c>
      <c r="FB268" s="54">
        <v>1762.7</v>
      </c>
      <c r="FC268" s="54">
        <v>5430.5</v>
      </c>
      <c r="FD268" s="54">
        <v>2215.6</v>
      </c>
      <c r="FE268" s="54">
        <v>1614.1</v>
      </c>
      <c r="FF268" s="54">
        <v>1688.4</v>
      </c>
      <c r="FG268" s="54">
        <v>2171</v>
      </c>
      <c r="FH268" s="54">
        <v>1511</v>
      </c>
      <c r="FI268" s="54">
        <v>1604.6</v>
      </c>
      <c r="FJ268" s="54">
        <v>1988.7</v>
      </c>
      <c r="FK268" s="40"/>
      <c r="FL268" s="45">
        <v>1739</v>
      </c>
      <c r="FM268" s="45">
        <v>2630.2</v>
      </c>
      <c r="FN268" s="45">
        <v>2646.2</v>
      </c>
      <c r="FO268" s="45">
        <v>2575.1</v>
      </c>
      <c r="FP268" s="45">
        <v>2698.9</v>
      </c>
      <c r="FQ268" s="45">
        <v>2665.2</v>
      </c>
      <c r="FR268" s="45">
        <v>3101.9</v>
      </c>
    </row>
    <row r="269" spans="1:174" ht="12.75" customHeight="1">
      <c r="A269" s="76" t="s">
        <v>374</v>
      </c>
      <c r="B269" s="49" t="s">
        <v>21522</v>
      </c>
      <c r="C269" s="49" t="s">
        <v>21523</v>
      </c>
      <c r="D269" s="55" t="s">
        <v>21524</v>
      </c>
      <c r="E269" s="55" t="s">
        <v>21525</v>
      </c>
      <c r="F269" s="55" t="s">
        <v>21526</v>
      </c>
      <c r="G269" s="55" t="s">
        <v>21527</v>
      </c>
      <c r="H269" s="49" t="s">
        <v>21528</v>
      </c>
      <c r="I269" s="56" t="s">
        <v>21529</v>
      </c>
      <c r="J269" s="56" t="s">
        <v>21530</v>
      </c>
      <c r="K269" s="57" t="s">
        <v>21531</v>
      </c>
      <c r="L269" s="58" t="s">
        <v>21532</v>
      </c>
      <c r="M269" s="53" t="s">
        <v>21533</v>
      </c>
      <c r="N269" s="49" t="s">
        <v>21534</v>
      </c>
      <c r="O269" s="49" t="s">
        <v>21535</v>
      </c>
      <c r="P269" s="56" t="s">
        <v>21536</v>
      </c>
      <c r="Q269" s="49" t="s">
        <v>21537</v>
      </c>
      <c r="R269" s="49" t="s">
        <v>21538</v>
      </c>
      <c r="S269" s="49" t="s">
        <v>21539</v>
      </c>
      <c r="T269" s="49" t="s">
        <v>21540</v>
      </c>
      <c r="U269" s="49" t="s">
        <v>21541</v>
      </c>
      <c r="V269" s="49" t="s">
        <v>21542</v>
      </c>
      <c r="W269" s="49" t="s">
        <v>21543</v>
      </c>
      <c r="X269" s="49" t="s">
        <v>21544</v>
      </c>
      <c r="Y269" s="49" t="s">
        <v>21545</v>
      </c>
      <c r="Z269" s="49" t="s">
        <v>21546</v>
      </c>
      <c r="AA269" s="49" t="s">
        <v>21547</v>
      </c>
      <c r="AB269" s="49" t="s">
        <v>21548</v>
      </c>
      <c r="AC269" s="49" t="s">
        <v>21549</v>
      </c>
      <c r="AD269" s="49" t="s">
        <v>21550</v>
      </c>
      <c r="AE269" s="49" t="s">
        <v>21551</v>
      </c>
      <c r="AF269" s="49" t="s">
        <v>21552</v>
      </c>
      <c r="AG269" s="49" t="s">
        <v>21553</v>
      </c>
      <c r="AH269" s="49" t="s">
        <v>21554</v>
      </c>
      <c r="AI269" s="49" t="s">
        <v>21555</v>
      </c>
      <c r="AJ269" s="49" t="s">
        <v>21556</v>
      </c>
      <c r="AK269" s="49" t="s">
        <v>21557</v>
      </c>
      <c r="AL269" s="49" t="s">
        <v>21558</v>
      </c>
      <c r="AM269" s="49" t="s">
        <v>21559</v>
      </c>
      <c r="AN269" s="49" t="s">
        <v>21560</v>
      </c>
      <c r="AO269" s="49" t="s">
        <v>21561</v>
      </c>
      <c r="AP269" s="49" t="s">
        <v>21562</v>
      </c>
      <c r="AQ269" s="49" t="s">
        <v>21563</v>
      </c>
      <c r="AR269" s="49" t="s">
        <v>21564</v>
      </c>
      <c r="AS269" s="49" t="s">
        <v>21565</v>
      </c>
      <c r="AT269" s="49" t="s">
        <v>21566</v>
      </c>
      <c r="AU269" s="49" t="s">
        <v>21567</v>
      </c>
      <c r="AV269" s="49" t="s">
        <v>21568</v>
      </c>
      <c r="AW269" s="49" t="s">
        <v>21569</v>
      </c>
      <c r="AX269" s="49" t="s">
        <v>21570</v>
      </c>
      <c r="AY269" s="49" t="s">
        <v>21571</v>
      </c>
      <c r="AZ269" s="49" t="s">
        <v>21572</v>
      </c>
      <c r="BA269" s="49" t="s">
        <v>21573</v>
      </c>
      <c r="BB269" s="59" t="s">
        <v>21574</v>
      </c>
      <c r="BC269" s="49" t="s">
        <v>21575</v>
      </c>
      <c r="BD269" s="49" t="s">
        <v>21576</v>
      </c>
      <c r="BE269" s="49" t="s">
        <v>21577</v>
      </c>
      <c r="BF269" s="49" t="s">
        <v>21578</v>
      </c>
      <c r="BG269" s="49" t="s">
        <v>21579</v>
      </c>
      <c r="BH269" s="49" t="s">
        <v>21580</v>
      </c>
      <c r="BI269" s="49" t="s">
        <v>21581</v>
      </c>
      <c r="BJ269" s="49" t="s">
        <v>21582</v>
      </c>
      <c r="BK269" s="49" t="s">
        <v>21583</v>
      </c>
      <c r="BL269" s="49" t="s">
        <v>21584</v>
      </c>
      <c r="BM269" s="49" t="s">
        <v>21585</v>
      </c>
      <c r="BN269" s="49" t="s">
        <v>21586</v>
      </c>
      <c r="BO269" s="49" t="s">
        <v>21587</v>
      </c>
      <c r="BP269" s="49" t="s">
        <v>21588</v>
      </c>
      <c r="BQ269" s="49" t="s">
        <v>21589</v>
      </c>
      <c r="BR269" s="49" t="s">
        <v>21590</v>
      </c>
      <c r="BS269" s="59" t="s">
        <v>21591</v>
      </c>
      <c r="BT269" s="49" t="s">
        <v>21592</v>
      </c>
      <c r="BU269" s="49" t="s">
        <v>21593</v>
      </c>
      <c r="BV269" s="49" t="s">
        <v>21594</v>
      </c>
      <c r="BW269" s="49" t="s">
        <v>21595</v>
      </c>
      <c r="BX269" s="49" t="s">
        <v>21596</v>
      </c>
      <c r="BY269" s="49" t="s">
        <v>21597</v>
      </c>
      <c r="BZ269" s="49" t="s">
        <v>21598</v>
      </c>
      <c r="CA269" s="49" t="s">
        <v>21599</v>
      </c>
      <c r="CB269" s="49" t="s">
        <v>21600</v>
      </c>
      <c r="CC269" s="49" t="s">
        <v>21601</v>
      </c>
      <c r="CD269" s="59" t="s">
        <v>21602</v>
      </c>
      <c r="CE269" s="49" t="s">
        <v>21603</v>
      </c>
      <c r="CF269" s="40"/>
      <c r="CG269" s="54">
        <v>627</v>
      </c>
      <c r="CH269" s="54">
        <v>848.3</v>
      </c>
      <c r="CI269" s="54">
        <v>746</v>
      </c>
      <c r="CJ269" s="54">
        <v>737.3</v>
      </c>
      <c r="CK269" s="54">
        <v>762.4</v>
      </c>
      <c r="CL269" s="54">
        <v>642.1</v>
      </c>
      <c r="CM269" s="54">
        <v>739.7</v>
      </c>
      <c r="CN269" s="54">
        <v>846.8</v>
      </c>
      <c r="CO269" s="54">
        <v>600.5</v>
      </c>
      <c r="CP269" s="54">
        <v>616.6</v>
      </c>
      <c r="CQ269" s="54">
        <v>709.1</v>
      </c>
      <c r="CR269" s="54">
        <v>716.2</v>
      </c>
      <c r="CS269" s="45">
        <v>625.70000000000005</v>
      </c>
      <c r="CT269" s="45">
        <v>779</v>
      </c>
      <c r="CU269" s="45">
        <v>972.9</v>
      </c>
      <c r="CV269" s="45">
        <v>868.4</v>
      </c>
      <c r="CW269" s="45">
        <v>944</v>
      </c>
      <c r="CX269" s="45">
        <v>768.5</v>
      </c>
      <c r="CY269" s="45">
        <v>641.29999999999995</v>
      </c>
      <c r="CZ269" s="45">
        <v>702.3</v>
      </c>
      <c r="DA269" s="45">
        <v>644.9</v>
      </c>
      <c r="DB269" s="45">
        <v>587.20000000000005</v>
      </c>
      <c r="DC269" s="45">
        <v>669.4</v>
      </c>
      <c r="DD269" s="45">
        <v>833.1</v>
      </c>
      <c r="DE269" s="54">
        <v>624.1</v>
      </c>
      <c r="DF269" s="54">
        <v>698.6</v>
      </c>
      <c r="DG269" s="54">
        <v>837.2</v>
      </c>
      <c r="DH269" s="54">
        <v>947.4</v>
      </c>
      <c r="DI269" s="54">
        <v>963</v>
      </c>
      <c r="DJ269" s="54">
        <v>842.6</v>
      </c>
      <c r="DK269" s="54">
        <v>617.5</v>
      </c>
      <c r="DL269" s="54">
        <v>730.9</v>
      </c>
      <c r="DM269" s="54">
        <v>611.70000000000005</v>
      </c>
      <c r="DN269" s="54">
        <v>632.5</v>
      </c>
      <c r="DO269" s="54">
        <v>828.3</v>
      </c>
      <c r="DP269" s="54">
        <v>980.6</v>
      </c>
      <c r="DQ269" s="45">
        <v>786.3</v>
      </c>
      <c r="DR269" s="45">
        <v>945</v>
      </c>
      <c r="DS269" s="45">
        <v>1038.5999999999999</v>
      </c>
      <c r="DT269" s="45">
        <v>1240.5999999999999</v>
      </c>
      <c r="DU269" s="45">
        <v>1241.9000000000001</v>
      </c>
      <c r="DV269" s="45">
        <v>967.4</v>
      </c>
      <c r="DW269" s="45">
        <v>833.3</v>
      </c>
      <c r="DX269" s="45">
        <v>944.2</v>
      </c>
      <c r="DY269" s="45">
        <v>690.9</v>
      </c>
      <c r="DZ269" s="45">
        <v>794.8</v>
      </c>
      <c r="EA269" s="45">
        <v>943.7</v>
      </c>
      <c r="EB269" s="45">
        <v>1308.7</v>
      </c>
      <c r="EC269" s="54">
        <v>1083.9000000000001</v>
      </c>
      <c r="ED269" s="54">
        <v>1141.7</v>
      </c>
      <c r="EE269" s="54">
        <v>1065.7</v>
      </c>
      <c r="EF269" s="54">
        <v>1744.4</v>
      </c>
      <c r="EG269" s="54">
        <v>1453.1</v>
      </c>
      <c r="EH269" s="54">
        <v>940.3</v>
      </c>
      <c r="EI269" s="54">
        <v>1101.4000000000001</v>
      </c>
      <c r="EJ269" s="54">
        <v>893.2</v>
      </c>
      <c r="EK269" s="54">
        <v>893.2</v>
      </c>
      <c r="EL269" s="54">
        <v>926.2</v>
      </c>
      <c r="EM269" s="54">
        <v>1055.8</v>
      </c>
      <c r="EN269" s="54">
        <v>1408.5</v>
      </c>
      <c r="EO269" s="45">
        <v>1117.2</v>
      </c>
      <c r="EP269" s="45">
        <v>1308.5</v>
      </c>
      <c r="EQ269" s="45">
        <v>1397.3</v>
      </c>
      <c r="ER269" s="45">
        <v>1109.0999999999999</v>
      </c>
      <c r="ES269" s="45">
        <v>1401.7</v>
      </c>
      <c r="ET269" s="45">
        <v>981.8</v>
      </c>
      <c r="EU269" s="45">
        <v>1374.4</v>
      </c>
      <c r="EV269" s="45">
        <v>997.5</v>
      </c>
      <c r="EW269" s="45">
        <v>843.7</v>
      </c>
      <c r="EX269" s="45">
        <v>931.8</v>
      </c>
      <c r="EY269" s="45">
        <v>994.8</v>
      </c>
      <c r="EZ269" s="45">
        <v>1689.6</v>
      </c>
      <c r="FA269" s="54">
        <v>1102.5999999999999</v>
      </c>
      <c r="FB269" s="54">
        <v>1172.5999999999999</v>
      </c>
      <c r="FC269" s="54">
        <v>1735.3</v>
      </c>
      <c r="FD269" s="54">
        <v>1121.5999999999999</v>
      </c>
      <c r="FE269" s="54">
        <v>1500.1</v>
      </c>
      <c r="FF269" s="54">
        <v>1388.6</v>
      </c>
      <c r="FG269" s="54">
        <v>1395.1</v>
      </c>
      <c r="FH269" s="54">
        <v>1135</v>
      </c>
      <c r="FI269" s="54">
        <v>951.6</v>
      </c>
      <c r="FJ269" s="54">
        <v>1012.7</v>
      </c>
      <c r="FK269" s="40"/>
      <c r="FL269" s="45">
        <v>932.2</v>
      </c>
      <c r="FM269" s="45">
        <v>980.5</v>
      </c>
      <c r="FN269" s="45">
        <v>1010.6</v>
      </c>
      <c r="FO269" s="45">
        <v>1273.3</v>
      </c>
      <c r="FP269" s="45">
        <v>1487.3</v>
      </c>
      <c r="FQ269" s="45">
        <v>1535</v>
      </c>
      <c r="FR269" s="45">
        <v>1629.5</v>
      </c>
    </row>
    <row r="270" spans="1:174" ht="12.75" customHeight="1">
      <c r="A270" s="76" t="s">
        <v>375</v>
      </c>
      <c r="B270" s="49" t="s">
        <v>21604</v>
      </c>
      <c r="C270" s="49" t="s">
        <v>21605</v>
      </c>
      <c r="D270" s="55" t="s">
        <v>21606</v>
      </c>
      <c r="E270" s="55" t="s">
        <v>21607</v>
      </c>
      <c r="F270" s="55" t="s">
        <v>21608</v>
      </c>
      <c r="G270" s="55" t="s">
        <v>21609</v>
      </c>
      <c r="H270" s="49" t="s">
        <v>21610</v>
      </c>
      <c r="I270" s="56" t="s">
        <v>21611</v>
      </c>
      <c r="J270" s="56" t="s">
        <v>21612</v>
      </c>
      <c r="K270" s="57" t="s">
        <v>21613</v>
      </c>
      <c r="L270" s="58" t="s">
        <v>21614</v>
      </c>
      <c r="M270" s="53" t="s">
        <v>21615</v>
      </c>
      <c r="N270" s="49" t="s">
        <v>21616</v>
      </c>
      <c r="O270" s="49" t="s">
        <v>21617</v>
      </c>
      <c r="P270" s="56" t="s">
        <v>21618</v>
      </c>
      <c r="Q270" s="49" t="s">
        <v>21619</v>
      </c>
      <c r="R270" s="49" t="s">
        <v>21620</v>
      </c>
      <c r="S270" s="49" t="s">
        <v>21621</v>
      </c>
      <c r="T270" s="49" t="s">
        <v>21622</v>
      </c>
      <c r="U270" s="49" t="s">
        <v>21623</v>
      </c>
      <c r="V270" s="49" t="s">
        <v>21624</v>
      </c>
      <c r="W270" s="49" t="s">
        <v>21625</v>
      </c>
      <c r="X270" s="49" t="s">
        <v>21626</v>
      </c>
      <c r="Y270" s="49" t="s">
        <v>21627</v>
      </c>
      <c r="Z270" s="49" t="s">
        <v>21628</v>
      </c>
      <c r="AA270" s="49" t="s">
        <v>21629</v>
      </c>
      <c r="AB270" s="49" t="s">
        <v>21630</v>
      </c>
      <c r="AC270" s="49" t="s">
        <v>21631</v>
      </c>
      <c r="AD270" s="59" t="s">
        <v>21632</v>
      </c>
      <c r="AE270" s="49" t="s">
        <v>21633</v>
      </c>
      <c r="AF270" s="49" t="s">
        <v>21634</v>
      </c>
      <c r="AG270" s="49" t="s">
        <v>21635</v>
      </c>
      <c r="AH270" s="49" t="s">
        <v>21636</v>
      </c>
      <c r="AI270" s="49" t="s">
        <v>21637</v>
      </c>
      <c r="AJ270" s="49" t="s">
        <v>21638</v>
      </c>
      <c r="AK270" s="49" t="s">
        <v>21639</v>
      </c>
      <c r="AL270" s="49" t="s">
        <v>21640</v>
      </c>
      <c r="AM270" s="49" t="s">
        <v>21641</v>
      </c>
      <c r="AN270" s="49" t="s">
        <v>21642</v>
      </c>
      <c r="AO270" s="49" t="s">
        <v>21643</v>
      </c>
      <c r="AP270" s="49" t="s">
        <v>21644</v>
      </c>
      <c r="AQ270" s="59" t="s">
        <v>21645</v>
      </c>
      <c r="AR270" s="49" t="s">
        <v>21646</v>
      </c>
      <c r="AS270" s="49" t="s">
        <v>21647</v>
      </c>
      <c r="AT270" s="49" t="s">
        <v>21648</v>
      </c>
      <c r="AU270" s="49" t="s">
        <v>21649</v>
      </c>
      <c r="AV270" s="49" t="s">
        <v>21650</v>
      </c>
      <c r="AW270" s="49" t="s">
        <v>21651</v>
      </c>
      <c r="AX270" s="49" t="s">
        <v>21652</v>
      </c>
      <c r="AY270" s="49" t="s">
        <v>21653</v>
      </c>
      <c r="AZ270" s="49" t="s">
        <v>21654</v>
      </c>
      <c r="BA270" s="49" t="s">
        <v>21655</v>
      </c>
      <c r="BB270" s="49" t="s">
        <v>21656</v>
      </c>
      <c r="BC270" s="49" t="s">
        <v>21657</v>
      </c>
      <c r="BD270" s="49" t="s">
        <v>21658</v>
      </c>
      <c r="BE270" s="49" t="s">
        <v>21659</v>
      </c>
      <c r="BF270" s="49" t="s">
        <v>21660</v>
      </c>
      <c r="BG270" s="49" t="s">
        <v>21661</v>
      </c>
      <c r="BH270" s="49" t="s">
        <v>21662</v>
      </c>
      <c r="BI270" s="49" t="s">
        <v>21663</v>
      </c>
      <c r="BJ270" s="49" t="s">
        <v>21664</v>
      </c>
      <c r="BK270" s="49" t="s">
        <v>21665</v>
      </c>
      <c r="BL270" s="49" t="s">
        <v>21666</v>
      </c>
      <c r="BM270" s="49" t="s">
        <v>21667</v>
      </c>
      <c r="BN270" s="49" t="s">
        <v>21668</v>
      </c>
      <c r="BO270" s="49" t="s">
        <v>21669</v>
      </c>
      <c r="BP270" s="49" t="s">
        <v>21670</v>
      </c>
      <c r="BQ270" s="49" t="s">
        <v>21671</v>
      </c>
      <c r="BR270" s="49" t="s">
        <v>21672</v>
      </c>
      <c r="BS270" s="49" t="s">
        <v>21673</v>
      </c>
      <c r="BT270" s="59" t="s">
        <v>21674</v>
      </c>
      <c r="BU270" s="49" t="s">
        <v>21675</v>
      </c>
      <c r="BV270" s="49" t="s">
        <v>21676</v>
      </c>
      <c r="BW270" s="49" t="s">
        <v>21677</v>
      </c>
      <c r="BX270" s="49" t="s">
        <v>21678</v>
      </c>
      <c r="BY270" s="59" t="s">
        <v>21679</v>
      </c>
      <c r="BZ270" s="60" t="s">
        <v>21680</v>
      </c>
      <c r="CA270" s="49" t="s">
        <v>21681</v>
      </c>
      <c r="CB270" s="49" t="s">
        <v>21682</v>
      </c>
      <c r="CC270" s="49" t="s">
        <v>21683</v>
      </c>
      <c r="CD270" s="49" t="s">
        <v>21684</v>
      </c>
      <c r="CE270" s="59" t="s">
        <v>21685</v>
      </c>
      <c r="CF270" s="40"/>
      <c r="CG270" s="54">
        <v>552.1</v>
      </c>
      <c r="CH270" s="54">
        <v>558.5</v>
      </c>
      <c r="CI270" s="54">
        <v>589.20000000000005</v>
      </c>
      <c r="CJ270" s="54">
        <v>826.4</v>
      </c>
      <c r="CK270" s="54">
        <v>454.3</v>
      </c>
      <c r="CL270" s="54">
        <v>534.79999999999995</v>
      </c>
      <c r="CM270" s="54">
        <v>511.9</v>
      </c>
      <c r="CN270" s="54">
        <v>459.3</v>
      </c>
      <c r="CO270" s="54">
        <v>442.7</v>
      </c>
      <c r="CP270" s="54">
        <v>480.1</v>
      </c>
      <c r="CQ270" s="54">
        <v>439.7</v>
      </c>
      <c r="CR270" s="54">
        <v>678</v>
      </c>
      <c r="CS270" s="45">
        <v>545.79999999999995</v>
      </c>
      <c r="CT270" s="45">
        <v>715.5</v>
      </c>
      <c r="CU270" s="45">
        <v>650</v>
      </c>
      <c r="CV270" s="45">
        <v>721.1</v>
      </c>
      <c r="CW270" s="45">
        <v>506</v>
      </c>
      <c r="CX270" s="45">
        <v>580.4</v>
      </c>
      <c r="CY270" s="45">
        <v>496.3</v>
      </c>
      <c r="CZ270" s="45">
        <v>456.7</v>
      </c>
      <c r="DA270" s="45">
        <v>499</v>
      </c>
      <c r="DB270" s="45">
        <v>468.9</v>
      </c>
      <c r="DC270" s="45">
        <v>486.1</v>
      </c>
      <c r="DD270" s="45">
        <v>660.8</v>
      </c>
      <c r="DE270" s="54">
        <v>487</v>
      </c>
      <c r="DF270" s="54">
        <v>529.5</v>
      </c>
      <c r="DG270" s="54">
        <v>603.79999999999995</v>
      </c>
      <c r="DH270" s="54">
        <v>882.2</v>
      </c>
      <c r="DI270" s="54">
        <v>541.20000000000005</v>
      </c>
      <c r="DJ270" s="54">
        <v>494.8</v>
      </c>
      <c r="DK270" s="54">
        <v>466.2</v>
      </c>
      <c r="DL270" s="54">
        <v>456.1</v>
      </c>
      <c r="DM270" s="54">
        <v>442.6</v>
      </c>
      <c r="DN270" s="54">
        <v>429.8</v>
      </c>
      <c r="DO270" s="54">
        <v>481.6</v>
      </c>
      <c r="DP270" s="54">
        <v>743.6</v>
      </c>
      <c r="DQ270" s="45">
        <v>552.4</v>
      </c>
      <c r="DR270" s="45">
        <v>673.8</v>
      </c>
      <c r="DS270" s="45">
        <v>726</v>
      </c>
      <c r="DT270" s="45">
        <v>727.2</v>
      </c>
      <c r="DU270" s="45">
        <v>592.9</v>
      </c>
      <c r="DV270" s="45">
        <v>507.5</v>
      </c>
      <c r="DW270" s="45">
        <v>527.6</v>
      </c>
      <c r="DX270" s="45">
        <v>567.79999999999995</v>
      </c>
      <c r="DY270" s="45">
        <v>428</v>
      </c>
      <c r="DZ270" s="45">
        <v>462.8</v>
      </c>
      <c r="EA270" s="45">
        <v>532.70000000000005</v>
      </c>
      <c r="EB270" s="45">
        <v>744.2</v>
      </c>
      <c r="EC270" s="54">
        <v>702.3</v>
      </c>
      <c r="ED270" s="54">
        <v>904</v>
      </c>
      <c r="EE270" s="54">
        <v>970.3</v>
      </c>
      <c r="EF270" s="54">
        <v>804.5</v>
      </c>
      <c r="EG270" s="54">
        <v>674.4</v>
      </c>
      <c r="EH270" s="54">
        <v>600.4</v>
      </c>
      <c r="EI270" s="54">
        <v>561</v>
      </c>
      <c r="EJ270" s="54">
        <v>586.1</v>
      </c>
      <c r="EK270" s="54">
        <v>610.70000000000005</v>
      </c>
      <c r="EL270" s="54">
        <v>606.6</v>
      </c>
      <c r="EM270" s="54">
        <v>646.70000000000005</v>
      </c>
      <c r="EN270" s="54">
        <v>942.3</v>
      </c>
      <c r="EO270" s="45">
        <v>782.8</v>
      </c>
      <c r="EP270" s="45">
        <v>1056</v>
      </c>
      <c r="EQ270" s="45">
        <v>1286.2</v>
      </c>
      <c r="ER270" s="45">
        <v>958.7</v>
      </c>
      <c r="ES270" s="45">
        <v>900.3</v>
      </c>
      <c r="ET270" s="45">
        <v>898.7</v>
      </c>
      <c r="EU270" s="45">
        <v>774.8</v>
      </c>
      <c r="EV270" s="45">
        <v>743.1</v>
      </c>
      <c r="EW270" s="45">
        <v>741</v>
      </c>
      <c r="EX270" s="45">
        <v>762</v>
      </c>
      <c r="EY270" s="45">
        <v>800.7</v>
      </c>
      <c r="EZ270" s="45">
        <v>1010.7</v>
      </c>
      <c r="FA270" s="54">
        <v>947.7</v>
      </c>
      <c r="FB270" s="54">
        <v>1169.3</v>
      </c>
      <c r="FC270" s="54">
        <v>1914.2</v>
      </c>
      <c r="FD270" s="54">
        <v>1138.0999999999999</v>
      </c>
      <c r="FE270" s="54">
        <v>1016.1</v>
      </c>
      <c r="FF270" s="54">
        <v>946.8</v>
      </c>
      <c r="FG270" s="54">
        <v>1105.5999999999999</v>
      </c>
      <c r="FH270" s="54">
        <v>906.5</v>
      </c>
      <c r="FI270" s="54">
        <v>790.1</v>
      </c>
      <c r="FJ270" s="54">
        <v>768.5</v>
      </c>
      <c r="FK270" s="40"/>
      <c r="FL270" s="45">
        <v>708.2</v>
      </c>
      <c r="FM270" s="45">
        <v>736.3</v>
      </c>
      <c r="FN270" s="45">
        <v>711.6</v>
      </c>
      <c r="FO270" s="45">
        <v>764.1</v>
      </c>
      <c r="FP270" s="45">
        <v>934.1</v>
      </c>
      <c r="FQ270" s="45">
        <v>1162.5999999999999</v>
      </c>
      <c r="FR270" s="45">
        <v>1393.5</v>
      </c>
    </row>
    <row r="271" spans="1:174" ht="12.75" customHeight="1">
      <c r="A271" s="76" t="s">
        <v>376</v>
      </c>
      <c r="B271" s="49" t="s">
        <v>21686</v>
      </c>
      <c r="C271" s="49" t="s">
        <v>21687</v>
      </c>
      <c r="D271" s="55" t="s">
        <v>21688</v>
      </c>
      <c r="E271" s="55" t="s">
        <v>21689</v>
      </c>
      <c r="F271" s="55" t="s">
        <v>21690</v>
      </c>
      <c r="G271" s="55" t="s">
        <v>21691</v>
      </c>
      <c r="H271" s="49" t="s">
        <v>21692</v>
      </c>
      <c r="I271" s="56" t="s">
        <v>21693</v>
      </c>
      <c r="J271" s="56" t="s">
        <v>21694</v>
      </c>
      <c r="K271" s="57" t="s">
        <v>21695</v>
      </c>
      <c r="L271" s="58" t="s">
        <v>21696</v>
      </c>
      <c r="M271" s="53" t="s">
        <v>21697</v>
      </c>
      <c r="N271" s="49" t="s">
        <v>21698</v>
      </c>
      <c r="O271" s="49" t="s">
        <v>21699</v>
      </c>
      <c r="P271" s="56" t="s">
        <v>21700</v>
      </c>
      <c r="Q271" s="49" t="s">
        <v>21701</v>
      </c>
      <c r="R271" s="49" t="s">
        <v>21702</v>
      </c>
      <c r="S271" s="49" t="s">
        <v>21703</v>
      </c>
      <c r="T271" s="49" t="s">
        <v>21704</v>
      </c>
      <c r="U271" s="49" t="s">
        <v>21705</v>
      </c>
      <c r="V271" s="49" t="s">
        <v>21706</v>
      </c>
      <c r="W271" s="49" t="s">
        <v>21707</v>
      </c>
      <c r="X271" s="49" t="s">
        <v>21708</v>
      </c>
      <c r="Y271" s="49" t="s">
        <v>21709</v>
      </c>
      <c r="Z271" s="49" t="s">
        <v>21710</v>
      </c>
      <c r="AA271" s="49" t="s">
        <v>21711</v>
      </c>
      <c r="AB271" s="49" t="s">
        <v>21712</v>
      </c>
      <c r="AC271" s="49" t="s">
        <v>21713</v>
      </c>
      <c r="AD271" s="49" t="s">
        <v>21714</v>
      </c>
      <c r="AE271" s="49" t="s">
        <v>21715</v>
      </c>
      <c r="AF271" s="49" t="s">
        <v>21716</v>
      </c>
      <c r="AG271" s="49" t="s">
        <v>21717</v>
      </c>
      <c r="AH271" s="49" t="s">
        <v>21718</v>
      </c>
      <c r="AI271" s="49" t="s">
        <v>21719</v>
      </c>
      <c r="AJ271" s="49" t="s">
        <v>21720</v>
      </c>
      <c r="AK271" s="49" t="s">
        <v>21721</v>
      </c>
      <c r="AL271" s="49" t="s">
        <v>21722</v>
      </c>
      <c r="AM271" s="49" t="s">
        <v>21723</v>
      </c>
      <c r="AN271" s="49" t="s">
        <v>21724</v>
      </c>
      <c r="AO271" s="49" t="s">
        <v>21725</v>
      </c>
      <c r="AP271" s="49" t="s">
        <v>21726</v>
      </c>
      <c r="AQ271" s="52" t="s">
        <v>21727</v>
      </c>
      <c r="AR271" s="49" t="s">
        <v>21728</v>
      </c>
      <c r="AS271" s="49" t="s">
        <v>21729</v>
      </c>
      <c r="AT271" s="49" t="s">
        <v>21730</v>
      </c>
      <c r="AU271" s="49" t="s">
        <v>21731</v>
      </c>
      <c r="AV271" s="49" t="s">
        <v>21732</v>
      </c>
      <c r="AW271" s="49" t="s">
        <v>21733</v>
      </c>
      <c r="AX271" s="49" t="s">
        <v>21734</v>
      </c>
      <c r="AY271" s="49" t="s">
        <v>21735</v>
      </c>
      <c r="AZ271" s="49" t="s">
        <v>21736</v>
      </c>
      <c r="BA271" s="59" t="s">
        <v>21737</v>
      </c>
      <c r="BB271" s="49" t="s">
        <v>21738</v>
      </c>
      <c r="BC271" s="49" t="s">
        <v>21739</v>
      </c>
      <c r="BD271" s="49" t="s">
        <v>21740</v>
      </c>
      <c r="BE271" s="49" t="s">
        <v>21741</v>
      </c>
      <c r="BF271" s="49" t="s">
        <v>21742</v>
      </c>
      <c r="BG271" s="49" t="s">
        <v>21743</v>
      </c>
      <c r="BH271" s="49" t="s">
        <v>21744</v>
      </c>
      <c r="BI271" s="49" t="s">
        <v>21745</v>
      </c>
      <c r="BJ271" s="49" t="s">
        <v>21746</v>
      </c>
      <c r="BK271" s="49" t="s">
        <v>21747</v>
      </c>
      <c r="BL271" s="49" t="s">
        <v>21748</v>
      </c>
      <c r="BM271" s="49" t="s">
        <v>21749</v>
      </c>
      <c r="BN271" s="49" t="s">
        <v>21750</v>
      </c>
      <c r="BO271" s="49" t="s">
        <v>21751</v>
      </c>
      <c r="BP271" s="49" t="s">
        <v>21752</v>
      </c>
      <c r="BQ271" s="49" t="s">
        <v>21753</v>
      </c>
      <c r="BR271" s="49" t="s">
        <v>21754</v>
      </c>
      <c r="BS271" s="49" t="s">
        <v>21755</v>
      </c>
      <c r="BT271" s="49" t="s">
        <v>21756</v>
      </c>
      <c r="BU271" s="49" t="s">
        <v>21757</v>
      </c>
      <c r="BV271" s="49" t="s">
        <v>21758</v>
      </c>
      <c r="BW271" s="49" t="s">
        <v>21759</v>
      </c>
      <c r="BX271" s="49" t="s">
        <v>21760</v>
      </c>
      <c r="BY271" s="49" t="s">
        <v>21761</v>
      </c>
      <c r="BZ271" s="49" t="s">
        <v>21762</v>
      </c>
      <c r="CA271" s="49" t="s">
        <v>21763</v>
      </c>
      <c r="CB271" s="49" t="s">
        <v>21764</v>
      </c>
      <c r="CC271" s="49" t="s">
        <v>21765</v>
      </c>
      <c r="CD271" s="49" t="s">
        <v>21766</v>
      </c>
      <c r="CE271" s="49" t="s">
        <v>21767</v>
      </c>
      <c r="CF271" s="40"/>
      <c r="CG271" s="54">
        <v>657.9</v>
      </c>
      <c r="CH271" s="54">
        <v>647.1</v>
      </c>
      <c r="CI271" s="54">
        <v>714.6</v>
      </c>
      <c r="CJ271" s="54">
        <v>831.1</v>
      </c>
      <c r="CK271" s="54">
        <v>526.20000000000005</v>
      </c>
      <c r="CL271" s="54">
        <v>515.1</v>
      </c>
      <c r="CM271" s="54">
        <v>598.70000000000005</v>
      </c>
      <c r="CN271" s="54">
        <v>534.29999999999995</v>
      </c>
      <c r="CO271" s="54">
        <v>495.2</v>
      </c>
      <c r="CP271" s="54">
        <v>547.9</v>
      </c>
      <c r="CQ271" s="54">
        <v>485.3</v>
      </c>
      <c r="CR271" s="54">
        <v>806.6</v>
      </c>
      <c r="CS271" s="45">
        <v>571.1</v>
      </c>
      <c r="CT271" s="45">
        <v>769.7</v>
      </c>
      <c r="CU271" s="45">
        <v>724.8</v>
      </c>
      <c r="CV271" s="45">
        <v>755</v>
      </c>
      <c r="CW271" s="45">
        <v>538.5</v>
      </c>
      <c r="CX271" s="45">
        <v>611.9</v>
      </c>
      <c r="CY271" s="45">
        <v>539.20000000000005</v>
      </c>
      <c r="CZ271" s="45">
        <v>494.6</v>
      </c>
      <c r="DA271" s="45">
        <v>533.5</v>
      </c>
      <c r="DB271" s="45">
        <v>514.70000000000005</v>
      </c>
      <c r="DC271" s="45">
        <v>521.20000000000005</v>
      </c>
      <c r="DD271" s="45">
        <v>716.6</v>
      </c>
      <c r="DE271" s="54">
        <v>502.3</v>
      </c>
      <c r="DF271" s="54">
        <v>535.1</v>
      </c>
      <c r="DG271" s="54">
        <v>646.79999999999995</v>
      </c>
      <c r="DH271" s="54">
        <v>706.6</v>
      </c>
      <c r="DI271" s="54">
        <v>564.6</v>
      </c>
      <c r="DJ271" s="54">
        <v>501.7</v>
      </c>
      <c r="DK271" s="54">
        <v>482.3</v>
      </c>
      <c r="DL271" s="54">
        <v>479.8</v>
      </c>
      <c r="DM271" s="54">
        <v>463</v>
      </c>
      <c r="DN271" s="54">
        <v>450.8</v>
      </c>
      <c r="DO271" s="54">
        <v>509.1</v>
      </c>
      <c r="DP271" s="54">
        <v>577.5</v>
      </c>
      <c r="DQ271" s="45">
        <v>570.5</v>
      </c>
      <c r="DR271" s="45">
        <v>601</v>
      </c>
      <c r="DS271" s="45">
        <v>710.7</v>
      </c>
      <c r="DT271" s="45">
        <v>807.6</v>
      </c>
      <c r="DU271" s="45">
        <v>621.6</v>
      </c>
      <c r="DV271" s="45">
        <v>510.6</v>
      </c>
      <c r="DW271" s="45">
        <v>501.4</v>
      </c>
      <c r="DX271" s="45">
        <v>626.20000000000005</v>
      </c>
      <c r="DY271" s="45">
        <v>445.9</v>
      </c>
      <c r="DZ271" s="45">
        <v>482.6</v>
      </c>
      <c r="EA271" s="45">
        <v>559.29999999999995</v>
      </c>
      <c r="EB271" s="45">
        <v>739.9</v>
      </c>
      <c r="EC271" s="54">
        <v>714.6</v>
      </c>
      <c r="ED271" s="54">
        <v>763.6</v>
      </c>
      <c r="EE271" s="54">
        <v>1101</v>
      </c>
      <c r="EF271" s="54">
        <v>833.5</v>
      </c>
      <c r="EG271" s="54">
        <v>768.3</v>
      </c>
      <c r="EH271" s="54">
        <v>682.9</v>
      </c>
      <c r="EI271" s="54">
        <v>617.6</v>
      </c>
      <c r="EJ271" s="54">
        <v>654.5</v>
      </c>
      <c r="EK271" s="54">
        <v>683.6</v>
      </c>
      <c r="EL271" s="54">
        <v>647.4</v>
      </c>
      <c r="EM271" s="54">
        <v>688.8</v>
      </c>
      <c r="EN271" s="54">
        <v>1040.5</v>
      </c>
      <c r="EO271" s="45">
        <v>832.4</v>
      </c>
      <c r="EP271" s="45">
        <v>996</v>
      </c>
      <c r="EQ271" s="45">
        <v>1269.5</v>
      </c>
      <c r="ER271" s="45">
        <v>1057.0999999999999</v>
      </c>
      <c r="ES271" s="45">
        <v>992.1</v>
      </c>
      <c r="ET271" s="45">
        <v>1012.9</v>
      </c>
      <c r="EU271" s="45">
        <v>832.3</v>
      </c>
      <c r="EV271" s="45">
        <v>786.7</v>
      </c>
      <c r="EW271" s="45">
        <v>796.4</v>
      </c>
      <c r="EX271" s="45">
        <v>794.7</v>
      </c>
      <c r="EY271" s="45">
        <v>823.1</v>
      </c>
      <c r="EZ271" s="45">
        <v>1014.6</v>
      </c>
      <c r="FA271" s="54">
        <v>1020.4</v>
      </c>
      <c r="FB271" s="54">
        <v>1033.4000000000001</v>
      </c>
      <c r="FC271" s="54">
        <v>2259.3000000000002</v>
      </c>
      <c r="FD271" s="54">
        <v>1245.2</v>
      </c>
      <c r="FE271" s="54">
        <v>1099.2</v>
      </c>
      <c r="FF271" s="54">
        <v>926.7</v>
      </c>
      <c r="FG271" s="54">
        <v>1252.4000000000001</v>
      </c>
      <c r="FH271" s="54">
        <v>987.4</v>
      </c>
      <c r="FI271" s="54">
        <v>831.5</v>
      </c>
      <c r="FJ271" s="54">
        <v>805.3</v>
      </c>
      <c r="FK271" s="40"/>
      <c r="FL271" s="45">
        <v>798.5</v>
      </c>
      <c r="FM271" s="45">
        <v>791</v>
      </c>
      <c r="FN271" s="45">
        <v>696.5</v>
      </c>
      <c r="FO271" s="45">
        <v>778.7</v>
      </c>
      <c r="FP271" s="45">
        <v>997.8</v>
      </c>
      <c r="FQ271" s="45">
        <v>1216.0999999999999</v>
      </c>
      <c r="FR271" s="45">
        <v>1492.2</v>
      </c>
    </row>
    <row r="272" spans="1:174" ht="12.75" customHeight="1">
      <c r="A272" s="76" t="s">
        <v>377</v>
      </c>
      <c r="B272" s="49" t="s">
        <v>21768</v>
      </c>
      <c r="C272" s="49" t="s">
        <v>21769</v>
      </c>
      <c r="D272" s="55" t="s">
        <v>21770</v>
      </c>
      <c r="E272" s="55" t="s">
        <v>21771</v>
      </c>
      <c r="F272" s="55" t="s">
        <v>21772</v>
      </c>
      <c r="G272" s="61" t="s">
        <v>21773</v>
      </c>
      <c r="H272" s="49" t="s">
        <v>21774</v>
      </c>
      <c r="I272" s="56" t="s">
        <v>21775</v>
      </c>
      <c r="J272" s="56" t="s">
        <v>21776</v>
      </c>
      <c r="K272" s="57" t="s">
        <v>21777</v>
      </c>
      <c r="L272" s="58" t="s">
        <v>21778</v>
      </c>
      <c r="M272" s="53" t="s">
        <v>21779</v>
      </c>
      <c r="N272" s="49" t="s">
        <v>21780</v>
      </c>
      <c r="O272" s="49" t="s">
        <v>21781</v>
      </c>
      <c r="P272" s="56" t="s">
        <v>21782</v>
      </c>
      <c r="Q272" s="49" t="s">
        <v>21783</v>
      </c>
      <c r="R272" s="49" t="s">
        <v>21784</v>
      </c>
      <c r="S272" s="49" t="s">
        <v>21785</v>
      </c>
      <c r="T272" s="49" t="s">
        <v>21786</v>
      </c>
      <c r="U272" s="49" t="s">
        <v>21787</v>
      </c>
      <c r="V272" s="49" t="s">
        <v>21788</v>
      </c>
      <c r="W272" s="49" t="s">
        <v>21789</v>
      </c>
      <c r="X272" s="49" t="s">
        <v>21790</v>
      </c>
      <c r="Y272" s="49" t="s">
        <v>21791</v>
      </c>
      <c r="Z272" s="49" t="s">
        <v>21792</v>
      </c>
      <c r="AA272" s="49" t="s">
        <v>21793</v>
      </c>
      <c r="AB272" s="49" t="s">
        <v>21794</v>
      </c>
      <c r="AC272" s="49" t="s">
        <v>21795</v>
      </c>
      <c r="AD272" s="49" t="s">
        <v>21796</v>
      </c>
      <c r="AE272" s="49" t="s">
        <v>21797</v>
      </c>
      <c r="AF272" s="49" t="s">
        <v>21798</v>
      </c>
      <c r="AG272" s="49" t="s">
        <v>21799</v>
      </c>
      <c r="AH272" s="49" t="s">
        <v>21800</v>
      </c>
      <c r="AI272" s="49" t="s">
        <v>21801</v>
      </c>
      <c r="AJ272" s="49" t="s">
        <v>21802</v>
      </c>
      <c r="AK272" s="49" t="s">
        <v>21803</v>
      </c>
      <c r="AL272" s="49" t="s">
        <v>21804</v>
      </c>
      <c r="AM272" s="49" t="s">
        <v>21805</v>
      </c>
      <c r="AN272" s="49" t="s">
        <v>21806</v>
      </c>
      <c r="AO272" s="49" t="s">
        <v>21807</v>
      </c>
      <c r="AP272" s="49" t="s">
        <v>21808</v>
      </c>
      <c r="AQ272" s="49" t="s">
        <v>21809</v>
      </c>
      <c r="AR272" s="49" t="s">
        <v>21810</v>
      </c>
      <c r="AS272" s="49" t="s">
        <v>21811</v>
      </c>
      <c r="AT272" s="49" t="s">
        <v>21812</v>
      </c>
      <c r="AU272" s="59" t="s">
        <v>21813</v>
      </c>
      <c r="AV272" s="49" t="s">
        <v>21814</v>
      </c>
      <c r="AW272" s="49" t="s">
        <v>21815</v>
      </c>
      <c r="AX272" s="49" t="s">
        <v>21816</v>
      </c>
      <c r="AY272" s="49" t="s">
        <v>21817</v>
      </c>
      <c r="AZ272" s="49" t="s">
        <v>21818</v>
      </c>
      <c r="BA272" s="49" t="s">
        <v>21819</v>
      </c>
      <c r="BB272" s="49" t="s">
        <v>17582</v>
      </c>
      <c r="BC272" s="49" t="s">
        <v>21820</v>
      </c>
      <c r="BD272" s="49" t="s">
        <v>21821</v>
      </c>
      <c r="BE272" s="59" t="s">
        <v>21822</v>
      </c>
      <c r="BF272" s="49" t="s">
        <v>21823</v>
      </c>
      <c r="BG272" s="49" t="s">
        <v>21824</v>
      </c>
      <c r="BH272" s="49" t="s">
        <v>21825</v>
      </c>
      <c r="BI272" s="59" t="s">
        <v>21826</v>
      </c>
      <c r="BJ272" s="49" t="s">
        <v>21827</v>
      </c>
      <c r="BK272" s="49" t="s">
        <v>21828</v>
      </c>
      <c r="BL272" s="49" t="s">
        <v>21829</v>
      </c>
      <c r="BM272" s="49" t="s">
        <v>21830</v>
      </c>
      <c r="BN272" s="49" t="s">
        <v>21831</v>
      </c>
      <c r="BO272" s="49" t="s">
        <v>21832</v>
      </c>
      <c r="BP272" s="49" t="s">
        <v>21833</v>
      </c>
      <c r="BQ272" s="49" t="s">
        <v>21834</v>
      </c>
      <c r="BR272" s="49" t="s">
        <v>21835</v>
      </c>
      <c r="BS272" s="49" t="s">
        <v>21836</v>
      </c>
      <c r="BT272" s="49" t="s">
        <v>21837</v>
      </c>
      <c r="BU272" s="49" t="s">
        <v>21838</v>
      </c>
      <c r="BV272" s="49" t="s">
        <v>21839</v>
      </c>
      <c r="BW272" s="49" t="s">
        <v>21840</v>
      </c>
      <c r="BX272" s="49" t="s">
        <v>21841</v>
      </c>
      <c r="BY272" s="49" t="s">
        <v>21842</v>
      </c>
      <c r="BZ272" s="59" t="s">
        <v>21843</v>
      </c>
      <c r="CA272" s="49" t="s">
        <v>21844</v>
      </c>
      <c r="CB272" s="49" t="s">
        <v>21845</v>
      </c>
      <c r="CC272" s="49" t="s">
        <v>21846</v>
      </c>
      <c r="CD272" s="49" t="s">
        <v>21847</v>
      </c>
      <c r="CE272" s="49" t="s">
        <v>21848</v>
      </c>
      <c r="CF272" s="40"/>
      <c r="CG272" s="54">
        <v>335.1</v>
      </c>
      <c r="CH272" s="54">
        <v>361</v>
      </c>
      <c r="CI272" s="54">
        <v>301.39999999999998</v>
      </c>
      <c r="CJ272" s="54">
        <v>816.5</v>
      </c>
      <c r="CK272" s="54">
        <v>303.8</v>
      </c>
      <c r="CL272" s="54">
        <v>579.9</v>
      </c>
      <c r="CM272" s="54">
        <v>319</v>
      </c>
      <c r="CN272" s="54">
        <v>288.5</v>
      </c>
      <c r="CO272" s="54">
        <v>304.89999999999998</v>
      </c>
      <c r="CP272" s="54">
        <v>303.3</v>
      </c>
      <c r="CQ272" s="54">
        <v>323.5</v>
      </c>
      <c r="CR272" s="54">
        <v>347.8</v>
      </c>
      <c r="CS272" s="45">
        <v>427.8</v>
      </c>
      <c r="CT272" s="45">
        <v>499.6</v>
      </c>
      <c r="CU272" s="45">
        <v>361.7</v>
      </c>
      <c r="CV272" s="45">
        <v>550.70000000000005</v>
      </c>
      <c r="CW272" s="45">
        <v>357.5</v>
      </c>
      <c r="CX272" s="45">
        <v>377.5</v>
      </c>
      <c r="CY272" s="45">
        <v>324</v>
      </c>
      <c r="CZ272" s="45">
        <v>303.3</v>
      </c>
      <c r="DA272" s="45">
        <v>355.8</v>
      </c>
      <c r="DB272" s="45">
        <v>287.10000000000002</v>
      </c>
      <c r="DC272" s="45">
        <v>338.2</v>
      </c>
      <c r="DD272" s="45">
        <v>436.7</v>
      </c>
      <c r="DE272" s="54">
        <v>386.5</v>
      </c>
      <c r="DF272" s="54">
        <v>486.9</v>
      </c>
      <c r="DG272" s="54">
        <v>410</v>
      </c>
      <c r="DH272" s="54">
        <v>1092.2</v>
      </c>
      <c r="DI272" s="54">
        <v>419.6</v>
      </c>
      <c r="DJ272" s="54">
        <v>432.1</v>
      </c>
      <c r="DK272" s="54">
        <v>369.4</v>
      </c>
      <c r="DL272" s="54">
        <v>336.1</v>
      </c>
      <c r="DM272" s="54">
        <v>334.7</v>
      </c>
      <c r="DN272" s="54">
        <v>325.8</v>
      </c>
      <c r="DO272" s="54">
        <v>342.5</v>
      </c>
      <c r="DP272" s="54">
        <v>1435.2</v>
      </c>
      <c r="DQ272" s="45">
        <v>403</v>
      </c>
      <c r="DR272" s="45">
        <v>552.29999999999995</v>
      </c>
      <c r="DS272" s="45">
        <v>721.6</v>
      </c>
      <c r="DT272" s="45">
        <v>382.4</v>
      </c>
      <c r="DU272" s="45">
        <v>425.6</v>
      </c>
      <c r="DV272" s="45">
        <v>365.9</v>
      </c>
      <c r="DW272" s="45">
        <v>327.39999999999998</v>
      </c>
      <c r="DX272" s="45">
        <v>312.10000000000002</v>
      </c>
      <c r="DY272" s="45">
        <v>327.5</v>
      </c>
      <c r="DZ272" s="45">
        <v>335.6</v>
      </c>
      <c r="EA272" s="45">
        <v>368.8</v>
      </c>
      <c r="EB272" s="45">
        <v>443.4</v>
      </c>
      <c r="EC272" s="54">
        <v>481.7</v>
      </c>
      <c r="ED272" s="54">
        <v>818.1</v>
      </c>
      <c r="EE272" s="54">
        <v>545.5</v>
      </c>
      <c r="EF272" s="54">
        <v>613.29999999999995</v>
      </c>
      <c r="EG272" s="54">
        <v>308</v>
      </c>
      <c r="EH272" s="54">
        <v>285.3</v>
      </c>
      <c r="EI272" s="54">
        <v>301.5</v>
      </c>
      <c r="EJ272" s="54">
        <v>306</v>
      </c>
      <c r="EK272" s="54">
        <v>322</v>
      </c>
      <c r="EL272" s="54">
        <v>387.8</v>
      </c>
      <c r="EM272" s="54">
        <v>401.5</v>
      </c>
      <c r="EN272" s="54">
        <v>485.1</v>
      </c>
      <c r="EO272" s="45">
        <v>489.4</v>
      </c>
      <c r="EP272" s="45">
        <v>576.29999999999995</v>
      </c>
      <c r="EQ272" s="45">
        <v>1287.7</v>
      </c>
      <c r="ER272" s="45">
        <v>382.6</v>
      </c>
      <c r="ES272" s="45">
        <v>455.9</v>
      </c>
      <c r="ET272" s="45">
        <v>403.1</v>
      </c>
      <c r="EU272" s="45">
        <v>466</v>
      </c>
      <c r="EV272" s="45">
        <v>515.5</v>
      </c>
      <c r="EW272" s="45">
        <v>492.2</v>
      </c>
      <c r="EX272" s="45">
        <v>499.8</v>
      </c>
      <c r="EY272" s="45">
        <v>521.6</v>
      </c>
      <c r="EZ272" s="45">
        <v>617.5</v>
      </c>
      <c r="FA272" s="54">
        <v>547.6</v>
      </c>
      <c r="FB272" s="54">
        <v>850.3</v>
      </c>
      <c r="FC272" s="54">
        <v>628.5</v>
      </c>
      <c r="FD272" s="54">
        <v>561.5</v>
      </c>
      <c r="FE272" s="54">
        <v>589.79999999999995</v>
      </c>
      <c r="FF272" s="54">
        <v>829.4</v>
      </c>
      <c r="FG272" s="54">
        <v>541.70000000000005</v>
      </c>
      <c r="FH272" s="54">
        <v>570.4</v>
      </c>
      <c r="FI272" s="54">
        <v>510.1</v>
      </c>
      <c r="FJ272" s="54">
        <v>527.4</v>
      </c>
      <c r="FK272" s="40"/>
      <c r="FL272" s="45">
        <v>497.4</v>
      </c>
      <c r="FM272" s="45">
        <v>501.3</v>
      </c>
      <c r="FN272" s="45">
        <v>691.3</v>
      </c>
      <c r="FO272" s="45">
        <v>538.79999999999995</v>
      </c>
      <c r="FP272" s="45">
        <v>570.20000000000005</v>
      </c>
      <c r="FQ272" s="45">
        <v>727.8</v>
      </c>
      <c r="FR272" s="45">
        <v>801.6</v>
      </c>
    </row>
    <row r="273" spans="1:174" ht="12.75" customHeight="1">
      <c r="A273" s="76" t="s">
        <v>378</v>
      </c>
      <c r="B273" s="40"/>
      <c r="C273" s="49" t="s">
        <v>21849</v>
      </c>
      <c r="D273" s="66"/>
      <c r="E273" s="66"/>
      <c r="F273" s="66"/>
      <c r="G273" s="66"/>
      <c r="H273" s="40"/>
      <c r="I273" s="67"/>
      <c r="J273" s="56" t="s">
        <v>21850</v>
      </c>
      <c r="K273" s="57" t="s">
        <v>21851</v>
      </c>
      <c r="L273" s="58" t="s">
        <v>21852</v>
      </c>
      <c r="M273" s="53" t="s">
        <v>21853</v>
      </c>
      <c r="N273" s="49" t="s">
        <v>21854</v>
      </c>
      <c r="O273" s="49" t="s">
        <v>21855</v>
      </c>
      <c r="P273" s="56" t="s">
        <v>21856</v>
      </c>
      <c r="Q273" s="49" t="s">
        <v>21857</v>
      </c>
      <c r="R273" s="49" t="s">
        <v>21858</v>
      </c>
      <c r="S273" s="49" t="s">
        <v>21859</v>
      </c>
      <c r="T273" s="49" t="s">
        <v>21860</v>
      </c>
      <c r="U273" s="49" t="s">
        <v>21861</v>
      </c>
      <c r="V273" s="49" t="s">
        <v>21862</v>
      </c>
      <c r="W273" s="49" t="s">
        <v>21863</v>
      </c>
      <c r="X273" s="49" t="s">
        <v>21864</v>
      </c>
      <c r="Y273" s="49" t="s">
        <v>21865</v>
      </c>
      <c r="Z273" s="49" t="s">
        <v>21866</v>
      </c>
      <c r="AA273" s="49" t="s">
        <v>21867</v>
      </c>
      <c r="AB273" s="49" t="s">
        <v>21868</v>
      </c>
      <c r="AC273" s="49" t="s">
        <v>21869</v>
      </c>
      <c r="AD273" s="49" t="s">
        <v>21870</v>
      </c>
      <c r="AE273" s="49" t="s">
        <v>21871</v>
      </c>
      <c r="AF273" s="49" t="s">
        <v>21872</v>
      </c>
      <c r="AG273" s="49" t="s">
        <v>21873</v>
      </c>
      <c r="AH273" s="49" t="s">
        <v>21874</v>
      </c>
      <c r="AI273" s="49" t="s">
        <v>21875</v>
      </c>
      <c r="AJ273" s="49" t="s">
        <v>21876</v>
      </c>
      <c r="AK273" s="49" t="s">
        <v>21877</v>
      </c>
      <c r="AL273" s="49" t="s">
        <v>21878</v>
      </c>
      <c r="AM273" s="49" t="s">
        <v>21879</v>
      </c>
      <c r="AN273" s="49" t="s">
        <v>21880</v>
      </c>
      <c r="AO273" s="49" t="s">
        <v>21881</v>
      </c>
      <c r="AP273" s="49" t="s">
        <v>21882</v>
      </c>
      <c r="AQ273" s="49" t="s">
        <v>21883</v>
      </c>
      <c r="AR273" s="49" t="s">
        <v>21884</v>
      </c>
      <c r="AS273" s="49" t="s">
        <v>21885</v>
      </c>
      <c r="AT273" s="49" t="s">
        <v>21886</v>
      </c>
      <c r="AU273" s="52" t="s">
        <v>21887</v>
      </c>
      <c r="AV273" s="49" t="s">
        <v>21888</v>
      </c>
      <c r="AW273" s="49" t="s">
        <v>21889</v>
      </c>
      <c r="AX273" s="49" t="s">
        <v>21890</v>
      </c>
      <c r="AY273" s="49" t="s">
        <v>21891</v>
      </c>
      <c r="AZ273" s="49" t="s">
        <v>21892</v>
      </c>
      <c r="BA273" s="49" t="s">
        <v>21893</v>
      </c>
      <c r="BB273" s="49" t="s">
        <v>21894</v>
      </c>
      <c r="BC273" s="49" t="s">
        <v>21895</v>
      </c>
      <c r="BD273" s="49" t="s">
        <v>21896</v>
      </c>
      <c r="BE273" s="49" t="s">
        <v>21897</v>
      </c>
      <c r="BF273" s="49" t="s">
        <v>21898</v>
      </c>
      <c r="BG273" s="49" t="s">
        <v>21899</v>
      </c>
      <c r="BH273" s="49" t="s">
        <v>21900</v>
      </c>
      <c r="BI273" s="49" t="s">
        <v>21901</v>
      </c>
      <c r="BJ273" s="49" t="s">
        <v>21902</v>
      </c>
      <c r="BK273" s="49" t="s">
        <v>21903</v>
      </c>
      <c r="BL273" s="49" t="s">
        <v>21904</v>
      </c>
      <c r="BM273" s="49" t="s">
        <v>21905</v>
      </c>
      <c r="BN273" s="59" t="s">
        <v>21906</v>
      </c>
      <c r="BO273" s="49" t="s">
        <v>21907</v>
      </c>
      <c r="BP273" s="49" t="s">
        <v>21908</v>
      </c>
      <c r="BQ273" s="49" t="s">
        <v>21909</v>
      </c>
      <c r="BR273" s="49" t="s">
        <v>21910</v>
      </c>
      <c r="BS273" s="49" t="s">
        <v>21911</v>
      </c>
      <c r="BT273" s="49" t="s">
        <v>21912</v>
      </c>
      <c r="BU273" s="49" t="s">
        <v>21913</v>
      </c>
      <c r="BV273" s="49" t="s">
        <v>21914</v>
      </c>
      <c r="BW273" s="49" t="s">
        <v>21915</v>
      </c>
      <c r="BX273" s="49" t="s">
        <v>21916</v>
      </c>
      <c r="BY273" s="49" t="s">
        <v>21917</v>
      </c>
      <c r="BZ273" s="49" t="s">
        <v>21918</v>
      </c>
      <c r="CA273" s="49" t="s">
        <v>21919</v>
      </c>
      <c r="CB273" s="49" t="s">
        <v>21920</v>
      </c>
      <c r="CC273" s="49" t="s">
        <v>21921</v>
      </c>
      <c r="CD273" s="49" t="s">
        <v>21922</v>
      </c>
      <c r="CE273" s="59" t="s">
        <v>21923</v>
      </c>
      <c r="CF273" s="40"/>
      <c r="CG273" s="41"/>
      <c r="CH273" s="54">
        <v>179.4</v>
      </c>
      <c r="CI273" s="41"/>
      <c r="CJ273" s="41"/>
      <c r="CK273" s="41"/>
      <c r="CL273" s="41"/>
      <c r="CM273" s="41"/>
      <c r="CN273" s="41"/>
      <c r="CO273" s="54">
        <v>1470.5</v>
      </c>
      <c r="CP273" s="54">
        <v>1415.8</v>
      </c>
      <c r="CQ273" s="54">
        <v>1636.5</v>
      </c>
      <c r="CR273" s="54">
        <v>2861.2</v>
      </c>
      <c r="CS273" s="45">
        <v>785</v>
      </c>
      <c r="CT273" s="45">
        <v>1143.5</v>
      </c>
      <c r="CU273" s="45">
        <v>1081</v>
      </c>
      <c r="CV273" s="45">
        <v>1870.6</v>
      </c>
      <c r="CW273" s="45">
        <v>1308.2</v>
      </c>
      <c r="CX273" s="45">
        <v>3060.7</v>
      </c>
      <c r="CY273" s="45">
        <v>1082.5</v>
      </c>
      <c r="CZ273" s="45">
        <v>963.9</v>
      </c>
      <c r="DA273" s="45">
        <v>1030.2</v>
      </c>
      <c r="DB273" s="45">
        <v>1027.5</v>
      </c>
      <c r="DC273" s="45">
        <v>1114.5</v>
      </c>
      <c r="DD273" s="45">
        <v>1486</v>
      </c>
      <c r="DE273" s="54">
        <v>1072.8</v>
      </c>
      <c r="DF273" s="54">
        <v>776.1</v>
      </c>
      <c r="DG273" s="54">
        <v>672.7</v>
      </c>
      <c r="DH273" s="54">
        <v>8977.4</v>
      </c>
      <c r="DI273" s="54">
        <v>798.3</v>
      </c>
      <c r="DJ273" s="54">
        <v>944.6</v>
      </c>
      <c r="DK273" s="54">
        <v>837.2</v>
      </c>
      <c r="DL273" s="54">
        <v>690.5</v>
      </c>
      <c r="DM273" s="54">
        <v>709.9</v>
      </c>
      <c r="DN273" s="54">
        <v>613.5</v>
      </c>
      <c r="DO273" s="54">
        <v>758.3</v>
      </c>
      <c r="DP273" s="54">
        <v>1017.1</v>
      </c>
      <c r="DQ273" s="45">
        <v>1087.5999999999999</v>
      </c>
      <c r="DR273" s="45">
        <v>3935.1</v>
      </c>
      <c r="DS273" s="45">
        <v>1258.5999999999999</v>
      </c>
      <c r="DT273" s="45">
        <v>1008.4</v>
      </c>
      <c r="DU273" s="45">
        <v>1076.9000000000001</v>
      </c>
      <c r="DV273" s="45">
        <v>1541.7</v>
      </c>
      <c r="DW273" s="45">
        <v>2937</v>
      </c>
      <c r="DX273" s="45">
        <v>788</v>
      </c>
      <c r="DY273" s="45">
        <v>695.6</v>
      </c>
      <c r="DZ273" s="45">
        <v>850.7</v>
      </c>
      <c r="EA273" s="45">
        <v>958.1</v>
      </c>
      <c r="EB273" s="45">
        <v>3110.2</v>
      </c>
      <c r="EC273" s="54">
        <v>1816.7</v>
      </c>
      <c r="ED273" s="54">
        <v>4294.7</v>
      </c>
      <c r="EE273" s="54">
        <v>937.2</v>
      </c>
      <c r="EF273" s="54">
        <v>1415.5</v>
      </c>
      <c r="EG273" s="54">
        <v>1080.5999999999999</v>
      </c>
      <c r="EH273" s="54">
        <v>893.3</v>
      </c>
      <c r="EI273" s="54">
        <v>1022.4</v>
      </c>
      <c r="EJ273" s="54">
        <v>894.8</v>
      </c>
      <c r="EK273" s="54">
        <v>889.3</v>
      </c>
      <c r="EL273" s="54">
        <v>1095.9000000000001</v>
      </c>
      <c r="EM273" s="54">
        <v>1261.4000000000001</v>
      </c>
      <c r="EN273" s="54">
        <v>1662.2</v>
      </c>
      <c r="EO273" s="45">
        <v>1329.2</v>
      </c>
      <c r="EP273" s="45">
        <v>4128.8</v>
      </c>
      <c r="EQ273" s="45">
        <v>1469.4</v>
      </c>
      <c r="ER273" s="45">
        <v>1683.1</v>
      </c>
      <c r="ES273" s="45">
        <v>1259.4000000000001</v>
      </c>
      <c r="ET273" s="45">
        <v>1152.9000000000001</v>
      </c>
      <c r="EU273" s="45">
        <v>1140.0999999999999</v>
      </c>
      <c r="EV273" s="45">
        <v>973.3</v>
      </c>
      <c r="EW273" s="45">
        <v>957.7</v>
      </c>
      <c r="EX273" s="45">
        <v>1309.5999999999999</v>
      </c>
      <c r="EY273" s="45">
        <v>1566</v>
      </c>
      <c r="EZ273" s="45">
        <v>2450.1999999999998</v>
      </c>
      <c r="FA273" s="54">
        <v>1589.3</v>
      </c>
      <c r="FB273" s="54">
        <v>3671.2</v>
      </c>
      <c r="FC273" s="54">
        <v>2197.5</v>
      </c>
      <c r="FD273" s="54">
        <v>1847.4</v>
      </c>
      <c r="FE273" s="54">
        <v>1510.2</v>
      </c>
      <c r="FF273" s="54">
        <v>1511.6</v>
      </c>
      <c r="FG273" s="54">
        <v>1374.6</v>
      </c>
      <c r="FH273" s="54">
        <v>1136.3</v>
      </c>
      <c r="FI273" s="54">
        <v>1238.5999999999999</v>
      </c>
      <c r="FJ273" s="54">
        <v>1138.5</v>
      </c>
      <c r="FK273" s="40"/>
      <c r="FL273" s="45">
        <v>1969.5</v>
      </c>
      <c r="FM273" s="45">
        <v>1731</v>
      </c>
      <c r="FN273" s="45">
        <v>1938.7</v>
      </c>
      <c r="FO273" s="45">
        <v>2088.4</v>
      </c>
      <c r="FP273" s="45">
        <v>1873.1</v>
      </c>
      <c r="FQ273" s="45">
        <v>2107.1</v>
      </c>
      <c r="FR273" s="45">
        <v>2241.4</v>
      </c>
    </row>
    <row r="274" spans="1:174" ht="12.75" customHeight="1">
      <c r="A274" s="76" t="s">
        <v>379</v>
      </c>
      <c r="B274" s="49" t="s">
        <v>21924</v>
      </c>
      <c r="C274" s="49" t="s">
        <v>21925</v>
      </c>
      <c r="D274" s="55" t="s">
        <v>21926</v>
      </c>
      <c r="E274" s="55" t="s">
        <v>21927</v>
      </c>
      <c r="F274" s="55" t="s">
        <v>21928</v>
      </c>
      <c r="G274" s="55" t="s">
        <v>21929</v>
      </c>
      <c r="H274" s="49" t="s">
        <v>21930</v>
      </c>
      <c r="I274" s="56" t="s">
        <v>21931</v>
      </c>
      <c r="J274" s="56" t="s">
        <v>21932</v>
      </c>
      <c r="K274" s="57" t="s">
        <v>21933</v>
      </c>
      <c r="L274" s="58" t="s">
        <v>21934</v>
      </c>
      <c r="M274" s="53" t="s">
        <v>21935</v>
      </c>
      <c r="N274" s="49" t="s">
        <v>21936</v>
      </c>
      <c r="O274" s="49" t="s">
        <v>21937</v>
      </c>
      <c r="P274" s="56" t="s">
        <v>21938</v>
      </c>
      <c r="Q274" s="49" t="s">
        <v>21939</v>
      </c>
      <c r="R274" s="49" t="s">
        <v>21940</v>
      </c>
      <c r="S274" s="49" t="s">
        <v>21941</v>
      </c>
      <c r="T274" s="49" t="s">
        <v>21942</v>
      </c>
      <c r="U274" s="49" t="s">
        <v>21943</v>
      </c>
      <c r="V274" s="49" t="s">
        <v>21944</v>
      </c>
      <c r="W274" s="49" t="s">
        <v>21945</v>
      </c>
      <c r="X274" s="49" t="s">
        <v>21946</v>
      </c>
      <c r="Y274" s="49" t="s">
        <v>21947</v>
      </c>
      <c r="Z274" s="49" t="s">
        <v>21948</v>
      </c>
      <c r="AA274" s="49" t="s">
        <v>21949</v>
      </c>
      <c r="AB274" s="49" t="s">
        <v>21950</v>
      </c>
      <c r="AC274" s="49" t="s">
        <v>21951</v>
      </c>
      <c r="AD274" s="49" t="s">
        <v>21952</v>
      </c>
      <c r="AE274" s="49" t="s">
        <v>21953</v>
      </c>
      <c r="AF274" s="49" t="s">
        <v>21954</v>
      </c>
      <c r="AG274" s="49" t="s">
        <v>21955</v>
      </c>
      <c r="AH274" s="49" t="s">
        <v>21956</v>
      </c>
      <c r="AI274" s="49" t="s">
        <v>21957</v>
      </c>
      <c r="AJ274" s="49" t="s">
        <v>21958</v>
      </c>
      <c r="AK274" s="49" t="s">
        <v>21959</v>
      </c>
      <c r="AL274" s="49" t="s">
        <v>21960</v>
      </c>
      <c r="AM274" s="49" t="s">
        <v>21961</v>
      </c>
      <c r="AN274" s="49" t="s">
        <v>21962</v>
      </c>
      <c r="AO274" s="49" t="s">
        <v>21963</v>
      </c>
      <c r="AP274" s="49" t="s">
        <v>21964</v>
      </c>
      <c r="AQ274" s="49" t="s">
        <v>21965</v>
      </c>
      <c r="AR274" s="49" t="s">
        <v>21966</v>
      </c>
      <c r="AS274" s="49" t="s">
        <v>21967</v>
      </c>
      <c r="AT274" s="49" t="s">
        <v>21968</v>
      </c>
      <c r="AU274" s="49" t="s">
        <v>21969</v>
      </c>
      <c r="AV274" s="49" t="s">
        <v>21970</v>
      </c>
      <c r="AW274" s="49" t="s">
        <v>21971</v>
      </c>
      <c r="AX274" s="49" t="s">
        <v>21972</v>
      </c>
      <c r="AY274" s="49" t="s">
        <v>21973</v>
      </c>
      <c r="AZ274" s="49" t="s">
        <v>21974</v>
      </c>
      <c r="BA274" s="49" t="s">
        <v>16375</v>
      </c>
      <c r="BB274" s="49" t="s">
        <v>21975</v>
      </c>
      <c r="BC274" s="49" t="s">
        <v>21976</v>
      </c>
      <c r="BD274" s="49" t="s">
        <v>21977</v>
      </c>
      <c r="BE274" s="59" t="s">
        <v>21978</v>
      </c>
      <c r="BF274" s="49" t="s">
        <v>21979</v>
      </c>
      <c r="BG274" s="49" t="s">
        <v>21980</v>
      </c>
      <c r="BH274" s="49" t="s">
        <v>21981</v>
      </c>
      <c r="BI274" s="49" t="s">
        <v>21982</v>
      </c>
      <c r="BJ274" s="49" t="s">
        <v>21983</v>
      </c>
      <c r="BK274" s="49" t="s">
        <v>21984</v>
      </c>
      <c r="BL274" s="49" t="s">
        <v>21985</v>
      </c>
      <c r="BM274" s="49" t="s">
        <v>21986</v>
      </c>
      <c r="BN274" s="49" t="s">
        <v>21987</v>
      </c>
      <c r="BO274" s="49" t="s">
        <v>21988</v>
      </c>
      <c r="BP274" s="49" t="s">
        <v>18070</v>
      </c>
      <c r="BQ274" s="49" t="s">
        <v>21989</v>
      </c>
      <c r="BR274" s="49" t="s">
        <v>21990</v>
      </c>
      <c r="BS274" s="49" t="s">
        <v>21991</v>
      </c>
      <c r="BT274" s="49" t="s">
        <v>21992</v>
      </c>
      <c r="BU274" s="49" t="s">
        <v>21993</v>
      </c>
      <c r="BV274" s="49" t="s">
        <v>21994</v>
      </c>
      <c r="BW274" s="59" t="s">
        <v>21995</v>
      </c>
      <c r="BX274" s="49" t="s">
        <v>21996</v>
      </c>
      <c r="BY274" s="49" t="s">
        <v>21997</v>
      </c>
      <c r="BZ274" s="49" t="s">
        <v>21998</v>
      </c>
      <c r="CA274" s="49" t="s">
        <v>21999</v>
      </c>
      <c r="CB274" s="49" t="s">
        <v>22000</v>
      </c>
      <c r="CC274" s="49" t="s">
        <v>22001</v>
      </c>
      <c r="CD274" s="49" t="s">
        <v>22002</v>
      </c>
      <c r="CE274" s="49" t="s">
        <v>22003</v>
      </c>
      <c r="CF274" s="40"/>
      <c r="CG274" s="54">
        <v>211.5</v>
      </c>
      <c r="CH274" s="54">
        <v>198.4</v>
      </c>
      <c r="CI274" s="54">
        <v>177.5</v>
      </c>
      <c r="CJ274" s="54">
        <v>195.4</v>
      </c>
      <c r="CK274" s="54">
        <v>211.3</v>
      </c>
      <c r="CL274" s="54">
        <v>191.2</v>
      </c>
      <c r="CM274" s="54">
        <v>183.6</v>
      </c>
      <c r="CN274" s="54">
        <v>161.1</v>
      </c>
      <c r="CO274" s="54">
        <v>178.1</v>
      </c>
      <c r="CP274" s="54">
        <v>172.3</v>
      </c>
      <c r="CQ274" s="54">
        <v>177.4</v>
      </c>
      <c r="CR274" s="54">
        <v>249.8</v>
      </c>
      <c r="CS274" s="45">
        <v>213.9</v>
      </c>
      <c r="CT274" s="45">
        <v>202.6</v>
      </c>
      <c r="CU274" s="45">
        <v>207.4</v>
      </c>
      <c r="CV274" s="45">
        <v>191.1</v>
      </c>
      <c r="CW274" s="45">
        <v>200.5</v>
      </c>
      <c r="CX274" s="45">
        <v>205.4</v>
      </c>
      <c r="CY274" s="45">
        <v>186.3</v>
      </c>
      <c r="CZ274" s="45">
        <v>176</v>
      </c>
      <c r="DA274" s="45">
        <v>200.7</v>
      </c>
      <c r="DB274" s="45">
        <v>174.1</v>
      </c>
      <c r="DC274" s="45">
        <v>191.7</v>
      </c>
      <c r="DD274" s="45">
        <v>255.2</v>
      </c>
      <c r="DE274" s="54">
        <v>246.5</v>
      </c>
      <c r="DF274" s="54">
        <v>209.7</v>
      </c>
      <c r="DG274" s="54">
        <v>227.2</v>
      </c>
      <c r="DH274" s="54">
        <v>201.3</v>
      </c>
      <c r="DI274" s="54">
        <v>243.3</v>
      </c>
      <c r="DJ274" s="54">
        <v>238.5</v>
      </c>
      <c r="DK274" s="54">
        <v>196.5</v>
      </c>
      <c r="DL274" s="54">
        <v>199.8</v>
      </c>
      <c r="DM274" s="54">
        <v>208.8</v>
      </c>
      <c r="DN274" s="54">
        <v>192.2</v>
      </c>
      <c r="DO274" s="54">
        <v>218.8</v>
      </c>
      <c r="DP274" s="54">
        <v>281.89999999999998</v>
      </c>
      <c r="DQ274" s="45">
        <v>273</v>
      </c>
      <c r="DR274" s="45">
        <v>244.5</v>
      </c>
      <c r="DS274" s="45">
        <v>254.3</v>
      </c>
      <c r="DT274" s="45">
        <v>202.3</v>
      </c>
      <c r="DU274" s="45">
        <v>264.7</v>
      </c>
      <c r="DV274" s="45">
        <v>224.3</v>
      </c>
      <c r="DW274" s="45">
        <v>201.9</v>
      </c>
      <c r="DX274" s="45">
        <v>210.3</v>
      </c>
      <c r="DY274" s="45">
        <v>202</v>
      </c>
      <c r="DZ274" s="45">
        <v>203</v>
      </c>
      <c r="EA274" s="45">
        <v>224.1</v>
      </c>
      <c r="EB274" s="45">
        <v>277.60000000000002</v>
      </c>
      <c r="EC274" s="54">
        <v>317.8</v>
      </c>
      <c r="ED274" s="54">
        <v>259.7</v>
      </c>
      <c r="EE274" s="54">
        <v>236.7</v>
      </c>
      <c r="EF274" s="54">
        <v>233.9</v>
      </c>
      <c r="EG274" s="54">
        <v>269</v>
      </c>
      <c r="EH274" s="54">
        <v>254.3</v>
      </c>
      <c r="EI274" s="54">
        <v>240.4</v>
      </c>
      <c r="EJ274" s="54">
        <v>224.5</v>
      </c>
      <c r="EK274" s="54">
        <v>229.5</v>
      </c>
      <c r="EL274" s="54">
        <v>244.2</v>
      </c>
      <c r="EM274" s="54">
        <v>253.9</v>
      </c>
      <c r="EN274" s="54">
        <v>318</v>
      </c>
      <c r="EO274" s="45">
        <v>328.3</v>
      </c>
      <c r="EP274" s="45">
        <v>280</v>
      </c>
      <c r="EQ274" s="45">
        <v>276</v>
      </c>
      <c r="ER274" s="45">
        <v>275.89999999999998</v>
      </c>
      <c r="ES274" s="45">
        <v>312.3</v>
      </c>
      <c r="ET274" s="45">
        <v>282.5</v>
      </c>
      <c r="EU274" s="45">
        <v>279.5</v>
      </c>
      <c r="EV274" s="45">
        <v>248.4</v>
      </c>
      <c r="EW274" s="45">
        <v>263.8</v>
      </c>
      <c r="EX274" s="45">
        <v>274.2</v>
      </c>
      <c r="EY274" s="45">
        <v>274.39999999999998</v>
      </c>
      <c r="EZ274" s="45">
        <v>356.3</v>
      </c>
      <c r="FA274" s="54">
        <v>355.7</v>
      </c>
      <c r="FB274" s="54">
        <v>338.3</v>
      </c>
      <c r="FC274" s="54">
        <v>291.39999999999998</v>
      </c>
      <c r="FD274" s="54">
        <v>339.7</v>
      </c>
      <c r="FE274" s="54">
        <v>334.3</v>
      </c>
      <c r="FF274" s="54">
        <v>332.5</v>
      </c>
      <c r="FG274" s="54">
        <v>322.60000000000002</v>
      </c>
      <c r="FH274" s="54">
        <v>286.7</v>
      </c>
      <c r="FI274" s="54">
        <v>315.39999999999998</v>
      </c>
      <c r="FJ274" s="54">
        <v>310.5</v>
      </c>
      <c r="FK274" s="40"/>
      <c r="FL274" s="45">
        <v>250.4</v>
      </c>
      <c r="FM274" s="45">
        <v>260.89999999999998</v>
      </c>
      <c r="FN274" s="45">
        <v>289.10000000000002</v>
      </c>
      <c r="FO274" s="45">
        <v>301.89999999999998</v>
      </c>
      <c r="FP274" s="45">
        <v>334.4</v>
      </c>
      <c r="FQ274" s="45">
        <v>374.5</v>
      </c>
      <c r="FR274" s="45">
        <v>420.2</v>
      </c>
    </row>
    <row r="275" spans="1:174" ht="12.75" customHeight="1">
      <c r="A275" s="76" t="s">
        <v>380</v>
      </c>
      <c r="B275" s="49" t="s">
        <v>21924</v>
      </c>
      <c r="C275" s="49" t="s">
        <v>21925</v>
      </c>
      <c r="D275" s="55" t="s">
        <v>21926</v>
      </c>
      <c r="E275" s="55" t="s">
        <v>21927</v>
      </c>
      <c r="F275" s="55" t="s">
        <v>21928</v>
      </c>
      <c r="G275" s="55" t="s">
        <v>21929</v>
      </c>
      <c r="H275" s="49" t="s">
        <v>21930</v>
      </c>
      <c r="I275" s="56" t="s">
        <v>21931</v>
      </c>
      <c r="J275" s="56" t="s">
        <v>21932</v>
      </c>
      <c r="K275" s="57" t="s">
        <v>21933</v>
      </c>
      <c r="L275" s="58" t="s">
        <v>21934</v>
      </c>
      <c r="M275" s="53" t="s">
        <v>21935</v>
      </c>
      <c r="N275" s="49" t="s">
        <v>21936</v>
      </c>
      <c r="O275" s="49" t="s">
        <v>21937</v>
      </c>
      <c r="P275" s="56" t="s">
        <v>21938</v>
      </c>
      <c r="Q275" s="49" t="s">
        <v>21939</v>
      </c>
      <c r="R275" s="49" t="s">
        <v>21940</v>
      </c>
      <c r="S275" s="49" t="s">
        <v>21941</v>
      </c>
      <c r="T275" s="49" t="s">
        <v>21942</v>
      </c>
      <c r="U275" s="49" t="s">
        <v>21943</v>
      </c>
      <c r="V275" s="49" t="s">
        <v>21944</v>
      </c>
      <c r="W275" s="49" t="s">
        <v>21945</v>
      </c>
      <c r="X275" s="49" t="s">
        <v>21946</v>
      </c>
      <c r="Y275" s="49" t="s">
        <v>21947</v>
      </c>
      <c r="Z275" s="49" t="s">
        <v>21948</v>
      </c>
      <c r="AA275" s="49" t="s">
        <v>21949</v>
      </c>
      <c r="AB275" s="49" t="s">
        <v>21950</v>
      </c>
      <c r="AC275" s="49" t="s">
        <v>21951</v>
      </c>
      <c r="AD275" s="49" t="s">
        <v>21952</v>
      </c>
      <c r="AE275" s="49" t="s">
        <v>21953</v>
      </c>
      <c r="AF275" s="49" t="s">
        <v>21954</v>
      </c>
      <c r="AG275" s="49" t="s">
        <v>21955</v>
      </c>
      <c r="AH275" s="49" t="s">
        <v>21956</v>
      </c>
      <c r="AI275" s="49" t="s">
        <v>21957</v>
      </c>
      <c r="AJ275" s="49" t="s">
        <v>21958</v>
      </c>
      <c r="AK275" s="49" t="s">
        <v>21959</v>
      </c>
      <c r="AL275" s="49" t="s">
        <v>21960</v>
      </c>
      <c r="AM275" s="49" t="s">
        <v>21961</v>
      </c>
      <c r="AN275" s="49" t="s">
        <v>21962</v>
      </c>
      <c r="AO275" s="49" t="s">
        <v>21963</v>
      </c>
      <c r="AP275" s="49" t="s">
        <v>21964</v>
      </c>
      <c r="AQ275" s="49" t="s">
        <v>21965</v>
      </c>
      <c r="AR275" s="49" t="s">
        <v>21966</v>
      </c>
      <c r="AS275" s="49" t="s">
        <v>21967</v>
      </c>
      <c r="AT275" s="49" t="s">
        <v>21968</v>
      </c>
      <c r="AU275" s="49" t="s">
        <v>21969</v>
      </c>
      <c r="AV275" s="49" t="s">
        <v>21970</v>
      </c>
      <c r="AW275" s="49" t="s">
        <v>21971</v>
      </c>
      <c r="AX275" s="49" t="s">
        <v>21972</v>
      </c>
      <c r="AY275" s="49" t="s">
        <v>21973</v>
      </c>
      <c r="AZ275" s="49" t="s">
        <v>21974</v>
      </c>
      <c r="BA275" s="49" t="s">
        <v>16375</v>
      </c>
      <c r="BB275" s="49" t="s">
        <v>21975</v>
      </c>
      <c r="BC275" s="49" t="s">
        <v>21976</v>
      </c>
      <c r="BD275" s="49" t="s">
        <v>21977</v>
      </c>
      <c r="BE275" s="52" t="s">
        <v>21978</v>
      </c>
      <c r="BF275" s="49" t="s">
        <v>21979</v>
      </c>
      <c r="BG275" s="49" t="s">
        <v>21980</v>
      </c>
      <c r="BH275" s="49" t="s">
        <v>21981</v>
      </c>
      <c r="BI275" s="49" t="s">
        <v>21982</v>
      </c>
      <c r="BJ275" s="49" t="s">
        <v>21983</v>
      </c>
      <c r="BK275" s="49" t="s">
        <v>21984</v>
      </c>
      <c r="BL275" s="49" t="s">
        <v>21985</v>
      </c>
      <c r="BM275" s="49" t="s">
        <v>21986</v>
      </c>
      <c r="BN275" s="49" t="s">
        <v>21987</v>
      </c>
      <c r="BO275" s="49" t="s">
        <v>21988</v>
      </c>
      <c r="BP275" s="49" t="s">
        <v>18070</v>
      </c>
      <c r="BQ275" s="49" t="s">
        <v>21989</v>
      </c>
      <c r="BR275" s="49" t="s">
        <v>21990</v>
      </c>
      <c r="BS275" s="49" t="s">
        <v>21991</v>
      </c>
      <c r="BT275" s="49" t="s">
        <v>21992</v>
      </c>
      <c r="BU275" s="49" t="s">
        <v>21993</v>
      </c>
      <c r="BV275" s="49" t="s">
        <v>21994</v>
      </c>
      <c r="BW275" s="52" t="s">
        <v>21995</v>
      </c>
      <c r="BX275" s="49" t="s">
        <v>21996</v>
      </c>
      <c r="BY275" s="49" t="s">
        <v>21997</v>
      </c>
      <c r="BZ275" s="49" t="s">
        <v>21998</v>
      </c>
      <c r="CA275" s="49" t="s">
        <v>21999</v>
      </c>
      <c r="CB275" s="49" t="s">
        <v>22000</v>
      </c>
      <c r="CC275" s="49" t="s">
        <v>22001</v>
      </c>
      <c r="CD275" s="49" t="s">
        <v>22002</v>
      </c>
      <c r="CE275" s="49" t="s">
        <v>22003</v>
      </c>
      <c r="CF275" s="40"/>
      <c r="CG275" s="54">
        <v>211.5</v>
      </c>
      <c r="CH275" s="54">
        <v>198.4</v>
      </c>
      <c r="CI275" s="54">
        <v>177.5</v>
      </c>
      <c r="CJ275" s="54">
        <v>195.4</v>
      </c>
      <c r="CK275" s="54">
        <v>211.3</v>
      </c>
      <c r="CL275" s="54">
        <v>191.2</v>
      </c>
      <c r="CM275" s="54">
        <v>183.6</v>
      </c>
      <c r="CN275" s="54">
        <v>161.1</v>
      </c>
      <c r="CO275" s="54">
        <v>178.1</v>
      </c>
      <c r="CP275" s="54">
        <v>172.3</v>
      </c>
      <c r="CQ275" s="54">
        <v>177.4</v>
      </c>
      <c r="CR275" s="54">
        <v>249.8</v>
      </c>
      <c r="CS275" s="45">
        <v>213.9</v>
      </c>
      <c r="CT275" s="45">
        <v>202.6</v>
      </c>
      <c r="CU275" s="45">
        <v>207.4</v>
      </c>
      <c r="CV275" s="45">
        <v>191.1</v>
      </c>
      <c r="CW275" s="45">
        <v>200.5</v>
      </c>
      <c r="CX275" s="45">
        <v>205.4</v>
      </c>
      <c r="CY275" s="45">
        <v>186.3</v>
      </c>
      <c r="CZ275" s="45">
        <v>176</v>
      </c>
      <c r="DA275" s="45">
        <v>200.7</v>
      </c>
      <c r="DB275" s="45">
        <v>174.1</v>
      </c>
      <c r="DC275" s="45">
        <v>191.7</v>
      </c>
      <c r="DD275" s="45">
        <v>255.2</v>
      </c>
      <c r="DE275" s="54">
        <v>246.5</v>
      </c>
      <c r="DF275" s="54">
        <v>209.7</v>
      </c>
      <c r="DG275" s="54">
        <v>227.2</v>
      </c>
      <c r="DH275" s="54">
        <v>201.3</v>
      </c>
      <c r="DI275" s="54">
        <v>243.3</v>
      </c>
      <c r="DJ275" s="54">
        <v>238.5</v>
      </c>
      <c r="DK275" s="54">
        <v>196.5</v>
      </c>
      <c r="DL275" s="54">
        <v>199.8</v>
      </c>
      <c r="DM275" s="54">
        <v>208.8</v>
      </c>
      <c r="DN275" s="54">
        <v>192.2</v>
      </c>
      <c r="DO275" s="54">
        <v>218.8</v>
      </c>
      <c r="DP275" s="54">
        <v>281.89999999999998</v>
      </c>
      <c r="DQ275" s="45">
        <v>273</v>
      </c>
      <c r="DR275" s="45">
        <v>244.5</v>
      </c>
      <c r="DS275" s="45">
        <v>254.3</v>
      </c>
      <c r="DT275" s="45">
        <v>202.3</v>
      </c>
      <c r="DU275" s="45">
        <v>264.7</v>
      </c>
      <c r="DV275" s="45">
        <v>224.3</v>
      </c>
      <c r="DW275" s="45">
        <v>201.9</v>
      </c>
      <c r="DX275" s="45">
        <v>210.3</v>
      </c>
      <c r="DY275" s="45">
        <v>202</v>
      </c>
      <c r="DZ275" s="45">
        <v>203</v>
      </c>
      <c r="EA275" s="45">
        <v>224.1</v>
      </c>
      <c r="EB275" s="45">
        <v>277.60000000000002</v>
      </c>
      <c r="EC275" s="54">
        <v>317.8</v>
      </c>
      <c r="ED275" s="54">
        <v>259.7</v>
      </c>
      <c r="EE275" s="54">
        <v>236.7</v>
      </c>
      <c r="EF275" s="54">
        <v>233.9</v>
      </c>
      <c r="EG275" s="54">
        <v>269</v>
      </c>
      <c r="EH275" s="54">
        <v>254.3</v>
      </c>
      <c r="EI275" s="54">
        <v>240.4</v>
      </c>
      <c r="EJ275" s="54">
        <v>224.5</v>
      </c>
      <c r="EK275" s="54">
        <v>229.5</v>
      </c>
      <c r="EL275" s="54">
        <v>244.2</v>
      </c>
      <c r="EM275" s="54">
        <v>253.9</v>
      </c>
      <c r="EN275" s="54">
        <v>318</v>
      </c>
      <c r="EO275" s="45">
        <v>328.3</v>
      </c>
      <c r="EP275" s="45">
        <v>280</v>
      </c>
      <c r="EQ275" s="45">
        <v>276</v>
      </c>
      <c r="ER275" s="45">
        <v>275.89999999999998</v>
      </c>
      <c r="ES275" s="45">
        <v>312.3</v>
      </c>
      <c r="ET275" s="45">
        <v>282.5</v>
      </c>
      <c r="EU275" s="45">
        <v>279.5</v>
      </c>
      <c r="EV275" s="45">
        <v>248.4</v>
      </c>
      <c r="EW275" s="45">
        <v>263.8</v>
      </c>
      <c r="EX275" s="45">
        <v>274.2</v>
      </c>
      <c r="EY275" s="45">
        <v>274.39999999999998</v>
      </c>
      <c r="EZ275" s="45">
        <v>356.3</v>
      </c>
      <c r="FA275" s="54">
        <v>355.7</v>
      </c>
      <c r="FB275" s="54">
        <v>338.3</v>
      </c>
      <c r="FC275" s="54">
        <v>291.39999999999998</v>
      </c>
      <c r="FD275" s="54">
        <v>339.7</v>
      </c>
      <c r="FE275" s="54">
        <v>334.3</v>
      </c>
      <c r="FF275" s="54">
        <v>332.5</v>
      </c>
      <c r="FG275" s="54">
        <v>322.60000000000002</v>
      </c>
      <c r="FH275" s="54">
        <v>286.7</v>
      </c>
      <c r="FI275" s="54">
        <v>315.39999999999998</v>
      </c>
      <c r="FJ275" s="54">
        <v>310.5</v>
      </c>
      <c r="FK275" s="40"/>
      <c r="FL275" s="45">
        <v>250.4</v>
      </c>
      <c r="FM275" s="45">
        <v>260.89999999999998</v>
      </c>
      <c r="FN275" s="45">
        <v>289.10000000000002</v>
      </c>
      <c r="FO275" s="45">
        <v>301.89999999999998</v>
      </c>
      <c r="FP275" s="45">
        <v>334.4</v>
      </c>
      <c r="FQ275" s="45">
        <v>374.5</v>
      </c>
      <c r="FR275" s="45">
        <v>420.2</v>
      </c>
    </row>
    <row r="276" spans="1:174" ht="12.75" customHeight="1">
      <c r="A276" s="76" t="s">
        <v>381</v>
      </c>
      <c r="B276" s="49" t="s">
        <v>22004</v>
      </c>
      <c r="C276" s="49" t="s">
        <v>22005</v>
      </c>
      <c r="D276" s="55" t="s">
        <v>22006</v>
      </c>
      <c r="E276" s="61" t="s">
        <v>22007</v>
      </c>
      <c r="F276" s="55" t="s">
        <v>22008</v>
      </c>
      <c r="G276" s="55" t="s">
        <v>22009</v>
      </c>
      <c r="H276" s="49" t="s">
        <v>22010</v>
      </c>
      <c r="I276" s="56" t="s">
        <v>22011</v>
      </c>
      <c r="J276" s="56" t="s">
        <v>22012</v>
      </c>
      <c r="K276" s="57" t="s">
        <v>22013</v>
      </c>
      <c r="L276" s="58" t="s">
        <v>22014</v>
      </c>
      <c r="M276" s="53" t="s">
        <v>22015</v>
      </c>
      <c r="N276" s="49" t="s">
        <v>22016</v>
      </c>
      <c r="O276" s="49" t="s">
        <v>22017</v>
      </c>
      <c r="P276" s="56" t="s">
        <v>22018</v>
      </c>
      <c r="Q276" s="49" t="s">
        <v>22019</v>
      </c>
      <c r="R276" s="49" t="s">
        <v>22020</v>
      </c>
      <c r="S276" s="49" t="s">
        <v>22021</v>
      </c>
      <c r="T276" s="49" t="s">
        <v>22022</v>
      </c>
      <c r="U276" s="49" t="s">
        <v>22023</v>
      </c>
      <c r="V276" s="49" t="s">
        <v>22024</v>
      </c>
      <c r="W276" s="49" t="s">
        <v>22025</v>
      </c>
      <c r="X276" s="49" t="s">
        <v>22026</v>
      </c>
      <c r="Y276" s="49" t="s">
        <v>22027</v>
      </c>
      <c r="Z276" s="49" t="s">
        <v>22028</v>
      </c>
      <c r="AA276" s="49" t="s">
        <v>22029</v>
      </c>
      <c r="AB276" s="49" t="s">
        <v>22030</v>
      </c>
      <c r="AC276" s="49" t="s">
        <v>22031</v>
      </c>
      <c r="AD276" s="49" t="s">
        <v>22032</v>
      </c>
      <c r="AE276" s="49" t="s">
        <v>22033</v>
      </c>
      <c r="AF276" s="49" t="s">
        <v>22034</v>
      </c>
      <c r="AG276" s="49" t="s">
        <v>22035</v>
      </c>
      <c r="AH276" s="49" t="s">
        <v>22036</v>
      </c>
      <c r="AI276" s="49" t="s">
        <v>22037</v>
      </c>
      <c r="AJ276" s="49" t="s">
        <v>22038</v>
      </c>
      <c r="AK276" s="49" t="s">
        <v>22039</v>
      </c>
      <c r="AL276" s="49" t="s">
        <v>22040</v>
      </c>
      <c r="AM276" s="49" t="s">
        <v>22041</v>
      </c>
      <c r="AN276" s="49" t="s">
        <v>22042</v>
      </c>
      <c r="AO276" s="49" t="s">
        <v>22043</v>
      </c>
      <c r="AP276" s="49" t="s">
        <v>22044</v>
      </c>
      <c r="AQ276" s="49" t="s">
        <v>22045</v>
      </c>
      <c r="AR276" s="49" t="s">
        <v>22046</v>
      </c>
      <c r="AS276" s="49" t="s">
        <v>22047</v>
      </c>
      <c r="AT276" s="49" t="s">
        <v>22048</v>
      </c>
      <c r="AU276" s="59" t="s">
        <v>22049</v>
      </c>
      <c r="AV276" s="49" t="s">
        <v>22050</v>
      </c>
      <c r="AW276" s="49" t="s">
        <v>22051</v>
      </c>
      <c r="AX276" s="49" t="s">
        <v>22052</v>
      </c>
      <c r="AY276" s="49" t="s">
        <v>22053</v>
      </c>
      <c r="AZ276" s="49" t="s">
        <v>22054</v>
      </c>
      <c r="BA276" s="49" t="s">
        <v>22055</v>
      </c>
      <c r="BB276" s="49" t="s">
        <v>22056</v>
      </c>
      <c r="BC276" s="49" t="s">
        <v>22057</v>
      </c>
      <c r="BD276" s="49" t="s">
        <v>22058</v>
      </c>
      <c r="BE276" s="49" t="s">
        <v>22059</v>
      </c>
      <c r="BF276" s="49" t="s">
        <v>22060</v>
      </c>
      <c r="BG276" s="49" t="s">
        <v>22061</v>
      </c>
      <c r="BH276" s="49" t="s">
        <v>22062</v>
      </c>
      <c r="BI276" s="49" t="s">
        <v>22063</v>
      </c>
      <c r="BJ276" s="59" t="s">
        <v>22064</v>
      </c>
      <c r="BK276" s="49" t="s">
        <v>22065</v>
      </c>
      <c r="BL276" s="49" t="s">
        <v>22066</v>
      </c>
      <c r="BM276" s="49" t="s">
        <v>22067</v>
      </c>
      <c r="BN276" s="49" t="s">
        <v>22068</v>
      </c>
      <c r="BO276" s="49" t="s">
        <v>22069</v>
      </c>
      <c r="BP276" s="49" t="s">
        <v>22070</v>
      </c>
      <c r="BQ276" s="49" t="s">
        <v>22071</v>
      </c>
      <c r="BR276" s="49" t="s">
        <v>22072</v>
      </c>
      <c r="BS276" s="49" t="s">
        <v>22073</v>
      </c>
      <c r="BT276" s="49" t="s">
        <v>22074</v>
      </c>
      <c r="BU276" s="49" t="s">
        <v>22075</v>
      </c>
      <c r="BV276" s="49" t="s">
        <v>22076</v>
      </c>
      <c r="BW276" s="49" t="s">
        <v>22077</v>
      </c>
      <c r="BX276" s="49" t="s">
        <v>22078</v>
      </c>
      <c r="BY276" s="49" t="s">
        <v>22079</v>
      </c>
      <c r="BZ276" s="49" t="s">
        <v>22080</v>
      </c>
      <c r="CA276" s="49" t="s">
        <v>22081</v>
      </c>
      <c r="CB276" s="49" t="s">
        <v>22082</v>
      </c>
      <c r="CC276" s="49" t="s">
        <v>22083</v>
      </c>
      <c r="CD276" s="49" t="s">
        <v>22084</v>
      </c>
      <c r="CE276" s="49" t="s">
        <v>22085</v>
      </c>
      <c r="CF276" s="40"/>
      <c r="CG276" s="54">
        <v>358.1</v>
      </c>
      <c r="CH276" s="54">
        <v>361.6</v>
      </c>
      <c r="CI276" s="54">
        <v>317.60000000000002</v>
      </c>
      <c r="CJ276" s="54">
        <v>353.6</v>
      </c>
      <c r="CK276" s="54">
        <v>344.7</v>
      </c>
      <c r="CL276" s="54">
        <v>314.89999999999998</v>
      </c>
      <c r="CM276" s="54">
        <v>333.3</v>
      </c>
      <c r="CN276" s="54">
        <v>298.10000000000002</v>
      </c>
      <c r="CO276" s="54">
        <v>301.5</v>
      </c>
      <c r="CP276" s="54">
        <v>325.5</v>
      </c>
      <c r="CQ276" s="54">
        <v>301.10000000000002</v>
      </c>
      <c r="CR276" s="54">
        <v>524.9</v>
      </c>
      <c r="CS276" s="45">
        <v>403.9</v>
      </c>
      <c r="CT276" s="45">
        <v>372.6</v>
      </c>
      <c r="CU276" s="45">
        <v>324.5</v>
      </c>
      <c r="CV276" s="45">
        <v>297.39999999999998</v>
      </c>
      <c r="CW276" s="45">
        <v>281.7</v>
      </c>
      <c r="CX276" s="45">
        <v>313.39999999999998</v>
      </c>
      <c r="CY276" s="45">
        <v>293.10000000000002</v>
      </c>
      <c r="CZ276" s="45">
        <v>285.8</v>
      </c>
      <c r="DA276" s="45">
        <v>288.5</v>
      </c>
      <c r="DB276" s="45">
        <v>277</v>
      </c>
      <c r="DC276" s="45">
        <v>294.2</v>
      </c>
      <c r="DD276" s="45">
        <v>593.4</v>
      </c>
      <c r="DE276" s="54">
        <v>356.1</v>
      </c>
      <c r="DF276" s="54">
        <v>342.5</v>
      </c>
      <c r="DG276" s="54">
        <v>373.8</v>
      </c>
      <c r="DH276" s="54">
        <v>294.89999999999998</v>
      </c>
      <c r="DI276" s="54">
        <v>334.6</v>
      </c>
      <c r="DJ276" s="54">
        <v>305.3</v>
      </c>
      <c r="DK276" s="54">
        <v>274.7</v>
      </c>
      <c r="DL276" s="54">
        <v>275.10000000000002</v>
      </c>
      <c r="DM276" s="54">
        <v>266</v>
      </c>
      <c r="DN276" s="54">
        <v>265.5</v>
      </c>
      <c r="DO276" s="54">
        <v>295.89999999999998</v>
      </c>
      <c r="DP276" s="54">
        <v>590.1</v>
      </c>
      <c r="DQ276" s="45">
        <v>366.9</v>
      </c>
      <c r="DR276" s="45">
        <v>432.4</v>
      </c>
      <c r="DS276" s="45">
        <v>315.5</v>
      </c>
      <c r="DT276" s="45">
        <v>313.2</v>
      </c>
      <c r="DU276" s="45">
        <v>360.6</v>
      </c>
      <c r="DV276" s="45">
        <v>270.60000000000002</v>
      </c>
      <c r="DW276" s="45">
        <v>249.7</v>
      </c>
      <c r="DX276" s="45">
        <v>263.8</v>
      </c>
      <c r="DY276" s="45">
        <v>242.2</v>
      </c>
      <c r="DZ276" s="45">
        <v>231</v>
      </c>
      <c r="EA276" s="45">
        <v>260.60000000000002</v>
      </c>
      <c r="EB276" s="45">
        <v>309.5</v>
      </c>
      <c r="EC276" s="54">
        <v>372.4</v>
      </c>
      <c r="ED276" s="54">
        <v>591</v>
      </c>
      <c r="EE276" s="54">
        <v>487.3</v>
      </c>
      <c r="EF276" s="54">
        <v>338.8</v>
      </c>
      <c r="EG276" s="54">
        <v>396.9</v>
      </c>
      <c r="EH276" s="54">
        <v>361.7</v>
      </c>
      <c r="EI276" s="54">
        <v>411.7</v>
      </c>
      <c r="EJ276" s="54">
        <v>346.6</v>
      </c>
      <c r="EK276" s="54">
        <v>332.7</v>
      </c>
      <c r="EL276" s="54">
        <v>466.8</v>
      </c>
      <c r="EM276" s="54">
        <v>322.2</v>
      </c>
      <c r="EN276" s="54">
        <v>408.8</v>
      </c>
      <c r="EO276" s="45">
        <v>506.4</v>
      </c>
      <c r="EP276" s="45">
        <v>434.8</v>
      </c>
      <c r="EQ276" s="45">
        <v>402.2</v>
      </c>
      <c r="ER276" s="45">
        <v>410.5</v>
      </c>
      <c r="ES276" s="45">
        <v>366.5</v>
      </c>
      <c r="ET276" s="45">
        <v>319.8</v>
      </c>
      <c r="EU276" s="45">
        <v>355.6</v>
      </c>
      <c r="EV276" s="45">
        <v>289.60000000000002</v>
      </c>
      <c r="EW276" s="45">
        <v>295.3</v>
      </c>
      <c r="EX276" s="45">
        <v>342.2</v>
      </c>
      <c r="EY276" s="45">
        <v>329.3</v>
      </c>
      <c r="EZ276" s="45">
        <v>393.9</v>
      </c>
      <c r="FA276" s="54">
        <v>434.6</v>
      </c>
      <c r="FB276" s="54">
        <v>426.4</v>
      </c>
      <c r="FC276" s="54">
        <v>392.6</v>
      </c>
      <c r="FD276" s="54">
        <v>440.1</v>
      </c>
      <c r="FE276" s="54">
        <v>405.5</v>
      </c>
      <c r="FF276" s="54">
        <v>487.5</v>
      </c>
      <c r="FG276" s="54">
        <v>410.2</v>
      </c>
      <c r="FH276" s="54">
        <v>341.7</v>
      </c>
      <c r="FI276" s="54">
        <v>387.2</v>
      </c>
      <c r="FJ276" s="54">
        <v>406.7</v>
      </c>
      <c r="FK276" s="40"/>
      <c r="FL276" s="45">
        <v>448.6</v>
      </c>
      <c r="FM276" s="45">
        <v>436.8</v>
      </c>
      <c r="FN276" s="45">
        <v>431.2</v>
      </c>
      <c r="FO276" s="45">
        <v>392.3</v>
      </c>
      <c r="FP276" s="45">
        <v>524.79999999999995</v>
      </c>
      <c r="FQ276" s="45">
        <v>482.4</v>
      </c>
      <c r="FR276" s="45">
        <v>538.1</v>
      </c>
    </row>
    <row r="277" spans="1:174" ht="12.75" customHeight="1">
      <c r="A277" s="76" t="s">
        <v>382</v>
      </c>
      <c r="B277" s="49" t="s">
        <v>22086</v>
      </c>
      <c r="C277" s="49" t="s">
        <v>22087</v>
      </c>
      <c r="D277" s="55" t="s">
        <v>22088</v>
      </c>
      <c r="E277" s="61" t="s">
        <v>22089</v>
      </c>
      <c r="F277" s="55" t="s">
        <v>22090</v>
      </c>
      <c r="G277" s="55" t="s">
        <v>22091</v>
      </c>
      <c r="H277" s="49" t="s">
        <v>22092</v>
      </c>
      <c r="I277" s="56" t="s">
        <v>22093</v>
      </c>
      <c r="J277" s="56" t="s">
        <v>14709</v>
      </c>
      <c r="K277" s="57" t="s">
        <v>22094</v>
      </c>
      <c r="L277" s="58" t="s">
        <v>9170</v>
      </c>
      <c r="M277" s="53" t="s">
        <v>22095</v>
      </c>
      <c r="N277" s="49" t="s">
        <v>22096</v>
      </c>
      <c r="O277" s="49" t="s">
        <v>22097</v>
      </c>
      <c r="P277" s="56" t="s">
        <v>22098</v>
      </c>
      <c r="Q277" s="49" t="s">
        <v>22099</v>
      </c>
      <c r="R277" s="49" t="s">
        <v>22100</v>
      </c>
      <c r="S277" s="49" t="s">
        <v>22101</v>
      </c>
      <c r="T277" s="49" t="s">
        <v>22102</v>
      </c>
      <c r="U277" s="49" t="s">
        <v>22103</v>
      </c>
      <c r="V277" s="49" t="s">
        <v>22104</v>
      </c>
      <c r="W277" s="49" t="s">
        <v>22105</v>
      </c>
      <c r="X277" s="49" t="s">
        <v>22106</v>
      </c>
      <c r="Y277" s="49" t="s">
        <v>22107</v>
      </c>
      <c r="Z277" s="49" t="s">
        <v>22108</v>
      </c>
      <c r="AA277" s="49" t="s">
        <v>22109</v>
      </c>
      <c r="AB277" s="49" t="s">
        <v>22110</v>
      </c>
      <c r="AC277" s="49" t="s">
        <v>22111</v>
      </c>
      <c r="AD277" s="49" t="s">
        <v>22112</v>
      </c>
      <c r="AE277" s="49" t="s">
        <v>22113</v>
      </c>
      <c r="AF277" s="49" t="s">
        <v>22114</v>
      </c>
      <c r="AG277" s="49" t="s">
        <v>22115</v>
      </c>
      <c r="AH277" s="49" t="s">
        <v>22116</v>
      </c>
      <c r="AI277" s="49" t="s">
        <v>22117</v>
      </c>
      <c r="AJ277" s="49" t="s">
        <v>22118</v>
      </c>
      <c r="AK277" s="49" t="s">
        <v>22119</v>
      </c>
      <c r="AL277" s="49" t="s">
        <v>22120</v>
      </c>
      <c r="AM277" s="49" t="s">
        <v>22121</v>
      </c>
      <c r="AN277" s="49" t="s">
        <v>22122</v>
      </c>
      <c r="AO277" s="49" t="s">
        <v>22123</v>
      </c>
      <c r="AP277" s="49" t="s">
        <v>22124</v>
      </c>
      <c r="AQ277" s="49" t="s">
        <v>22125</v>
      </c>
      <c r="AR277" s="59" t="s">
        <v>22126</v>
      </c>
      <c r="AS277" s="49" t="s">
        <v>22127</v>
      </c>
      <c r="AT277" s="59" t="s">
        <v>22128</v>
      </c>
      <c r="AU277" s="49" t="s">
        <v>22129</v>
      </c>
      <c r="AV277" s="49" t="s">
        <v>22130</v>
      </c>
      <c r="AW277" s="49" t="s">
        <v>22131</v>
      </c>
      <c r="AX277" s="49" t="s">
        <v>22132</v>
      </c>
      <c r="AY277" s="49" t="s">
        <v>22133</v>
      </c>
      <c r="AZ277" s="49" t="s">
        <v>22134</v>
      </c>
      <c r="BA277" s="49" t="s">
        <v>22135</v>
      </c>
      <c r="BB277" s="59" t="s">
        <v>22136</v>
      </c>
      <c r="BC277" s="49" t="s">
        <v>22137</v>
      </c>
      <c r="BD277" s="49" t="s">
        <v>22138</v>
      </c>
      <c r="BE277" s="49" t="s">
        <v>22139</v>
      </c>
      <c r="BF277" s="49" t="s">
        <v>22140</v>
      </c>
      <c r="BG277" s="49" t="s">
        <v>22141</v>
      </c>
      <c r="BH277" s="49" t="s">
        <v>22142</v>
      </c>
      <c r="BI277" s="49" t="s">
        <v>22143</v>
      </c>
      <c r="BJ277" s="49" t="s">
        <v>22144</v>
      </c>
      <c r="BK277" s="49" t="s">
        <v>22145</v>
      </c>
      <c r="BL277" s="49" t="s">
        <v>22146</v>
      </c>
      <c r="BM277" s="59" t="s">
        <v>22147</v>
      </c>
      <c r="BN277" s="49" t="s">
        <v>22148</v>
      </c>
      <c r="BO277" s="49" t="s">
        <v>22149</v>
      </c>
      <c r="BP277" s="49" t="s">
        <v>22150</v>
      </c>
      <c r="BQ277" s="49" t="s">
        <v>22151</v>
      </c>
      <c r="BR277" s="49" t="s">
        <v>22152</v>
      </c>
      <c r="BS277" s="49" t="s">
        <v>22153</v>
      </c>
      <c r="BT277" s="49" t="s">
        <v>6366</v>
      </c>
      <c r="BU277" s="49" t="s">
        <v>22154</v>
      </c>
      <c r="BV277" s="49" t="s">
        <v>22155</v>
      </c>
      <c r="BW277" s="49" t="s">
        <v>22156</v>
      </c>
      <c r="BX277" s="49" t="s">
        <v>22157</v>
      </c>
      <c r="BY277" s="49" t="s">
        <v>22158</v>
      </c>
      <c r="BZ277" s="49" t="s">
        <v>22159</v>
      </c>
      <c r="CA277" s="59" t="s">
        <v>22160</v>
      </c>
      <c r="CB277" s="49" t="s">
        <v>22161</v>
      </c>
      <c r="CC277" s="49" t="s">
        <v>22162</v>
      </c>
      <c r="CD277" s="49" t="s">
        <v>22163</v>
      </c>
      <c r="CE277" s="49" t="s">
        <v>22164</v>
      </c>
      <c r="CF277" s="40"/>
      <c r="CG277" s="54">
        <v>243.8</v>
      </c>
      <c r="CH277" s="54">
        <v>222.9</v>
      </c>
      <c r="CI277" s="54">
        <v>201.1</v>
      </c>
      <c r="CJ277" s="54">
        <v>220.6</v>
      </c>
      <c r="CK277" s="54">
        <v>267.8</v>
      </c>
      <c r="CL277" s="54">
        <v>212.5</v>
      </c>
      <c r="CM277" s="54">
        <v>199.3</v>
      </c>
      <c r="CN277" s="54">
        <v>175.6</v>
      </c>
      <c r="CO277" s="54">
        <v>197.7</v>
      </c>
      <c r="CP277" s="54">
        <v>188.3</v>
      </c>
      <c r="CQ277" s="54">
        <v>196.1</v>
      </c>
      <c r="CR277" s="54">
        <v>294.5</v>
      </c>
      <c r="CS277" s="45">
        <v>210.9</v>
      </c>
      <c r="CT277" s="45">
        <v>210.2</v>
      </c>
      <c r="CU277" s="45">
        <v>227.8</v>
      </c>
      <c r="CV277" s="45">
        <v>211.6</v>
      </c>
      <c r="CW277" s="45">
        <v>210</v>
      </c>
      <c r="CX277" s="45">
        <v>217.9</v>
      </c>
      <c r="CY277" s="45">
        <v>195.7</v>
      </c>
      <c r="CZ277" s="45">
        <v>180.1</v>
      </c>
      <c r="DA277" s="45">
        <v>210.4</v>
      </c>
      <c r="DB277" s="45">
        <v>178.3</v>
      </c>
      <c r="DC277" s="45">
        <v>195.4</v>
      </c>
      <c r="DD277" s="45">
        <v>265</v>
      </c>
      <c r="DE277" s="54">
        <v>257.8</v>
      </c>
      <c r="DF277" s="54">
        <v>218.1</v>
      </c>
      <c r="DG277" s="54">
        <v>239</v>
      </c>
      <c r="DH277" s="54">
        <v>211.9</v>
      </c>
      <c r="DI277" s="54">
        <v>253.7</v>
      </c>
      <c r="DJ277" s="54">
        <v>255.1</v>
      </c>
      <c r="DK277" s="54">
        <v>203.4</v>
      </c>
      <c r="DL277" s="54">
        <v>209.6</v>
      </c>
      <c r="DM277" s="54">
        <v>219.4</v>
      </c>
      <c r="DN277" s="54">
        <v>201.2</v>
      </c>
      <c r="DO277" s="54">
        <v>229.6</v>
      </c>
      <c r="DP277" s="54">
        <v>318.39999999999998</v>
      </c>
      <c r="DQ277" s="45">
        <v>293.2</v>
      </c>
      <c r="DR277" s="45">
        <v>259.89999999999998</v>
      </c>
      <c r="DS277" s="45">
        <v>316.60000000000002</v>
      </c>
      <c r="DT277" s="45">
        <v>209.7</v>
      </c>
      <c r="DU277" s="45">
        <v>267.2</v>
      </c>
      <c r="DV277" s="45">
        <v>231.7</v>
      </c>
      <c r="DW277" s="45">
        <v>210.8</v>
      </c>
      <c r="DX277" s="45">
        <v>222.3</v>
      </c>
      <c r="DY277" s="45">
        <v>215</v>
      </c>
      <c r="DZ277" s="45">
        <v>214.8</v>
      </c>
      <c r="EA277" s="45">
        <v>239.8</v>
      </c>
      <c r="EB277" s="45">
        <v>307</v>
      </c>
      <c r="EC277" s="54">
        <v>336.9</v>
      </c>
      <c r="ED277" s="54">
        <v>276.2</v>
      </c>
      <c r="EE277" s="54">
        <v>239.4</v>
      </c>
      <c r="EF277" s="54">
        <v>244.6</v>
      </c>
      <c r="EG277" s="54">
        <v>276.89999999999998</v>
      </c>
      <c r="EH277" s="54">
        <v>276.39999999999998</v>
      </c>
      <c r="EI277" s="54">
        <v>262</v>
      </c>
      <c r="EJ277" s="54">
        <v>232.6</v>
      </c>
      <c r="EK277" s="54">
        <v>240.8</v>
      </c>
      <c r="EL277" s="54">
        <v>256.10000000000002</v>
      </c>
      <c r="EM277" s="54">
        <v>264.5</v>
      </c>
      <c r="EN277" s="54">
        <v>339.5</v>
      </c>
      <c r="EO277" s="45">
        <v>342.4</v>
      </c>
      <c r="EP277" s="45">
        <v>304.5</v>
      </c>
      <c r="EQ277" s="45">
        <v>327</v>
      </c>
      <c r="ER277" s="45">
        <v>310.8</v>
      </c>
      <c r="ES277" s="45">
        <v>340.2</v>
      </c>
      <c r="ET277" s="45">
        <v>319.10000000000002</v>
      </c>
      <c r="EU277" s="45">
        <v>307.3</v>
      </c>
      <c r="EV277" s="45">
        <v>276.3</v>
      </c>
      <c r="EW277" s="45">
        <v>303.5</v>
      </c>
      <c r="EX277" s="45">
        <v>309.2</v>
      </c>
      <c r="EY277" s="45">
        <v>308.7</v>
      </c>
      <c r="EZ277" s="45">
        <v>394</v>
      </c>
      <c r="FA277" s="54">
        <v>391.5</v>
      </c>
      <c r="FB277" s="54">
        <v>370.4</v>
      </c>
      <c r="FC277" s="54">
        <v>304.60000000000002</v>
      </c>
      <c r="FD277" s="54">
        <v>390.1</v>
      </c>
      <c r="FE277" s="54">
        <v>375.4</v>
      </c>
      <c r="FF277" s="54">
        <v>378</v>
      </c>
      <c r="FG277" s="54">
        <v>360.5</v>
      </c>
      <c r="FH277" s="54">
        <v>314.2</v>
      </c>
      <c r="FI277" s="54">
        <v>343</v>
      </c>
      <c r="FJ277" s="54">
        <v>338.8</v>
      </c>
      <c r="FK277" s="40"/>
      <c r="FL277" s="45">
        <v>284.3</v>
      </c>
      <c r="FM277" s="45">
        <v>272.7</v>
      </c>
      <c r="FN277" s="45">
        <v>305.7</v>
      </c>
      <c r="FO277" s="45">
        <v>324.2</v>
      </c>
      <c r="FP277" s="45">
        <v>352.2</v>
      </c>
      <c r="FQ277" s="45">
        <v>416.9</v>
      </c>
      <c r="FR277" s="45">
        <v>464.4</v>
      </c>
    </row>
    <row r="278" spans="1:174" ht="12.75" customHeight="1">
      <c r="A278" s="76" t="s">
        <v>383</v>
      </c>
      <c r="B278" s="49" t="s">
        <v>22165</v>
      </c>
      <c r="C278" s="49" t="s">
        <v>22166</v>
      </c>
      <c r="D278" s="55" t="s">
        <v>22167</v>
      </c>
      <c r="E278" s="55" t="s">
        <v>22168</v>
      </c>
      <c r="F278" s="55" t="s">
        <v>22169</v>
      </c>
      <c r="G278" s="55" t="s">
        <v>22170</v>
      </c>
      <c r="H278" s="49" t="s">
        <v>22171</v>
      </c>
      <c r="I278" s="56" t="s">
        <v>22172</v>
      </c>
      <c r="J278" s="56" t="s">
        <v>22173</v>
      </c>
      <c r="K278" s="57" t="s">
        <v>11971</v>
      </c>
      <c r="L278" s="58" t="s">
        <v>22174</v>
      </c>
      <c r="M278" s="53" t="s">
        <v>22175</v>
      </c>
      <c r="N278" s="49" t="s">
        <v>22176</v>
      </c>
      <c r="O278" s="49" t="s">
        <v>22177</v>
      </c>
      <c r="P278" s="56" t="s">
        <v>22178</v>
      </c>
      <c r="Q278" s="49" t="s">
        <v>22179</v>
      </c>
      <c r="R278" s="49" t="s">
        <v>22180</v>
      </c>
      <c r="S278" s="49" t="s">
        <v>22181</v>
      </c>
      <c r="T278" s="49" t="s">
        <v>22182</v>
      </c>
      <c r="U278" s="49" t="s">
        <v>22183</v>
      </c>
      <c r="V278" s="49" t="s">
        <v>22184</v>
      </c>
      <c r="W278" s="49" t="s">
        <v>22185</v>
      </c>
      <c r="X278" s="49" t="s">
        <v>22186</v>
      </c>
      <c r="Y278" s="49" t="s">
        <v>22187</v>
      </c>
      <c r="Z278" s="49" t="s">
        <v>22188</v>
      </c>
      <c r="AA278" s="49" t="s">
        <v>22189</v>
      </c>
      <c r="AB278" s="49" t="s">
        <v>22190</v>
      </c>
      <c r="AC278" s="49" t="s">
        <v>22191</v>
      </c>
      <c r="AD278" s="49" t="s">
        <v>22192</v>
      </c>
      <c r="AE278" s="49" t="s">
        <v>22193</v>
      </c>
      <c r="AF278" s="49" t="s">
        <v>22194</v>
      </c>
      <c r="AG278" s="49" t="s">
        <v>22195</v>
      </c>
      <c r="AH278" s="49" t="s">
        <v>22196</v>
      </c>
      <c r="AI278" s="49" t="s">
        <v>22197</v>
      </c>
      <c r="AJ278" s="49" t="s">
        <v>22198</v>
      </c>
      <c r="AK278" s="49" t="s">
        <v>22199</v>
      </c>
      <c r="AL278" s="49" t="s">
        <v>22200</v>
      </c>
      <c r="AM278" s="49" t="s">
        <v>22201</v>
      </c>
      <c r="AN278" s="49" t="s">
        <v>22202</v>
      </c>
      <c r="AO278" s="49" t="s">
        <v>22203</v>
      </c>
      <c r="AP278" s="49" t="s">
        <v>22204</v>
      </c>
      <c r="AQ278" s="49" t="s">
        <v>22205</v>
      </c>
      <c r="AR278" s="49" t="s">
        <v>22206</v>
      </c>
      <c r="AS278" s="49" t="s">
        <v>22207</v>
      </c>
      <c r="AT278" s="49" t="s">
        <v>22208</v>
      </c>
      <c r="AU278" s="49" t="s">
        <v>22209</v>
      </c>
      <c r="AV278" s="49" t="s">
        <v>22210</v>
      </c>
      <c r="AW278" s="59" t="s">
        <v>22211</v>
      </c>
      <c r="AX278" s="49" t="s">
        <v>22212</v>
      </c>
      <c r="AY278" s="49" t="s">
        <v>22213</v>
      </c>
      <c r="AZ278" s="49" t="s">
        <v>16135</v>
      </c>
      <c r="BA278" s="49" t="s">
        <v>22214</v>
      </c>
      <c r="BB278" s="49" t="s">
        <v>22215</v>
      </c>
      <c r="BC278" s="59" t="s">
        <v>8519</v>
      </c>
      <c r="BD278" s="49" t="s">
        <v>22216</v>
      </c>
      <c r="BE278" s="49" t="s">
        <v>22217</v>
      </c>
      <c r="BF278" s="49" t="s">
        <v>22218</v>
      </c>
      <c r="BG278" s="49" t="s">
        <v>22219</v>
      </c>
      <c r="BH278" s="49" t="s">
        <v>22220</v>
      </c>
      <c r="BI278" s="49" t="s">
        <v>22221</v>
      </c>
      <c r="BJ278" s="49" t="s">
        <v>22222</v>
      </c>
      <c r="BK278" s="49" t="s">
        <v>22223</v>
      </c>
      <c r="BL278" s="49" t="s">
        <v>22224</v>
      </c>
      <c r="BM278" s="49" t="s">
        <v>22225</v>
      </c>
      <c r="BN278" s="49" t="s">
        <v>22226</v>
      </c>
      <c r="BO278" s="59" t="s">
        <v>22227</v>
      </c>
      <c r="BP278" s="49" t="s">
        <v>22228</v>
      </c>
      <c r="BQ278" s="49" t="s">
        <v>22229</v>
      </c>
      <c r="BR278" s="49" t="s">
        <v>22230</v>
      </c>
      <c r="BS278" s="49" t="s">
        <v>5504</v>
      </c>
      <c r="BT278" s="49" t="s">
        <v>22231</v>
      </c>
      <c r="BU278" s="49" t="s">
        <v>22232</v>
      </c>
      <c r="BV278" s="49" t="s">
        <v>22233</v>
      </c>
      <c r="BW278" s="49" t="s">
        <v>22234</v>
      </c>
      <c r="BX278" s="49" t="s">
        <v>22235</v>
      </c>
      <c r="BY278" s="49" t="s">
        <v>22236</v>
      </c>
      <c r="BZ278" s="49" t="s">
        <v>22237</v>
      </c>
      <c r="CA278" s="49" t="s">
        <v>22238</v>
      </c>
      <c r="CB278" s="49" t="s">
        <v>22239</v>
      </c>
      <c r="CC278" s="59" t="s">
        <v>22240</v>
      </c>
      <c r="CD278" s="49" t="s">
        <v>22241</v>
      </c>
      <c r="CE278" s="49" t="s">
        <v>22242</v>
      </c>
      <c r="CF278" s="40"/>
      <c r="CG278" s="54">
        <v>190.7</v>
      </c>
      <c r="CH278" s="54">
        <v>179.6</v>
      </c>
      <c r="CI278" s="54">
        <v>160</v>
      </c>
      <c r="CJ278" s="54">
        <v>175.7</v>
      </c>
      <c r="CK278" s="54">
        <v>176.6</v>
      </c>
      <c r="CL278" s="54">
        <v>175.1</v>
      </c>
      <c r="CM278" s="54">
        <v>169.4</v>
      </c>
      <c r="CN278" s="54">
        <v>148.19999999999999</v>
      </c>
      <c r="CO278" s="54">
        <v>163.1</v>
      </c>
      <c r="CP278" s="54">
        <v>157.6</v>
      </c>
      <c r="CQ278" s="54">
        <v>162.80000000000001</v>
      </c>
      <c r="CR278" s="54">
        <v>215.2</v>
      </c>
      <c r="CS278" s="45">
        <v>210</v>
      </c>
      <c r="CT278" s="45">
        <v>193.5</v>
      </c>
      <c r="CU278" s="45">
        <v>193.8</v>
      </c>
      <c r="CV278" s="45">
        <v>177.8</v>
      </c>
      <c r="CW278" s="45">
        <v>193.5</v>
      </c>
      <c r="CX278" s="45">
        <v>196.2</v>
      </c>
      <c r="CY278" s="45">
        <v>178.7</v>
      </c>
      <c r="CZ278" s="45">
        <v>171</v>
      </c>
      <c r="DA278" s="45">
        <v>193.5</v>
      </c>
      <c r="DB278" s="45">
        <v>169.3</v>
      </c>
      <c r="DC278" s="45">
        <v>187.2</v>
      </c>
      <c r="DD278" s="45">
        <v>241.7</v>
      </c>
      <c r="DE278" s="54">
        <v>238</v>
      </c>
      <c r="DF278" s="54">
        <v>202</v>
      </c>
      <c r="DG278" s="54">
        <v>217.5</v>
      </c>
      <c r="DH278" s="54">
        <v>193.6</v>
      </c>
      <c r="DI278" s="54">
        <v>235.7</v>
      </c>
      <c r="DJ278" s="54">
        <v>228.4</v>
      </c>
      <c r="DK278" s="54">
        <v>190.9</v>
      </c>
      <c r="DL278" s="54">
        <v>192.9</v>
      </c>
      <c r="DM278" s="54">
        <v>202.1</v>
      </c>
      <c r="DN278" s="54">
        <v>185.7</v>
      </c>
      <c r="DO278" s="54">
        <v>211.4</v>
      </c>
      <c r="DP278" s="54">
        <v>255.6</v>
      </c>
      <c r="DQ278" s="45">
        <v>259.7</v>
      </c>
      <c r="DR278" s="45">
        <v>231.3</v>
      </c>
      <c r="DS278" s="45">
        <v>220.1</v>
      </c>
      <c r="DT278" s="45">
        <v>195.4</v>
      </c>
      <c r="DU278" s="45">
        <v>260.7</v>
      </c>
      <c r="DV278" s="45">
        <v>219.3</v>
      </c>
      <c r="DW278" s="45">
        <v>196.2</v>
      </c>
      <c r="DX278" s="45">
        <v>203</v>
      </c>
      <c r="DY278" s="45">
        <v>194.5</v>
      </c>
      <c r="DZ278" s="45">
        <v>196.6</v>
      </c>
      <c r="EA278" s="45">
        <v>215.5</v>
      </c>
      <c r="EB278" s="45">
        <v>262.7</v>
      </c>
      <c r="EC278" s="54">
        <v>307.39999999999998</v>
      </c>
      <c r="ED278" s="54">
        <v>242.3</v>
      </c>
      <c r="EE278" s="54">
        <v>228.2</v>
      </c>
      <c r="EF278" s="54">
        <v>225.6</v>
      </c>
      <c r="EG278" s="54">
        <v>261.3</v>
      </c>
      <c r="EH278" s="54">
        <v>240.4</v>
      </c>
      <c r="EI278" s="54">
        <v>224.9</v>
      </c>
      <c r="EJ278" s="54">
        <v>217.2</v>
      </c>
      <c r="EK278" s="54">
        <v>221</v>
      </c>
      <c r="EL278" s="54">
        <v>231.7</v>
      </c>
      <c r="EM278" s="54">
        <v>246.5</v>
      </c>
      <c r="EN278" s="54">
        <v>304.5</v>
      </c>
      <c r="EO278" s="45">
        <v>315.39999999999998</v>
      </c>
      <c r="EP278" s="45">
        <v>263.3</v>
      </c>
      <c r="EQ278" s="45">
        <v>247.4</v>
      </c>
      <c r="ER278" s="45">
        <v>254.9</v>
      </c>
      <c r="ES278" s="45">
        <v>297.10000000000002</v>
      </c>
      <c r="ET278" s="45">
        <v>263.60000000000002</v>
      </c>
      <c r="EU278" s="45">
        <v>263.7</v>
      </c>
      <c r="EV278" s="45">
        <v>233.6</v>
      </c>
      <c r="EW278" s="45">
        <v>243.7</v>
      </c>
      <c r="EX278" s="45">
        <v>255.1</v>
      </c>
      <c r="EY278" s="45">
        <v>256.2</v>
      </c>
      <c r="EZ278" s="45">
        <v>337</v>
      </c>
      <c r="FA278" s="54">
        <v>335.1</v>
      </c>
      <c r="FB278" s="54">
        <v>319.2</v>
      </c>
      <c r="FC278" s="54">
        <v>281.60000000000002</v>
      </c>
      <c r="FD278" s="54">
        <v>311.5</v>
      </c>
      <c r="FE278" s="54">
        <v>311.8</v>
      </c>
      <c r="FF278" s="54">
        <v>305.2</v>
      </c>
      <c r="FG278" s="54">
        <v>301.2</v>
      </c>
      <c r="FH278" s="54">
        <v>271.39999999999998</v>
      </c>
      <c r="FI278" s="54">
        <v>299.5</v>
      </c>
      <c r="FJ278" s="54">
        <v>293.8</v>
      </c>
      <c r="FK278" s="40"/>
      <c r="FL278" s="45">
        <v>225</v>
      </c>
      <c r="FM278" s="45">
        <v>250.2</v>
      </c>
      <c r="FN278" s="45">
        <v>277.10000000000002</v>
      </c>
      <c r="FO278" s="45">
        <v>288.10000000000002</v>
      </c>
      <c r="FP278" s="45">
        <v>320.2</v>
      </c>
      <c r="FQ278" s="45">
        <v>350.6</v>
      </c>
      <c r="FR278" s="45">
        <v>394.5</v>
      </c>
    </row>
    <row r="279" spans="1:174" ht="12.75" customHeight="1">
      <c r="A279" s="76" t="s">
        <v>384</v>
      </c>
      <c r="B279" s="49" t="s">
        <v>22243</v>
      </c>
      <c r="C279" s="49" t="s">
        <v>22244</v>
      </c>
      <c r="D279" s="55" t="s">
        <v>22245</v>
      </c>
      <c r="E279" s="55" t="s">
        <v>22246</v>
      </c>
      <c r="F279" s="55" t="s">
        <v>22247</v>
      </c>
      <c r="G279" s="55" t="s">
        <v>22248</v>
      </c>
      <c r="H279" s="49" t="s">
        <v>22249</v>
      </c>
      <c r="I279" s="56" t="s">
        <v>22250</v>
      </c>
      <c r="J279" s="56" t="s">
        <v>22251</v>
      </c>
      <c r="K279" s="57" t="s">
        <v>22252</v>
      </c>
      <c r="L279" s="58" t="s">
        <v>22253</v>
      </c>
      <c r="M279" s="53" t="s">
        <v>22254</v>
      </c>
      <c r="N279" s="49" t="s">
        <v>22255</v>
      </c>
      <c r="O279" s="49" t="s">
        <v>22256</v>
      </c>
      <c r="P279" s="56" t="s">
        <v>22257</v>
      </c>
      <c r="Q279" s="49" t="s">
        <v>22258</v>
      </c>
      <c r="R279" s="49" t="s">
        <v>22259</v>
      </c>
      <c r="S279" s="49" t="s">
        <v>22260</v>
      </c>
      <c r="T279" s="49" t="s">
        <v>22261</v>
      </c>
      <c r="U279" s="49" t="s">
        <v>22262</v>
      </c>
      <c r="V279" s="49" t="s">
        <v>22263</v>
      </c>
      <c r="W279" s="49" t="s">
        <v>22264</v>
      </c>
      <c r="X279" s="49" t="s">
        <v>22265</v>
      </c>
      <c r="Y279" s="49" t="s">
        <v>22266</v>
      </c>
      <c r="Z279" s="49" t="s">
        <v>22267</v>
      </c>
      <c r="AA279" s="49" t="s">
        <v>22268</v>
      </c>
      <c r="AB279" s="49" t="s">
        <v>22269</v>
      </c>
      <c r="AC279" s="49" t="s">
        <v>22270</v>
      </c>
      <c r="AD279" s="49" t="s">
        <v>22271</v>
      </c>
      <c r="AE279" s="49" t="s">
        <v>22272</v>
      </c>
      <c r="AF279" s="49" t="s">
        <v>22273</v>
      </c>
      <c r="AG279" s="49" t="s">
        <v>22274</v>
      </c>
      <c r="AH279" s="49" t="s">
        <v>22275</v>
      </c>
      <c r="AI279" s="49" t="s">
        <v>22276</v>
      </c>
      <c r="AJ279" s="49" t="s">
        <v>22277</v>
      </c>
      <c r="AK279" s="49" t="s">
        <v>22278</v>
      </c>
      <c r="AL279" s="49" t="s">
        <v>22279</v>
      </c>
      <c r="AM279" s="49" t="s">
        <v>22280</v>
      </c>
      <c r="AN279" s="49" t="s">
        <v>22281</v>
      </c>
      <c r="AO279" s="49" t="s">
        <v>22282</v>
      </c>
      <c r="AP279" s="59" t="s">
        <v>22283</v>
      </c>
      <c r="AQ279" s="49" t="s">
        <v>22284</v>
      </c>
      <c r="AR279" s="49" t="s">
        <v>22285</v>
      </c>
      <c r="AS279" s="49" t="s">
        <v>22286</v>
      </c>
      <c r="AT279" s="49" t="s">
        <v>22287</v>
      </c>
      <c r="AU279" s="49" t="s">
        <v>22288</v>
      </c>
      <c r="AV279" s="49" t="s">
        <v>22289</v>
      </c>
      <c r="AW279" s="49" t="s">
        <v>22290</v>
      </c>
      <c r="AX279" s="49" t="s">
        <v>22291</v>
      </c>
      <c r="AY279" s="49" t="s">
        <v>22292</v>
      </c>
      <c r="AZ279" s="49" t="s">
        <v>22293</v>
      </c>
      <c r="BA279" s="49" t="s">
        <v>22294</v>
      </c>
      <c r="BB279" s="49" t="s">
        <v>22295</v>
      </c>
      <c r="BC279" s="49" t="s">
        <v>22296</v>
      </c>
      <c r="BD279" s="49" t="s">
        <v>22297</v>
      </c>
      <c r="BE279" s="49" t="s">
        <v>22298</v>
      </c>
      <c r="BF279" s="59" t="s">
        <v>22299</v>
      </c>
      <c r="BG279" s="49" t="s">
        <v>22300</v>
      </c>
      <c r="BH279" s="49" t="s">
        <v>22301</v>
      </c>
      <c r="BI279" s="49" t="s">
        <v>22302</v>
      </c>
      <c r="BJ279" s="49" t="s">
        <v>22303</v>
      </c>
      <c r="BK279" s="49" t="s">
        <v>22304</v>
      </c>
      <c r="BL279" s="49" t="s">
        <v>22305</v>
      </c>
      <c r="BM279" s="49" t="s">
        <v>22306</v>
      </c>
      <c r="BN279" s="49" t="s">
        <v>22307</v>
      </c>
      <c r="BO279" s="49" t="s">
        <v>22308</v>
      </c>
      <c r="BP279" s="49" t="s">
        <v>22309</v>
      </c>
      <c r="BQ279" s="49" t="s">
        <v>22310</v>
      </c>
      <c r="BR279" s="49" t="s">
        <v>22311</v>
      </c>
      <c r="BS279" s="49" t="s">
        <v>22312</v>
      </c>
      <c r="BT279" s="49" t="s">
        <v>22313</v>
      </c>
      <c r="BU279" s="59" t="s">
        <v>22314</v>
      </c>
      <c r="BV279" s="49" t="s">
        <v>22315</v>
      </c>
      <c r="BW279" s="59" t="s">
        <v>22316</v>
      </c>
      <c r="BX279" s="49" t="s">
        <v>22317</v>
      </c>
      <c r="BY279" s="49" t="s">
        <v>22318</v>
      </c>
      <c r="BZ279" s="49" t="s">
        <v>22319</v>
      </c>
      <c r="CA279" s="49" t="s">
        <v>22320</v>
      </c>
      <c r="CB279" s="49" t="s">
        <v>22321</v>
      </c>
      <c r="CC279" s="49" t="s">
        <v>22322</v>
      </c>
      <c r="CD279" s="49" t="s">
        <v>22323</v>
      </c>
      <c r="CE279" s="49" t="s">
        <v>22324</v>
      </c>
      <c r="CF279" s="40"/>
      <c r="CG279" s="54">
        <v>341.2</v>
      </c>
      <c r="CH279" s="54">
        <v>345.9</v>
      </c>
      <c r="CI279" s="54">
        <v>310.8</v>
      </c>
      <c r="CJ279" s="54">
        <v>348.6</v>
      </c>
      <c r="CK279" s="54">
        <v>336.1</v>
      </c>
      <c r="CL279" s="54">
        <v>346.9</v>
      </c>
      <c r="CM279" s="54">
        <v>330.4</v>
      </c>
      <c r="CN279" s="54">
        <v>298.39999999999998</v>
      </c>
      <c r="CO279" s="54">
        <v>323.8</v>
      </c>
      <c r="CP279" s="54">
        <v>314.89999999999998</v>
      </c>
      <c r="CQ279" s="54">
        <v>337.2</v>
      </c>
      <c r="CR279" s="54">
        <v>472.5</v>
      </c>
      <c r="CS279" s="45">
        <v>403.6</v>
      </c>
      <c r="CT279" s="45">
        <v>401.7</v>
      </c>
      <c r="CU279" s="45">
        <v>408.9</v>
      </c>
      <c r="CV279" s="45">
        <v>394.4</v>
      </c>
      <c r="CW279" s="45">
        <v>394.2</v>
      </c>
      <c r="CX279" s="45">
        <v>407.9</v>
      </c>
      <c r="CY279" s="45">
        <v>367.6</v>
      </c>
      <c r="CZ279" s="45">
        <v>335.9</v>
      </c>
      <c r="DA279" s="45">
        <v>387.2</v>
      </c>
      <c r="DB279" s="45">
        <v>355.8</v>
      </c>
      <c r="DC279" s="45">
        <v>383.2</v>
      </c>
      <c r="DD279" s="45">
        <v>543.79999999999995</v>
      </c>
      <c r="DE279" s="54">
        <v>450.3</v>
      </c>
      <c r="DF279" s="54">
        <v>407</v>
      </c>
      <c r="DG279" s="54">
        <v>464.9</v>
      </c>
      <c r="DH279" s="54">
        <v>414.4</v>
      </c>
      <c r="DI279" s="54">
        <v>485.1</v>
      </c>
      <c r="DJ279" s="54">
        <v>482.6</v>
      </c>
      <c r="DK279" s="54">
        <v>388.5</v>
      </c>
      <c r="DL279" s="54">
        <v>397.4</v>
      </c>
      <c r="DM279" s="54">
        <v>415.4</v>
      </c>
      <c r="DN279" s="54">
        <v>387.8</v>
      </c>
      <c r="DO279" s="54">
        <v>445.7</v>
      </c>
      <c r="DP279" s="54">
        <v>577.1</v>
      </c>
      <c r="DQ279" s="45">
        <v>505.4</v>
      </c>
      <c r="DR279" s="45">
        <v>475.7</v>
      </c>
      <c r="DS279" s="45">
        <v>470.9</v>
      </c>
      <c r="DT279" s="45">
        <v>416.4</v>
      </c>
      <c r="DU279" s="45">
        <v>535.9</v>
      </c>
      <c r="DV279" s="45">
        <v>459.3</v>
      </c>
      <c r="DW279" s="45">
        <v>425.3</v>
      </c>
      <c r="DX279" s="45">
        <v>433.3</v>
      </c>
      <c r="DY279" s="45">
        <v>423.1</v>
      </c>
      <c r="DZ279" s="45">
        <v>436.7</v>
      </c>
      <c r="EA279" s="45">
        <v>486</v>
      </c>
      <c r="EB279" s="45">
        <v>653.9</v>
      </c>
      <c r="EC279" s="54">
        <v>619.29999999999995</v>
      </c>
      <c r="ED279" s="54">
        <v>522.5</v>
      </c>
      <c r="EE279" s="54">
        <v>508.9</v>
      </c>
      <c r="EF279" s="54">
        <v>494.6</v>
      </c>
      <c r="EG279" s="54">
        <v>525.5</v>
      </c>
      <c r="EH279" s="54">
        <v>511.8</v>
      </c>
      <c r="EI279" s="54">
        <v>474.9</v>
      </c>
      <c r="EJ279" s="54">
        <v>445</v>
      </c>
      <c r="EK279" s="54">
        <v>460.5</v>
      </c>
      <c r="EL279" s="54">
        <v>483.9</v>
      </c>
      <c r="EM279" s="54">
        <v>518.20000000000005</v>
      </c>
      <c r="EN279" s="54">
        <v>731.7</v>
      </c>
      <c r="EO279" s="45">
        <v>619.9</v>
      </c>
      <c r="EP279" s="45">
        <v>580.9</v>
      </c>
      <c r="EQ279" s="45">
        <v>636</v>
      </c>
      <c r="ER279" s="45">
        <v>567.9</v>
      </c>
      <c r="ES279" s="45">
        <v>620.1</v>
      </c>
      <c r="ET279" s="45">
        <v>571.70000000000005</v>
      </c>
      <c r="EU279" s="45">
        <v>569.79999999999995</v>
      </c>
      <c r="EV279" s="45">
        <v>489.6</v>
      </c>
      <c r="EW279" s="45">
        <v>519.29999999999995</v>
      </c>
      <c r="EX279" s="45">
        <v>549</v>
      </c>
      <c r="EY279" s="45">
        <v>550</v>
      </c>
      <c r="EZ279" s="45">
        <v>822.4</v>
      </c>
      <c r="FA279" s="54">
        <v>648.20000000000005</v>
      </c>
      <c r="FB279" s="54">
        <v>666.2</v>
      </c>
      <c r="FC279" s="54">
        <v>605.4</v>
      </c>
      <c r="FD279" s="54">
        <v>670.4</v>
      </c>
      <c r="FE279" s="54">
        <v>628.6</v>
      </c>
      <c r="FF279" s="54">
        <v>634.70000000000005</v>
      </c>
      <c r="FG279" s="54">
        <v>641</v>
      </c>
      <c r="FH279" s="54">
        <v>553.79999999999995</v>
      </c>
      <c r="FI279" s="54">
        <v>596.29999999999995</v>
      </c>
      <c r="FJ279" s="54">
        <v>587.20000000000005</v>
      </c>
      <c r="FK279" s="40"/>
      <c r="FL279" s="45">
        <v>445.6</v>
      </c>
      <c r="FM279" s="45">
        <v>519.1</v>
      </c>
      <c r="FN279" s="45">
        <v>576.79999999999995</v>
      </c>
      <c r="FO279" s="45">
        <v>620.79999999999995</v>
      </c>
      <c r="FP279" s="45">
        <v>683.2</v>
      </c>
      <c r="FQ279" s="45">
        <v>770</v>
      </c>
      <c r="FR279" s="45">
        <v>811.4</v>
      </c>
    </row>
    <row r="280" spans="1:174" ht="12.75" customHeight="1">
      <c r="A280" s="76" t="s">
        <v>385</v>
      </c>
      <c r="B280" s="49" t="s">
        <v>22325</v>
      </c>
      <c r="C280" s="49" t="s">
        <v>22326</v>
      </c>
      <c r="D280" s="55" t="s">
        <v>22327</v>
      </c>
      <c r="E280" s="55" t="s">
        <v>22328</v>
      </c>
      <c r="F280" s="55" t="s">
        <v>22329</v>
      </c>
      <c r="G280" s="55" t="s">
        <v>22330</v>
      </c>
      <c r="H280" s="49" t="s">
        <v>22331</v>
      </c>
      <c r="I280" s="56" t="s">
        <v>22332</v>
      </c>
      <c r="J280" s="56" t="s">
        <v>22333</v>
      </c>
      <c r="K280" s="57" t="s">
        <v>22334</v>
      </c>
      <c r="L280" s="58" t="s">
        <v>22335</v>
      </c>
      <c r="M280" s="53" t="s">
        <v>22336</v>
      </c>
      <c r="N280" s="49" t="s">
        <v>22337</v>
      </c>
      <c r="O280" s="49" t="s">
        <v>22338</v>
      </c>
      <c r="P280" s="56" t="s">
        <v>22339</v>
      </c>
      <c r="Q280" s="49" t="s">
        <v>22340</v>
      </c>
      <c r="R280" s="49" t="s">
        <v>22341</v>
      </c>
      <c r="S280" s="49" t="s">
        <v>22342</v>
      </c>
      <c r="T280" s="49" t="s">
        <v>22343</v>
      </c>
      <c r="U280" s="49" t="s">
        <v>22344</v>
      </c>
      <c r="V280" s="49" t="s">
        <v>22345</v>
      </c>
      <c r="W280" s="59" t="s">
        <v>22346</v>
      </c>
      <c r="X280" s="49" t="s">
        <v>22347</v>
      </c>
      <c r="Y280" s="49" t="s">
        <v>22348</v>
      </c>
      <c r="Z280" s="49" t="s">
        <v>22349</v>
      </c>
      <c r="AA280" s="49" t="s">
        <v>22350</v>
      </c>
      <c r="AB280" s="49" t="s">
        <v>22351</v>
      </c>
      <c r="AC280" s="49" t="s">
        <v>22352</v>
      </c>
      <c r="AD280" s="49" t="s">
        <v>22353</v>
      </c>
      <c r="AE280" s="49" t="s">
        <v>22354</v>
      </c>
      <c r="AF280" s="49" t="s">
        <v>22355</v>
      </c>
      <c r="AG280" s="49" t="s">
        <v>22356</v>
      </c>
      <c r="AH280" s="49" t="s">
        <v>22357</v>
      </c>
      <c r="AI280" s="49" t="s">
        <v>22358</v>
      </c>
      <c r="AJ280" s="49" t="s">
        <v>22359</v>
      </c>
      <c r="AK280" s="49" t="s">
        <v>22360</v>
      </c>
      <c r="AL280" s="49" t="s">
        <v>22361</v>
      </c>
      <c r="AM280" s="49" t="s">
        <v>22362</v>
      </c>
      <c r="AN280" s="49" t="s">
        <v>22363</v>
      </c>
      <c r="AO280" s="49" t="s">
        <v>22364</v>
      </c>
      <c r="AP280" s="49" t="s">
        <v>22365</v>
      </c>
      <c r="AQ280" s="49" t="s">
        <v>22366</v>
      </c>
      <c r="AR280" s="49" t="s">
        <v>22367</v>
      </c>
      <c r="AS280" s="49" t="s">
        <v>1558</v>
      </c>
      <c r="AT280" s="49" t="s">
        <v>22368</v>
      </c>
      <c r="AU280" s="49" t="s">
        <v>22369</v>
      </c>
      <c r="AV280" s="49" t="s">
        <v>22370</v>
      </c>
      <c r="AW280" s="49" t="s">
        <v>22371</v>
      </c>
      <c r="AX280" s="59" t="s">
        <v>22372</v>
      </c>
      <c r="AY280" s="49" t="s">
        <v>22373</v>
      </c>
      <c r="AZ280" s="59" t="s">
        <v>22374</v>
      </c>
      <c r="BA280" s="49" t="s">
        <v>22375</v>
      </c>
      <c r="BB280" s="59" t="s">
        <v>22376</v>
      </c>
      <c r="BC280" s="49" t="s">
        <v>22377</v>
      </c>
      <c r="BD280" s="49" t="s">
        <v>22378</v>
      </c>
      <c r="BE280" s="49" t="s">
        <v>22379</v>
      </c>
      <c r="BF280" s="52" t="s">
        <v>22380</v>
      </c>
      <c r="BG280" s="49" t="s">
        <v>22381</v>
      </c>
      <c r="BH280" s="49" t="s">
        <v>22382</v>
      </c>
      <c r="BI280" s="49" t="s">
        <v>22383</v>
      </c>
      <c r="BJ280" s="49" t="s">
        <v>22384</v>
      </c>
      <c r="BK280" s="49" t="s">
        <v>22385</v>
      </c>
      <c r="BL280" s="59" t="s">
        <v>22386</v>
      </c>
      <c r="BM280" s="49" t="s">
        <v>22387</v>
      </c>
      <c r="BN280" s="49" t="s">
        <v>22388</v>
      </c>
      <c r="BO280" s="59" t="s">
        <v>22389</v>
      </c>
      <c r="BP280" s="49" t="s">
        <v>22390</v>
      </c>
      <c r="BQ280" s="49" t="s">
        <v>22391</v>
      </c>
      <c r="BR280" s="49" t="s">
        <v>22392</v>
      </c>
      <c r="BS280" s="49" t="s">
        <v>22393</v>
      </c>
      <c r="BT280" s="49" t="s">
        <v>22394</v>
      </c>
      <c r="BU280" s="49" t="s">
        <v>22395</v>
      </c>
      <c r="BV280" s="49" t="s">
        <v>22396</v>
      </c>
      <c r="BW280" s="49" t="s">
        <v>22397</v>
      </c>
      <c r="BX280" s="59" t="s">
        <v>22398</v>
      </c>
      <c r="BY280" s="49" t="s">
        <v>22399</v>
      </c>
      <c r="BZ280" s="49" t="s">
        <v>22400</v>
      </c>
      <c r="CA280" s="49" t="s">
        <v>22401</v>
      </c>
      <c r="CB280" s="49" t="s">
        <v>22402</v>
      </c>
      <c r="CC280" s="49" t="s">
        <v>22403</v>
      </c>
      <c r="CD280" s="49" t="s">
        <v>22404</v>
      </c>
      <c r="CE280" s="59" t="s">
        <v>22405</v>
      </c>
      <c r="CF280" s="40"/>
      <c r="CG280" s="54">
        <v>295</v>
      </c>
      <c r="CH280" s="54">
        <v>287.60000000000002</v>
      </c>
      <c r="CI280" s="54">
        <v>247.9</v>
      </c>
      <c r="CJ280" s="54">
        <v>266.89999999999998</v>
      </c>
      <c r="CK280" s="54">
        <v>267.60000000000002</v>
      </c>
      <c r="CL280" s="54">
        <v>283.7</v>
      </c>
      <c r="CM280" s="54">
        <v>253.8</v>
      </c>
      <c r="CN280" s="54">
        <v>232.2</v>
      </c>
      <c r="CO280" s="54">
        <v>241.9</v>
      </c>
      <c r="CP280" s="54">
        <v>249.9</v>
      </c>
      <c r="CQ280" s="54">
        <v>248.8</v>
      </c>
      <c r="CR280" s="54">
        <v>341.4</v>
      </c>
      <c r="CS280" s="45">
        <v>316.2</v>
      </c>
      <c r="CT280" s="45">
        <v>270</v>
      </c>
      <c r="CU280" s="45">
        <v>317.10000000000002</v>
      </c>
      <c r="CV280" s="45">
        <v>291.60000000000002</v>
      </c>
      <c r="CW280" s="45">
        <v>291.10000000000002</v>
      </c>
      <c r="CX280" s="45">
        <v>276.39999999999998</v>
      </c>
      <c r="CY280" s="45">
        <v>245.4</v>
      </c>
      <c r="CZ280" s="45">
        <v>240</v>
      </c>
      <c r="DA280" s="45">
        <v>262.5</v>
      </c>
      <c r="DB280" s="45">
        <v>289</v>
      </c>
      <c r="DC280" s="45">
        <v>272.10000000000002</v>
      </c>
      <c r="DD280" s="45">
        <v>356.7</v>
      </c>
      <c r="DE280" s="54">
        <v>302.10000000000002</v>
      </c>
      <c r="DF280" s="54">
        <v>261.3</v>
      </c>
      <c r="DG280" s="54">
        <v>290.2</v>
      </c>
      <c r="DH280" s="54">
        <v>256.8</v>
      </c>
      <c r="DI280" s="54">
        <v>342.2</v>
      </c>
      <c r="DJ280" s="54">
        <v>309.2</v>
      </c>
      <c r="DK280" s="54">
        <v>247.1</v>
      </c>
      <c r="DL280" s="54">
        <v>301.2</v>
      </c>
      <c r="DM280" s="54">
        <v>265.3</v>
      </c>
      <c r="DN280" s="54">
        <v>278.60000000000002</v>
      </c>
      <c r="DO280" s="54">
        <v>282.5</v>
      </c>
      <c r="DP280" s="54">
        <v>337.1</v>
      </c>
      <c r="DQ280" s="45">
        <v>364.2</v>
      </c>
      <c r="DR280" s="45">
        <v>308.10000000000002</v>
      </c>
      <c r="DS280" s="45">
        <v>288.5</v>
      </c>
      <c r="DT280" s="45">
        <v>288</v>
      </c>
      <c r="DU280" s="45">
        <v>357.2</v>
      </c>
      <c r="DV280" s="45">
        <v>293.39999999999998</v>
      </c>
      <c r="DW280" s="45">
        <v>274.5</v>
      </c>
      <c r="DX280" s="45">
        <v>270</v>
      </c>
      <c r="DY280" s="45">
        <v>260.3</v>
      </c>
      <c r="DZ280" s="45">
        <v>326</v>
      </c>
      <c r="EA280" s="45">
        <v>330.6</v>
      </c>
      <c r="EB280" s="45">
        <v>382.9</v>
      </c>
      <c r="EC280" s="54">
        <v>454.9</v>
      </c>
      <c r="ED280" s="54">
        <v>349.4</v>
      </c>
      <c r="EE280" s="54">
        <v>309.8</v>
      </c>
      <c r="EF280" s="54">
        <v>332.2</v>
      </c>
      <c r="EG280" s="54">
        <v>329.3</v>
      </c>
      <c r="EH280" s="54">
        <v>323.3</v>
      </c>
      <c r="EI280" s="54">
        <v>305.3</v>
      </c>
      <c r="EJ280" s="54">
        <v>281.60000000000002</v>
      </c>
      <c r="EK280" s="54">
        <v>277.39999999999998</v>
      </c>
      <c r="EL280" s="54">
        <v>316</v>
      </c>
      <c r="EM280" s="54">
        <v>306</v>
      </c>
      <c r="EN280" s="54">
        <v>408.3</v>
      </c>
      <c r="EO280" s="45">
        <v>409.3</v>
      </c>
      <c r="EP280" s="45">
        <v>401.5</v>
      </c>
      <c r="EQ280" s="45">
        <v>346.7</v>
      </c>
      <c r="ER280" s="45">
        <v>391.7</v>
      </c>
      <c r="ES280" s="45">
        <v>420.2</v>
      </c>
      <c r="ET280" s="45">
        <v>377.8</v>
      </c>
      <c r="EU280" s="45">
        <v>387.3</v>
      </c>
      <c r="EV280" s="45">
        <v>330.8</v>
      </c>
      <c r="EW280" s="45">
        <v>351.7</v>
      </c>
      <c r="EX280" s="45">
        <v>365.9</v>
      </c>
      <c r="EY280" s="45">
        <v>363.4</v>
      </c>
      <c r="EZ280" s="45">
        <v>499.7</v>
      </c>
      <c r="FA280" s="54">
        <v>433.7</v>
      </c>
      <c r="FB280" s="54">
        <v>423.2</v>
      </c>
      <c r="FC280" s="54">
        <v>355.5</v>
      </c>
      <c r="FD280" s="54">
        <v>396.2</v>
      </c>
      <c r="FE280" s="54">
        <v>418.4</v>
      </c>
      <c r="FF280" s="54">
        <v>385</v>
      </c>
      <c r="FG280" s="54">
        <v>415.6</v>
      </c>
      <c r="FH280" s="54">
        <v>361.9</v>
      </c>
      <c r="FI280" s="54">
        <v>405.7</v>
      </c>
      <c r="FJ280" s="54">
        <v>390.3</v>
      </c>
      <c r="FK280" s="40"/>
      <c r="FL280" s="45">
        <v>349</v>
      </c>
      <c r="FM280" s="45">
        <v>371.9</v>
      </c>
      <c r="FN280" s="45">
        <v>376.9</v>
      </c>
      <c r="FO280" s="45">
        <v>406.2</v>
      </c>
      <c r="FP280" s="45">
        <v>433.3</v>
      </c>
      <c r="FQ280" s="45">
        <v>504.1</v>
      </c>
      <c r="FR280" s="45">
        <v>518.9</v>
      </c>
    </row>
    <row r="281" spans="1:174" ht="12.75" customHeight="1">
      <c r="A281" s="76" t="s">
        <v>386</v>
      </c>
      <c r="B281" s="49" t="s">
        <v>22406</v>
      </c>
      <c r="C281" s="49" t="s">
        <v>22407</v>
      </c>
      <c r="D281" s="55" t="s">
        <v>22408</v>
      </c>
      <c r="E281" s="61" t="s">
        <v>22409</v>
      </c>
      <c r="F281" s="55" t="s">
        <v>22410</v>
      </c>
      <c r="G281" s="55" t="s">
        <v>22411</v>
      </c>
      <c r="H281" s="59" t="s">
        <v>22412</v>
      </c>
      <c r="I281" s="56" t="s">
        <v>22413</v>
      </c>
      <c r="J281" s="56" t="s">
        <v>22414</v>
      </c>
      <c r="K281" s="57" t="s">
        <v>22415</v>
      </c>
      <c r="L281" s="58" t="s">
        <v>22416</v>
      </c>
      <c r="M281" s="53" t="s">
        <v>22417</v>
      </c>
      <c r="N281" s="49" t="s">
        <v>22418</v>
      </c>
      <c r="O281" s="49" t="s">
        <v>22419</v>
      </c>
      <c r="P281" s="56" t="s">
        <v>22420</v>
      </c>
      <c r="Q281" s="49" t="s">
        <v>22421</v>
      </c>
      <c r="R281" s="49" t="s">
        <v>22422</v>
      </c>
      <c r="S281" s="49" t="s">
        <v>22423</v>
      </c>
      <c r="T281" s="49" t="s">
        <v>22424</v>
      </c>
      <c r="U281" s="49" t="s">
        <v>22425</v>
      </c>
      <c r="V281" s="49" t="s">
        <v>22426</v>
      </c>
      <c r="W281" s="49" t="s">
        <v>22427</v>
      </c>
      <c r="X281" s="49" t="s">
        <v>22428</v>
      </c>
      <c r="Y281" s="49" t="s">
        <v>22429</v>
      </c>
      <c r="Z281" s="49" t="s">
        <v>22430</v>
      </c>
      <c r="AA281" s="49" t="s">
        <v>22431</v>
      </c>
      <c r="AB281" s="49" t="s">
        <v>22432</v>
      </c>
      <c r="AC281" s="49" t="s">
        <v>22433</v>
      </c>
      <c r="AD281" s="49" t="s">
        <v>22434</v>
      </c>
      <c r="AE281" s="49" t="s">
        <v>22435</v>
      </c>
      <c r="AF281" s="49" t="s">
        <v>22436</v>
      </c>
      <c r="AG281" s="49" t="s">
        <v>22437</v>
      </c>
      <c r="AH281" s="49" t="s">
        <v>22438</v>
      </c>
      <c r="AI281" s="49" t="s">
        <v>22439</v>
      </c>
      <c r="AJ281" s="49" t="s">
        <v>22440</v>
      </c>
      <c r="AK281" s="49" t="s">
        <v>22441</v>
      </c>
      <c r="AL281" s="49" t="s">
        <v>22442</v>
      </c>
      <c r="AM281" s="49" t="s">
        <v>22443</v>
      </c>
      <c r="AN281" s="49" t="s">
        <v>22444</v>
      </c>
      <c r="AO281" s="49" t="s">
        <v>22445</v>
      </c>
      <c r="AP281" s="49" t="s">
        <v>22446</v>
      </c>
      <c r="AQ281" s="49" t="s">
        <v>22447</v>
      </c>
      <c r="AR281" s="59" t="s">
        <v>22448</v>
      </c>
      <c r="AS281" s="49" t="s">
        <v>22449</v>
      </c>
      <c r="AT281" s="49" t="s">
        <v>22450</v>
      </c>
      <c r="AU281" s="49" t="s">
        <v>22451</v>
      </c>
      <c r="AV281" s="49" t="s">
        <v>22452</v>
      </c>
      <c r="AW281" s="49" t="s">
        <v>22453</v>
      </c>
      <c r="AX281" s="49" t="s">
        <v>22454</v>
      </c>
      <c r="AY281" s="49" t="s">
        <v>22455</v>
      </c>
      <c r="AZ281" s="49" t="s">
        <v>22456</v>
      </c>
      <c r="BA281" s="49" t="s">
        <v>22457</v>
      </c>
      <c r="BB281" s="49" t="s">
        <v>22458</v>
      </c>
      <c r="BC281" s="49" t="s">
        <v>22459</v>
      </c>
      <c r="BD281" s="49" t="s">
        <v>22460</v>
      </c>
      <c r="BE281" s="49" t="s">
        <v>22461</v>
      </c>
      <c r="BF281" s="52" t="s">
        <v>22462</v>
      </c>
      <c r="BG281" s="49" t="s">
        <v>22463</v>
      </c>
      <c r="BH281" s="49" t="s">
        <v>22464</v>
      </c>
      <c r="BI281" s="49" t="s">
        <v>22465</v>
      </c>
      <c r="BJ281" s="49" t="s">
        <v>22466</v>
      </c>
      <c r="BK281" s="49" t="s">
        <v>22467</v>
      </c>
      <c r="BL281" s="49" t="s">
        <v>22468</v>
      </c>
      <c r="BM281" s="59" t="s">
        <v>22469</v>
      </c>
      <c r="BN281" s="49" t="s">
        <v>22470</v>
      </c>
      <c r="BO281" s="49" t="s">
        <v>22471</v>
      </c>
      <c r="BP281" s="49" t="s">
        <v>22472</v>
      </c>
      <c r="BQ281" s="49" t="s">
        <v>22473</v>
      </c>
      <c r="BR281" s="49" t="s">
        <v>22474</v>
      </c>
      <c r="BS281" s="49" t="s">
        <v>22475</v>
      </c>
      <c r="BT281" s="49" t="s">
        <v>22476</v>
      </c>
      <c r="BU281" s="49" t="s">
        <v>22477</v>
      </c>
      <c r="BV281" s="49" t="s">
        <v>22478</v>
      </c>
      <c r="BW281" s="49" t="s">
        <v>22479</v>
      </c>
      <c r="BX281" s="49" t="s">
        <v>22480</v>
      </c>
      <c r="BY281" s="49" t="s">
        <v>22481</v>
      </c>
      <c r="BZ281" s="49" t="s">
        <v>22482</v>
      </c>
      <c r="CA281" s="49" t="s">
        <v>22483</v>
      </c>
      <c r="CB281" s="49" t="s">
        <v>22484</v>
      </c>
      <c r="CC281" s="49" t="s">
        <v>22485</v>
      </c>
      <c r="CD281" s="49" t="s">
        <v>22486</v>
      </c>
      <c r="CE281" s="49" t="s">
        <v>22487</v>
      </c>
      <c r="CF281" s="40"/>
      <c r="CG281" s="54">
        <v>286.10000000000002</v>
      </c>
      <c r="CH281" s="54">
        <v>272.8</v>
      </c>
      <c r="CI281" s="54">
        <v>253.3</v>
      </c>
      <c r="CJ281" s="54">
        <v>243.2</v>
      </c>
      <c r="CK281" s="54">
        <v>237.4</v>
      </c>
      <c r="CL281" s="54">
        <v>276.60000000000002</v>
      </c>
      <c r="CM281" s="54">
        <v>242.9</v>
      </c>
      <c r="CN281" s="54">
        <v>225.4</v>
      </c>
      <c r="CO281" s="54">
        <v>227</v>
      </c>
      <c r="CP281" s="54">
        <v>211.1</v>
      </c>
      <c r="CQ281" s="54">
        <v>225.4</v>
      </c>
      <c r="CR281" s="54">
        <v>370.2</v>
      </c>
      <c r="CS281" s="45">
        <v>313.10000000000002</v>
      </c>
      <c r="CT281" s="45">
        <v>255</v>
      </c>
      <c r="CU281" s="45">
        <v>263.10000000000002</v>
      </c>
      <c r="CV281" s="45">
        <v>339.4</v>
      </c>
      <c r="CW281" s="45">
        <v>257.60000000000002</v>
      </c>
      <c r="CX281" s="45">
        <v>258.5</v>
      </c>
      <c r="CY281" s="45">
        <v>227.7</v>
      </c>
      <c r="CZ281" s="45">
        <v>235.9</v>
      </c>
      <c r="DA281" s="45">
        <v>270</v>
      </c>
      <c r="DB281" s="45">
        <v>271.39999999999998</v>
      </c>
      <c r="DC281" s="45">
        <v>242.4</v>
      </c>
      <c r="DD281" s="45">
        <v>394.1</v>
      </c>
      <c r="DE281" s="54">
        <v>302.8</v>
      </c>
      <c r="DF281" s="54">
        <v>251.6</v>
      </c>
      <c r="DG281" s="54">
        <v>319.3</v>
      </c>
      <c r="DH281" s="54">
        <v>261.8</v>
      </c>
      <c r="DI281" s="54">
        <v>312.3</v>
      </c>
      <c r="DJ281" s="54">
        <v>312.39999999999998</v>
      </c>
      <c r="DK281" s="54">
        <v>241.5</v>
      </c>
      <c r="DL281" s="54">
        <v>385.6</v>
      </c>
      <c r="DM281" s="54">
        <v>292.8</v>
      </c>
      <c r="DN281" s="54">
        <v>252.8</v>
      </c>
      <c r="DO281" s="54">
        <v>293.60000000000002</v>
      </c>
      <c r="DP281" s="54">
        <v>393.6</v>
      </c>
      <c r="DQ281" s="45">
        <v>365.5</v>
      </c>
      <c r="DR281" s="45">
        <v>332.1</v>
      </c>
      <c r="DS281" s="45">
        <v>315</v>
      </c>
      <c r="DT281" s="45">
        <v>272.2</v>
      </c>
      <c r="DU281" s="45">
        <v>341.2</v>
      </c>
      <c r="DV281" s="45">
        <v>302.2</v>
      </c>
      <c r="DW281" s="45">
        <v>290.3</v>
      </c>
      <c r="DX281" s="45">
        <v>271.8</v>
      </c>
      <c r="DY281" s="45">
        <v>282.89999999999998</v>
      </c>
      <c r="DZ281" s="45">
        <v>308.3</v>
      </c>
      <c r="EA281" s="45">
        <v>345.5</v>
      </c>
      <c r="EB281" s="45">
        <v>463.9</v>
      </c>
      <c r="EC281" s="54">
        <v>490.8</v>
      </c>
      <c r="ED281" s="54">
        <v>419.3</v>
      </c>
      <c r="EE281" s="54">
        <v>372.4</v>
      </c>
      <c r="EF281" s="54">
        <v>338.3</v>
      </c>
      <c r="EG281" s="54">
        <v>384.1</v>
      </c>
      <c r="EH281" s="54">
        <v>376.1</v>
      </c>
      <c r="EI281" s="54">
        <v>318.8</v>
      </c>
      <c r="EJ281" s="54">
        <v>286</v>
      </c>
      <c r="EK281" s="54">
        <v>294.39999999999998</v>
      </c>
      <c r="EL281" s="54">
        <v>301</v>
      </c>
      <c r="EM281" s="54">
        <v>326</v>
      </c>
      <c r="EN281" s="54">
        <v>479.6</v>
      </c>
      <c r="EO281" s="45">
        <v>446.8</v>
      </c>
      <c r="EP281" s="45">
        <v>425.7</v>
      </c>
      <c r="EQ281" s="45">
        <v>353.6</v>
      </c>
      <c r="ER281" s="45">
        <v>385.3</v>
      </c>
      <c r="ES281" s="45">
        <v>448.5</v>
      </c>
      <c r="ET281" s="45">
        <v>366.6</v>
      </c>
      <c r="EU281" s="45">
        <v>357.3</v>
      </c>
      <c r="EV281" s="45">
        <v>336.9</v>
      </c>
      <c r="EW281" s="45">
        <v>353.1</v>
      </c>
      <c r="EX281" s="45">
        <v>326.5</v>
      </c>
      <c r="EY281" s="45">
        <v>329.5</v>
      </c>
      <c r="EZ281" s="45">
        <v>481.7</v>
      </c>
      <c r="FA281" s="54">
        <v>379.5</v>
      </c>
      <c r="FB281" s="54">
        <v>393.9</v>
      </c>
      <c r="FC281" s="54">
        <v>362.8</v>
      </c>
      <c r="FD281" s="54">
        <v>389.1</v>
      </c>
      <c r="FE281" s="54">
        <v>371.9</v>
      </c>
      <c r="FF281" s="54">
        <v>388.8</v>
      </c>
      <c r="FG281" s="54">
        <v>405.2</v>
      </c>
      <c r="FH281" s="54">
        <v>390.4</v>
      </c>
      <c r="FI281" s="54">
        <v>387.7</v>
      </c>
      <c r="FJ281" s="54">
        <v>388.5</v>
      </c>
      <c r="FK281" s="40"/>
      <c r="FL281" s="45">
        <v>333.3</v>
      </c>
      <c r="FM281" s="45">
        <v>361.1</v>
      </c>
      <c r="FN281" s="45">
        <v>392.8</v>
      </c>
      <c r="FO281" s="45">
        <v>422.2</v>
      </c>
      <c r="FP281" s="45">
        <v>476</v>
      </c>
      <c r="FQ281" s="45">
        <v>500.3</v>
      </c>
      <c r="FR281" s="45">
        <v>502.3</v>
      </c>
    </row>
    <row r="282" spans="1:174" ht="12.75" customHeight="1">
      <c r="A282" s="76" t="s">
        <v>387</v>
      </c>
      <c r="B282" s="49" t="s">
        <v>22488</v>
      </c>
      <c r="C282" s="49" t="s">
        <v>22489</v>
      </c>
      <c r="D282" s="55" t="s">
        <v>22490</v>
      </c>
      <c r="E282" s="55" t="s">
        <v>22491</v>
      </c>
      <c r="F282" s="61" t="s">
        <v>22492</v>
      </c>
      <c r="G282" s="55" t="s">
        <v>22493</v>
      </c>
      <c r="H282" s="49" t="s">
        <v>22494</v>
      </c>
      <c r="I282" s="56" t="s">
        <v>22495</v>
      </c>
      <c r="J282" s="56" t="s">
        <v>22496</v>
      </c>
      <c r="K282" s="57" t="s">
        <v>22497</v>
      </c>
      <c r="L282" s="58" t="s">
        <v>22498</v>
      </c>
      <c r="M282" s="53" t="s">
        <v>22499</v>
      </c>
      <c r="N282" s="49" t="s">
        <v>22500</v>
      </c>
      <c r="O282" s="49" t="s">
        <v>22501</v>
      </c>
      <c r="P282" s="56" t="s">
        <v>12545</v>
      </c>
      <c r="Q282" s="49" t="s">
        <v>22502</v>
      </c>
      <c r="R282" s="49" t="s">
        <v>22503</v>
      </c>
      <c r="S282" s="49" t="s">
        <v>22504</v>
      </c>
      <c r="T282" s="49" t="s">
        <v>22505</v>
      </c>
      <c r="U282" s="49" t="s">
        <v>22506</v>
      </c>
      <c r="V282" s="49" t="s">
        <v>22507</v>
      </c>
      <c r="W282" s="49" t="s">
        <v>22508</v>
      </c>
      <c r="X282" s="49" t="s">
        <v>22509</v>
      </c>
      <c r="Y282" s="49" t="s">
        <v>22510</v>
      </c>
      <c r="Z282" s="49" t="s">
        <v>22511</v>
      </c>
      <c r="AA282" s="49" t="s">
        <v>22512</v>
      </c>
      <c r="AB282" s="49" t="s">
        <v>22513</v>
      </c>
      <c r="AC282" s="49" t="s">
        <v>22514</v>
      </c>
      <c r="AD282" s="49" t="s">
        <v>22515</v>
      </c>
      <c r="AE282" s="49" t="s">
        <v>22516</v>
      </c>
      <c r="AF282" s="49" t="s">
        <v>22517</v>
      </c>
      <c r="AG282" s="49" t="s">
        <v>22518</v>
      </c>
      <c r="AH282" s="49" t="s">
        <v>22519</v>
      </c>
      <c r="AI282" s="49" t="s">
        <v>22520</v>
      </c>
      <c r="AJ282" s="49" t="s">
        <v>22521</v>
      </c>
      <c r="AK282" s="49" t="s">
        <v>22522</v>
      </c>
      <c r="AL282" s="49" t="s">
        <v>22523</v>
      </c>
      <c r="AM282" s="49" t="s">
        <v>22524</v>
      </c>
      <c r="AN282" s="49" t="s">
        <v>22525</v>
      </c>
      <c r="AO282" s="49" t="s">
        <v>22526</v>
      </c>
      <c r="AP282" s="49" t="s">
        <v>14671</v>
      </c>
      <c r="AQ282" s="49" t="s">
        <v>22527</v>
      </c>
      <c r="AR282" s="49" t="s">
        <v>22528</v>
      </c>
      <c r="AS282" s="49" t="s">
        <v>22529</v>
      </c>
      <c r="AT282" s="59" t="s">
        <v>22530</v>
      </c>
      <c r="AU282" s="49" t="s">
        <v>22531</v>
      </c>
      <c r="AV282" s="49" t="s">
        <v>22532</v>
      </c>
      <c r="AW282" s="49" t="s">
        <v>22533</v>
      </c>
      <c r="AX282" s="49" t="s">
        <v>16291</v>
      </c>
      <c r="AY282" s="49" t="s">
        <v>22534</v>
      </c>
      <c r="AZ282" s="49" t="s">
        <v>22535</v>
      </c>
      <c r="BA282" s="49" t="s">
        <v>22536</v>
      </c>
      <c r="BB282" s="49" t="s">
        <v>22537</v>
      </c>
      <c r="BC282" s="49" t="s">
        <v>22538</v>
      </c>
      <c r="BD282" s="49" t="s">
        <v>22539</v>
      </c>
      <c r="BE282" s="49" t="s">
        <v>22540</v>
      </c>
      <c r="BF282" s="49" t="s">
        <v>22541</v>
      </c>
      <c r="BG282" s="59" t="s">
        <v>22542</v>
      </c>
      <c r="BH282" s="49" t="s">
        <v>22543</v>
      </c>
      <c r="BI282" s="49" t="s">
        <v>22544</v>
      </c>
      <c r="BJ282" s="49" t="s">
        <v>22545</v>
      </c>
      <c r="BK282" s="49" t="s">
        <v>22546</v>
      </c>
      <c r="BL282" s="49" t="s">
        <v>22547</v>
      </c>
      <c r="BM282" s="49" t="s">
        <v>22548</v>
      </c>
      <c r="BN282" s="49" t="s">
        <v>22549</v>
      </c>
      <c r="BO282" s="49" t="s">
        <v>22550</v>
      </c>
      <c r="BP282" s="59" t="s">
        <v>22551</v>
      </c>
      <c r="BQ282" s="49" t="s">
        <v>22552</v>
      </c>
      <c r="BR282" s="49" t="s">
        <v>22553</v>
      </c>
      <c r="BS282" s="49" t="s">
        <v>22554</v>
      </c>
      <c r="BT282" s="49" t="s">
        <v>22555</v>
      </c>
      <c r="BU282" s="49" t="s">
        <v>22556</v>
      </c>
      <c r="BV282" s="49" t="s">
        <v>22557</v>
      </c>
      <c r="BW282" s="49" t="s">
        <v>22558</v>
      </c>
      <c r="BX282" s="49" t="s">
        <v>22559</v>
      </c>
      <c r="BY282" s="49" t="s">
        <v>22560</v>
      </c>
      <c r="BZ282" s="49" t="s">
        <v>22561</v>
      </c>
      <c r="CA282" s="49" t="s">
        <v>22562</v>
      </c>
      <c r="CB282" s="49" t="s">
        <v>22563</v>
      </c>
      <c r="CC282" s="49" t="s">
        <v>22564</v>
      </c>
      <c r="CD282" s="49" t="s">
        <v>22565</v>
      </c>
      <c r="CE282" s="49" t="s">
        <v>22566</v>
      </c>
      <c r="CF282" s="40"/>
      <c r="CG282" s="54">
        <v>299.89999999999998</v>
      </c>
      <c r="CH282" s="54">
        <v>296.3</v>
      </c>
      <c r="CI282" s="54">
        <v>244.7</v>
      </c>
      <c r="CJ282" s="54">
        <v>280.3</v>
      </c>
      <c r="CK282" s="54">
        <v>285.2</v>
      </c>
      <c r="CL282" s="54">
        <v>287.89999999999998</v>
      </c>
      <c r="CM282" s="54">
        <v>260.10000000000002</v>
      </c>
      <c r="CN282" s="54">
        <v>236.3</v>
      </c>
      <c r="CO282" s="54">
        <v>251</v>
      </c>
      <c r="CP282" s="54">
        <v>273.2</v>
      </c>
      <c r="CQ282" s="54">
        <v>262.8</v>
      </c>
      <c r="CR282" s="54">
        <v>324.2</v>
      </c>
      <c r="CS282" s="45">
        <v>317.8</v>
      </c>
      <c r="CT282" s="45">
        <v>278</v>
      </c>
      <c r="CU282" s="45">
        <v>346.1</v>
      </c>
      <c r="CV282" s="45">
        <v>266.5</v>
      </c>
      <c r="CW282" s="45">
        <v>308.7</v>
      </c>
      <c r="CX282" s="45">
        <v>286</v>
      </c>
      <c r="CY282" s="45">
        <v>254.8</v>
      </c>
      <c r="CZ282" s="45">
        <v>242.2</v>
      </c>
      <c r="DA282" s="45">
        <v>258.5</v>
      </c>
      <c r="DB282" s="45">
        <v>298.10000000000002</v>
      </c>
      <c r="DC282" s="45">
        <v>287.39999999999998</v>
      </c>
      <c r="DD282" s="45">
        <v>337.5</v>
      </c>
      <c r="DE282" s="54">
        <v>301.7</v>
      </c>
      <c r="DF282" s="54">
        <v>266</v>
      </c>
      <c r="DG282" s="54">
        <v>276.10000000000002</v>
      </c>
      <c r="DH282" s="54">
        <v>254.4</v>
      </c>
      <c r="DI282" s="54">
        <v>356.8</v>
      </c>
      <c r="DJ282" s="54">
        <v>307.60000000000002</v>
      </c>
      <c r="DK282" s="54">
        <v>249.9</v>
      </c>
      <c r="DL282" s="54">
        <v>260.3</v>
      </c>
      <c r="DM282" s="54">
        <v>251.9</v>
      </c>
      <c r="DN282" s="54">
        <v>291.10000000000002</v>
      </c>
      <c r="DO282" s="54">
        <v>277.2</v>
      </c>
      <c r="DP282" s="54">
        <v>310</v>
      </c>
      <c r="DQ282" s="45">
        <v>363.6</v>
      </c>
      <c r="DR282" s="45">
        <v>297.7</v>
      </c>
      <c r="DS282" s="45">
        <v>276.60000000000002</v>
      </c>
      <c r="DT282" s="45">
        <v>295.10000000000002</v>
      </c>
      <c r="DU282" s="45">
        <v>364.4</v>
      </c>
      <c r="DV282" s="45">
        <v>289.39999999999998</v>
      </c>
      <c r="DW282" s="45">
        <v>267.3</v>
      </c>
      <c r="DX282" s="45">
        <v>269.2</v>
      </c>
      <c r="DY282" s="45">
        <v>250</v>
      </c>
      <c r="DZ282" s="45">
        <v>334.4</v>
      </c>
      <c r="EA282" s="45">
        <v>323.60000000000002</v>
      </c>
      <c r="EB282" s="45">
        <v>344.7</v>
      </c>
      <c r="EC282" s="54">
        <v>438</v>
      </c>
      <c r="ED282" s="54">
        <v>317.10000000000002</v>
      </c>
      <c r="EE282" s="54">
        <v>280.8</v>
      </c>
      <c r="EF282" s="54">
        <v>329.4</v>
      </c>
      <c r="EG282" s="54">
        <v>304.5</v>
      </c>
      <c r="EH282" s="54">
        <v>299.39999999999998</v>
      </c>
      <c r="EI282" s="54">
        <v>299.2</v>
      </c>
      <c r="EJ282" s="54">
        <v>279.60000000000002</v>
      </c>
      <c r="EK282" s="54">
        <v>269.5</v>
      </c>
      <c r="EL282" s="54">
        <v>322.7</v>
      </c>
      <c r="EM282" s="54">
        <v>296.89999999999998</v>
      </c>
      <c r="EN282" s="54">
        <v>375.9</v>
      </c>
      <c r="EO282" s="45">
        <v>392.7</v>
      </c>
      <c r="EP282" s="45">
        <v>391.2</v>
      </c>
      <c r="EQ282" s="45">
        <v>343.8</v>
      </c>
      <c r="ER282" s="45">
        <v>394.5</v>
      </c>
      <c r="ES282" s="45">
        <v>408.2</v>
      </c>
      <c r="ET282" s="45">
        <v>382.5</v>
      </c>
      <c r="EU282" s="45">
        <v>399.9</v>
      </c>
      <c r="EV282" s="45">
        <v>328.2</v>
      </c>
      <c r="EW282" s="45">
        <v>351.1</v>
      </c>
      <c r="EX282" s="45">
        <v>382.4</v>
      </c>
      <c r="EY282" s="45">
        <v>377.5</v>
      </c>
      <c r="EZ282" s="45">
        <v>507.1</v>
      </c>
      <c r="FA282" s="54">
        <v>455.5</v>
      </c>
      <c r="FB282" s="54">
        <v>434.6</v>
      </c>
      <c r="FC282" s="54">
        <v>352.7</v>
      </c>
      <c r="FD282" s="54">
        <v>399</v>
      </c>
      <c r="FE282" s="54">
        <v>436.5</v>
      </c>
      <c r="FF282" s="54">
        <v>383.5</v>
      </c>
      <c r="FG282" s="54">
        <v>419.6</v>
      </c>
      <c r="FH282" s="54">
        <v>350.7</v>
      </c>
      <c r="FI282" s="54">
        <v>412.8</v>
      </c>
      <c r="FJ282" s="54">
        <v>391</v>
      </c>
      <c r="FK282" s="40"/>
      <c r="FL282" s="45">
        <v>358.2</v>
      </c>
      <c r="FM282" s="45">
        <v>377.8</v>
      </c>
      <c r="FN282" s="45">
        <v>369.2</v>
      </c>
      <c r="FO282" s="45">
        <v>398.8</v>
      </c>
      <c r="FP282" s="45">
        <v>413.7</v>
      </c>
      <c r="FQ282" s="45">
        <v>505.5</v>
      </c>
      <c r="FR282" s="45">
        <v>525.5</v>
      </c>
    </row>
    <row r="283" spans="1:174" ht="12.75" customHeight="1">
      <c r="A283" s="76" t="s">
        <v>388</v>
      </c>
      <c r="B283" s="49" t="s">
        <v>22567</v>
      </c>
      <c r="C283" s="49" t="s">
        <v>22568</v>
      </c>
      <c r="D283" s="55" t="s">
        <v>22569</v>
      </c>
      <c r="E283" s="55" t="s">
        <v>22570</v>
      </c>
      <c r="F283" s="55" t="s">
        <v>22571</v>
      </c>
      <c r="G283" s="55" t="s">
        <v>22572</v>
      </c>
      <c r="H283" s="49" t="s">
        <v>22573</v>
      </c>
      <c r="I283" s="56" t="s">
        <v>22574</v>
      </c>
      <c r="J283" s="56" t="s">
        <v>22575</v>
      </c>
      <c r="K283" s="57" t="s">
        <v>22576</v>
      </c>
      <c r="L283" s="58" t="s">
        <v>22577</v>
      </c>
      <c r="M283" s="53" t="s">
        <v>22578</v>
      </c>
      <c r="N283" s="49" t="s">
        <v>22579</v>
      </c>
      <c r="O283" s="49" t="s">
        <v>22580</v>
      </c>
      <c r="P283" s="56" t="s">
        <v>22581</v>
      </c>
      <c r="Q283" s="49" t="s">
        <v>22582</v>
      </c>
      <c r="R283" s="49" t="s">
        <v>22583</v>
      </c>
      <c r="S283" s="49" t="s">
        <v>22584</v>
      </c>
      <c r="T283" s="49" t="s">
        <v>22585</v>
      </c>
      <c r="U283" s="49" t="s">
        <v>22586</v>
      </c>
      <c r="V283" s="49" t="s">
        <v>22587</v>
      </c>
      <c r="W283" s="49" t="s">
        <v>22588</v>
      </c>
      <c r="X283" s="49" t="s">
        <v>22589</v>
      </c>
      <c r="Y283" s="49" t="s">
        <v>22590</v>
      </c>
      <c r="Z283" s="49" t="s">
        <v>22591</v>
      </c>
      <c r="AA283" s="49" t="s">
        <v>22592</v>
      </c>
      <c r="AB283" s="49" t="s">
        <v>22593</v>
      </c>
      <c r="AC283" s="59" t="s">
        <v>22594</v>
      </c>
      <c r="AD283" s="49" t="s">
        <v>22595</v>
      </c>
      <c r="AE283" s="49" t="s">
        <v>22596</v>
      </c>
      <c r="AF283" s="49" t="s">
        <v>22597</v>
      </c>
      <c r="AG283" s="49" t="s">
        <v>22598</v>
      </c>
      <c r="AH283" s="49" t="s">
        <v>22599</v>
      </c>
      <c r="AI283" s="49" t="s">
        <v>22600</v>
      </c>
      <c r="AJ283" s="49" t="s">
        <v>22601</v>
      </c>
      <c r="AK283" s="49" t="s">
        <v>22602</v>
      </c>
      <c r="AL283" s="49" t="s">
        <v>22603</v>
      </c>
      <c r="AM283" s="49" t="s">
        <v>22604</v>
      </c>
      <c r="AN283" s="49" t="s">
        <v>22605</v>
      </c>
      <c r="AO283" s="49" t="s">
        <v>22606</v>
      </c>
      <c r="AP283" s="49" t="s">
        <v>22607</v>
      </c>
      <c r="AQ283" s="49" t="s">
        <v>22608</v>
      </c>
      <c r="AR283" s="49" t="s">
        <v>22609</v>
      </c>
      <c r="AS283" s="49" t="s">
        <v>22610</v>
      </c>
      <c r="AT283" s="49" t="s">
        <v>22611</v>
      </c>
      <c r="AU283" s="49" t="s">
        <v>22612</v>
      </c>
      <c r="AV283" s="49" t="s">
        <v>22613</v>
      </c>
      <c r="AW283" s="49" t="s">
        <v>22614</v>
      </c>
      <c r="AX283" s="49" t="s">
        <v>22615</v>
      </c>
      <c r="AY283" s="59" t="s">
        <v>22616</v>
      </c>
      <c r="AZ283" s="60" t="s">
        <v>22617</v>
      </c>
      <c r="BA283" s="49" t="s">
        <v>22618</v>
      </c>
      <c r="BB283" s="49" t="s">
        <v>22619</v>
      </c>
      <c r="BC283" s="49" t="s">
        <v>22620</v>
      </c>
      <c r="BD283" s="49" t="s">
        <v>22621</v>
      </c>
      <c r="BE283" s="59" t="s">
        <v>22622</v>
      </c>
      <c r="BF283" s="60" t="s">
        <v>22623</v>
      </c>
      <c r="BG283" s="49" t="s">
        <v>22624</v>
      </c>
      <c r="BH283" s="49" t="s">
        <v>22625</v>
      </c>
      <c r="BI283" s="49" t="s">
        <v>22626</v>
      </c>
      <c r="BJ283" s="49" t="s">
        <v>22627</v>
      </c>
      <c r="BK283" s="49" t="s">
        <v>22628</v>
      </c>
      <c r="BL283" s="49" t="s">
        <v>22629</v>
      </c>
      <c r="BM283" s="59" t="s">
        <v>22630</v>
      </c>
      <c r="BN283" s="49" t="s">
        <v>22631</v>
      </c>
      <c r="BO283" s="59" t="s">
        <v>22632</v>
      </c>
      <c r="BP283" s="49" t="s">
        <v>22633</v>
      </c>
      <c r="BQ283" s="49" t="s">
        <v>22634</v>
      </c>
      <c r="BR283" s="49" t="s">
        <v>22635</v>
      </c>
      <c r="BS283" s="49" t="s">
        <v>22636</v>
      </c>
      <c r="BT283" s="49" t="s">
        <v>22637</v>
      </c>
      <c r="BU283" s="49" t="s">
        <v>22638</v>
      </c>
      <c r="BV283" s="49" t="s">
        <v>22639</v>
      </c>
      <c r="BW283" s="49" t="s">
        <v>22640</v>
      </c>
      <c r="BX283" s="49" t="s">
        <v>22641</v>
      </c>
      <c r="BY283" s="49" t="s">
        <v>22642</v>
      </c>
      <c r="BZ283" s="49" t="s">
        <v>22643</v>
      </c>
      <c r="CA283" s="49" t="s">
        <v>22644</v>
      </c>
      <c r="CB283" s="49" t="s">
        <v>22645</v>
      </c>
      <c r="CC283" s="49" t="s">
        <v>22646</v>
      </c>
      <c r="CD283" s="49" t="s">
        <v>22647</v>
      </c>
      <c r="CE283" s="49" t="s">
        <v>22648</v>
      </c>
      <c r="CF283" s="40"/>
      <c r="CG283" s="54">
        <v>485.9</v>
      </c>
      <c r="CH283" s="54">
        <v>516.5</v>
      </c>
      <c r="CI283" s="54">
        <v>500</v>
      </c>
      <c r="CJ283" s="54">
        <v>532.4</v>
      </c>
      <c r="CK283" s="54">
        <v>481.2</v>
      </c>
      <c r="CL283" s="54">
        <v>524</v>
      </c>
      <c r="CM283" s="54">
        <v>459.5</v>
      </c>
      <c r="CN283" s="54">
        <v>433.3</v>
      </c>
      <c r="CO283" s="54">
        <v>455.6</v>
      </c>
      <c r="CP283" s="54">
        <v>406.3</v>
      </c>
      <c r="CQ283" s="54">
        <v>429</v>
      </c>
      <c r="CR283" s="54">
        <v>646.1</v>
      </c>
      <c r="CS283" s="45">
        <v>595.70000000000005</v>
      </c>
      <c r="CT283" s="45">
        <v>689.4</v>
      </c>
      <c r="CU283" s="45">
        <v>729.7</v>
      </c>
      <c r="CV283" s="45">
        <v>748.6</v>
      </c>
      <c r="CW283" s="45">
        <v>610</v>
      </c>
      <c r="CX283" s="45">
        <v>630.20000000000005</v>
      </c>
      <c r="CY283" s="45">
        <v>596.79999999999995</v>
      </c>
      <c r="CZ283" s="45">
        <v>521.70000000000005</v>
      </c>
      <c r="DA283" s="45">
        <v>604.4</v>
      </c>
      <c r="DB283" s="45">
        <v>541.9</v>
      </c>
      <c r="DC283" s="45">
        <v>580.20000000000005</v>
      </c>
      <c r="DD283" s="45">
        <v>881.8</v>
      </c>
      <c r="DE283" s="54">
        <v>690.1</v>
      </c>
      <c r="DF283" s="54">
        <v>720.1</v>
      </c>
      <c r="DG283" s="54">
        <v>948.1</v>
      </c>
      <c r="DH283" s="54">
        <v>772.4</v>
      </c>
      <c r="DI283" s="54">
        <v>786.6</v>
      </c>
      <c r="DJ283" s="54">
        <v>786.3</v>
      </c>
      <c r="DK283" s="54">
        <v>647.20000000000005</v>
      </c>
      <c r="DL283" s="54">
        <v>606.70000000000005</v>
      </c>
      <c r="DM283" s="54">
        <v>663.9</v>
      </c>
      <c r="DN283" s="54">
        <v>596.79999999999995</v>
      </c>
      <c r="DO283" s="54">
        <v>664.8</v>
      </c>
      <c r="DP283" s="54">
        <v>980.1</v>
      </c>
      <c r="DQ283" s="45">
        <v>790.8</v>
      </c>
      <c r="DR283" s="45">
        <v>847.5</v>
      </c>
      <c r="DS283" s="45">
        <v>948.3</v>
      </c>
      <c r="DT283" s="45">
        <v>743.9</v>
      </c>
      <c r="DU283" s="45">
        <v>882.3</v>
      </c>
      <c r="DV283" s="45">
        <v>718.8</v>
      </c>
      <c r="DW283" s="45">
        <v>681.6</v>
      </c>
      <c r="DX283" s="45">
        <v>730.2</v>
      </c>
      <c r="DY283" s="45">
        <v>688.8</v>
      </c>
      <c r="DZ283" s="45">
        <v>752.3</v>
      </c>
      <c r="EA283" s="45">
        <v>841.9</v>
      </c>
      <c r="EB283" s="45">
        <v>1437.7</v>
      </c>
      <c r="EC283" s="54">
        <v>995.2</v>
      </c>
      <c r="ED283" s="54">
        <v>947.9</v>
      </c>
      <c r="EE283" s="54">
        <v>1162</v>
      </c>
      <c r="EF283" s="54">
        <v>895.8</v>
      </c>
      <c r="EG283" s="54">
        <v>927.8</v>
      </c>
      <c r="EH283" s="54">
        <v>868</v>
      </c>
      <c r="EI283" s="54">
        <v>793.9</v>
      </c>
      <c r="EJ283" s="54">
        <v>717.3</v>
      </c>
      <c r="EK283" s="54">
        <v>764.3</v>
      </c>
      <c r="EL283" s="54">
        <v>797.7</v>
      </c>
      <c r="EM283" s="54">
        <v>823.9</v>
      </c>
      <c r="EN283" s="54">
        <v>1332.4</v>
      </c>
      <c r="EO283" s="45">
        <v>1035.9000000000001</v>
      </c>
      <c r="EP283" s="45">
        <v>1147</v>
      </c>
      <c r="EQ283" s="45">
        <v>1569.5</v>
      </c>
      <c r="ER283" s="45">
        <v>952.3</v>
      </c>
      <c r="ES283" s="45">
        <v>981.7</v>
      </c>
      <c r="ET283" s="45">
        <v>862.3</v>
      </c>
      <c r="EU283" s="45">
        <v>922.6</v>
      </c>
      <c r="EV283" s="45">
        <v>784.5</v>
      </c>
      <c r="EW283" s="45">
        <v>771.9</v>
      </c>
      <c r="EX283" s="45">
        <v>833.7</v>
      </c>
      <c r="EY283" s="45">
        <v>786.6</v>
      </c>
      <c r="EZ283" s="45">
        <v>1362</v>
      </c>
      <c r="FA283" s="54">
        <v>1072.5999999999999</v>
      </c>
      <c r="FB283" s="54">
        <v>1233.7</v>
      </c>
      <c r="FC283" s="54">
        <v>1274.4000000000001</v>
      </c>
      <c r="FD283" s="54">
        <v>1086.0999999999999</v>
      </c>
      <c r="FE283" s="54">
        <v>966.1</v>
      </c>
      <c r="FF283" s="54">
        <v>957.2</v>
      </c>
      <c r="FG283" s="54">
        <v>1080.8</v>
      </c>
      <c r="FH283" s="54">
        <v>836</v>
      </c>
      <c r="FI283" s="54">
        <v>902.8</v>
      </c>
      <c r="FJ283" s="54">
        <v>874.5</v>
      </c>
      <c r="FK283" s="40"/>
      <c r="FL283" s="45">
        <v>636.9</v>
      </c>
      <c r="FM283" s="45">
        <v>838.8</v>
      </c>
      <c r="FN283" s="45">
        <v>961.6</v>
      </c>
      <c r="FO283" s="45">
        <v>1092</v>
      </c>
      <c r="FP283" s="45">
        <v>1196.3</v>
      </c>
      <c r="FQ283" s="45">
        <v>1303.0999999999999</v>
      </c>
      <c r="FR283" s="45">
        <v>1339</v>
      </c>
    </row>
    <row r="284" spans="1:174" ht="12.75" customHeight="1">
      <c r="A284" s="76" t="s">
        <v>389</v>
      </c>
      <c r="B284" s="49" t="s">
        <v>22649</v>
      </c>
      <c r="C284" s="49" t="s">
        <v>22650</v>
      </c>
      <c r="D284" s="55" t="s">
        <v>22651</v>
      </c>
      <c r="E284" s="55" t="s">
        <v>22652</v>
      </c>
      <c r="F284" s="55" t="s">
        <v>22653</v>
      </c>
      <c r="G284" s="55" t="s">
        <v>22654</v>
      </c>
      <c r="H284" s="49" t="s">
        <v>22655</v>
      </c>
      <c r="I284" s="56" t="s">
        <v>22656</v>
      </c>
      <c r="J284" s="56" t="s">
        <v>22657</v>
      </c>
      <c r="K284" s="57" t="s">
        <v>22658</v>
      </c>
      <c r="L284" s="58" t="s">
        <v>22659</v>
      </c>
      <c r="M284" s="53" t="s">
        <v>22660</v>
      </c>
      <c r="N284" s="49" t="s">
        <v>22661</v>
      </c>
      <c r="O284" s="49" t="s">
        <v>22662</v>
      </c>
      <c r="P284" s="56" t="s">
        <v>22663</v>
      </c>
      <c r="Q284" s="49" t="s">
        <v>22664</v>
      </c>
      <c r="R284" s="49" t="s">
        <v>22665</v>
      </c>
      <c r="S284" s="49" t="s">
        <v>22666</v>
      </c>
      <c r="T284" s="49" t="s">
        <v>22667</v>
      </c>
      <c r="U284" s="49" t="s">
        <v>22668</v>
      </c>
      <c r="V284" s="49" t="s">
        <v>22669</v>
      </c>
      <c r="W284" s="49" t="s">
        <v>22670</v>
      </c>
      <c r="X284" s="49" t="s">
        <v>22671</v>
      </c>
      <c r="Y284" s="49" t="s">
        <v>22672</v>
      </c>
      <c r="Z284" s="49" t="s">
        <v>22673</v>
      </c>
      <c r="AA284" s="49" t="s">
        <v>22674</v>
      </c>
      <c r="AB284" s="49" t="s">
        <v>22675</v>
      </c>
      <c r="AC284" s="49" t="s">
        <v>22676</v>
      </c>
      <c r="AD284" s="49" t="s">
        <v>22677</v>
      </c>
      <c r="AE284" s="49" t="s">
        <v>22678</v>
      </c>
      <c r="AF284" s="49" t="s">
        <v>22679</v>
      </c>
      <c r="AG284" s="49" t="s">
        <v>22680</v>
      </c>
      <c r="AH284" s="49" t="s">
        <v>22681</v>
      </c>
      <c r="AI284" s="49" t="s">
        <v>22682</v>
      </c>
      <c r="AJ284" s="49" t="s">
        <v>22683</v>
      </c>
      <c r="AK284" s="49" t="s">
        <v>22684</v>
      </c>
      <c r="AL284" s="49" t="s">
        <v>22685</v>
      </c>
      <c r="AM284" s="49" t="s">
        <v>22686</v>
      </c>
      <c r="AN284" s="49" t="s">
        <v>22687</v>
      </c>
      <c r="AO284" s="49" t="s">
        <v>22688</v>
      </c>
      <c r="AP284" s="49" t="s">
        <v>22689</v>
      </c>
      <c r="AQ284" s="49" t="s">
        <v>22690</v>
      </c>
      <c r="AR284" s="49" t="s">
        <v>22691</v>
      </c>
      <c r="AS284" s="49" t="s">
        <v>22692</v>
      </c>
      <c r="AT284" s="49" t="s">
        <v>22693</v>
      </c>
      <c r="AU284" s="49" t="s">
        <v>22694</v>
      </c>
      <c r="AV284" s="49" t="s">
        <v>22695</v>
      </c>
      <c r="AW284" s="49" t="s">
        <v>22696</v>
      </c>
      <c r="AX284" s="49" t="s">
        <v>22697</v>
      </c>
      <c r="AY284" s="49" t="s">
        <v>22698</v>
      </c>
      <c r="AZ284" s="49" t="s">
        <v>22699</v>
      </c>
      <c r="BA284" s="49" t="s">
        <v>22700</v>
      </c>
      <c r="BB284" s="49" t="s">
        <v>22701</v>
      </c>
      <c r="BC284" s="49" t="s">
        <v>22702</v>
      </c>
      <c r="BD284" s="49" t="s">
        <v>22703</v>
      </c>
      <c r="BE284" s="52" t="s">
        <v>22704</v>
      </c>
      <c r="BF284" s="49" t="s">
        <v>22705</v>
      </c>
      <c r="BG284" s="49" t="s">
        <v>22706</v>
      </c>
      <c r="BH284" s="49" t="s">
        <v>22707</v>
      </c>
      <c r="BI284" s="49" t="s">
        <v>22708</v>
      </c>
      <c r="BJ284" s="49" t="s">
        <v>22709</v>
      </c>
      <c r="BK284" s="49" t="s">
        <v>22710</v>
      </c>
      <c r="BL284" s="49" t="s">
        <v>22711</v>
      </c>
      <c r="BM284" s="49" t="s">
        <v>22712</v>
      </c>
      <c r="BN284" s="49" t="s">
        <v>22713</v>
      </c>
      <c r="BO284" s="49" t="s">
        <v>22714</v>
      </c>
      <c r="BP284" s="49" t="s">
        <v>22715</v>
      </c>
      <c r="BQ284" s="49" t="s">
        <v>22716</v>
      </c>
      <c r="BR284" s="49" t="s">
        <v>22717</v>
      </c>
      <c r="BS284" s="49" t="s">
        <v>22718</v>
      </c>
      <c r="BT284" s="49" t="s">
        <v>22719</v>
      </c>
      <c r="BU284" s="59" t="s">
        <v>22720</v>
      </c>
      <c r="BV284" s="49" t="s">
        <v>22721</v>
      </c>
      <c r="BW284" s="49" t="s">
        <v>22722</v>
      </c>
      <c r="BX284" s="49" t="s">
        <v>22723</v>
      </c>
      <c r="BY284" s="49" t="s">
        <v>22724</v>
      </c>
      <c r="BZ284" s="49" t="s">
        <v>22725</v>
      </c>
      <c r="CA284" s="49" t="s">
        <v>22726</v>
      </c>
      <c r="CB284" s="49" t="s">
        <v>22727</v>
      </c>
      <c r="CC284" s="49" t="s">
        <v>22728</v>
      </c>
      <c r="CD284" s="49" t="s">
        <v>22729</v>
      </c>
      <c r="CE284" s="49" t="s">
        <v>22730</v>
      </c>
      <c r="CF284" s="40"/>
      <c r="CG284" s="54">
        <v>554.70000000000005</v>
      </c>
      <c r="CH284" s="54">
        <v>537</v>
      </c>
      <c r="CI284" s="54">
        <v>468.8</v>
      </c>
      <c r="CJ284" s="54">
        <v>745.4</v>
      </c>
      <c r="CK284" s="54">
        <v>522</v>
      </c>
      <c r="CL284" s="54">
        <v>665</v>
      </c>
      <c r="CM284" s="54">
        <v>519.79999999999995</v>
      </c>
      <c r="CN284" s="54">
        <v>479.6</v>
      </c>
      <c r="CO284" s="54">
        <v>505.6</v>
      </c>
      <c r="CP284" s="54">
        <v>437.1</v>
      </c>
      <c r="CQ284" s="54">
        <v>461.8</v>
      </c>
      <c r="CR284" s="54">
        <v>624.6</v>
      </c>
      <c r="CS284" s="45">
        <v>678.9</v>
      </c>
      <c r="CT284" s="45">
        <v>1019.5</v>
      </c>
      <c r="CU284" s="45">
        <v>826.4</v>
      </c>
      <c r="CV284" s="45">
        <v>1295.4000000000001</v>
      </c>
      <c r="CW284" s="45">
        <v>826.5</v>
      </c>
      <c r="CX284" s="45">
        <v>810.5</v>
      </c>
      <c r="CY284" s="45">
        <v>805.4</v>
      </c>
      <c r="CZ284" s="45">
        <v>728.5</v>
      </c>
      <c r="DA284" s="45">
        <v>768.7</v>
      </c>
      <c r="DB284" s="45">
        <v>650.79999999999995</v>
      </c>
      <c r="DC284" s="45">
        <v>810.1</v>
      </c>
      <c r="DD284" s="45">
        <v>1229.3</v>
      </c>
      <c r="DE284" s="54">
        <v>1006.1</v>
      </c>
      <c r="DF284" s="54">
        <v>1121.0999999999999</v>
      </c>
      <c r="DG284" s="54">
        <v>1424.7</v>
      </c>
      <c r="DH284" s="54">
        <v>1274.5999999999999</v>
      </c>
      <c r="DI284" s="54">
        <v>1312.9</v>
      </c>
      <c r="DJ284" s="54">
        <v>1236.9000000000001</v>
      </c>
      <c r="DK284" s="54">
        <v>986.1</v>
      </c>
      <c r="DL284" s="54">
        <v>911.2</v>
      </c>
      <c r="DM284" s="54">
        <v>1070</v>
      </c>
      <c r="DN284" s="54">
        <v>922.7</v>
      </c>
      <c r="DO284" s="54">
        <v>981.4</v>
      </c>
      <c r="DP284" s="54">
        <v>1527</v>
      </c>
      <c r="DQ284" s="45">
        <v>1165.0999999999999</v>
      </c>
      <c r="DR284" s="45">
        <v>1396.3</v>
      </c>
      <c r="DS284" s="45">
        <v>1482.4</v>
      </c>
      <c r="DT284" s="45">
        <v>1250.4000000000001</v>
      </c>
      <c r="DU284" s="45">
        <v>1360.9</v>
      </c>
      <c r="DV284" s="45">
        <v>1126.4000000000001</v>
      </c>
      <c r="DW284" s="45">
        <v>1016.4</v>
      </c>
      <c r="DX284" s="45">
        <v>1177.5</v>
      </c>
      <c r="DY284" s="45">
        <v>1072.4000000000001</v>
      </c>
      <c r="DZ284" s="45">
        <v>1275.0999999999999</v>
      </c>
      <c r="EA284" s="45">
        <v>1490.8</v>
      </c>
      <c r="EB284" s="45">
        <v>2535.3000000000002</v>
      </c>
      <c r="EC284" s="54">
        <v>1464.6</v>
      </c>
      <c r="ED284" s="54">
        <v>1576.2</v>
      </c>
      <c r="EE284" s="54">
        <v>2244.8000000000002</v>
      </c>
      <c r="EF284" s="54">
        <v>1344.3</v>
      </c>
      <c r="EG284" s="54">
        <v>1318.3</v>
      </c>
      <c r="EH284" s="54">
        <v>1380.6</v>
      </c>
      <c r="EI284" s="54">
        <v>1213.5</v>
      </c>
      <c r="EJ284" s="54">
        <v>1047.9000000000001</v>
      </c>
      <c r="EK284" s="54">
        <v>1214.4000000000001</v>
      </c>
      <c r="EL284" s="54">
        <v>1291.3</v>
      </c>
      <c r="EM284" s="54">
        <v>1286.9000000000001</v>
      </c>
      <c r="EN284" s="54">
        <v>2179.5</v>
      </c>
      <c r="EO284" s="45">
        <v>1524.3</v>
      </c>
      <c r="EP284" s="45">
        <v>1832</v>
      </c>
      <c r="EQ284" s="45">
        <v>3014.8</v>
      </c>
      <c r="ER284" s="45">
        <v>1365.8</v>
      </c>
      <c r="ES284" s="45">
        <v>1355.4</v>
      </c>
      <c r="ET284" s="45">
        <v>1270.7</v>
      </c>
      <c r="EU284" s="45">
        <v>1394.3</v>
      </c>
      <c r="EV284" s="45">
        <v>1184.5999999999999</v>
      </c>
      <c r="EW284" s="45">
        <v>1136.8</v>
      </c>
      <c r="EX284" s="45">
        <v>1165.2</v>
      </c>
      <c r="EY284" s="45">
        <v>1113.8</v>
      </c>
      <c r="EZ284" s="45">
        <v>2071.6999999999998</v>
      </c>
      <c r="FA284" s="54">
        <v>1618.8</v>
      </c>
      <c r="FB284" s="54">
        <v>1861.2</v>
      </c>
      <c r="FC284" s="54">
        <v>2161.1999999999998</v>
      </c>
      <c r="FD284" s="54">
        <v>1709.7</v>
      </c>
      <c r="FE284" s="54">
        <v>1411.7</v>
      </c>
      <c r="FF284" s="54">
        <v>1513.2</v>
      </c>
      <c r="FG284" s="54">
        <v>1715.9</v>
      </c>
      <c r="FH284" s="54">
        <v>1340.7</v>
      </c>
      <c r="FI284" s="54">
        <v>1325.6</v>
      </c>
      <c r="FJ284" s="54">
        <v>1260.0999999999999</v>
      </c>
      <c r="FK284" s="40"/>
      <c r="FL284" s="45">
        <v>707.6</v>
      </c>
      <c r="FM284" s="45">
        <v>1133.8</v>
      </c>
      <c r="FN284" s="45">
        <v>1494.6</v>
      </c>
      <c r="FO284" s="45">
        <v>1773.9</v>
      </c>
      <c r="FP284" s="45">
        <v>1905.5</v>
      </c>
      <c r="FQ284" s="45">
        <v>1999.6</v>
      </c>
      <c r="FR284" s="45">
        <v>2072.5</v>
      </c>
    </row>
    <row r="285" spans="1:174" ht="12.75" customHeight="1">
      <c r="A285" s="76" t="s">
        <v>390</v>
      </c>
      <c r="B285" s="49" t="s">
        <v>22731</v>
      </c>
      <c r="C285" s="49" t="s">
        <v>22732</v>
      </c>
      <c r="D285" s="55" t="s">
        <v>22733</v>
      </c>
      <c r="E285" s="55" t="s">
        <v>22734</v>
      </c>
      <c r="F285" s="55" t="s">
        <v>22735</v>
      </c>
      <c r="G285" s="55" t="s">
        <v>22736</v>
      </c>
      <c r="H285" s="49" t="s">
        <v>22737</v>
      </c>
      <c r="I285" s="56" t="s">
        <v>22738</v>
      </c>
      <c r="J285" s="56" t="s">
        <v>22739</v>
      </c>
      <c r="K285" s="57" t="s">
        <v>22740</v>
      </c>
      <c r="L285" s="58" t="s">
        <v>22741</v>
      </c>
      <c r="M285" s="53" t="s">
        <v>22742</v>
      </c>
      <c r="N285" s="49" t="s">
        <v>22743</v>
      </c>
      <c r="O285" s="49" t="s">
        <v>22744</v>
      </c>
      <c r="P285" s="56" t="s">
        <v>22745</v>
      </c>
      <c r="Q285" s="49" t="s">
        <v>22746</v>
      </c>
      <c r="R285" s="49" t="s">
        <v>22747</v>
      </c>
      <c r="S285" s="49" t="s">
        <v>22748</v>
      </c>
      <c r="T285" s="49" t="s">
        <v>22749</v>
      </c>
      <c r="U285" s="49" t="s">
        <v>22750</v>
      </c>
      <c r="V285" s="49" t="s">
        <v>22751</v>
      </c>
      <c r="W285" s="49" t="s">
        <v>22752</v>
      </c>
      <c r="X285" s="49" t="s">
        <v>22753</v>
      </c>
      <c r="Y285" s="49" t="s">
        <v>22754</v>
      </c>
      <c r="Z285" s="49" t="s">
        <v>22755</v>
      </c>
      <c r="AA285" s="49" t="s">
        <v>22756</v>
      </c>
      <c r="AB285" s="49" t="s">
        <v>22757</v>
      </c>
      <c r="AC285" s="49" t="s">
        <v>22758</v>
      </c>
      <c r="AD285" s="49" t="s">
        <v>22759</v>
      </c>
      <c r="AE285" s="49" t="s">
        <v>22760</v>
      </c>
      <c r="AF285" s="49" t="s">
        <v>22761</v>
      </c>
      <c r="AG285" s="49" t="s">
        <v>22762</v>
      </c>
      <c r="AH285" s="49" t="s">
        <v>22763</v>
      </c>
      <c r="AI285" s="49" t="s">
        <v>22764</v>
      </c>
      <c r="AJ285" s="49" t="s">
        <v>22765</v>
      </c>
      <c r="AK285" s="49" t="s">
        <v>22766</v>
      </c>
      <c r="AL285" s="49" t="s">
        <v>22767</v>
      </c>
      <c r="AM285" s="49" t="s">
        <v>22768</v>
      </c>
      <c r="AN285" s="49" t="s">
        <v>22769</v>
      </c>
      <c r="AO285" s="49" t="s">
        <v>22770</v>
      </c>
      <c r="AP285" s="59" t="s">
        <v>22771</v>
      </c>
      <c r="AQ285" s="49" t="s">
        <v>22772</v>
      </c>
      <c r="AR285" s="49" t="s">
        <v>22773</v>
      </c>
      <c r="AS285" s="49" t="s">
        <v>22774</v>
      </c>
      <c r="AT285" s="49" t="s">
        <v>22775</v>
      </c>
      <c r="AU285" s="49" t="s">
        <v>22776</v>
      </c>
      <c r="AV285" s="49" t="s">
        <v>22777</v>
      </c>
      <c r="AW285" s="49" t="s">
        <v>22778</v>
      </c>
      <c r="AX285" s="49" t="s">
        <v>22779</v>
      </c>
      <c r="AY285" s="49" t="s">
        <v>22780</v>
      </c>
      <c r="AZ285" s="49" t="s">
        <v>22781</v>
      </c>
      <c r="BA285" s="49" t="s">
        <v>22782</v>
      </c>
      <c r="BB285" s="49" t="s">
        <v>22783</v>
      </c>
      <c r="BC285" s="49" t="s">
        <v>22784</v>
      </c>
      <c r="BD285" s="49" t="s">
        <v>22785</v>
      </c>
      <c r="BE285" s="49" t="s">
        <v>22786</v>
      </c>
      <c r="BF285" s="49" t="s">
        <v>22787</v>
      </c>
      <c r="BG285" s="49" t="s">
        <v>22788</v>
      </c>
      <c r="BH285" s="49" t="s">
        <v>22789</v>
      </c>
      <c r="BI285" s="49" t="s">
        <v>22790</v>
      </c>
      <c r="BJ285" s="49" t="s">
        <v>22791</v>
      </c>
      <c r="BK285" s="49" t="s">
        <v>22792</v>
      </c>
      <c r="BL285" s="49" t="s">
        <v>22793</v>
      </c>
      <c r="BM285" s="49" t="s">
        <v>22794</v>
      </c>
      <c r="BN285" s="49" t="s">
        <v>22795</v>
      </c>
      <c r="BO285" s="49" t="s">
        <v>22796</v>
      </c>
      <c r="BP285" s="49" t="s">
        <v>22797</v>
      </c>
      <c r="BQ285" s="49" t="s">
        <v>22798</v>
      </c>
      <c r="BR285" s="59" t="s">
        <v>22799</v>
      </c>
      <c r="BS285" s="49" t="s">
        <v>22800</v>
      </c>
      <c r="BT285" s="49" t="s">
        <v>22801</v>
      </c>
      <c r="BU285" s="49" t="s">
        <v>22802</v>
      </c>
      <c r="BV285" s="49" t="s">
        <v>22803</v>
      </c>
      <c r="BW285" s="49" t="s">
        <v>22804</v>
      </c>
      <c r="BX285" s="59" t="s">
        <v>22805</v>
      </c>
      <c r="BY285" s="49" t="s">
        <v>22806</v>
      </c>
      <c r="BZ285" s="49" t="s">
        <v>22807</v>
      </c>
      <c r="CA285" s="59" t="s">
        <v>22808</v>
      </c>
      <c r="CB285" s="60" t="s">
        <v>22809</v>
      </c>
      <c r="CC285" s="49" t="s">
        <v>22810</v>
      </c>
      <c r="CD285" s="59" t="s">
        <v>22811</v>
      </c>
      <c r="CE285" s="49" t="s">
        <v>22812</v>
      </c>
      <c r="CF285" s="40"/>
      <c r="CG285" s="54">
        <v>460.5</v>
      </c>
      <c r="CH285" s="54">
        <v>508.2</v>
      </c>
      <c r="CI285" s="54">
        <v>511.9</v>
      </c>
      <c r="CJ285" s="54">
        <v>451</v>
      </c>
      <c r="CK285" s="54">
        <v>465.9</v>
      </c>
      <c r="CL285" s="54">
        <v>468.3</v>
      </c>
      <c r="CM285" s="54">
        <v>435.5</v>
      </c>
      <c r="CN285" s="54">
        <v>415.2</v>
      </c>
      <c r="CO285" s="54">
        <v>435.6</v>
      </c>
      <c r="CP285" s="54">
        <v>393.6</v>
      </c>
      <c r="CQ285" s="54">
        <v>415.5</v>
      </c>
      <c r="CR285" s="54">
        <v>655</v>
      </c>
      <c r="CS285" s="45">
        <v>558.79999999999995</v>
      </c>
      <c r="CT285" s="45">
        <v>585.70000000000005</v>
      </c>
      <c r="CU285" s="45">
        <v>698.4</v>
      </c>
      <c r="CV285" s="45">
        <v>554.5</v>
      </c>
      <c r="CW285" s="45">
        <v>536.4</v>
      </c>
      <c r="CX285" s="45">
        <v>569.79999999999995</v>
      </c>
      <c r="CY285" s="45">
        <v>525.70000000000005</v>
      </c>
      <c r="CZ285" s="45">
        <v>452.5</v>
      </c>
      <c r="DA285" s="45">
        <v>548.79999999999995</v>
      </c>
      <c r="DB285" s="45">
        <v>504.9</v>
      </c>
      <c r="DC285" s="45">
        <v>502.1</v>
      </c>
      <c r="DD285" s="45">
        <v>762.5</v>
      </c>
      <c r="DE285" s="54">
        <v>590.29999999999995</v>
      </c>
      <c r="DF285" s="54">
        <v>594.20000000000005</v>
      </c>
      <c r="DG285" s="54">
        <v>800.3</v>
      </c>
      <c r="DH285" s="54">
        <v>618.1</v>
      </c>
      <c r="DI285" s="54">
        <v>620.5</v>
      </c>
      <c r="DJ285" s="54">
        <v>643.79999999999995</v>
      </c>
      <c r="DK285" s="54">
        <v>539.79999999999995</v>
      </c>
      <c r="DL285" s="54">
        <v>511.9</v>
      </c>
      <c r="DM285" s="54">
        <v>535.1</v>
      </c>
      <c r="DN285" s="54">
        <v>492.6</v>
      </c>
      <c r="DO285" s="54">
        <v>563.1</v>
      </c>
      <c r="DP285" s="54">
        <v>803.9</v>
      </c>
      <c r="DQ285" s="45">
        <v>666.6</v>
      </c>
      <c r="DR285" s="45">
        <v>667.4</v>
      </c>
      <c r="DS285" s="45">
        <v>769.7</v>
      </c>
      <c r="DT285" s="45">
        <v>568.5</v>
      </c>
      <c r="DU285" s="45">
        <v>717</v>
      </c>
      <c r="DV285" s="45">
        <v>584.70000000000005</v>
      </c>
      <c r="DW285" s="45">
        <v>565.1</v>
      </c>
      <c r="DX285" s="45">
        <v>576.79999999999995</v>
      </c>
      <c r="DY285" s="45">
        <v>558.6</v>
      </c>
      <c r="DZ285" s="45">
        <v>588.20000000000005</v>
      </c>
      <c r="EA285" s="45">
        <v>636.5</v>
      </c>
      <c r="EB285" s="45">
        <v>1091.8</v>
      </c>
      <c r="EC285" s="54">
        <v>843.1</v>
      </c>
      <c r="ED285" s="54">
        <v>746.7</v>
      </c>
      <c r="EE285" s="54">
        <v>811.8</v>
      </c>
      <c r="EF285" s="54">
        <v>746</v>
      </c>
      <c r="EG285" s="54">
        <v>793.6</v>
      </c>
      <c r="EH285" s="54">
        <v>687.9</v>
      </c>
      <c r="EI285" s="54">
        <v>645.70000000000005</v>
      </c>
      <c r="EJ285" s="54">
        <v>598</v>
      </c>
      <c r="EK285" s="54">
        <v>606</v>
      </c>
      <c r="EL285" s="54">
        <v>626.29999999999995</v>
      </c>
      <c r="EM285" s="54">
        <v>663.5</v>
      </c>
      <c r="EN285" s="54">
        <v>1042</v>
      </c>
      <c r="EO285" s="45">
        <v>863.4</v>
      </c>
      <c r="EP285" s="45">
        <v>877.3</v>
      </c>
      <c r="EQ285" s="45">
        <v>1041.0999999999999</v>
      </c>
      <c r="ER285" s="45">
        <v>796.6</v>
      </c>
      <c r="ES285" s="45">
        <v>841.5</v>
      </c>
      <c r="ET285" s="45">
        <v>708.7</v>
      </c>
      <c r="EU285" s="45">
        <v>745.7</v>
      </c>
      <c r="EV285" s="45">
        <v>632.4</v>
      </c>
      <c r="EW285" s="45">
        <v>631.9</v>
      </c>
      <c r="EX285" s="45">
        <v>705.9</v>
      </c>
      <c r="EY285" s="45">
        <v>659.2</v>
      </c>
      <c r="EZ285" s="45">
        <v>1083</v>
      </c>
      <c r="FA285" s="54">
        <v>862.4</v>
      </c>
      <c r="FB285" s="54">
        <v>994.6</v>
      </c>
      <c r="FC285" s="54">
        <v>937.3</v>
      </c>
      <c r="FD285" s="54">
        <v>850.6</v>
      </c>
      <c r="FE285" s="54">
        <v>795.6</v>
      </c>
      <c r="FF285" s="54">
        <v>743.5</v>
      </c>
      <c r="FG285" s="54">
        <v>837</v>
      </c>
      <c r="FH285" s="54">
        <v>642.79999999999995</v>
      </c>
      <c r="FI285" s="54">
        <v>742</v>
      </c>
      <c r="FJ285" s="54">
        <v>723.4</v>
      </c>
      <c r="FK285" s="40"/>
      <c r="FL285" s="45">
        <v>609.29999999999995</v>
      </c>
      <c r="FM285" s="45">
        <v>737.8</v>
      </c>
      <c r="FN285" s="45">
        <v>793.5</v>
      </c>
      <c r="FO285" s="45">
        <v>867</v>
      </c>
      <c r="FP285" s="45">
        <v>956</v>
      </c>
      <c r="FQ285" s="45">
        <v>1040.0999999999999</v>
      </c>
      <c r="FR285" s="45">
        <v>1058.4000000000001</v>
      </c>
    </row>
    <row r="286" spans="1:174" ht="12.75" customHeight="1">
      <c r="A286" s="76" t="s">
        <v>391</v>
      </c>
      <c r="B286" s="49" t="s">
        <v>22813</v>
      </c>
      <c r="C286" s="49" t="s">
        <v>22814</v>
      </c>
      <c r="D286" s="55" t="s">
        <v>22815</v>
      </c>
      <c r="E286" s="55" t="s">
        <v>22816</v>
      </c>
      <c r="F286" s="55" t="s">
        <v>22817</v>
      </c>
      <c r="G286" s="55" t="s">
        <v>22818</v>
      </c>
      <c r="H286" s="49" t="s">
        <v>22819</v>
      </c>
      <c r="I286" s="56" t="s">
        <v>22820</v>
      </c>
      <c r="J286" s="56" t="s">
        <v>22821</v>
      </c>
      <c r="K286" s="57" t="s">
        <v>22822</v>
      </c>
      <c r="L286" s="58" t="s">
        <v>22823</v>
      </c>
      <c r="M286" s="53" t="s">
        <v>22824</v>
      </c>
      <c r="N286" s="49" t="s">
        <v>22825</v>
      </c>
      <c r="O286" s="49" t="s">
        <v>22826</v>
      </c>
      <c r="P286" s="56" t="s">
        <v>22827</v>
      </c>
      <c r="Q286" s="49" t="s">
        <v>22828</v>
      </c>
      <c r="R286" s="49" t="s">
        <v>22829</v>
      </c>
      <c r="S286" s="49" t="s">
        <v>22830</v>
      </c>
      <c r="T286" s="49" t="s">
        <v>22831</v>
      </c>
      <c r="U286" s="49" t="s">
        <v>22832</v>
      </c>
      <c r="V286" s="49" t="s">
        <v>22833</v>
      </c>
      <c r="W286" s="49" t="s">
        <v>22834</v>
      </c>
      <c r="X286" s="49" t="s">
        <v>22835</v>
      </c>
      <c r="Y286" s="49" t="s">
        <v>22836</v>
      </c>
      <c r="Z286" s="49" t="s">
        <v>22837</v>
      </c>
      <c r="AA286" s="49" t="s">
        <v>22838</v>
      </c>
      <c r="AB286" s="49" t="s">
        <v>22839</v>
      </c>
      <c r="AC286" s="49" t="s">
        <v>22840</v>
      </c>
      <c r="AD286" s="49" t="s">
        <v>22841</v>
      </c>
      <c r="AE286" s="49" t="s">
        <v>22842</v>
      </c>
      <c r="AF286" s="49" t="s">
        <v>22843</v>
      </c>
      <c r="AG286" s="49" t="s">
        <v>22844</v>
      </c>
      <c r="AH286" s="49" t="s">
        <v>22845</v>
      </c>
      <c r="AI286" s="49" t="s">
        <v>22846</v>
      </c>
      <c r="AJ286" s="49" t="s">
        <v>22847</v>
      </c>
      <c r="AK286" s="49" t="s">
        <v>22848</v>
      </c>
      <c r="AL286" s="49" t="s">
        <v>22849</v>
      </c>
      <c r="AM286" s="49" t="s">
        <v>22850</v>
      </c>
      <c r="AN286" s="49" t="s">
        <v>22851</v>
      </c>
      <c r="AO286" s="49" t="s">
        <v>22852</v>
      </c>
      <c r="AP286" s="49" t="s">
        <v>22853</v>
      </c>
      <c r="AQ286" s="49" t="s">
        <v>22854</v>
      </c>
      <c r="AR286" s="49" t="s">
        <v>22855</v>
      </c>
      <c r="AS286" s="49" t="s">
        <v>22856</v>
      </c>
      <c r="AT286" s="49" t="s">
        <v>22857</v>
      </c>
      <c r="AU286" s="49" t="s">
        <v>13861</v>
      </c>
      <c r="AV286" s="59" t="s">
        <v>22858</v>
      </c>
      <c r="AW286" s="49" t="s">
        <v>22859</v>
      </c>
      <c r="AX286" s="59" t="s">
        <v>22860</v>
      </c>
      <c r="AY286" s="49" t="s">
        <v>22861</v>
      </c>
      <c r="AZ286" s="49" t="s">
        <v>22862</v>
      </c>
      <c r="BA286" s="49" t="s">
        <v>22863</v>
      </c>
      <c r="BB286" s="49" t="s">
        <v>22864</v>
      </c>
      <c r="BC286" s="49" t="s">
        <v>22865</v>
      </c>
      <c r="BD286" s="59" t="s">
        <v>22866</v>
      </c>
      <c r="BE286" s="49" t="s">
        <v>22867</v>
      </c>
      <c r="BF286" s="49" t="s">
        <v>22868</v>
      </c>
      <c r="BG286" s="59" t="s">
        <v>22869</v>
      </c>
      <c r="BH286" s="49" t="s">
        <v>22870</v>
      </c>
      <c r="BI286" s="49" t="s">
        <v>22871</v>
      </c>
      <c r="BJ286" s="49" t="s">
        <v>22872</v>
      </c>
      <c r="BK286" s="49" t="s">
        <v>22873</v>
      </c>
      <c r="BL286" s="49" t="s">
        <v>22874</v>
      </c>
      <c r="BM286" s="49" t="s">
        <v>22875</v>
      </c>
      <c r="BN286" s="49" t="s">
        <v>22876</v>
      </c>
      <c r="BO286" s="49" t="s">
        <v>22877</v>
      </c>
      <c r="BP286" s="49" t="s">
        <v>22878</v>
      </c>
      <c r="BQ286" s="49" t="s">
        <v>22879</v>
      </c>
      <c r="BR286" s="49" t="s">
        <v>22880</v>
      </c>
      <c r="BS286" s="49" t="s">
        <v>22881</v>
      </c>
      <c r="BT286" s="59" t="s">
        <v>22882</v>
      </c>
      <c r="BU286" s="49" t="s">
        <v>22883</v>
      </c>
      <c r="BV286" s="49" t="s">
        <v>22884</v>
      </c>
      <c r="BW286" s="49" t="s">
        <v>22885</v>
      </c>
      <c r="BX286" s="49" t="s">
        <v>22886</v>
      </c>
      <c r="BY286" s="49" t="s">
        <v>22887</v>
      </c>
      <c r="BZ286" s="49" t="s">
        <v>22888</v>
      </c>
      <c r="CA286" s="49" t="s">
        <v>22889</v>
      </c>
      <c r="CB286" s="49" t="s">
        <v>22890</v>
      </c>
      <c r="CC286" s="59" t="s">
        <v>22891</v>
      </c>
      <c r="CD286" s="49" t="s">
        <v>22892</v>
      </c>
      <c r="CE286" s="49" t="s">
        <v>22893</v>
      </c>
      <c r="CF286" s="40"/>
      <c r="CG286" s="54">
        <v>329.8</v>
      </c>
      <c r="CH286" s="54">
        <v>333.3</v>
      </c>
      <c r="CI286" s="54">
        <v>292.60000000000002</v>
      </c>
      <c r="CJ286" s="54">
        <v>328.4</v>
      </c>
      <c r="CK286" s="54">
        <v>323.60000000000002</v>
      </c>
      <c r="CL286" s="54">
        <v>317.39999999999998</v>
      </c>
      <c r="CM286" s="54">
        <v>309</v>
      </c>
      <c r="CN286" s="54">
        <v>280.3</v>
      </c>
      <c r="CO286" s="54">
        <v>298.89999999999998</v>
      </c>
      <c r="CP286" s="54">
        <v>290.5</v>
      </c>
      <c r="CQ286" s="54">
        <v>298.2</v>
      </c>
      <c r="CR286" s="54">
        <v>444</v>
      </c>
      <c r="CS286" s="45">
        <v>365.1</v>
      </c>
      <c r="CT286" s="45">
        <v>358.4</v>
      </c>
      <c r="CU286" s="45">
        <v>357.3</v>
      </c>
      <c r="CV286" s="45">
        <v>342.7</v>
      </c>
      <c r="CW286" s="45">
        <v>371.2</v>
      </c>
      <c r="CX286" s="45">
        <v>366.3</v>
      </c>
      <c r="CY286" s="45">
        <v>339.5</v>
      </c>
      <c r="CZ286" s="45">
        <v>318.89999999999998</v>
      </c>
      <c r="DA286" s="45">
        <v>352.2</v>
      </c>
      <c r="DB286" s="45">
        <v>317.2</v>
      </c>
      <c r="DC286" s="45">
        <v>342.4</v>
      </c>
      <c r="DD286" s="45">
        <v>493.3</v>
      </c>
      <c r="DE286" s="54">
        <v>444.4</v>
      </c>
      <c r="DF286" s="54">
        <v>373.7</v>
      </c>
      <c r="DG286" s="54">
        <v>420.6</v>
      </c>
      <c r="DH286" s="54">
        <v>380.7</v>
      </c>
      <c r="DI286" s="54">
        <v>463</v>
      </c>
      <c r="DJ286" s="54">
        <v>447.1</v>
      </c>
      <c r="DK286" s="54">
        <v>356.8</v>
      </c>
      <c r="DL286" s="54">
        <v>378.4</v>
      </c>
      <c r="DM286" s="54">
        <v>380.2</v>
      </c>
      <c r="DN286" s="54">
        <v>356.7</v>
      </c>
      <c r="DO286" s="54">
        <v>407</v>
      </c>
      <c r="DP286" s="54">
        <v>538.79999999999995</v>
      </c>
      <c r="DQ286" s="45">
        <v>491.5</v>
      </c>
      <c r="DR286" s="45">
        <v>461.5</v>
      </c>
      <c r="DS286" s="45">
        <v>437.6</v>
      </c>
      <c r="DT286" s="45">
        <v>404.5</v>
      </c>
      <c r="DU286" s="45">
        <v>511.3</v>
      </c>
      <c r="DV286" s="45">
        <v>435.5</v>
      </c>
      <c r="DW286" s="45">
        <v>403.5</v>
      </c>
      <c r="DX286" s="45">
        <v>407.8</v>
      </c>
      <c r="DY286" s="45">
        <v>389.8</v>
      </c>
      <c r="DZ286" s="45">
        <v>391.8</v>
      </c>
      <c r="EA286" s="45">
        <v>437.7</v>
      </c>
      <c r="EB286" s="45">
        <v>597.79999999999995</v>
      </c>
      <c r="EC286" s="54">
        <v>593</v>
      </c>
      <c r="ED286" s="54">
        <v>492.4</v>
      </c>
      <c r="EE286" s="54">
        <v>450.8</v>
      </c>
      <c r="EF286" s="54">
        <v>456.5</v>
      </c>
      <c r="EG286" s="54">
        <v>479</v>
      </c>
      <c r="EH286" s="54">
        <v>478.3</v>
      </c>
      <c r="EI286" s="54">
        <v>431.5</v>
      </c>
      <c r="EJ286" s="54">
        <v>438.3</v>
      </c>
      <c r="EK286" s="54">
        <v>437.1</v>
      </c>
      <c r="EL286" s="54">
        <v>446.7</v>
      </c>
      <c r="EM286" s="54">
        <v>480.5</v>
      </c>
      <c r="EN286" s="54">
        <v>684.3</v>
      </c>
      <c r="EO286" s="45">
        <v>591</v>
      </c>
      <c r="EP286" s="45">
        <v>548.5</v>
      </c>
      <c r="EQ286" s="45">
        <v>571.9</v>
      </c>
      <c r="ER286" s="45">
        <v>556.1</v>
      </c>
      <c r="ES286" s="45">
        <v>585</v>
      </c>
      <c r="ET286" s="45">
        <v>547.70000000000005</v>
      </c>
      <c r="EU286" s="45">
        <v>541.5</v>
      </c>
      <c r="EV286" s="45">
        <v>482.1</v>
      </c>
      <c r="EW286" s="45">
        <v>495.8</v>
      </c>
      <c r="EX286" s="45">
        <v>503.1</v>
      </c>
      <c r="EY286" s="45">
        <v>505.2</v>
      </c>
      <c r="EZ286" s="45">
        <v>765.5</v>
      </c>
      <c r="FA286" s="54">
        <v>604.79999999999995</v>
      </c>
      <c r="FB286" s="54">
        <v>627.9</v>
      </c>
      <c r="FC286" s="54">
        <v>529.6</v>
      </c>
      <c r="FD286" s="54">
        <v>684.6</v>
      </c>
      <c r="FE286" s="54">
        <v>601.5</v>
      </c>
      <c r="FF286" s="54">
        <v>601.70000000000005</v>
      </c>
      <c r="FG286" s="54">
        <v>590.6</v>
      </c>
      <c r="FH286" s="54">
        <v>551.70000000000005</v>
      </c>
      <c r="FI286" s="54">
        <v>546</v>
      </c>
      <c r="FJ286" s="54">
        <v>559.1</v>
      </c>
      <c r="FK286" s="40"/>
      <c r="FL286" s="45">
        <v>417.3</v>
      </c>
      <c r="FM286" s="45">
        <v>469.2</v>
      </c>
      <c r="FN286" s="45">
        <v>536.79999999999995</v>
      </c>
      <c r="FO286" s="45">
        <v>582.70000000000005</v>
      </c>
      <c r="FP286" s="45">
        <v>636.70000000000005</v>
      </c>
      <c r="FQ286" s="45">
        <v>726.2</v>
      </c>
      <c r="FR286" s="45">
        <v>767.9</v>
      </c>
    </row>
    <row r="287" spans="1:174" ht="12.75" customHeight="1">
      <c r="A287" s="76" t="s">
        <v>392</v>
      </c>
      <c r="B287" s="49" t="s">
        <v>22894</v>
      </c>
      <c r="C287" s="49" t="s">
        <v>22895</v>
      </c>
      <c r="D287" s="55" t="s">
        <v>22896</v>
      </c>
      <c r="E287" s="55" t="s">
        <v>22897</v>
      </c>
      <c r="F287" s="61" t="s">
        <v>22898</v>
      </c>
      <c r="G287" s="55" t="s">
        <v>22899</v>
      </c>
      <c r="H287" s="49" t="s">
        <v>22900</v>
      </c>
      <c r="I287" s="56" t="s">
        <v>22901</v>
      </c>
      <c r="J287" s="56" t="s">
        <v>22902</v>
      </c>
      <c r="K287" s="57" t="s">
        <v>22903</v>
      </c>
      <c r="L287" s="58" t="s">
        <v>22904</v>
      </c>
      <c r="M287" s="53" t="s">
        <v>22905</v>
      </c>
      <c r="N287" s="49" t="s">
        <v>22906</v>
      </c>
      <c r="O287" s="49" t="s">
        <v>22907</v>
      </c>
      <c r="P287" s="56" t="s">
        <v>22908</v>
      </c>
      <c r="Q287" s="49" t="s">
        <v>22909</v>
      </c>
      <c r="R287" s="49" t="s">
        <v>22910</v>
      </c>
      <c r="S287" s="49" t="s">
        <v>22911</v>
      </c>
      <c r="T287" s="49" t="s">
        <v>22912</v>
      </c>
      <c r="U287" s="49" t="s">
        <v>22913</v>
      </c>
      <c r="V287" s="49" t="s">
        <v>22914</v>
      </c>
      <c r="W287" s="49" t="s">
        <v>22915</v>
      </c>
      <c r="X287" s="49" t="s">
        <v>22916</v>
      </c>
      <c r="Y287" s="49" t="s">
        <v>22917</v>
      </c>
      <c r="Z287" s="49" t="s">
        <v>22918</v>
      </c>
      <c r="AA287" s="49" t="s">
        <v>22919</v>
      </c>
      <c r="AB287" s="49" t="s">
        <v>22920</v>
      </c>
      <c r="AC287" s="49" t="s">
        <v>22921</v>
      </c>
      <c r="AD287" s="49" t="s">
        <v>22922</v>
      </c>
      <c r="AE287" s="49" t="s">
        <v>22923</v>
      </c>
      <c r="AF287" s="49" t="s">
        <v>22924</v>
      </c>
      <c r="AG287" s="49" t="s">
        <v>22925</v>
      </c>
      <c r="AH287" s="49" t="s">
        <v>22926</v>
      </c>
      <c r="AI287" s="49" t="s">
        <v>22927</v>
      </c>
      <c r="AJ287" s="49" t="s">
        <v>22928</v>
      </c>
      <c r="AK287" s="49" t="s">
        <v>22929</v>
      </c>
      <c r="AL287" s="49" t="s">
        <v>22930</v>
      </c>
      <c r="AM287" s="49" t="s">
        <v>22931</v>
      </c>
      <c r="AN287" s="49" t="s">
        <v>22932</v>
      </c>
      <c r="AO287" s="49" t="s">
        <v>22933</v>
      </c>
      <c r="AP287" s="49" t="s">
        <v>22934</v>
      </c>
      <c r="AQ287" s="49" t="s">
        <v>22935</v>
      </c>
      <c r="AR287" s="59" t="s">
        <v>22936</v>
      </c>
      <c r="AS287" s="49" t="s">
        <v>22937</v>
      </c>
      <c r="AT287" s="49" t="s">
        <v>22938</v>
      </c>
      <c r="AU287" s="49" t="s">
        <v>22939</v>
      </c>
      <c r="AV287" s="49" t="s">
        <v>22940</v>
      </c>
      <c r="AW287" s="49" t="s">
        <v>22941</v>
      </c>
      <c r="AX287" s="49" t="s">
        <v>22942</v>
      </c>
      <c r="AY287" s="49" t="s">
        <v>22943</v>
      </c>
      <c r="AZ287" s="49" t="s">
        <v>22944</v>
      </c>
      <c r="BA287" s="49" t="s">
        <v>22945</v>
      </c>
      <c r="BB287" s="49" t="s">
        <v>22946</v>
      </c>
      <c r="BC287" s="49" t="s">
        <v>22947</v>
      </c>
      <c r="BD287" s="49" t="s">
        <v>22948</v>
      </c>
      <c r="BE287" s="49" t="s">
        <v>22949</v>
      </c>
      <c r="BF287" s="59" t="s">
        <v>22950</v>
      </c>
      <c r="BG287" s="49" t="s">
        <v>22951</v>
      </c>
      <c r="BH287" s="49" t="s">
        <v>22952</v>
      </c>
      <c r="BI287" s="49" t="s">
        <v>22953</v>
      </c>
      <c r="BJ287" s="49" t="s">
        <v>22954</v>
      </c>
      <c r="BK287" s="49" t="s">
        <v>22955</v>
      </c>
      <c r="BL287" s="49" t="s">
        <v>22956</v>
      </c>
      <c r="BM287" s="49" t="s">
        <v>22957</v>
      </c>
      <c r="BN287" s="49" t="s">
        <v>22958</v>
      </c>
      <c r="BO287" s="49" t="s">
        <v>20458</v>
      </c>
      <c r="BP287" s="59" t="s">
        <v>22959</v>
      </c>
      <c r="BQ287" s="60" t="s">
        <v>22960</v>
      </c>
      <c r="BR287" s="49" t="s">
        <v>22961</v>
      </c>
      <c r="BS287" s="49" t="s">
        <v>22962</v>
      </c>
      <c r="BT287" s="49" t="s">
        <v>22963</v>
      </c>
      <c r="BU287" s="49" t="s">
        <v>22964</v>
      </c>
      <c r="BV287" s="49" t="s">
        <v>22965</v>
      </c>
      <c r="BW287" s="49" t="s">
        <v>22966</v>
      </c>
      <c r="BX287" s="49" t="s">
        <v>22967</v>
      </c>
      <c r="BY287" s="59" t="s">
        <v>22968</v>
      </c>
      <c r="BZ287" s="49" t="s">
        <v>22969</v>
      </c>
      <c r="CA287" s="49" t="s">
        <v>22970</v>
      </c>
      <c r="CB287" s="49" t="s">
        <v>22971</v>
      </c>
      <c r="CC287" s="49" t="s">
        <v>22972</v>
      </c>
      <c r="CD287" s="49" t="s">
        <v>22973</v>
      </c>
      <c r="CE287" s="49" t="s">
        <v>22974</v>
      </c>
      <c r="CF287" s="40"/>
      <c r="CG287" s="54">
        <v>337.8</v>
      </c>
      <c r="CH287" s="54">
        <v>339.1</v>
      </c>
      <c r="CI287" s="54">
        <v>296.8</v>
      </c>
      <c r="CJ287" s="54">
        <v>335.1</v>
      </c>
      <c r="CK287" s="54">
        <v>322</v>
      </c>
      <c r="CL287" s="54">
        <v>321.7</v>
      </c>
      <c r="CM287" s="54">
        <v>316</v>
      </c>
      <c r="CN287" s="54">
        <v>285.2</v>
      </c>
      <c r="CO287" s="54">
        <v>303.89999999999998</v>
      </c>
      <c r="CP287" s="54">
        <v>297.8</v>
      </c>
      <c r="CQ287" s="54">
        <v>305.2</v>
      </c>
      <c r="CR287" s="54">
        <v>459.4</v>
      </c>
      <c r="CS287" s="45">
        <v>364</v>
      </c>
      <c r="CT287" s="45">
        <v>365.8</v>
      </c>
      <c r="CU287" s="45">
        <v>361.7</v>
      </c>
      <c r="CV287" s="45">
        <v>345.3</v>
      </c>
      <c r="CW287" s="45">
        <v>372.5</v>
      </c>
      <c r="CX287" s="45">
        <v>365.1</v>
      </c>
      <c r="CY287" s="45">
        <v>342</v>
      </c>
      <c r="CZ287" s="45">
        <v>324.3</v>
      </c>
      <c r="DA287" s="45">
        <v>354.7</v>
      </c>
      <c r="DB287" s="45">
        <v>322.60000000000002</v>
      </c>
      <c r="DC287" s="45">
        <v>351.7</v>
      </c>
      <c r="DD287" s="45">
        <v>500.9</v>
      </c>
      <c r="DE287" s="54">
        <v>459.4</v>
      </c>
      <c r="DF287" s="54">
        <v>370.4</v>
      </c>
      <c r="DG287" s="54">
        <v>423.8</v>
      </c>
      <c r="DH287" s="54">
        <v>392.5</v>
      </c>
      <c r="DI287" s="54">
        <v>460.1</v>
      </c>
      <c r="DJ287" s="54">
        <v>447.7</v>
      </c>
      <c r="DK287" s="54">
        <v>363.7</v>
      </c>
      <c r="DL287" s="54">
        <v>382.3</v>
      </c>
      <c r="DM287" s="54">
        <v>381.9</v>
      </c>
      <c r="DN287" s="54">
        <v>365.1</v>
      </c>
      <c r="DO287" s="54">
        <v>411</v>
      </c>
      <c r="DP287" s="54">
        <v>542.5</v>
      </c>
      <c r="DQ287" s="45">
        <v>511.2</v>
      </c>
      <c r="DR287" s="45">
        <v>473.4</v>
      </c>
      <c r="DS287" s="45">
        <v>446</v>
      </c>
      <c r="DT287" s="45">
        <v>406.5</v>
      </c>
      <c r="DU287" s="45">
        <v>523.20000000000005</v>
      </c>
      <c r="DV287" s="45">
        <v>441.2</v>
      </c>
      <c r="DW287" s="45">
        <v>416.2</v>
      </c>
      <c r="DX287" s="45">
        <v>413.9</v>
      </c>
      <c r="DY287" s="45">
        <v>397.9</v>
      </c>
      <c r="DZ287" s="45">
        <v>403.4</v>
      </c>
      <c r="EA287" s="45">
        <v>450.2</v>
      </c>
      <c r="EB287" s="45">
        <v>601.79999999999995</v>
      </c>
      <c r="EC287" s="54">
        <v>611</v>
      </c>
      <c r="ED287" s="54">
        <v>506.4</v>
      </c>
      <c r="EE287" s="54">
        <v>459</v>
      </c>
      <c r="EF287" s="54">
        <v>461</v>
      </c>
      <c r="EG287" s="54">
        <v>484.6</v>
      </c>
      <c r="EH287" s="54">
        <v>488.4</v>
      </c>
      <c r="EI287" s="54">
        <v>440.8</v>
      </c>
      <c r="EJ287" s="54">
        <v>450.4</v>
      </c>
      <c r="EK287" s="54">
        <v>448.8</v>
      </c>
      <c r="EL287" s="54">
        <v>459.5</v>
      </c>
      <c r="EM287" s="54">
        <v>496</v>
      </c>
      <c r="EN287" s="54">
        <v>695.6</v>
      </c>
      <c r="EO287" s="45">
        <v>612.4</v>
      </c>
      <c r="EP287" s="45">
        <v>569</v>
      </c>
      <c r="EQ287" s="45">
        <v>586.9</v>
      </c>
      <c r="ER287" s="45">
        <v>575.70000000000005</v>
      </c>
      <c r="ES287" s="45">
        <v>603.9</v>
      </c>
      <c r="ET287" s="45">
        <v>555.79999999999995</v>
      </c>
      <c r="EU287" s="45">
        <v>556.70000000000005</v>
      </c>
      <c r="EV287" s="45">
        <v>488</v>
      </c>
      <c r="EW287" s="45">
        <v>505.1</v>
      </c>
      <c r="EX287" s="45">
        <v>516.1</v>
      </c>
      <c r="EY287" s="45">
        <v>514.20000000000005</v>
      </c>
      <c r="EZ287" s="45">
        <v>774.9</v>
      </c>
      <c r="FA287" s="54">
        <v>620</v>
      </c>
      <c r="FB287" s="54">
        <v>650.1</v>
      </c>
      <c r="FC287" s="54">
        <v>538.6</v>
      </c>
      <c r="FD287" s="54">
        <v>709</v>
      </c>
      <c r="FE287" s="54">
        <v>608</v>
      </c>
      <c r="FF287" s="54">
        <v>606.9</v>
      </c>
      <c r="FG287" s="54">
        <v>605</v>
      </c>
      <c r="FH287" s="54">
        <v>562.5</v>
      </c>
      <c r="FI287" s="54">
        <v>557.9</v>
      </c>
      <c r="FJ287" s="54">
        <v>578.70000000000005</v>
      </c>
      <c r="FK287" s="40"/>
      <c r="FL287" s="45">
        <v>425.3</v>
      </c>
      <c r="FM287" s="45">
        <v>474.2</v>
      </c>
      <c r="FN287" s="45">
        <v>542.6</v>
      </c>
      <c r="FO287" s="45">
        <v>595.1</v>
      </c>
      <c r="FP287" s="45">
        <v>651.20000000000005</v>
      </c>
      <c r="FQ287" s="45">
        <v>744.2</v>
      </c>
      <c r="FR287" s="45">
        <v>786</v>
      </c>
    </row>
    <row r="288" spans="1:174" ht="12.75" customHeight="1">
      <c r="A288" s="76" t="s">
        <v>393</v>
      </c>
      <c r="B288" s="49" t="s">
        <v>22975</v>
      </c>
      <c r="C288" s="49" t="s">
        <v>22976</v>
      </c>
      <c r="D288" s="55" t="s">
        <v>22977</v>
      </c>
      <c r="E288" s="55" t="s">
        <v>22978</v>
      </c>
      <c r="F288" s="55" t="s">
        <v>22979</v>
      </c>
      <c r="G288" s="55" t="s">
        <v>22980</v>
      </c>
      <c r="H288" s="49" t="s">
        <v>22981</v>
      </c>
      <c r="I288" s="56" t="s">
        <v>22982</v>
      </c>
      <c r="J288" s="56" t="s">
        <v>22355</v>
      </c>
      <c r="K288" s="57" t="s">
        <v>22983</v>
      </c>
      <c r="L288" s="58" t="s">
        <v>22984</v>
      </c>
      <c r="M288" s="53" t="s">
        <v>22985</v>
      </c>
      <c r="N288" s="49" t="s">
        <v>22986</v>
      </c>
      <c r="O288" s="49" t="s">
        <v>22987</v>
      </c>
      <c r="P288" s="56" t="s">
        <v>22988</v>
      </c>
      <c r="Q288" s="49" t="s">
        <v>22989</v>
      </c>
      <c r="R288" s="49" t="s">
        <v>22990</v>
      </c>
      <c r="S288" s="49" t="s">
        <v>22991</v>
      </c>
      <c r="T288" s="49" t="s">
        <v>22992</v>
      </c>
      <c r="U288" s="49" t="s">
        <v>22993</v>
      </c>
      <c r="V288" s="49" t="s">
        <v>22994</v>
      </c>
      <c r="W288" s="49" t="s">
        <v>22995</v>
      </c>
      <c r="X288" s="49" t="s">
        <v>22996</v>
      </c>
      <c r="Y288" s="49" t="s">
        <v>22997</v>
      </c>
      <c r="Z288" s="49" t="s">
        <v>22998</v>
      </c>
      <c r="AA288" s="49" t="s">
        <v>22999</v>
      </c>
      <c r="AB288" s="49" t="s">
        <v>23000</v>
      </c>
      <c r="AC288" s="49" t="s">
        <v>23001</v>
      </c>
      <c r="AD288" s="49" t="s">
        <v>23002</v>
      </c>
      <c r="AE288" s="49" t="s">
        <v>23003</v>
      </c>
      <c r="AF288" s="49" t="s">
        <v>23004</v>
      </c>
      <c r="AG288" s="49" t="s">
        <v>23005</v>
      </c>
      <c r="AH288" s="49" t="s">
        <v>23006</v>
      </c>
      <c r="AI288" s="49" t="s">
        <v>23007</v>
      </c>
      <c r="AJ288" s="49" t="s">
        <v>23008</v>
      </c>
      <c r="AK288" s="49" t="s">
        <v>23009</v>
      </c>
      <c r="AL288" s="49" t="s">
        <v>23010</v>
      </c>
      <c r="AM288" s="49" t="s">
        <v>23011</v>
      </c>
      <c r="AN288" s="49" t="s">
        <v>23012</v>
      </c>
      <c r="AO288" s="59" t="s">
        <v>23013</v>
      </c>
      <c r="AP288" s="60" t="s">
        <v>23014</v>
      </c>
      <c r="AQ288" s="49" t="s">
        <v>23015</v>
      </c>
      <c r="AR288" s="49" t="s">
        <v>23016</v>
      </c>
      <c r="AS288" s="49" t="s">
        <v>23017</v>
      </c>
      <c r="AT288" s="49" t="s">
        <v>23018</v>
      </c>
      <c r="AU288" s="49" t="s">
        <v>23019</v>
      </c>
      <c r="AV288" s="49" t="s">
        <v>23020</v>
      </c>
      <c r="AW288" s="49" t="s">
        <v>23021</v>
      </c>
      <c r="AX288" s="49" t="s">
        <v>23022</v>
      </c>
      <c r="AY288" s="49" t="s">
        <v>23023</v>
      </c>
      <c r="AZ288" s="49" t="s">
        <v>23024</v>
      </c>
      <c r="BA288" s="59" t="s">
        <v>23025</v>
      </c>
      <c r="BB288" s="49" t="s">
        <v>23026</v>
      </c>
      <c r="BC288" s="49" t="s">
        <v>23027</v>
      </c>
      <c r="BD288" s="49" t="s">
        <v>23028</v>
      </c>
      <c r="BE288" s="49" t="s">
        <v>23029</v>
      </c>
      <c r="BF288" s="49" t="s">
        <v>23030</v>
      </c>
      <c r="BG288" s="49" t="s">
        <v>23031</v>
      </c>
      <c r="BH288" s="49" t="s">
        <v>23032</v>
      </c>
      <c r="BI288" s="49" t="s">
        <v>23033</v>
      </c>
      <c r="BJ288" s="49" t="s">
        <v>23034</v>
      </c>
      <c r="BK288" s="49" t="s">
        <v>15323</v>
      </c>
      <c r="BL288" s="49" t="s">
        <v>23035</v>
      </c>
      <c r="BM288" s="49" t="s">
        <v>23036</v>
      </c>
      <c r="BN288" s="49" t="s">
        <v>23037</v>
      </c>
      <c r="BO288" s="49" t="s">
        <v>23038</v>
      </c>
      <c r="BP288" s="52" t="s">
        <v>23039</v>
      </c>
      <c r="BQ288" s="49" t="s">
        <v>23040</v>
      </c>
      <c r="BR288" s="49" t="s">
        <v>23041</v>
      </c>
      <c r="BS288" s="49" t="s">
        <v>23042</v>
      </c>
      <c r="BT288" s="49" t="s">
        <v>23043</v>
      </c>
      <c r="BU288" s="49" t="s">
        <v>23044</v>
      </c>
      <c r="BV288" s="49" t="s">
        <v>23045</v>
      </c>
      <c r="BW288" s="59" t="s">
        <v>23046</v>
      </c>
      <c r="BX288" s="49" t="s">
        <v>23047</v>
      </c>
      <c r="BY288" s="49" t="s">
        <v>23048</v>
      </c>
      <c r="BZ288" s="49" t="s">
        <v>23049</v>
      </c>
      <c r="CA288" s="49" t="s">
        <v>23050</v>
      </c>
      <c r="CB288" s="49" t="s">
        <v>23051</v>
      </c>
      <c r="CC288" s="49" t="s">
        <v>23052</v>
      </c>
      <c r="CD288" s="59" t="s">
        <v>23053</v>
      </c>
      <c r="CE288" s="49" t="s">
        <v>23054</v>
      </c>
      <c r="CF288" s="40"/>
      <c r="CG288" s="54">
        <v>280.89999999999998</v>
      </c>
      <c r="CH288" s="54">
        <v>297.60000000000002</v>
      </c>
      <c r="CI288" s="54">
        <v>266.8</v>
      </c>
      <c r="CJ288" s="54">
        <v>287.8</v>
      </c>
      <c r="CK288" s="54">
        <v>333</v>
      </c>
      <c r="CL288" s="54">
        <v>291.89999999999998</v>
      </c>
      <c r="CM288" s="54">
        <v>267.60000000000002</v>
      </c>
      <c r="CN288" s="54">
        <v>251.8</v>
      </c>
      <c r="CO288" s="54">
        <v>270.7</v>
      </c>
      <c r="CP288" s="54">
        <v>248.6</v>
      </c>
      <c r="CQ288" s="54">
        <v>258.10000000000002</v>
      </c>
      <c r="CR288" s="54">
        <v>354.8</v>
      </c>
      <c r="CS288" s="45">
        <v>370.4</v>
      </c>
      <c r="CT288" s="45">
        <v>321</v>
      </c>
      <c r="CU288" s="45">
        <v>335.1</v>
      </c>
      <c r="CV288" s="45">
        <v>329.3</v>
      </c>
      <c r="CW288" s="45">
        <v>364.7</v>
      </c>
      <c r="CX288" s="45">
        <v>372.2</v>
      </c>
      <c r="CY288" s="45">
        <v>326.89999999999998</v>
      </c>
      <c r="CZ288" s="45">
        <v>291.39999999999998</v>
      </c>
      <c r="DA288" s="45">
        <v>339.4</v>
      </c>
      <c r="DB288" s="45">
        <v>289.7</v>
      </c>
      <c r="DC288" s="45">
        <v>295.39999999999998</v>
      </c>
      <c r="DD288" s="45">
        <v>455.2</v>
      </c>
      <c r="DE288" s="54">
        <v>366.3</v>
      </c>
      <c r="DF288" s="54">
        <v>389.6</v>
      </c>
      <c r="DG288" s="54">
        <v>404.6</v>
      </c>
      <c r="DH288" s="54">
        <v>321.7</v>
      </c>
      <c r="DI288" s="54">
        <v>477.3</v>
      </c>
      <c r="DJ288" s="54">
        <v>444</v>
      </c>
      <c r="DK288" s="54">
        <v>322.60000000000002</v>
      </c>
      <c r="DL288" s="54">
        <v>359.2</v>
      </c>
      <c r="DM288" s="54">
        <v>371.8</v>
      </c>
      <c r="DN288" s="54">
        <v>314.8</v>
      </c>
      <c r="DO288" s="54">
        <v>387</v>
      </c>
      <c r="DP288" s="54">
        <v>520.1</v>
      </c>
      <c r="DQ288" s="45">
        <v>395.7</v>
      </c>
      <c r="DR288" s="45">
        <v>402.3</v>
      </c>
      <c r="DS288" s="45">
        <v>396.7</v>
      </c>
      <c r="DT288" s="45">
        <v>394.9</v>
      </c>
      <c r="DU288" s="45">
        <v>453.4</v>
      </c>
      <c r="DV288" s="45">
        <v>408.3</v>
      </c>
      <c r="DW288" s="45">
        <v>344.2</v>
      </c>
      <c r="DX288" s="45">
        <v>379.1</v>
      </c>
      <c r="DY288" s="45">
        <v>351.8</v>
      </c>
      <c r="DZ288" s="45">
        <v>335.6</v>
      </c>
      <c r="EA288" s="45">
        <v>377.5</v>
      </c>
      <c r="EB288" s="45">
        <v>578.4</v>
      </c>
      <c r="EC288" s="54">
        <v>507.6</v>
      </c>
      <c r="ED288" s="54">
        <v>427.5</v>
      </c>
      <c r="EE288" s="54">
        <v>413.4</v>
      </c>
      <c r="EF288" s="54">
        <v>436.2</v>
      </c>
      <c r="EG288" s="54">
        <v>454.1</v>
      </c>
      <c r="EH288" s="54">
        <v>433.1</v>
      </c>
      <c r="EI288" s="54">
        <v>390.1</v>
      </c>
      <c r="EJ288" s="54">
        <v>383.3</v>
      </c>
      <c r="EK288" s="54">
        <v>383.6</v>
      </c>
      <c r="EL288" s="54">
        <v>388.2</v>
      </c>
      <c r="EM288" s="54">
        <v>409.6</v>
      </c>
      <c r="EN288" s="54">
        <v>632.20000000000005</v>
      </c>
      <c r="EO288" s="45">
        <v>490</v>
      </c>
      <c r="EP288" s="45">
        <v>457.1</v>
      </c>
      <c r="EQ288" s="45">
        <v>504</v>
      </c>
      <c r="ER288" s="45">
        <v>466.1</v>
      </c>
      <c r="ES288" s="45">
        <v>499.3</v>
      </c>
      <c r="ET288" s="45">
        <v>512.20000000000005</v>
      </c>
      <c r="EU288" s="45">
        <v>473.1</v>
      </c>
      <c r="EV288" s="45">
        <v>456</v>
      </c>
      <c r="EW288" s="45">
        <v>454.9</v>
      </c>
      <c r="EX288" s="45">
        <v>446.6</v>
      </c>
      <c r="EY288" s="45">
        <v>466.3</v>
      </c>
      <c r="EZ288" s="45">
        <v>724.4</v>
      </c>
      <c r="FA288" s="54">
        <v>534.1</v>
      </c>
      <c r="FB288" s="54">
        <v>527.79999999999995</v>
      </c>
      <c r="FC288" s="54">
        <v>489.5</v>
      </c>
      <c r="FD288" s="54">
        <v>575.20000000000005</v>
      </c>
      <c r="FE288" s="54">
        <v>572.5</v>
      </c>
      <c r="FF288" s="54">
        <v>578.79999999999995</v>
      </c>
      <c r="FG288" s="54">
        <v>526.79999999999995</v>
      </c>
      <c r="FH288" s="54">
        <v>504.5</v>
      </c>
      <c r="FI288" s="54">
        <v>494.6</v>
      </c>
      <c r="FJ288" s="54">
        <v>475.3</v>
      </c>
      <c r="FK288" s="40"/>
      <c r="FL288" s="45">
        <v>369.9</v>
      </c>
      <c r="FM288" s="45">
        <v>443.8</v>
      </c>
      <c r="FN288" s="45">
        <v>507.7</v>
      </c>
      <c r="FO288" s="45">
        <v>522.70000000000005</v>
      </c>
      <c r="FP288" s="45">
        <v>570.6</v>
      </c>
      <c r="FQ288" s="45">
        <v>645.6</v>
      </c>
      <c r="FR288" s="45">
        <v>687.3</v>
      </c>
    </row>
    <row r="289" spans="1:174" ht="12.75" customHeight="1">
      <c r="A289" s="76" t="s">
        <v>394</v>
      </c>
      <c r="B289" s="49" t="s">
        <v>23055</v>
      </c>
      <c r="C289" s="49" t="s">
        <v>23056</v>
      </c>
      <c r="D289" s="55" t="s">
        <v>23057</v>
      </c>
      <c r="E289" s="55" t="s">
        <v>23058</v>
      </c>
      <c r="F289" s="55" t="s">
        <v>23059</v>
      </c>
      <c r="G289" s="61" t="s">
        <v>23060</v>
      </c>
      <c r="H289" s="49" t="s">
        <v>23061</v>
      </c>
      <c r="I289" s="56" t="s">
        <v>23062</v>
      </c>
      <c r="J289" s="56" t="s">
        <v>23063</v>
      </c>
      <c r="K289" s="57" t="s">
        <v>23064</v>
      </c>
      <c r="L289" s="58" t="s">
        <v>23065</v>
      </c>
      <c r="M289" s="53" t="s">
        <v>23066</v>
      </c>
      <c r="N289" s="49" t="s">
        <v>23067</v>
      </c>
      <c r="O289" s="49" t="s">
        <v>23068</v>
      </c>
      <c r="P289" s="56" t="s">
        <v>23069</v>
      </c>
      <c r="Q289" s="49" t="s">
        <v>23070</v>
      </c>
      <c r="R289" s="49" t="s">
        <v>23071</v>
      </c>
      <c r="S289" s="49" t="s">
        <v>23072</v>
      </c>
      <c r="T289" s="49" t="s">
        <v>23073</v>
      </c>
      <c r="U289" s="49" t="s">
        <v>23074</v>
      </c>
      <c r="V289" s="49" t="s">
        <v>23075</v>
      </c>
      <c r="W289" s="49" t="s">
        <v>23076</v>
      </c>
      <c r="X289" s="49" t="s">
        <v>23077</v>
      </c>
      <c r="Y289" s="49" t="s">
        <v>23078</v>
      </c>
      <c r="Z289" s="49" t="s">
        <v>23079</v>
      </c>
      <c r="AA289" s="49" t="s">
        <v>23080</v>
      </c>
      <c r="AB289" s="49" t="s">
        <v>23081</v>
      </c>
      <c r="AC289" s="49" t="s">
        <v>23082</v>
      </c>
      <c r="AD289" s="49" t="s">
        <v>23083</v>
      </c>
      <c r="AE289" s="49" t="s">
        <v>23084</v>
      </c>
      <c r="AF289" s="49" t="s">
        <v>23085</v>
      </c>
      <c r="AG289" s="49" t="s">
        <v>23086</v>
      </c>
      <c r="AH289" s="49" t="s">
        <v>23087</v>
      </c>
      <c r="AI289" s="49" t="s">
        <v>23088</v>
      </c>
      <c r="AJ289" s="49" t="s">
        <v>23089</v>
      </c>
      <c r="AK289" s="49" t="s">
        <v>23090</v>
      </c>
      <c r="AL289" s="49" t="s">
        <v>23091</v>
      </c>
      <c r="AM289" s="49" t="s">
        <v>23092</v>
      </c>
      <c r="AN289" s="49" t="s">
        <v>23093</v>
      </c>
      <c r="AO289" s="49" t="s">
        <v>23094</v>
      </c>
      <c r="AP289" s="49" t="s">
        <v>23095</v>
      </c>
      <c r="AQ289" s="49" t="s">
        <v>23096</v>
      </c>
      <c r="AR289" s="49" t="s">
        <v>23097</v>
      </c>
      <c r="AS289" s="49" t="s">
        <v>23098</v>
      </c>
      <c r="AT289" s="49" t="s">
        <v>23099</v>
      </c>
      <c r="AU289" s="49" t="s">
        <v>23100</v>
      </c>
      <c r="AV289" s="49" t="s">
        <v>23101</v>
      </c>
      <c r="AW289" s="49" t="s">
        <v>23102</v>
      </c>
      <c r="AX289" s="49" t="s">
        <v>23103</v>
      </c>
      <c r="AY289" s="49" t="s">
        <v>23104</v>
      </c>
      <c r="AZ289" s="49" t="s">
        <v>23105</v>
      </c>
      <c r="BA289" s="49" t="s">
        <v>23106</v>
      </c>
      <c r="BB289" s="49" t="s">
        <v>23107</v>
      </c>
      <c r="BC289" s="59" t="s">
        <v>23108</v>
      </c>
      <c r="BD289" s="49" t="s">
        <v>23109</v>
      </c>
      <c r="BE289" s="59" t="s">
        <v>23110</v>
      </c>
      <c r="BF289" s="49" t="s">
        <v>23111</v>
      </c>
      <c r="BG289" s="49" t="s">
        <v>23112</v>
      </c>
      <c r="BH289" s="49" t="s">
        <v>23113</v>
      </c>
      <c r="BI289" s="59" t="s">
        <v>23114</v>
      </c>
      <c r="BJ289" s="49" t="s">
        <v>23115</v>
      </c>
      <c r="BK289" s="49" t="s">
        <v>23116</v>
      </c>
      <c r="BL289" s="49" t="s">
        <v>23117</v>
      </c>
      <c r="BM289" s="49" t="s">
        <v>23118</v>
      </c>
      <c r="BN289" s="59" t="s">
        <v>23119</v>
      </c>
      <c r="BO289" s="49" t="s">
        <v>23120</v>
      </c>
      <c r="BP289" s="49" t="s">
        <v>23121</v>
      </c>
      <c r="BQ289" s="59" t="s">
        <v>23122</v>
      </c>
      <c r="BR289" s="49" t="s">
        <v>23123</v>
      </c>
      <c r="BS289" s="49" t="s">
        <v>23124</v>
      </c>
      <c r="BT289" s="59" t="s">
        <v>23125</v>
      </c>
      <c r="BU289" s="60" t="s">
        <v>23126</v>
      </c>
      <c r="BV289" s="49" t="s">
        <v>23127</v>
      </c>
      <c r="BW289" s="49" t="s">
        <v>23128</v>
      </c>
      <c r="BX289" s="49" t="s">
        <v>23129</v>
      </c>
      <c r="BY289" s="49" t="s">
        <v>23130</v>
      </c>
      <c r="BZ289" s="49" t="s">
        <v>23131</v>
      </c>
      <c r="CA289" s="49" t="s">
        <v>23132</v>
      </c>
      <c r="CB289" s="49" t="s">
        <v>23133</v>
      </c>
      <c r="CC289" s="59" t="s">
        <v>23134</v>
      </c>
      <c r="CD289" s="49" t="s">
        <v>23135</v>
      </c>
      <c r="CE289" s="59" t="s">
        <v>23136</v>
      </c>
      <c r="CF289" s="40"/>
      <c r="CG289" s="54">
        <v>378.2</v>
      </c>
      <c r="CH289" s="54">
        <v>382.1</v>
      </c>
      <c r="CI289" s="54">
        <v>337</v>
      </c>
      <c r="CJ289" s="54">
        <v>388.7</v>
      </c>
      <c r="CK289" s="54">
        <v>391.9</v>
      </c>
      <c r="CL289" s="54">
        <v>405.2</v>
      </c>
      <c r="CM289" s="54">
        <v>390.5</v>
      </c>
      <c r="CN289" s="54">
        <v>343.8</v>
      </c>
      <c r="CO289" s="54">
        <v>384.4</v>
      </c>
      <c r="CP289" s="54">
        <v>376.5</v>
      </c>
      <c r="CQ289" s="54">
        <v>432.2</v>
      </c>
      <c r="CR289" s="54">
        <v>591.79999999999995</v>
      </c>
      <c r="CS289" s="45">
        <v>469.5</v>
      </c>
      <c r="CT289" s="45">
        <v>450.7</v>
      </c>
      <c r="CU289" s="45">
        <v>450.2</v>
      </c>
      <c r="CV289" s="45">
        <v>426.3</v>
      </c>
      <c r="CW289" s="45">
        <v>446.4</v>
      </c>
      <c r="CX289" s="45">
        <v>489.3</v>
      </c>
      <c r="CY289" s="45">
        <v>424.9</v>
      </c>
      <c r="CZ289" s="45">
        <v>381.2</v>
      </c>
      <c r="DA289" s="45">
        <v>457.8</v>
      </c>
      <c r="DB289" s="45">
        <v>409</v>
      </c>
      <c r="DC289" s="45">
        <v>461.2</v>
      </c>
      <c r="DD289" s="45">
        <v>650</v>
      </c>
      <c r="DE289" s="54">
        <v>494.8</v>
      </c>
      <c r="DF289" s="54">
        <v>439</v>
      </c>
      <c r="DG289" s="54">
        <v>478.4</v>
      </c>
      <c r="DH289" s="54">
        <v>439.1</v>
      </c>
      <c r="DI289" s="54">
        <v>531.29999999999995</v>
      </c>
      <c r="DJ289" s="54">
        <v>550.29999999999995</v>
      </c>
      <c r="DK289" s="54">
        <v>440</v>
      </c>
      <c r="DL289" s="54">
        <v>432.2</v>
      </c>
      <c r="DM289" s="54">
        <v>474.3</v>
      </c>
      <c r="DN289" s="54">
        <v>440.3</v>
      </c>
      <c r="DO289" s="54">
        <v>536.79999999999995</v>
      </c>
      <c r="DP289" s="54">
        <v>672.9</v>
      </c>
      <c r="DQ289" s="45">
        <v>545.5</v>
      </c>
      <c r="DR289" s="45">
        <v>502</v>
      </c>
      <c r="DS289" s="45">
        <v>481.8</v>
      </c>
      <c r="DT289" s="45">
        <v>425.4</v>
      </c>
      <c r="DU289" s="45">
        <v>580.4</v>
      </c>
      <c r="DV289" s="45">
        <v>526.6</v>
      </c>
      <c r="DW289" s="45">
        <v>480.5</v>
      </c>
      <c r="DX289" s="45">
        <v>480.3</v>
      </c>
      <c r="DY289" s="45">
        <v>497.5</v>
      </c>
      <c r="DZ289" s="45">
        <v>474.7</v>
      </c>
      <c r="EA289" s="45">
        <v>546.5</v>
      </c>
      <c r="EB289" s="45">
        <v>671.1</v>
      </c>
      <c r="EC289" s="54">
        <v>646.4</v>
      </c>
      <c r="ED289" s="54">
        <v>526.70000000000005</v>
      </c>
      <c r="EE289" s="54">
        <v>496.9</v>
      </c>
      <c r="EF289" s="54">
        <v>520.70000000000005</v>
      </c>
      <c r="EG289" s="54">
        <v>587.79999999999995</v>
      </c>
      <c r="EH289" s="54">
        <v>574.29999999999995</v>
      </c>
      <c r="EI289" s="54">
        <v>538.70000000000005</v>
      </c>
      <c r="EJ289" s="54">
        <v>486.9</v>
      </c>
      <c r="EK289" s="54">
        <v>513.29999999999995</v>
      </c>
      <c r="EL289" s="54">
        <v>541.70000000000005</v>
      </c>
      <c r="EM289" s="54">
        <v>607.1</v>
      </c>
      <c r="EN289" s="54">
        <v>807.4</v>
      </c>
      <c r="EO289" s="45">
        <v>658.7</v>
      </c>
      <c r="EP289" s="45">
        <v>558.5</v>
      </c>
      <c r="EQ289" s="45">
        <v>590.5</v>
      </c>
      <c r="ER289" s="45">
        <v>589.29999999999995</v>
      </c>
      <c r="ES289" s="45">
        <v>683.8</v>
      </c>
      <c r="ET289" s="45">
        <v>648.4</v>
      </c>
      <c r="EU289" s="45">
        <v>631.6</v>
      </c>
      <c r="EV289" s="45">
        <v>527.29999999999995</v>
      </c>
      <c r="EW289" s="45">
        <v>587.9</v>
      </c>
      <c r="EX289" s="45">
        <v>637.70000000000005</v>
      </c>
      <c r="EY289" s="45">
        <v>673.2</v>
      </c>
      <c r="EZ289" s="45">
        <v>955.2</v>
      </c>
      <c r="FA289" s="54">
        <v>716.4</v>
      </c>
      <c r="FB289" s="54">
        <v>692.9</v>
      </c>
      <c r="FC289" s="54">
        <v>633.5</v>
      </c>
      <c r="FD289" s="54">
        <v>720.8</v>
      </c>
      <c r="FE289" s="54">
        <v>706</v>
      </c>
      <c r="FF289" s="54">
        <v>748.1</v>
      </c>
      <c r="FG289" s="54">
        <v>725.3</v>
      </c>
      <c r="FH289" s="54">
        <v>609.29999999999995</v>
      </c>
      <c r="FI289" s="54">
        <v>692.1</v>
      </c>
      <c r="FJ289" s="54">
        <v>673.7</v>
      </c>
      <c r="FK289" s="40"/>
      <c r="FL289" s="45">
        <v>521.1</v>
      </c>
      <c r="FM289" s="45">
        <v>598.5</v>
      </c>
      <c r="FN289" s="45">
        <v>643.29999999999995</v>
      </c>
      <c r="FO289" s="45">
        <v>674</v>
      </c>
      <c r="FP289" s="45">
        <v>743</v>
      </c>
      <c r="FQ289" s="45">
        <v>840</v>
      </c>
      <c r="FR289" s="45">
        <v>900.7</v>
      </c>
    </row>
    <row r="290" spans="1:174" ht="12.75" customHeight="1">
      <c r="A290" s="76" t="s">
        <v>395</v>
      </c>
      <c r="B290" s="49" t="s">
        <v>23137</v>
      </c>
      <c r="C290" s="49" t="s">
        <v>23138</v>
      </c>
      <c r="D290" s="55" t="s">
        <v>23139</v>
      </c>
      <c r="E290" s="61" t="s">
        <v>23140</v>
      </c>
      <c r="F290" s="55" t="s">
        <v>23141</v>
      </c>
      <c r="G290" s="55" t="s">
        <v>23142</v>
      </c>
      <c r="H290" s="49" t="s">
        <v>23143</v>
      </c>
      <c r="I290" s="56" t="s">
        <v>23144</v>
      </c>
      <c r="J290" s="63" t="s">
        <v>23145</v>
      </c>
      <c r="K290" s="58" t="s">
        <v>23146</v>
      </c>
      <c r="L290" s="58" t="s">
        <v>23147</v>
      </c>
      <c r="M290" s="53" t="s">
        <v>23148</v>
      </c>
      <c r="N290" s="49" t="s">
        <v>23149</v>
      </c>
      <c r="O290" s="59" t="s">
        <v>23150</v>
      </c>
      <c r="P290" s="56" t="s">
        <v>23151</v>
      </c>
      <c r="Q290" s="49" t="s">
        <v>23152</v>
      </c>
      <c r="R290" s="49" t="s">
        <v>23153</v>
      </c>
      <c r="S290" s="49" t="s">
        <v>23154</v>
      </c>
      <c r="T290" s="49" t="s">
        <v>23155</v>
      </c>
      <c r="U290" s="49" t="s">
        <v>23156</v>
      </c>
      <c r="V290" s="49" t="s">
        <v>23157</v>
      </c>
      <c r="W290" s="49" t="s">
        <v>23158</v>
      </c>
      <c r="X290" s="49" t="s">
        <v>23159</v>
      </c>
      <c r="Y290" s="49" t="s">
        <v>23160</v>
      </c>
      <c r="Z290" s="49" t="s">
        <v>23161</v>
      </c>
      <c r="AA290" s="49" t="s">
        <v>23162</v>
      </c>
      <c r="AB290" s="49" t="s">
        <v>23163</v>
      </c>
      <c r="AC290" s="49" t="s">
        <v>23164</v>
      </c>
      <c r="AD290" s="49" t="s">
        <v>23165</v>
      </c>
      <c r="AE290" s="49" t="s">
        <v>23166</v>
      </c>
      <c r="AF290" s="49" t="s">
        <v>23167</v>
      </c>
      <c r="AG290" s="49" t="s">
        <v>23168</v>
      </c>
      <c r="AH290" s="49" t="s">
        <v>23169</v>
      </c>
      <c r="AI290" s="49" t="s">
        <v>23170</v>
      </c>
      <c r="AJ290" s="49" t="s">
        <v>23171</v>
      </c>
      <c r="AK290" s="49" t="s">
        <v>23172</v>
      </c>
      <c r="AL290" s="49" t="s">
        <v>23173</v>
      </c>
      <c r="AM290" s="49" t="s">
        <v>23174</v>
      </c>
      <c r="AN290" s="49" t="s">
        <v>23175</v>
      </c>
      <c r="AO290" s="49" t="s">
        <v>23176</v>
      </c>
      <c r="AP290" s="49" t="s">
        <v>23177</v>
      </c>
      <c r="AQ290" s="49" t="s">
        <v>23178</v>
      </c>
      <c r="AR290" s="49" t="s">
        <v>23179</v>
      </c>
      <c r="AS290" s="49" t="s">
        <v>23180</v>
      </c>
      <c r="AT290" s="49" t="s">
        <v>23181</v>
      </c>
      <c r="AU290" s="49" t="s">
        <v>23182</v>
      </c>
      <c r="AV290" s="49" t="s">
        <v>23183</v>
      </c>
      <c r="AW290" s="49" t="s">
        <v>23184</v>
      </c>
      <c r="AX290" s="49" t="s">
        <v>23185</v>
      </c>
      <c r="AY290" s="49" t="s">
        <v>23186</v>
      </c>
      <c r="AZ290" s="49" t="s">
        <v>23187</v>
      </c>
      <c r="BA290" s="49" t="s">
        <v>23188</v>
      </c>
      <c r="BB290" s="49" t="s">
        <v>23189</v>
      </c>
      <c r="BC290" s="49" t="s">
        <v>23190</v>
      </c>
      <c r="BD290" s="49" t="s">
        <v>23191</v>
      </c>
      <c r="BE290" s="49" t="s">
        <v>23192</v>
      </c>
      <c r="BF290" s="49" t="s">
        <v>23193</v>
      </c>
      <c r="BG290" s="49" t="s">
        <v>23194</v>
      </c>
      <c r="BH290" s="49" t="s">
        <v>23195</v>
      </c>
      <c r="BI290" s="49" t="s">
        <v>23196</v>
      </c>
      <c r="BJ290" s="49" t="s">
        <v>23197</v>
      </c>
      <c r="BK290" s="49" t="s">
        <v>23198</v>
      </c>
      <c r="BL290" s="49" t="s">
        <v>23199</v>
      </c>
      <c r="BM290" s="49" t="s">
        <v>23200</v>
      </c>
      <c r="BN290" s="49" t="s">
        <v>23201</v>
      </c>
      <c r="BO290" s="49" t="s">
        <v>23202</v>
      </c>
      <c r="BP290" s="49" t="s">
        <v>23203</v>
      </c>
      <c r="BQ290" s="49" t="s">
        <v>23204</v>
      </c>
      <c r="BR290" s="49" t="s">
        <v>23205</v>
      </c>
      <c r="BS290" s="49" t="s">
        <v>23206</v>
      </c>
      <c r="BT290" s="49" t="s">
        <v>23207</v>
      </c>
      <c r="BU290" s="49" t="s">
        <v>23208</v>
      </c>
      <c r="BV290" s="49" t="s">
        <v>23209</v>
      </c>
      <c r="BW290" s="49" t="s">
        <v>23210</v>
      </c>
      <c r="BX290" s="49" t="s">
        <v>23211</v>
      </c>
      <c r="BY290" s="49" t="s">
        <v>23212</v>
      </c>
      <c r="BZ290" s="49" t="s">
        <v>23213</v>
      </c>
      <c r="CA290" s="49" t="s">
        <v>23214</v>
      </c>
      <c r="CB290" s="49" t="s">
        <v>23215</v>
      </c>
      <c r="CC290" s="49" t="s">
        <v>23216</v>
      </c>
      <c r="CD290" s="49" t="s">
        <v>23217</v>
      </c>
      <c r="CE290" s="49" t="s">
        <v>23218</v>
      </c>
      <c r="CF290" s="40"/>
      <c r="CG290" s="54">
        <v>379.6</v>
      </c>
      <c r="CH290" s="54">
        <v>383.9</v>
      </c>
      <c r="CI290" s="54">
        <v>338</v>
      </c>
      <c r="CJ290" s="54">
        <v>390.2</v>
      </c>
      <c r="CK290" s="54">
        <v>393.7</v>
      </c>
      <c r="CL290" s="54">
        <v>404.8</v>
      </c>
      <c r="CM290" s="54">
        <v>391.1</v>
      </c>
      <c r="CN290" s="54">
        <v>345.7</v>
      </c>
      <c r="CO290" s="54">
        <v>385.7</v>
      </c>
      <c r="CP290" s="54">
        <v>378</v>
      </c>
      <c r="CQ290" s="54">
        <v>433.2</v>
      </c>
      <c r="CR290" s="54">
        <v>590</v>
      </c>
      <c r="CS290" s="45">
        <v>469.4</v>
      </c>
      <c r="CT290" s="45">
        <v>448.9</v>
      </c>
      <c r="CU290" s="45">
        <v>448.2</v>
      </c>
      <c r="CV290" s="45">
        <v>426.5</v>
      </c>
      <c r="CW290" s="45">
        <v>446.9</v>
      </c>
      <c r="CX290" s="45">
        <v>488</v>
      </c>
      <c r="CY290" s="45">
        <v>425.4</v>
      </c>
      <c r="CZ290" s="45">
        <v>382.3</v>
      </c>
      <c r="DA290" s="45">
        <v>456</v>
      </c>
      <c r="DB290" s="45">
        <v>409.9</v>
      </c>
      <c r="DC290" s="45">
        <v>461.3</v>
      </c>
      <c r="DD290" s="45">
        <v>643.4</v>
      </c>
      <c r="DE290" s="54">
        <v>497.4</v>
      </c>
      <c r="DF290" s="54">
        <v>440.3</v>
      </c>
      <c r="DG290" s="54">
        <v>476.5</v>
      </c>
      <c r="DH290" s="54">
        <v>439.7</v>
      </c>
      <c r="DI290" s="54">
        <v>532.1</v>
      </c>
      <c r="DJ290" s="54">
        <v>547.29999999999995</v>
      </c>
      <c r="DK290" s="54">
        <v>440.1</v>
      </c>
      <c r="DL290" s="54">
        <v>434.1</v>
      </c>
      <c r="DM290" s="54">
        <v>473.1</v>
      </c>
      <c r="DN290" s="54">
        <v>440</v>
      </c>
      <c r="DO290" s="54">
        <v>536.1</v>
      </c>
      <c r="DP290" s="54">
        <v>662.7</v>
      </c>
      <c r="DQ290" s="45">
        <v>544</v>
      </c>
      <c r="DR290" s="45">
        <v>501.8</v>
      </c>
      <c r="DS290" s="45">
        <v>479.8</v>
      </c>
      <c r="DT290" s="45">
        <v>425.7</v>
      </c>
      <c r="DU290" s="45">
        <v>580.4</v>
      </c>
      <c r="DV290" s="45">
        <v>524.4</v>
      </c>
      <c r="DW290" s="45">
        <v>479.4</v>
      </c>
      <c r="DX290" s="45">
        <v>481.1</v>
      </c>
      <c r="DY290" s="45">
        <v>495.8</v>
      </c>
      <c r="DZ290" s="45">
        <v>474</v>
      </c>
      <c r="EA290" s="45">
        <v>545.20000000000005</v>
      </c>
      <c r="EB290" s="45">
        <v>657.3</v>
      </c>
      <c r="EC290" s="54">
        <v>648.70000000000005</v>
      </c>
      <c r="ED290" s="54">
        <v>527.4</v>
      </c>
      <c r="EE290" s="54">
        <v>493</v>
      </c>
      <c r="EF290" s="54">
        <v>521</v>
      </c>
      <c r="EG290" s="54">
        <v>587.79999999999995</v>
      </c>
      <c r="EH290" s="54">
        <v>570.5</v>
      </c>
      <c r="EI290" s="54">
        <v>538.6</v>
      </c>
      <c r="EJ290" s="54">
        <v>489.2</v>
      </c>
      <c r="EK290" s="54">
        <v>510.5</v>
      </c>
      <c r="EL290" s="54">
        <v>539.70000000000005</v>
      </c>
      <c r="EM290" s="54">
        <v>604.9</v>
      </c>
      <c r="EN290" s="54">
        <v>792.6</v>
      </c>
      <c r="EO290" s="45">
        <v>659.7</v>
      </c>
      <c r="EP290" s="45">
        <v>560.1</v>
      </c>
      <c r="EQ290" s="45">
        <v>590.9</v>
      </c>
      <c r="ER290" s="45">
        <v>592.20000000000005</v>
      </c>
      <c r="ES290" s="45">
        <v>686.7</v>
      </c>
      <c r="ET290" s="45">
        <v>646.29999999999995</v>
      </c>
      <c r="EU290" s="45">
        <v>633.9</v>
      </c>
      <c r="EV290" s="45">
        <v>531.1</v>
      </c>
      <c r="EW290" s="45">
        <v>587.1</v>
      </c>
      <c r="EX290" s="45">
        <v>638.79999999999995</v>
      </c>
      <c r="EY290" s="45">
        <v>672.3</v>
      </c>
      <c r="EZ290" s="45">
        <v>940.2</v>
      </c>
      <c r="FA290" s="54">
        <v>720.6</v>
      </c>
      <c r="FB290" s="54">
        <v>696.3</v>
      </c>
      <c r="FC290" s="54">
        <v>632.20000000000005</v>
      </c>
      <c r="FD290" s="54">
        <v>724.1</v>
      </c>
      <c r="FE290" s="54">
        <v>707.1</v>
      </c>
      <c r="FF290" s="54">
        <v>744</v>
      </c>
      <c r="FG290" s="54">
        <v>727.3</v>
      </c>
      <c r="FH290" s="54">
        <v>612.70000000000005</v>
      </c>
      <c r="FI290" s="54">
        <v>690.8</v>
      </c>
      <c r="FJ290" s="54">
        <v>674.5</v>
      </c>
      <c r="FK290" s="40"/>
      <c r="FL290" s="45">
        <v>522.29999999999995</v>
      </c>
      <c r="FM290" s="45">
        <v>597.4</v>
      </c>
      <c r="FN290" s="45">
        <v>642.29999999999995</v>
      </c>
      <c r="FO290" s="45">
        <v>671.5</v>
      </c>
      <c r="FP290" s="45">
        <v>740.4</v>
      </c>
      <c r="FQ290" s="45">
        <v>839.7</v>
      </c>
      <c r="FR290" s="45">
        <v>902.2</v>
      </c>
    </row>
    <row r="291" spans="1:174" ht="12.75" customHeight="1">
      <c r="A291" s="76" t="s">
        <v>396</v>
      </c>
      <c r="B291" s="49" t="s">
        <v>23219</v>
      </c>
      <c r="C291" s="49" t="s">
        <v>23220</v>
      </c>
      <c r="D291" s="55" t="s">
        <v>23221</v>
      </c>
      <c r="E291" s="55" t="s">
        <v>23222</v>
      </c>
      <c r="F291" s="55" t="s">
        <v>23223</v>
      </c>
      <c r="G291" s="55" t="s">
        <v>23224</v>
      </c>
      <c r="H291" s="49" t="s">
        <v>23225</v>
      </c>
      <c r="I291" s="56" t="s">
        <v>23226</v>
      </c>
      <c r="J291" s="56" t="s">
        <v>23227</v>
      </c>
      <c r="K291" s="57" t="s">
        <v>23228</v>
      </c>
      <c r="L291" s="58" t="s">
        <v>23229</v>
      </c>
      <c r="M291" s="53" t="s">
        <v>23230</v>
      </c>
      <c r="N291" s="49" t="s">
        <v>23231</v>
      </c>
      <c r="O291" s="49" t="s">
        <v>23232</v>
      </c>
      <c r="P291" s="56" t="s">
        <v>23233</v>
      </c>
      <c r="Q291" s="49" t="s">
        <v>23234</v>
      </c>
      <c r="R291" s="49" t="s">
        <v>23235</v>
      </c>
      <c r="S291" s="49" t="s">
        <v>23236</v>
      </c>
      <c r="T291" s="49" t="s">
        <v>23237</v>
      </c>
      <c r="U291" s="49" t="s">
        <v>23238</v>
      </c>
      <c r="V291" s="49" t="s">
        <v>23239</v>
      </c>
      <c r="W291" s="49" t="s">
        <v>23240</v>
      </c>
      <c r="X291" s="49" t="s">
        <v>23241</v>
      </c>
      <c r="Y291" s="49" t="s">
        <v>23242</v>
      </c>
      <c r="Z291" s="49" t="s">
        <v>23243</v>
      </c>
      <c r="AA291" s="49" t="s">
        <v>23244</v>
      </c>
      <c r="AB291" s="49" t="s">
        <v>23245</v>
      </c>
      <c r="AC291" s="49" t="s">
        <v>23246</v>
      </c>
      <c r="AD291" s="49" t="s">
        <v>23247</v>
      </c>
      <c r="AE291" s="49" t="s">
        <v>23248</v>
      </c>
      <c r="AF291" s="49" t="s">
        <v>23249</v>
      </c>
      <c r="AG291" s="49" t="s">
        <v>23250</v>
      </c>
      <c r="AH291" s="49" t="s">
        <v>23251</v>
      </c>
      <c r="AI291" s="49" t="s">
        <v>23252</v>
      </c>
      <c r="AJ291" s="49" t="s">
        <v>23253</v>
      </c>
      <c r="AK291" s="49" t="s">
        <v>23254</v>
      </c>
      <c r="AL291" s="49" t="s">
        <v>23255</v>
      </c>
      <c r="AM291" s="49" t="s">
        <v>23256</v>
      </c>
      <c r="AN291" s="49" t="s">
        <v>23257</v>
      </c>
      <c r="AO291" s="49" t="s">
        <v>23258</v>
      </c>
      <c r="AP291" s="49" t="s">
        <v>23259</v>
      </c>
      <c r="AQ291" s="49" t="s">
        <v>23260</v>
      </c>
      <c r="AR291" s="49" t="s">
        <v>23261</v>
      </c>
      <c r="AS291" s="49" t="s">
        <v>23262</v>
      </c>
      <c r="AT291" s="49" t="s">
        <v>23263</v>
      </c>
      <c r="AU291" s="49" t="s">
        <v>23264</v>
      </c>
      <c r="AV291" s="59" t="s">
        <v>23265</v>
      </c>
      <c r="AW291" s="49" t="s">
        <v>23266</v>
      </c>
      <c r="AX291" s="49" t="s">
        <v>23267</v>
      </c>
      <c r="AY291" s="49" t="s">
        <v>23268</v>
      </c>
      <c r="AZ291" s="49" t="s">
        <v>23269</v>
      </c>
      <c r="BA291" s="49" t="s">
        <v>23270</v>
      </c>
      <c r="BB291" s="49" t="s">
        <v>23271</v>
      </c>
      <c r="BC291" s="49" t="s">
        <v>23272</v>
      </c>
      <c r="BD291" s="49" t="s">
        <v>23273</v>
      </c>
      <c r="BE291" s="49" t="s">
        <v>23274</v>
      </c>
      <c r="BF291" s="49" t="s">
        <v>23275</v>
      </c>
      <c r="BG291" s="49" t="s">
        <v>23276</v>
      </c>
      <c r="BH291" s="49" t="s">
        <v>23277</v>
      </c>
      <c r="BI291" s="49" t="s">
        <v>23278</v>
      </c>
      <c r="BJ291" s="49" t="s">
        <v>23279</v>
      </c>
      <c r="BK291" s="49" t="s">
        <v>23280</v>
      </c>
      <c r="BL291" s="49" t="s">
        <v>23281</v>
      </c>
      <c r="BM291" s="59" t="s">
        <v>23282</v>
      </c>
      <c r="BN291" s="60" t="s">
        <v>23283</v>
      </c>
      <c r="BO291" s="60" t="s">
        <v>23284</v>
      </c>
      <c r="BP291" s="49" t="s">
        <v>23285</v>
      </c>
      <c r="BQ291" s="49" t="s">
        <v>23286</v>
      </c>
      <c r="BR291" s="49" t="s">
        <v>23287</v>
      </c>
      <c r="BS291" s="49" t="s">
        <v>23288</v>
      </c>
      <c r="BT291" s="49" t="s">
        <v>23289</v>
      </c>
      <c r="BU291" s="49" t="s">
        <v>23290</v>
      </c>
      <c r="BV291" s="49" t="s">
        <v>23291</v>
      </c>
      <c r="BW291" s="49" t="s">
        <v>23292</v>
      </c>
      <c r="BX291" s="49" t="s">
        <v>23293</v>
      </c>
      <c r="BY291" s="49" t="s">
        <v>23294</v>
      </c>
      <c r="BZ291" s="49" t="s">
        <v>23295</v>
      </c>
      <c r="CA291" s="49" t="s">
        <v>23296</v>
      </c>
      <c r="CB291" s="49" t="s">
        <v>23297</v>
      </c>
      <c r="CC291" s="49" t="s">
        <v>23298</v>
      </c>
      <c r="CD291" s="49" t="s">
        <v>23299</v>
      </c>
      <c r="CE291" s="49" t="s">
        <v>23300</v>
      </c>
      <c r="CF291" s="40"/>
      <c r="CG291" s="54">
        <v>300.89999999999998</v>
      </c>
      <c r="CH291" s="54">
        <v>284.89999999999998</v>
      </c>
      <c r="CI291" s="54">
        <v>279.2</v>
      </c>
      <c r="CJ291" s="54">
        <v>309.3</v>
      </c>
      <c r="CK291" s="54">
        <v>296.8</v>
      </c>
      <c r="CL291" s="54">
        <v>425.4</v>
      </c>
      <c r="CM291" s="54">
        <v>362.5</v>
      </c>
      <c r="CN291" s="54">
        <v>249.1</v>
      </c>
      <c r="CO291" s="54">
        <v>321.89999999999998</v>
      </c>
      <c r="CP291" s="54">
        <v>300.89999999999998</v>
      </c>
      <c r="CQ291" s="54">
        <v>380.6</v>
      </c>
      <c r="CR291" s="54">
        <v>686.6</v>
      </c>
      <c r="CS291" s="45">
        <v>473.4</v>
      </c>
      <c r="CT291" s="45">
        <v>520</v>
      </c>
      <c r="CU291" s="45">
        <v>519.29999999999995</v>
      </c>
      <c r="CV291" s="45">
        <v>419.8</v>
      </c>
      <c r="CW291" s="45">
        <v>431.4</v>
      </c>
      <c r="CX291" s="45">
        <v>533.79999999999995</v>
      </c>
      <c r="CY291" s="45">
        <v>411</v>
      </c>
      <c r="CZ291" s="45">
        <v>342</v>
      </c>
      <c r="DA291" s="45">
        <v>515.9</v>
      </c>
      <c r="DB291" s="45">
        <v>376.3</v>
      </c>
      <c r="DC291" s="45">
        <v>458.7</v>
      </c>
      <c r="DD291" s="45">
        <v>870.1</v>
      </c>
      <c r="DE291" s="54">
        <v>410.3</v>
      </c>
      <c r="DF291" s="54">
        <v>396.8</v>
      </c>
      <c r="DG291" s="54">
        <v>541.79999999999995</v>
      </c>
      <c r="DH291" s="54">
        <v>421.2</v>
      </c>
      <c r="DI291" s="54">
        <v>505.5</v>
      </c>
      <c r="DJ291" s="54">
        <v>649.29999999999995</v>
      </c>
      <c r="DK291" s="54">
        <v>439.3</v>
      </c>
      <c r="DL291" s="54">
        <v>365.8</v>
      </c>
      <c r="DM291" s="54">
        <v>514</v>
      </c>
      <c r="DN291" s="54">
        <v>450.5</v>
      </c>
      <c r="DO291" s="54">
        <v>556.5</v>
      </c>
      <c r="DP291" s="54">
        <v>1005.4</v>
      </c>
      <c r="DQ291" s="45">
        <v>576</v>
      </c>
      <c r="DR291" s="45">
        <v>507.1</v>
      </c>
      <c r="DS291" s="45">
        <v>548.6</v>
      </c>
      <c r="DT291" s="45">
        <v>418</v>
      </c>
      <c r="DU291" s="45">
        <v>578</v>
      </c>
      <c r="DV291" s="45">
        <v>596.79999999999995</v>
      </c>
      <c r="DW291" s="45">
        <v>513.4</v>
      </c>
      <c r="DX291" s="45">
        <v>454.3</v>
      </c>
      <c r="DY291" s="45">
        <v>553.5</v>
      </c>
      <c r="DZ291" s="45">
        <v>499.8</v>
      </c>
      <c r="EA291" s="45">
        <v>587.29999999999995</v>
      </c>
      <c r="EB291" s="45">
        <v>1123</v>
      </c>
      <c r="EC291" s="54">
        <v>573.5</v>
      </c>
      <c r="ED291" s="54">
        <v>504.2</v>
      </c>
      <c r="EE291" s="54">
        <v>620.6</v>
      </c>
      <c r="EF291" s="54">
        <v>513.5</v>
      </c>
      <c r="EG291" s="54">
        <v>587.79999999999995</v>
      </c>
      <c r="EH291" s="54">
        <v>683.1</v>
      </c>
      <c r="EI291" s="54">
        <v>541.29999999999995</v>
      </c>
      <c r="EJ291" s="54">
        <v>417.5</v>
      </c>
      <c r="EK291" s="54">
        <v>596.70000000000005</v>
      </c>
      <c r="EL291" s="54">
        <v>603.5</v>
      </c>
      <c r="EM291" s="54">
        <v>672.1</v>
      </c>
      <c r="EN291" s="54">
        <v>1256.5999999999999</v>
      </c>
      <c r="EO291" s="45">
        <v>628.4</v>
      </c>
      <c r="EP291" s="45">
        <v>515.1</v>
      </c>
      <c r="EQ291" s="45">
        <v>580.29999999999995</v>
      </c>
      <c r="ER291" s="45">
        <v>506.6</v>
      </c>
      <c r="ES291" s="45">
        <v>602.79999999999995</v>
      </c>
      <c r="ET291" s="45">
        <v>708.3</v>
      </c>
      <c r="EU291" s="45">
        <v>567.6</v>
      </c>
      <c r="EV291" s="45">
        <v>420.8</v>
      </c>
      <c r="EW291" s="45">
        <v>610.20000000000005</v>
      </c>
      <c r="EX291" s="45">
        <v>605.6</v>
      </c>
      <c r="EY291" s="45">
        <v>699.3</v>
      </c>
      <c r="EZ291" s="45">
        <v>1385.4</v>
      </c>
      <c r="FA291" s="54">
        <v>593.20000000000005</v>
      </c>
      <c r="FB291" s="54">
        <v>592.20000000000005</v>
      </c>
      <c r="FC291" s="54">
        <v>670.5</v>
      </c>
      <c r="FD291" s="54">
        <v>623.1</v>
      </c>
      <c r="FE291" s="54">
        <v>674.4</v>
      </c>
      <c r="FF291" s="54">
        <v>868.8</v>
      </c>
      <c r="FG291" s="54">
        <v>667</v>
      </c>
      <c r="FH291" s="54">
        <v>509.3</v>
      </c>
      <c r="FI291" s="54">
        <v>731.1</v>
      </c>
      <c r="FJ291" s="54">
        <v>652.6</v>
      </c>
      <c r="FK291" s="40"/>
      <c r="FL291" s="45">
        <v>455.5</v>
      </c>
      <c r="FM291" s="45">
        <v>637.1</v>
      </c>
      <c r="FN291" s="45">
        <v>678.8</v>
      </c>
      <c r="FO291" s="45">
        <v>754.7</v>
      </c>
      <c r="FP291" s="45">
        <v>821.4</v>
      </c>
      <c r="FQ291" s="45">
        <v>849.6</v>
      </c>
      <c r="FR291" s="45">
        <v>857</v>
      </c>
    </row>
    <row r="292" spans="1:174" ht="12.75" customHeight="1">
      <c r="A292" s="76" t="s">
        <v>397</v>
      </c>
      <c r="B292" s="49" t="s">
        <v>23301</v>
      </c>
      <c r="C292" s="49" t="s">
        <v>23302</v>
      </c>
      <c r="D292" s="55" t="s">
        <v>23303</v>
      </c>
      <c r="E292" s="55" t="s">
        <v>23304</v>
      </c>
      <c r="F292" s="55" t="s">
        <v>23305</v>
      </c>
      <c r="G292" s="55" t="s">
        <v>23306</v>
      </c>
      <c r="H292" s="49" t="s">
        <v>23307</v>
      </c>
      <c r="I292" s="56" t="s">
        <v>23308</v>
      </c>
      <c r="J292" s="56" t="s">
        <v>23309</v>
      </c>
      <c r="K292" s="57" t="s">
        <v>23310</v>
      </c>
      <c r="L292" s="58" t="s">
        <v>23311</v>
      </c>
      <c r="M292" s="53" t="s">
        <v>23312</v>
      </c>
      <c r="N292" s="49" t="s">
        <v>23313</v>
      </c>
      <c r="O292" s="49" t="s">
        <v>23314</v>
      </c>
      <c r="P292" s="56" t="s">
        <v>23315</v>
      </c>
      <c r="Q292" s="49" t="s">
        <v>23316</v>
      </c>
      <c r="R292" s="49" t="s">
        <v>23317</v>
      </c>
      <c r="S292" s="49" t="s">
        <v>23318</v>
      </c>
      <c r="T292" s="49" t="s">
        <v>23319</v>
      </c>
      <c r="U292" s="59" t="s">
        <v>23320</v>
      </c>
      <c r="V292" s="49" t="s">
        <v>23321</v>
      </c>
      <c r="W292" s="49" t="s">
        <v>23322</v>
      </c>
      <c r="X292" s="49" t="s">
        <v>23323</v>
      </c>
      <c r="Y292" s="49" t="s">
        <v>23324</v>
      </c>
      <c r="Z292" s="49" t="s">
        <v>23325</v>
      </c>
      <c r="AA292" s="49" t="s">
        <v>23326</v>
      </c>
      <c r="AB292" s="49" t="s">
        <v>23327</v>
      </c>
      <c r="AC292" s="49" t="s">
        <v>23328</v>
      </c>
      <c r="AD292" s="49" t="s">
        <v>23329</v>
      </c>
      <c r="AE292" s="49" t="s">
        <v>23330</v>
      </c>
      <c r="AF292" s="49" t="s">
        <v>23331</v>
      </c>
      <c r="AG292" s="49" t="s">
        <v>23332</v>
      </c>
      <c r="AH292" s="49" t="s">
        <v>23333</v>
      </c>
      <c r="AI292" s="49" t="s">
        <v>23334</v>
      </c>
      <c r="AJ292" s="59" t="s">
        <v>23335</v>
      </c>
      <c r="AK292" s="49" t="s">
        <v>23336</v>
      </c>
      <c r="AL292" s="49" t="s">
        <v>23337</v>
      </c>
      <c r="AM292" s="49" t="s">
        <v>23338</v>
      </c>
      <c r="AN292" s="49" t="s">
        <v>23339</v>
      </c>
      <c r="AO292" s="49" t="s">
        <v>23340</v>
      </c>
      <c r="AP292" s="49" t="s">
        <v>23341</v>
      </c>
      <c r="AQ292" s="49" t="s">
        <v>23342</v>
      </c>
      <c r="AR292" s="49" t="s">
        <v>23343</v>
      </c>
      <c r="AS292" s="49" t="s">
        <v>23344</v>
      </c>
      <c r="AT292" s="59" t="s">
        <v>23345</v>
      </c>
      <c r="AU292" s="49" t="s">
        <v>23346</v>
      </c>
      <c r="AV292" s="49" t="s">
        <v>23347</v>
      </c>
      <c r="AW292" s="49" t="s">
        <v>23348</v>
      </c>
      <c r="AX292" s="49" t="s">
        <v>23349</v>
      </c>
      <c r="AY292" s="49" t="s">
        <v>23350</v>
      </c>
      <c r="AZ292" s="49" t="s">
        <v>23351</v>
      </c>
      <c r="BA292" s="49" t="s">
        <v>23352</v>
      </c>
      <c r="BB292" s="49" t="s">
        <v>13452</v>
      </c>
      <c r="BC292" s="49" t="s">
        <v>23353</v>
      </c>
      <c r="BD292" s="49" t="s">
        <v>23354</v>
      </c>
      <c r="BE292" s="49" t="s">
        <v>23355</v>
      </c>
      <c r="BF292" s="49" t="s">
        <v>23356</v>
      </c>
      <c r="BG292" s="49" t="s">
        <v>23357</v>
      </c>
      <c r="BH292" s="49" t="s">
        <v>23358</v>
      </c>
      <c r="BI292" s="49" t="s">
        <v>23359</v>
      </c>
      <c r="BJ292" s="49" t="s">
        <v>23360</v>
      </c>
      <c r="BK292" s="49" t="s">
        <v>23361</v>
      </c>
      <c r="BL292" s="49" t="s">
        <v>23362</v>
      </c>
      <c r="BM292" s="49" t="s">
        <v>23363</v>
      </c>
      <c r="BN292" s="52" t="s">
        <v>23364</v>
      </c>
      <c r="BO292" s="49" t="s">
        <v>23365</v>
      </c>
      <c r="BP292" s="49" t="s">
        <v>23366</v>
      </c>
      <c r="BQ292" s="49" t="s">
        <v>23367</v>
      </c>
      <c r="BR292" s="49" t="s">
        <v>23368</v>
      </c>
      <c r="BS292" s="49" t="s">
        <v>23369</v>
      </c>
      <c r="BT292" s="49" t="s">
        <v>23370</v>
      </c>
      <c r="BU292" s="49" t="s">
        <v>23371</v>
      </c>
      <c r="BV292" s="49" t="s">
        <v>23372</v>
      </c>
      <c r="BW292" s="49" t="s">
        <v>23373</v>
      </c>
      <c r="BX292" s="49" t="s">
        <v>23374</v>
      </c>
      <c r="BY292" s="49" t="s">
        <v>23375</v>
      </c>
      <c r="BZ292" s="49" t="s">
        <v>23376</v>
      </c>
      <c r="CA292" s="59" t="s">
        <v>23377</v>
      </c>
      <c r="CB292" s="49" t="s">
        <v>23378</v>
      </c>
      <c r="CC292" s="49" t="s">
        <v>23379</v>
      </c>
      <c r="CD292" s="59" t="s">
        <v>23380</v>
      </c>
      <c r="CE292" s="49" t="s">
        <v>23381</v>
      </c>
      <c r="CF292" s="40"/>
      <c r="CG292" s="54">
        <v>361.9</v>
      </c>
      <c r="CH292" s="54">
        <v>366.9</v>
      </c>
      <c r="CI292" s="54">
        <v>362.5</v>
      </c>
      <c r="CJ292" s="54">
        <v>405.4</v>
      </c>
      <c r="CK292" s="54">
        <v>299.8</v>
      </c>
      <c r="CL292" s="54">
        <v>313.5</v>
      </c>
      <c r="CM292" s="54">
        <v>322.60000000000002</v>
      </c>
      <c r="CN292" s="54">
        <v>290.8</v>
      </c>
      <c r="CO292" s="54">
        <v>329.2</v>
      </c>
      <c r="CP292" s="54">
        <v>336.2</v>
      </c>
      <c r="CQ292" s="54">
        <v>314.89999999999998</v>
      </c>
      <c r="CR292" s="54">
        <v>397.6</v>
      </c>
      <c r="CS292" s="45">
        <v>350.5</v>
      </c>
      <c r="CT292" s="45">
        <v>400.2</v>
      </c>
      <c r="CU292" s="45">
        <v>367.2</v>
      </c>
      <c r="CV292" s="45">
        <v>365.9</v>
      </c>
      <c r="CW292" s="45">
        <v>339.8</v>
      </c>
      <c r="CX292" s="45">
        <v>359.5</v>
      </c>
      <c r="CY292" s="45">
        <v>323.10000000000002</v>
      </c>
      <c r="CZ292" s="45">
        <v>289.2</v>
      </c>
      <c r="DA292" s="45">
        <v>351</v>
      </c>
      <c r="DB292" s="45">
        <v>313</v>
      </c>
      <c r="DC292" s="45">
        <v>335.6</v>
      </c>
      <c r="DD292" s="45">
        <v>456.4</v>
      </c>
      <c r="DE292" s="54">
        <v>460.8</v>
      </c>
      <c r="DF292" s="54">
        <v>446.7</v>
      </c>
      <c r="DG292" s="54">
        <v>480.3</v>
      </c>
      <c r="DH292" s="54">
        <v>449.5</v>
      </c>
      <c r="DI292" s="54">
        <v>443.1</v>
      </c>
      <c r="DJ292" s="54">
        <v>453</v>
      </c>
      <c r="DK292" s="54">
        <v>369.8</v>
      </c>
      <c r="DL292" s="54">
        <v>378.4</v>
      </c>
      <c r="DM292" s="54">
        <v>432.1</v>
      </c>
      <c r="DN292" s="54">
        <v>374.1</v>
      </c>
      <c r="DO292" s="54">
        <v>424.9</v>
      </c>
      <c r="DP292" s="54">
        <v>490.2</v>
      </c>
      <c r="DQ292" s="45">
        <v>485</v>
      </c>
      <c r="DR292" s="45">
        <v>444.7</v>
      </c>
      <c r="DS292" s="45">
        <v>451.6</v>
      </c>
      <c r="DT292" s="45">
        <v>400.5</v>
      </c>
      <c r="DU292" s="45">
        <v>534.6</v>
      </c>
      <c r="DV292" s="45">
        <v>433</v>
      </c>
      <c r="DW292" s="45">
        <v>405</v>
      </c>
      <c r="DX292" s="45">
        <v>429.9</v>
      </c>
      <c r="DY292" s="45">
        <v>380.4</v>
      </c>
      <c r="DZ292" s="45">
        <v>451.6</v>
      </c>
      <c r="EA292" s="45">
        <v>485.5</v>
      </c>
      <c r="EB292" s="45">
        <v>631.20000000000005</v>
      </c>
      <c r="EC292" s="54">
        <v>696.6</v>
      </c>
      <c r="ED292" s="54">
        <v>613</v>
      </c>
      <c r="EE292" s="54">
        <v>540.70000000000005</v>
      </c>
      <c r="EF292" s="54">
        <v>521</v>
      </c>
      <c r="EG292" s="54">
        <v>503.1</v>
      </c>
      <c r="EH292" s="54">
        <v>475.8</v>
      </c>
      <c r="EI292" s="54">
        <v>462.4</v>
      </c>
      <c r="EJ292" s="54">
        <v>424</v>
      </c>
      <c r="EK292" s="54">
        <v>462.6</v>
      </c>
      <c r="EL292" s="54">
        <v>476</v>
      </c>
      <c r="EM292" s="54">
        <v>504.6</v>
      </c>
      <c r="EN292" s="54">
        <v>741.6</v>
      </c>
      <c r="EO292" s="45">
        <v>656.7</v>
      </c>
      <c r="EP292" s="45">
        <v>619.70000000000005</v>
      </c>
      <c r="EQ292" s="45">
        <v>683.9</v>
      </c>
      <c r="ER292" s="45">
        <v>550</v>
      </c>
      <c r="ES292" s="45">
        <v>606.70000000000005</v>
      </c>
      <c r="ET292" s="45">
        <v>530.6</v>
      </c>
      <c r="EU292" s="45">
        <v>512.20000000000005</v>
      </c>
      <c r="EV292" s="45">
        <v>448.8</v>
      </c>
      <c r="EW292" s="45">
        <v>512</v>
      </c>
      <c r="EX292" s="45">
        <v>544</v>
      </c>
      <c r="EY292" s="45">
        <v>451.8</v>
      </c>
      <c r="EZ292" s="45">
        <v>741.1</v>
      </c>
      <c r="FA292" s="54">
        <v>632.5</v>
      </c>
      <c r="FB292" s="54">
        <v>712.3</v>
      </c>
      <c r="FC292" s="54">
        <v>656</v>
      </c>
      <c r="FD292" s="54">
        <v>649.6</v>
      </c>
      <c r="FE292" s="54">
        <v>607.4</v>
      </c>
      <c r="FF292" s="54">
        <v>579.20000000000005</v>
      </c>
      <c r="FG292" s="54">
        <v>574.9</v>
      </c>
      <c r="FH292" s="54">
        <v>524.20000000000005</v>
      </c>
      <c r="FI292" s="54">
        <v>594.20000000000005</v>
      </c>
      <c r="FJ292" s="54">
        <v>559.9</v>
      </c>
      <c r="FK292" s="40"/>
      <c r="FL292" s="45">
        <v>445</v>
      </c>
      <c r="FM292" s="45">
        <v>461.3</v>
      </c>
      <c r="FN292" s="45">
        <v>564.5</v>
      </c>
      <c r="FO292" s="45">
        <v>600.29999999999995</v>
      </c>
      <c r="FP292" s="45">
        <v>696.7</v>
      </c>
      <c r="FQ292" s="45">
        <v>744</v>
      </c>
      <c r="FR292" s="45">
        <v>793</v>
      </c>
    </row>
    <row r="293" spans="1:174" ht="12.75" customHeight="1">
      <c r="A293" s="76" t="s">
        <v>398</v>
      </c>
      <c r="B293" s="49" t="s">
        <v>23382</v>
      </c>
      <c r="C293" s="49" t="s">
        <v>23383</v>
      </c>
      <c r="D293" s="55" t="s">
        <v>23384</v>
      </c>
      <c r="E293" s="55" t="s">
        <v>23385</v>
      </c>
      <c r="F293" s="55" t="s">
        <v>23386</v>
      </c>
      <c r="G293" s="55" t="s">
        <v>23387</v>
      </c>
      <c r="H293" s="49" t="s">
        <v>23388</v>
      </c>
      <c r="I293" s="56" t="s">
        <v>23389</v>
      </c>
      <c r="J293" s="56" t="s">
        <v>23390</v>
      </c>
      <c r="K293" s="57" t="s">
        <v>23391</v>
      </c>
      <c r="L293" s="58" t="s">
        <v>23392</v>
      </c>
      <c r="M293" s="53" t="s">
        <v>23393</v>
      </c>
      <c r="N293" s="49" t="s">
        <v>23394</v>
      </c>
      <c r="O293" s="49" t="s">
        <v>23395</v>
      </c>
      <c r="P293" s="56" t="s">
        <v>23396</v>
      </c>
      <c r="Q293" s="49" t="s">
        <v>23397</v>
      </c>
      <c r="R293" s="49" t="s">
        <v>23398</v>
      </c>
      <c r="S293" s="49" t="s">
        <v>23399</v>
      </c>
      <c r="T293" s="49" t="s">
        <v>23400</v>
      </c>
      <c r="U293" s="49" t="s">
        <v>23401</v>
      </c>
      <c r="V293" s="49" t="s">
        <v>23402</v>
      </c>
      <c r="W293" s="49" t="s">
        <v>23403</v>
      </c>
      <c r="X293" s="49" t="s">
        <v>23404</v>
      </c>
      <c r="Y293" s="49" t="s">
        <v>23405</v>
      </c>
      <c r="Z293" s="49" t="s">
        <v>23406</v>
      </c>
      <c r="AA293" s="49" t="s">
        <v>23407</v>
      </c>
      <c r="AB293" s="49" t="s">
        <v>23408</v>
      </c>
      <c r="AC293" s="49" t="s">
        <v>23409</v>
      </c>
      <c r="AD293" s="49" t="s">
        <v>23410</v>
      </c>
      <c r="AE293" s="49" t="s">
        <v>23411</v>
      </c>
      <c r="AF293" s="49" t="s">
        <v>23412</v>
      </c>
      <c r="AG293" s="49" t="s">
        <v>23413</v>
      </c>
      <c r="AH293" s="49" t="s">
        <v>23414</v>
      </c>
      <c r="AI293" s="49" t="s">
        <v>23415</v>
      </c>
      <c r="AJ293" s="49" t="s">
        <v>23416</v>
      </c>
      <c r="AK293" s="49" t="s">
        <v>23417</v>
      </c>
      <c r="AL293" s="49" t="s">
        <v>23418</v>
      </c>
      <c r="AM293" s="49" t="s">
        <v>23419</v>
      </c>
      <c r="AN293" s="49" t="s">
        <v>23420</v>
      </c>
      <c r="AO293" s="49" t="s">
        <v>23421</v>
      </c>
      <c r="AP293" s="49" t="s">
        <v>23422</v>
      </c>
      <c r="AQ293" s="49" t="s">
        <v>23423</v>
      </c>
      <c r="AR293" s="49" t="s">
        <v>23424</v>
      </c>
      <c r="AS293" s="49" t="s">
        <v>23425</v>
      </c>
      <c r="AT293" s="49" t="s">
        <v>23426</v>
      </c>
      <c r="AU293" s="49" t="s">
        <v>23427</v>
      </c>
      <c r="AV293" s="49" t="s">
        <v>23428</v>
      </c>
      <c r="AW293" s="49" t="s">
        <v>23429</v>
      </c>
      <c r="AX293" s="49" t="s">
        <v>23430</v>
      </c>
      <c r="AY293" s="49" t="s">
        <v>23431</v>
      </c>
      <c r="AZ293" s="49" t="s">
        <v>23432</v>
      </c>
      <c r="BA293" s="49" t="s">
        <v>15327</v>
      </c>
      <c r="BB293" s="49" t="s">
        <v>23433</v>
      </c>
      <c r="BC293" s="49" t="s">
        <v>23434</v>
      </c>
      <c r="BD293" s="49" t="s">
        <v>23435</v>
      </c>
      <c r="BE293" s="49" t="s">
        <v>23436</v>
      </c>
      <c r="BF293" s="49" t="s">
        <v>23437</v>
      </c>
      <c r="BG293" s="49" t="s">
        <v>23438</v>
      </c>
      <c r="BH293" s="49" t="s">
        <v>23439</v>
      </c>
      <c r="BI293" s="49" t="s">
        <v>23440</v>
      </c>
      <c r="BJ293" s="49" t="s">
        <v>23441</v>
      </c>
      <c r="BK293" s="49" t="s">
        <v>23442</v>
      </c>
      <c r="BL293" s="49" t="s">
        <v>23443</v>
      </c>
      <c r="BM293" s="49" t="s">
        <v>23444</v>
      </c>
      <c r="BN293" s="49" t="s">
        <v>23445</v>
      </c>
      <c r="BO293" s="49" t="s">
        <v>23446</v>
      </c>
      <c r="BP293" s="49" t="s">
        <v>23447</v>
      </c>
      <c r="BQ293" s="49" t="s">
        <v>23448</v>
      </c>
      <c r="BR293" s="49" t="s">
        <v>23449</v>
      </c>
      <c r="BS293" s="49" t="s">
        <v>23450</v>
      </c>
      <c r="BT293" s="49" t="s">
        <v>23451</v>
      </c>
      <c r="BU293" s="49" t="s">
        <v>23452</v>
      </c>
      <c r="BV293" s="49" t="s">
        <v>23453</v>
      </c>
      <c r="BW293" s="49" t="s">
        <v>23454</v>
      </c>
      <c r="BX293" s="59" t="s">
        <v>23455</v>
      </c>
      <c r="BY293" s="49" t="s">
        <v>23456</v>
      </c>
      <c r="BZ293" s="49" t="s">
        <v>23457</v>
      </c>
      <c r="CA293" s="49" t="s">
        <v>23458</v>
      </c>
      <c r="CB293" s="49" t="s">
        <v>23459</v>
      </c>
      <c r="CC293" s="49" t="s">
        <v>23460</v>
      </c>
      <c r="CD293" s="49" t="s">
        <v>23461</v>
      </c>
      <c r="CE293" s="49" t="s">
        <v>23462</v>
      </c>
      <c r="CF293" s="40"/>
      <c r="CG293" s="54">
        <v>420.1</v>
      </c>
      <c r="CH293" s="54">
        <v>374.8</v>
      </c>
      <c r="CI293" s="54">
        <v>343</v>
      </c>
      <c r="CJ293" s="54">
        <v>438.9</v>
      </c>
      <c r="CK293" s="54">
        <v>292.60000000000002</v>
      </c>
      <c r="CL293" s="54">
        <v>277.39999999999998</v>
      </c>
      <c r="CM293" s="54">
        <v>301.10000000000002</v>
      </c>
      <c r="CN293" s="54">
        <v>272.39999999999998</v>
      </c>
      <c r="CO293" s="54">
        <v>323.39999999999998</v>
      </c>
      <c r="CP293" s="54">
        <v>328.6</v>
      </c>
      <c r="CQ293" s="54">
        <v>304.8</v>
      </c>
      <c r="CR293" s="54">
        <v>383.4</v>
      </c>
      <c r="CS293" s="45">
        <v>299.10000000000002</v>
      </c>
      <c r="CT293" s="45">
        <v>320.8</v>
      </c>
      <c r="CU293" s="45">
        <v>305.89999999999998</v>
      </c>
      <c r="CV293" s="45">
        <v>318.89999999999998</v>
      </c>
      <c r="CW293" s="45">
        <v>291.3</v>
      </c>
      <c r="CX293" s="45">
        <v>296.89999999999998</v>
      </c>
      <c r="CY293" s="45">
        <v>271.5</v>
      </c>
      <c r="CZ293" s="45">
        <v>241</v>
      </c>
      <c r="DA293" s="45">
        <v>288.8</v>
      </c>
      <c r="DB293" s="45">
        <v>258.5</v>
      </c>
      <c r="DC293" s="45">
        <v>281.5</v>
      </c>
      <c r="DD293" s="45">
        <v>390.8</v>
      </c>
      <c r="DE293" s="54">
        <v>361.2</v>
      </c>
      <c r="DF293" s="54">
        <v>353.7</v>
      </c>
      <c r="DG293" s="54">
        <v>376.2</v>
      </c>
      <c r="DH293" s="54">
        <v>379</v>
      </c>
      <c r="DI293" s="54">
        <v>371.3</v>
      </c>
      <c r="DJ293" s="54">
        <v>377.6</v>
      </c>
      <c r="DK293" s="54">
        <v>303.89999999999998</v>
      </c>
      <c r="DL293" s="54">
        <v>308.60000000000002</v>
      </c>
      <c r="DM293" s="54">
        <v>317.39999999999998</v>
      </c>
      <c r="DN293" s="54">
        <v>309</v>
      </c>
      <c r="DO293" s="54">
        <v>353.4</v>
      </c>
      <c r="DP293" s="54">
        <v>412.4</v>
      </c>
      <c r="DQ293" s="45">
        <v>408.8</v>
      </c>
      <c r="DR293" s="45">
        <v>378.6</v>
      </c>
      <c r="DS293" s="45">
        <v>353.2</v>
      </c>
      <c r="DT293" s="45">
        <v>336.6</v>
      </c>
      <c r="DU293" s="45">
        <v>473.5</v>
      </c>
      <c r="DV293" s="45">
        <v>347.5</v>
      </c>
      <c r="DW293" s="45">
        <v>333</v>
      </c>
      <c r="DX293" s="45">
        <v>332.2</v>
      </c>
      <c r="DY293" s="45">
        <v>315.60000000000002</v>
      </c>
      <c r="DZ293" s="45">
        <v>390</v>
      </c>
      <c r="EA293" s="45">
        <v>423.6</v>
      </c>
      <c r="EB293" s="45">
        <v>523.4</v>
      </c>
      <c r="EC293" s="54">
        <v>606.4</v>
      </c>
      <c r="ED293" s="54">
        <v>496.4</v>
      </c>
      <c r="EE293" s="54">
        <v>446.9</v>
      </c>
      <c r="EF293" s="54">
        <v>453.2</v>
      </c>
      <c r="EG293" s="54">
        <v>431.3</v>
      </c>
      <c r="EH293" s="54">
        <v>407</v>
      </c>
      <c r="EI293" s="54">
        <v>390.7</v>
      </c>
      <c r="EJ293" s="54">
        <v>362.3</v>
      </c>
      <c r="EK293" s="54">
        <v>375.2</v>
      </c>
      <c r="EL293" s="54">
        <v>407.6</v>
      </c>
      <c r="EM293" s="54">
        <v>433</v>
      </c>
      <c r="EN293" s="54">
        <v>654.20000000000005</v>
      </c>
      <c r="EO293" s="45">
        <v>572.20000000000005</v>
      </c>
      <c r="EP293" s="45">
        <v>502.3</v>
      </c>
      <c r="EQ293" s="45">
        <v>580.79999999999995</v>
      </c>
      <c r="ER293" s="45">
        <v>464.2</v>
      </c>
      <c r="ES293" s="45">
        <v>489.5</v>
      </c>
      <c r="ET293" s="45">
        <v>403.6</v>
      </c>
      <c r="EU293" s="45">
        <v>389.5</v>
      </c>
      <c r="EV293" s="45">
        <v>372.4</v>
      </c>
      <c r="EW293" s="45">
        <v>394.3</v>
      </c>
      <c r="EX293" s="45">
        <v>440.3</v>
      </c>
      <c r="EY293" s="45">
        <v>366.8</v>
      </c>
      <c r="EZ293" s="45">
        <v>602.6</v>
      </c>
      <c r="FA293" s="54">
        <v>553.70000000000005</v>
      </c>
      <c r="FB293" s="54">
        <v>556</v>
      </c>
      <c r="FC293" s="54">
        <v>543.29999999999995</v>
      </c>
      <c r="FD293" s="54">
        <v>602.79999999999995</v>
      </c>
      <c r="FE293" s="54">
        <v>557.20000000000005</v>
      </c>
      <c r="FF293" s="54">
        <v>502</v>
      </c>
      <c r="FG293" s="54">
        <v>500.7</v>
      </c>
      <c r="FH293" s="54">
        <v>445.6</v>
      </c>
      <c r="FI293" s="54">
        <v>530.6</v>
      </c>
      <c r="FJ293" s="54">
        <v>485.6</v>
      </c>
      <c r="FK293" s="40"/>
      <c r="FL293" s="45">
        <v>440.6</v>
      </c>
      <c r="FM293" s="45">
        <v>386.8</v>
      </c>
      <c r="FN293" s="45">
        <v>458.3</v>
      </c>
      <c r="FO293" s="45">
        <v>500.8</v>
      </c>
      <c r="FP293" s="45">
        <v>592.9</v>
      </c>
      <c r="FQ293" s="45">
        <v>605.29999999999995</v>
      </c>
      <c r="FR293" s="45">
        <v>687.1</v>
      </c>
    </row>
    <row r="294" spans="1:174" ht="12.75" customHeight="1">
      <c r="A294" s="76" t="s">
        <v>399</v>
      </c>
      <c r="B294" s="49" t="s">
        <v>23463</v>
      </c>
      <c r="C294" s="49" t="s">
        <v>23464</v>
      </c>
      <c r="D294" s="55" t="s">
        <v>23465</v>
      </c>
      <c r="E294" s="55" t="s">
        <v>23466</v>
      </c>
      <c r="F294" s="55" t="s">
        <v>23467</v>
      </c>
      <c r="G294" s="55" t="s">
        <v>23468</v>
      </c>
      <c r="H294" s="49" t="s">
        <v>23469</v>
      </c>
      <c r="I294" s="56" t="s">
        <v>23470</v>
      </c>
      <c r="J294" s="56" t="s">
        <v>23471</v>
      </c>
      <c r="K294" s="57" t="s">
        <v>23472</v>
      </c>
      <c r="L294" s="58" t="s">
        <v>23473</v>
      </c>
      <c r="M294" s="53" t="s">
        <v>23474</v>
      </c>
      <c r="N294" s="49" t="s">
        <v>23475</v>
      </c>
      <c r="O294" s="49" t="s">
        <v>23476</v>
      </c>
      <c r="P294" s="56" t="s">
        <v>23477</v>
      </c>
      <c r="Q294" s="49" t="s">
        <v>23478</v>
      </c>
      <c r="R294" s="49" t="s">
        <v>23479</v>
      </c>
      <c r="S294" s="49" t="s">
        <v>23480</v>
      </c>
      <c r="T294" s="49" t="s">
        <v>23481</v>
      </c>
      <c r="U294" s="49" t="s">
        <v>23482</v>
      </c>
      <c r="V294" s="49" t="s">
        <v>23483</v>
      </c>
      <c r="W294" s="49" t="s">
        <v>23484</v>
      </c>
      <c r="X294" s="49" t="s">
        <v>23485</v>
      </c>
      <c r="Y294" s="49" t="s">
        <v>23486</v>
      </c>
      <c r="Z294" s="49" t="s">
        <v>23487</v>
      </c>
      <c r="AA294" s="49" t="s">
        <v>23488</v>
      </c>
      <c r="AB294" s="49" t="s">
        <v>23489</v>
      </c>
      <c r="AC294" s="49" t="s">
        <v>23490</v>
      </c>
      <c r="AD294" s="49" t="s">
        <v>23491</v>
      </c>
      <c r="AE294" s="49" t="s">
        <v>23492</v>
      </c>
      <c r="AF294" s="49" t="s">
        <v>23493</v>
      </c>
      <c r="AG294" s="49" t="s">
        <v>23494</v>
      </c>
      <c r="AH294" s="49" t="s">
        <v>23495</v>
      </c>
      <c r="AI294" s="49" t="s">
        <v>23496</v>
      </c>
      <c r="AJ294" s="49" t="s">
        <v>23497</v>
      </c>
      <c r="AK294" s="49" t="s">
        <v>23498</v>
      </c>
      <c r="AL294" s="49" t="s">
        <v>23499</v>
      </c>
      <c r="AM294" s="49" t="s">
        <v>23500</v>
      </c>
      <c r="AN294" s="49" t="s">
        <v>23501</v>
      </c>
      <c r="AO294" s="59" t="s">
        <v>23502</v>
      </c>
      <c r="AP294" s="49" t="s">
        <v>23503</v>
      </c>
      <c r="AQ294" s="49" t="s">
        <v>23504</v>
      </c>
      <c r="AR294" s="49" t="s">
        <v>23505</v>
      </c>
      <c r="AS294" s="49" t="s">
        <v>23506</v>
      </c>
      <c r="AT294" s="49" t="s">
        <v>23507</v>
      </c>
      <c r="AU294" s="49" t="s">
        <v>23508</v>
      </c>
      <c r="AV294" s="49" t="s">
        <v>23509</v>
      </c>
      <c r="AW294" s="49" t="s">
        <v>23510</v>
      </c>
      <c r="AX294" s="49" t="s">
        <v>23511</v>
      </c>
      <c r="AY294" s="49" t="s">
        <v>23512</v>
      </c>
      <c r="AZ294" s="49" t="s">
        <v>23513</v>
      </c>
      <c r="BA294" s="49" t="s">
        <v>23514</v>
      </c>
      <c r="BB294" s="49" t="s">
        <v>23515</v>
      </c>
      <c r="BC294" s="49" t="s">
        <v>23516</v>
      </c>
      <c r="BD294" s="49" t="s">
        <v>23517</v>
      </c>
      <c r="BE294" s="49" t="s">
        <v>23518</v>
      </c>
      <c r="BF294" s="49" t="s">
        <v>23519</v>
      </c>
      <c r="BG294" s="49" t="s">
        <v>23520</v>
      </c>
      <c r="BH294" s="49" t="s">
        <v>23521</v>
      </c>
      <c r="BI294" s="59" t="s">
        <v>23522</v>
      </c>
      <c r="BJ294" s="60" t="s">
        <v>23523</v>
      </c>
      <c r="BK294" s="49" t="s">
        <v>23524</v>
      </c>
      <c r="BL294" s="49" t="s">
        <v>23525</v>
      </c>
      <c r="BM294" s="49" t="s">
        <v>23526</v>
      </c>
      <c r="BN294" s="49" t="s">
        <v>23527</v>
      </c>
      <c r="BO294" s="49" t="s">
        <v>23528</v>
      </c>
      <c r="BP294" s="49" t="s">
        <v>23529</v>
      </c>
      <c r="BQ294" s="59" t="s">
        <v>23530</v>
      </c>
      <c r="BR294" s="49" t="s">
        <v>23531</v>
      </c>
      <c r="BS294" s="49" t="s">
        <v>23532</v>
      </c>
      <c r="BT294" s="49" t="s">
        <v>23533</v>
      </c>
      <c r="BU294" s="49" t="s">
        <v>23534</v>
      </c>
      <c r="BV294" s="49" t="s">
        <v>23535</v>
      </c>
      <c r="BW294" s="59" t="s">
        <v>23536</v>
      </c>
      <c r="BX294" s="49" t="s">
        <v>23537</v>
      </c>
      <c r="BY294" s="49" t="s">
        <v>23538</v>
      </c>
      <c r="BZ294" s="49" t="s">
        <v>23539</v>
      </c>
      <c r="CA294" s="49" t="s">
        <v>23540</v>
      </c>
      <c r="CB294" s="59" t="s">
        <v>23541</v>
      </c>
      <c r="CC294" s="49" t="s">
        <v>23542</v>
      </c>
      <c r="CD294" s="49" t="s">
        <v>23543</v>
      </c>
      <c r="CE294" s="49" t="s">
        <v>23544</v>
      </c>
      <c r="CF294" s="40"/>
      <c r="CG294" s="54">
        <v>285.60000000000002</v>
      </c>
      <c r="CH294" s="54">
        <v>354.9</v>
      </c>
      <c r="CI294" s="54">
        <v>397.1</v>
      </c>
      <c r="CJ294" s="54">
        <v>346.7</v>
      </c>
      <c r="CK294" s="54">
        <v>311.3</v>
      </c>
      <c r="CL294" s="54">
        <v>387.5</v>
      </c>
      <c r="CM294" s="54">
        <v>370.3</v>
      </c>
      <c r="CN294" s="54">
        <v>332.7</v>
      </c>
      <c r="CO294" s="54">
        <v>342.2</v>
      </c>
      <c r="CP294" s="54">
        <v>353.7</v>
      </c>
      <c r="CQ294" s="54">
        <v>338</v>
      </c>
      <c r="CR294" s="54">
        <v>430</v>
      </c>
      <c r="CS294" s="45">
        <v>482.4</v>
      </c>
      <c r="CT294" s="45">
        <v>664.3</v>
      </c>
      <c r="CU294" s="45">
        <v>568.79999999999995</v>
      </c>
      <c r="CV294" s="45">
        <v>520.6</v>
      </c>
      <c r="CW294" s="45">
        <v>500.3</v>
      </c>
      <c r="CX294" s="45">
        <v>565.20000000000005</v>
      </c>
      <c r="CY294" s="45">
        <v>494.9</v>
      </c>
      <c r="CZ294" s="45">
        <v>448.3</v>
      </c>
      <c r="DA294" s="45">
        <v>555.29999999999995</v>
      </c>
      <c r="DB294" s="45">
        <v>494.1</v>
      </c>
      <c r="DC294" s="45">
        <v>514.4</v>
      </c>
      <c r="DD294" s="45">
        <v>675.1</v>
      </c>
      <c r="DE294" s="54">
        <v>841.1</v>
      </c>
      <c r="DF294" s="54">
        <v>767.5</v>
      </c>
      <c r="DG294" s="54">
        <v>814.6</v>
      </c>
      <c r="DH294" s="54">
        <v>674.2</v>
      </c>
      <c r="DI294" s="54">
        <v>669.2</v>
      </c>
      <c r="DJ294" s="54">
        <v>690.5</v>
      </c>
      <c r="DK294" s="54">
        <v>579.4</v>
      </c>
      <c r="DL294" s="54">
        <v>601.20000000000005</v>
      </c>
      <c r="DM294" s="54">
        <v>796.5</v>
      </c>
      <c r="DN294" s="54">
        <v>587.6</v>
      </c>
      <c r="DO294" s="54">
        <v>660.6</v>
      </c>
      <c r="DP294" s="54">
        <v>745.1</v>
      </c>
      <c r="DQ294" s="45">
        <v>751.8</v>
      </c>
      <c r="DR294" s="45">
        <v>692.5</v>
      </c>
      <c r="DS294" s="45">
        <v>810.3</v>
      </c>
      <c r="DT294" s="45">
        <v>621.5</v>
      </c>
      <c r="DU294" s="45">
        <v>748.9</v>
      </c>
      <c r="DV294" s="45">
        <v>725.6</v>
      </c>
      <c r="DW294" s="45">
        <v>650</v>
      </c>
      <c r="DX294" s="45">
        <v>768.4</v>
      </c>
      <c r="DY294" s="45">
        <v>626.5</v>
      </c>
      <c r="DZ294" s="45">
        <v>654.29999999999995</v>
      </c>
      <c r="EA294" s="45">
        <v>686.5</v>
      </c>
      <c r="EB294" s="45">
        <v>993.5</v>
      </c>
      <c r="EC294" s="54">
        <v>1000.6</v>
      </c>
      <c r="ED294" s="54">
        <v>1014.9</v>
      </c>
      <c r="EE294" s="54">
        <v>869.7</v>
      </c>
      <c r="EF294" s="54">
        <v>750.8</v>
      </c>
      <c r="EG294" s="54">
        <v>747.1</v>
      </c>
      <c r="EH294" s="54">
        <v>706.9</v>
      </c>
      <c r="EI294" s="54">
        <v>701.8</v>
      </c>
      <c r="EJ294" s="54">
        <v>631.70000000000005</v>
      </c>
      <c r="EK294" s="54">
        <v>778.4</v>
      </c>
      <c r="EL294" s="54">
        <v>729.3</v>
      </c>
      <c r="EM294" s="54">
        <v>770.1</v>
      </c>
      <c r="EN294" s="54">
        <v>1058.3</v>
      </c>
      <c r="EO294" s="45">
        <v>970.8</v>
      </c>
      <c r="EP294" s="45">
        <v>1058.2</v>
      </c>
      <c r="EQ294" s="45">
        <v>1045.3</v>
      </c>
      <c r="ER294" s="45">
        <v>831.3</v>
      </c>
      <c r="ES294" s="45">
        <v>989.8</v>
      </c>
      <c r="ET294" s="45">
        <v>944.4</v>
      </c>
      <c r="EU294" s="45">
        <v>906.3</v>
      </c>
      <c r="EV294" s="45">
        <v>695.4</v>
      </c>
      <c r="EW294" s="45">
        <v>888.4</v>
      </c>
      <c r="EX294" s="45">
        <v>880.6</v>
      </c>
      <c r="EY294" s="45">
        <v>722.8</v>
      </c>
      <c r="EZ294" s="45">
        <v>1201.8</v>
      </c>
      <c r="FA294" s="54">
        <v>900</v>
      </c>
      <c r="FB294" s="54">
        <v>1254.3</v>
      </c>
      <c r="FC294" s="54">
        <v>1062.8</v>
      </c>
      <c r="FD294" s="54">
        <v>816.1</v>
      </c>
      <c r="FE294" s="54">
        <v>781.7</v>
      </c>
      <c r="FF294" s="54">
        <v>851.2</v>
      </c>
      <c r="FG294" s="54">
        <v>832.8</v>
      </c>
      <c r="FH294" s="54">
        <v>798.3</v>
      </c>
      <c r="FI294" s="54">
        <v>817.3</v>
      </c>
      <c r="FJ294" s="54">
        <v>826.5</v>
      </c>
      <c r="FK294" s="40"/>
      <c r="FL294" s="45">
        <v>461.1</v>
      </c>
      <c r="FM294" s="45">
        <v>703.5</v>
      </c>
      <c r="FN294" s="45">
        <v>914.4</v>
      </c>
      <c r="FO294" s="45">
        <v>947.2</v>
      </c>
      <c r="FP294" s="45">
        <v>1058.9000000000001</v>
      </c>
      <c r="FQ294" s="45">
        <v>1208.2</v>
      </c>
      <c r="FR294" s="45">
        <v>1164.0999999999999</v>
      </c>
    </row>
    <row r="295" spans="1:174" ht="12.75" customHeight="1">
      <c r="A295" s="76" t="s">
        <v>400</v>
      </c>
      <c r="B295" s="49" t="s">
        <v>23545</v>
      </c>
      <c r="C295" s="49" t="s">
        <v>23546</v>
      </c>
      <c r="D295" s="55" t="s">
        <v>23547</v>
      </c>
      <c r="E295" s="55" t="s">
        <v>23548</v>
      </c>
      <c r="F295" s="61" t="s">
        <v>23549</v>
      </c>
      <c r="G295" s="62" t="s">
        <v>23550</v>
      </c>
      <c r="H295" s="49" t="s">
        <v>23551</v>
      </c>
      <c r="I295" s="56" t="s">
        <v>23552</v>
      </c>
      <c r="J295" s="56" t="s">
        <v>23553</v>
      </c>
      <c r="K295" s="57" t="s">
        <v>23554</v>
      </c>
      <c r="L295" s="58" t="s">
        <v>23555</v>
      </c>
      <c r="M295" s="53" t="s">
        <v>23556</v>
      </c>
      <c r="N295" s="49" t="s">
        <v>23557</v>
      </c>
      <c r="O295" s="49" t="s">
        <v>23558</v>
      </c>
      <c r="P295" s="56" t="s">
        <v>23559</v>
      </c>
      <c r="Q295" s="49" t="s">
        <v>23560</v>
      </c>
      <c r="R295" s="49" t="s">
        <v>23561</v>
      </c>
      <c r="S295" s="49" t="s">
        <v>23562</v>
      </c>
      <c r="T295" s="49" t="s">
        <v>23563</v>
      </c>
      <c r="U295" s="49" t="s">
        <v>23564</v>
      </c>
      <c r="V295" s="49" t="s">
        <v>23565</v>
      </c>
      <c r="W295" s="49" t="s">
        <v>23566</v>
      </c>
      <c r="X295" s="49" t="s">
        <v>23567</v>
      </c>
      <c r="Y295" s="49" t="s">
        <v>23568</v>
      </c>
      <c r="Z295" s="49" t="s">
        <v>23569</v>
      </c>
      <c r="AA295" s="49" t="s">
        <v>23570</v>
      </c>
      <c r="AB295" s="49" t="s">
        <v>23571</v>
      </c>
      <c r="AC295" s="49" t="s">
        <v>23572</v>
      </c>
      <c r="AD295" s="49" t="s">
        <v>23573</v>
      </c>
      <c r="AE295" s="49" t="s">
        <v>23574</v>
      </c>
      <c r="AF295" s="49" t="s">
        <v>23575</v>
      </c>
      <c r="AG295" s="49" t="s">
        <v>23576</v>
      </c>
      <c r="AH295" s="49" t="s">
        <v>23577</v>
      </c>
      <c r="AI295" s="49" t="s">
        <v>23578</v>
      </c>
      <c r="AJ295" s="49" t="s">
        <v>23579</v>
      </c>
      <c r="AK295" s="49" t="s">
        <v>23580</v>
      </c>
      <c r="AL295" s="49" t="s">
        <v>23581</v>
      </c>
      <c r="AM295" s="49" t="s">
        <v>23582</v>
      </c>
      <c r="AN295" s="49" t="s">
        <v>23583</v>
      </c>
      <c r="AO295" s="49" t="s">
        <v>23584</v>
      </c>
      <c r="AP295" s="49" t="s">
        <v>23585</v>
      </c>
      <c r="AQ295" s="59" t="s">
        <v>23586</v>
      </c>
      <c r="AR295" s="49" t="s">
        <v>23587</v>
      </c>
      <c r="AS295" s="49" t="s">
        <v>23588</v>
      </c>
      <c r="AT295" s="49" t="s">
        <v>23589</v>
      </c>
      <c r="AU295" s="49" t="s">
        <v>23590</v>
      </c>
      <c r="AV295" s="49" t="s">
        <v>23591</v>
      </c>
      <c r="AW295" s="49" t="s">
        <v>23592</v>
      </c>
      <c r="AX295" s="49" t="s">
        <v>23593</v>
      </c>
      <c r="AY295" s="49" t="s">
        <v>23594</v>
      </c>
      <c r="AZ295" s="49" t="s">
        <v>23595</v>
      </c>
      <c r="BA295" s="59" t="s">
        <v>23596</v>
      </c>
      <c r="BB295" s="49" t="s">
        <v>23597</v>
      </c>
      <c r="BC295" s="59" t="s">
        <v>23598</v>
      </c>
      <c r="BD295" s="49" t="s">
        <v>23599</v>
      </c>
      <c r="BE295" s="49" t="s">
        <v>23600</v>
      </c>
      <c r="BF295" s="49" t="s">
        <v>18141</v>
      </c>
      <c r="BG295" s="49" t="s">
        <v>12889</v>
      </c>
      <c r="BH295" s="49" t="s">
        <v>23601</v>
      </c>
      <c r="BI295" s="49" t="s">
        <v>23602</v>
      </c>
      <c r="BJ295" s="49" t="s">
        <v>23603</v>
      </c>
      <c r="BK295" s="59" t="s">
        <v>23604</v>
      </c>
      <c r="BL295" s="49" t="s">
        <v>23605</v>
      </c>
      <c r="BM295" s="49" t="s">
        <v>23606</v>
      </c>
      <c r="BN295" s="59" t="s">
        <v>23607</v>
      </c>
      <c r="BO295" s="49" t="s">
        <v>23608</v>
      </c>
      <c r="BP295" s="49" t="s">
        <v>23609</v>
      </c>
      <c r="BQ295" s="49" t="s">
        <v>23610</v>
      </c>
      <c r="BR295" s="49" t="s">
        <v>23611</v>
      </c>
      <c r="BS295" s="49" t="s">
        <v>23612</v>
      </c>
      <c r="BT295" s="49" t="s">
        <v>23613</v>
      </c>
      <c r="BU295" s="49" t="s">
        <v>23614</v>
      </c>
      <c r="BV295" s="49" t="s">
        <v>23615</v>
      </c>
      <c r="BW295" s="49" t="s">
        <v>23616</v>
      </c>
      <c r="BX295" s="49" t="s">
        <v>23617</v>
      </c>
      <c r="BY295" s="49" t="s">
        <v>23618</v>
      </c>
      <c r="BZ295" s="49" t="s">
        <v>23619</v>
      </c>
      <c r="CA295" s="49" t="s">
        <v>23620</v>
      </c>
      <c r="CB295" s="49" t="s">
        <v>23621</v>
      </c>
      <c r="CC295" s="49" t="s">
        <v>23622</v>
      </c>
      <c r="CD295" s="49" t="s">
        <v>23623</v>
      </c>
      <c r="CE295" s="49" t="s">
        <v>23624</v>
      </c>
      <c r="CF295" s="40"/>
      <c r="CG295" s="54">
        <v>166.7</v>
      </c>
      <c r="CH295" s="54">
        <v>164.6</v>
      </c>
      <c r="CI295" s="54">
        <v>134.30000000000001</v>
      </c>
      <c r="CJ295" s="54">
        <v>139.9</v>
      </c>
      <c r="CK295" s="54">
        <v>154.4</v>
      </c>
      <c r="CL295" s="54">
        <v>144.9</v>
      </c>
      <c r="CM295" s="54">
        <v>139.4</v>
      </c>
      <c r="CN295" s="54">
        <v>136.6</v>
      </c>
      <c r="CO295" s="54">
        <v>141.69999999999999</v>
      </c>
      <c r="CP295" s="54">
        <v>128.80000000000001</v>
      </c>
      <c r="CQ295" s="54">
        <v>137.69999999999999</v>
      </c>
      <c r="CR295" s="54">
        <v>162.69999999999999</v>
      </c>
      <c r="CS295" s="45">
        <v>206.3</v>
      </c>
      <c r="CT295" s="45">
        <v>229.2</v>
      </c>
      <c r="CU295" s="45">
        <v>202.6</v>
      </c>
      <c r="CV295" s="45">
        <v>171</v>
      </c>
      <c r="CW295" s="45">
        <v>186.8</v>
      </c>
      <c r="CX295" s="45">
        <v>186.6</v>
      </c>
      <c r="CY295" s="45">
        <v>167.5</v>
      </c>
      <c r="CZ295" s="45">
        <v>168</v>
      </c>
      <c r="DA295" s="45">
        <v>166.8</v>
      </c>
      <c r="DB295" s="45">
        <v>147.69999999999999</v>
      </c>
      <c r="DC295" s="45">
        <v>158.9</v>
      </c>
      <c r="DD295" s="45">
        <v>196.3</v>
      </c>
      <c r="DE295" s="54">
        <v>232.3</v>
      </c>
      <c r="DF295" s="54">
        <v>215.8</v>
      </c>
      <c r="DG295" s="54">
        <v>266.10000000000002</v>
      </c>
      <c r="DH295" s="54">
        <v>239</v>
      </c>
      <c r="DI295" s="54">
        <v>309.3</v>
      </c>
      <c r="DJ295" s="54">
        <v>322.3</v>
      </c>
      <c r="DK295" s="54">
        <v>259.89999999999998</v>
      </c>
      <c r="DL295" s="54">
        <v>252.4</v>
      </c>
      <c r="DM295" s="54">
        <v>288.8</v>
      </c>
      <c r="DN295" s="54">
        <v>230.2</v>
      </c>
      <c r="DO295" s="54">
        <v>264.3</v>
      </c>
      <c r="DP295" s="54">
        <v>295</v>
      </c>
      <c r="DQ295" s="45">
        <v>352.7</v>
      </c>
      <c r="DR295" s="45">
        <v>301.3</v>
      </c>
      <c r="DS295" s="45">
        <v>341</v>
      </c>
      <c r="DT295" s="45">
        <v>281.60000000000002</v>
      </c>
      <c r="DU295" s="45">
        <v>398.6</v>
      </c>
      <c r="DV295" s="45">
        <v>331.6</v>
      </c>
      <c r="DW295" s="45">
        <v>285</v>
      </c>
      <c r="DX295" s="45">
        <v>315.60000000000002</v>
      </c>
      <c r="DY295" s="45">
        <v>327</v>
      </c>
      <c r="DZ295" s="45">
        <v>191.9</v>
      </c>
      <c r="EA295" s="45">
        <v>226.4</v>
      </c>
      <c r="EB295" s="45">
        <v>231.2</v>
      </c>
      <c r="EC295" s="54">
        <v>329.7</v>
      </c>
      <c r="ED295" s="54">
        <v>378.8</v>
      </c>
      <c r="EE295" s="54">
        <v>313.8</v>
      </c>
      <c r="EF295" s="54">
        <v>380.3</v>
      </c>
      <c r="EG295" s="54">
        <v>398.7</v>
      </c>
      <c r="EH295" s="54">
        <v>365</v>
      </c>
      <c r="EI295" s="54">
        <v>345.1</v>
      </c>
      <c r="EJ295" s="54">
        <v>316.2</v>
      </c>
      <c r="EK295" s="54">
        <v>305.2</v>
      </c>
      <c r="EL295" s="54">
        <v>349.7</v>
      </c>
      <c r="EM295" s="54">
        <v>366.9</v>
      </c>
      <c r="EN295" s="54">
        <v>415.5</v>
      </c>
      <c r="EO295" s="45">
        <v>463.1</v>
      </c>
      <c r="EP295" s="45">
        <v>466.5</v>
      </c>
      <c r="EQ295" s="45">
        <v>464.8</v>
      </c>
      <c r="ER295" s="45">
        <v>542.20000000000005</v>
      </c>
      <c r="ES295" s="45">
        <v>580.70000000000005</v>
      </c>
      <c r="ET295" s="45">
        <v>506.3</v>
      </c>
      <c r="EU295" s="45">
        <v>409</v>
      </c>
      <c r="EV295" s="45">
        <v>364.1</v>
      </c>
      <c r="EW295" s="45">
        <v>387.2</v>
      </c>
      <c r="EX295" s="45">
        <v>403.7</v>
      </c>
      <c r="EY295" s="45">
        <v>412.1</v>
      </c>
      <c r="EZ295" s="45">
        <v>518.20000000000005</v>
      </c>
      <c r="FA295" s="54">
        <v>488.3</v>
      </c>
      <c r="FB295" s="54">
        <v>453.2</v>
      </c>
      <c r="FC295" s="54">
        <v>440.6</v>
      </c>
      <c r="FD295" s="54">
        <v>472</v>
      </c>
      <c r="FE295" s="54">
        <v>445.1</v>
      </c>
      <c r="FF295" s="54">
        <v>458.7</v>
      </c>
      <c r="FG295" s="54">
        <v>496.9</v>
      </c>
      <c r="FH295" s="54">
        <v>388.9</v>
      </c>
      <c r="FI295" s="54">
        <v>409.7</v>
      </c>
      <c r="FJ295" s="54">
        <v>390</v>
      </c>
      <c r="FK295" s="40"/>
      <c r="FL295" s="45">
        <v>190.1</v>
      </c>
      <c r="FM295" s="45">
        <v>237.4</v>
      </c>
      <c r="FN295" s="45">
        <v>344.5</v>
      </c>
      <c r="FO295" s="45">
        <v>388.8</v>
      </c>
      <c r="FP295" s="45">
        <v>462.7</v>
      </c>
      <c r="FQ295" s="45">
        <v>598.70000000000005</v>
      </c>
      <c r="FR295" s="45">
        <v>578.5</v>
      </c>
    </row>
    <row r="296" spans="1:174" ht="12.75" customHeight="1">
      <c r="A296" s="76" t="s">
        <v>401</v>
      </c>
      <c r="B296" s="49" t="s">
        <v>23625</v>
      </c>
      <c r="C296" s="49" t="s">
        <v>23626</v>
      </c>
      <c r="D296" s="55" t="s">
        <v>23627</v>
      </c>
      <c r="E296" s="61" t="s">
        <v>23628</v>
      </c>
      <c r="F296" s="55" t="s">
        <v>23629</v>
      </c>
      <c r="G296" s="55" t="s">
        <v>23630</v>
      </c>
      <c r="H296" s="49" t="s">
        <v>23631</v>
      </c>
      <c r="I296" s="56" t="s">
        <v>23632</v>
      </c>
      <c r="J296" s="56" t="s">
        <v>23633</v>
      </c>
      <c r="K296" s="57" t="s">
        <v>23634</v>
      </c>
      <c r="L296" s="58" t="s">
        <v>23635</v>
      </c>
      <c r="M296" s="53" t="s">
        <v>23636</v>
      </c>
      <c r="N296" s="49" t="s">
        <v>23637</v>
      </c>
      <c r="O296" s="49" t="s">
        <v>23638</v>
      </c>
      <c r="P296" s="56" t="s">
        <v>23639</v>
      </c>
      <c r="Q296" s="49" t="s">
        <v>23640</v>
      </c>
      <c r="R296" s="49" t="s">
        <v>23641</v>
      </c>
      <c r="S296" s="49" t="s">
        <v>23642</v>
      </c>
      <c r="T296" s="49" t="s">
        <v>23643</v>
      </c>
      <c r="U296" s="49" t="s">
        <v>23644</v>
      </c>
      <c r="V296" s="49" t="s">
        <v>23645</v>
      </c>
      <c r="W296" s="49" t="s">
        <v>23646</v>
      </c>
      <c r="X296" s="49" t="s">
        <v>23647</v>
      </c>
      <c r="Y296" s="49" t="s">
        <v>23648</v>
      </c>
      <c r="Z296" s="49" t="s">
        <v>23649</v>
      </c>
      <c r="AA296" s="49" t="s">
        <v>23650</v>
      </c>
      <c r="AB296" s="49" t="s">
        <v>23651</v>
      </c>
      <c r="AC296" s="49" t="s">
        <v>23652</v>
      </c>
      <c r="AD296" s="49" t="s">
        <v>23653</v>
      </c>
      <c r="AE296" s="49" t="s">
        <v>23654</v>
      </c>
      <c r="AF296" s="49" t="s">
        <v>23655</v>
      </c>
      <c r="AG296" s="49" t="s">
        <v>23656</v>
      </c>
      <c r="AH296" s="59" t="s">
        <v>23657</v>
      </c>
      <c r="AI296" s="49" t="s">
        <v>23658</v>
      </c>
      <c r="AJ296" s="49" t="s">
        <v>23659</v>
      </c>
      <c r="AK296" s="49" t="s">
        <v>23660</v>
      </c>
      <c r="AL296" s="49" t="s">
        <v>23661</v>
      </c>
      <c r="AM296" s="49" t="s">
        <v>23662</v>
      </c>
      <c r="AN296" s="49" t="s">
        <v>23663</v>
      </c>
      <c r="AO296" s="49" t="s">
        <v>23664</v>
      </c>
      <c r="AP296" s="49" t="s">
        <v>23665</v>
      </c>
      <c r="AQ296" s="49" t="s">
        <v>23666</v>
      </c>
      <c r="AR296" s="49" t="s">
        <v>23667</v>
      </c>
      <c r="AS296" s="49" t="s">
        <v>23668</v>
      </c>
      <c r="AT296" s="49" t="s">
        <v>23669</v>
      </c>
      <c r="AU296" s="59" t="s">
        <v>23670</v>
      </c>
      <c r="AV296" s="49" t="s">
        <v>23671</v>
      </c>
      <c r="AW296" s="49" t="s">
        <v>23672</v>
      </c>
      <c r="AX296" s="49" t="s">
        <v>23673</v>
      </c>
      <c r="AY296" s="49" t="s">
        <v>23674</v>
      </c>
      <c r="AZ296" s="49" t="s">
        <v>23675</v>
      </c>
      <c r="BA296" s="49" t="s">
        <v>23676</v>
      </c>
      <c r="BB296" s="49" t="s">
        <v>23677</v>
      </c>
      <c r="BC296" s="49" t="s">
        <v>23678</v>
      </c>
      <c r="BD296" s="49" t="s">
        <v>23679</v>
      </c>
      <c r="BE296" s="49" t="s">
        <v>23680</v>
      </c>
      <c r="BF296" s="49" t="s">
        <v>23681</v>
      </c>
      <c r="BG296" s="49" t="s">
        <v>23682</v>
      </c>
      <c r="BH296" s="49" t="s">
        <v>23683</v>
      </c>
      <c r="BI296" s="49" t="s">
        <v>23684</v>
      </c>
      <c r="BJ296" s="49" t="s">
        <v>23685</v>
      </c>
      <c r="BK296" s="52" t="s">
        <v>23686</v>
      </c>
      <c r="BL296" s="49" t="s">
        <v>23687</v>
      </c>
      <c r="BM296" s="49" t="s">
        <v>23688</v>
      </c>
      <c r="BN296" s="49" t="s">
        <v>23689</v>
      </c>
      <c r="BO296" s="59" t="s">
        <v>23690</v>
      </c>
      <c r="BP296" s="49" t="s">
        <v>23691</v>
      </c>
      <c r="BQ296" s="49" t="s">
        <v>23692</v>
      </c>
      <c r="BR296" s="59" t="s">
        <v>23693</v>
      </c>
      <c r="BS296" s="49" t="s">
        <v>23694</v>
      </c>
      <c r="BT296" s="49" t="s">
        <v>23695</v>
      </c>
      <c r="BU296" s="49" t="s">
        <v>23696</v>
      </c>
      <c r="BV296" s="49" t="s">
        <v>23697</v>
      </c>
      <c r="BW296" s="49" t="s">
        <v>23698</v>
      </c>
      <c r="BX296" s="49" t="s">
        <v>23699</v>
      </c>
      <c r="BY296" s="49" t="s">
        <v>23700</v>
      </c>
      <c r="BZ296" s="49" t="s">
        <v>23701</v>
      </c>
      <c r="CA296" s="49" t="s">
        <v>23702</v>
      </c>
      <c r="CB296" s="49" t="s">
        <v>23703</v>
      </c>
      <c r="CC296" s="49" t="s">
        <v>23704</v>
      </c>
      <c r="CD296" s="49" t="s">
        <v>23705</v>
      </c>
      <c r="CE296" s="49" t="s">
        <v>23706</v>
      </c>
      <c r="CF296" s="40"/>
      <c r="CG296" s="54">
        <v>141.4</v>
      </c>
      <c r="CH296" s="54">
        <v>157.9</v>
      </c>
      <c r="CI296" s="54">
        <v>118.3</v>
      </c>
      <c r="CJ296" s="54">
        <v>119.2</v>
      </c>
      <c r="CK296" s="54">
        <v>114.8</v>
      </c>
      <c r="CL296" s="54">
        <v>116.1</v>
      </c>
      <c r="CM296" s="54">
        <v>103.7</v>
      </c>
      <c r="CN296" s="54">
        <v>96.2</v>
      </c>
      <c r="CO296" s="54">
        <v>112.1</v>
      </c>
      <c r="CP296" s="54">
        <v>98.5</v>
      </c>
      <c r="CQ296" s="54">
        <v>104.3</v>
      </c>
      <c r="CR296" s="54">
        <v>122.6</v>
      </c>
      <c r="CS296" s="45">
        <v>138.19999999999999</v>
      </c>
      <c r="CT296" s="45">
        <v>137.19999999999999</v>
      </c>
      <c r="CU296" s="45">
        <v>118.6</v>
      </c>
      <c r="CV296" s="45">
        <v>117.8</v>
      </c>
      <c r="CW296" s="45">
        <v>120.7</v>
      </c>
      <c r="CX296" s="45">
        <v>141.9</v>
      </c>
      <c r="CY296" s="45">
        <v>101.9</v>
      </c>
      <c r="CZ296" s="45">
        <v>124</v>
      </c>
      <c r="DA296" s="45">
        <v>122.7</v>
      </c>
      <c r="DB296" s="45">
        <v>96</v>
      </c>
      <c r="DC296" s="45">
        <v>105.8</v>
      </c>
      <c r="DD296" s="45">
        <v>107.8</v>
      </c>
      <c r="DE296" s="54">
        <v>190.3</v>
      </c>
      <c r="DF296" s="54">
        <v>141.4</v>
      </c>
      <c r="DG296" s="54">
        <v>153</v>
      </c>
      <c r="DH296" s="54">
        <v>132.19999999999999</v>
      </c>
      <c r="DI296" s="54">
        <v>171.5</v>
      </c>
      <c r="DJ296" s="54">
        <v>152.1</v>
      </c>
      <c r="DK296" s="54">
        <v>128.30000000000001</v>
      </c>
      <c r="DL296" s="54">
        <v>123.8</v>
      </c>
      <c r="DM296" s="54">
        <v>126.4</v>
      </c>
      <c r="DN296" s="54">
        <v>119.4</v>
      </c>
      <c r="DO296" s="54">
        <v>145.69999999999999</v>
      </c>
      <c r="DP296" s="54">
        <v>139.69999999999999</v>
      </c>
      <c r="DQ296" s="45">
        <v>584.9</v>
      </c>
      <c r="DR296" s="45">
        <v>513.5</v>
      </c>
      <c r="DS296" s="45">
        <v>470.8</v>
      </c>
      <c r="DT296" s="45">
        <v>371.8</v>
      </c>
      <c r="DU296" s="45">
        <v>490.3</v>
      </c>
      <c r="DV296" s="45">
        <v>432.5</v>
      </c>
      <c r="DW296" s="45">
        <v>451.3</v>
      </c>
      <c r="DX296" s="45">
        <v>493</v>
      </c>
      <c r="DY296" s="45">
        <v>498.6</v>
      </c>
      <c r="DZ296" s="45">
        <v>409.9</v>
      </c>
      <c r="EA296" s="45">
        <v>428.3</v>
      </c>
      <c r="EB296" s="45">
        <v>376</v>
      </c>
      <c r="EC296" s="54">
        <v>542.4</v>
      </c>
      <c r="ED296" s="54">
        <v>387.1</v>
      </c>
      <c r="EE296" s="54">
        <v>380</v>
      </c>
      <c r="EF296" s="54">
        <v>380.3</v>
      </c>
      <c r="EG296" s="54">
        <v>411.5</v>
      </c>
      <c r="EH296" s="54">
        <v>408.5</v>
      </c>
      <c r="EI296" s="54">
        <v>365.5</v>
      </c>
      <c r="EJ296" s="54">
        <v>343.2</v>
      </c>
      <c r="EK296" s="54">
        <v>359.7</v>
      </c>
      <c r="EL296" s="54">
        <v>402.4</v>
      </c>
      <c r="EM296" s="54">
        <v>392.9</v>
      </c>
      <c r="EN296" s="54">
        <v>347.4</v>
      </c>
      <c r="EO296" s="45">
        <v>639.20000000000005</v>
      </c>
      <c r="EP296" s="45">
        <v>467</v>
      </c>
      <c r="EQ296" s="45">
        <v>409.8</v>
      </c>
      <c r="ER296" s="45">
        <v>362.8</v>
      </c>
      <c r="ES296" s="45">
        <v>397.3</v>
      </c>
      <c r="ET296" s="45">
        <v>387.4</v>
      </c>
      <c r="EU296" s="45">
        <v>292.39999999999998</v>
      </c>
      <c r="EV296" s="45">
        <v>382.9</v>
      </c>
      <c r="EW296" s="45">
        <v>295.8</v>
      </c>
      <c r="EX296" s="45">
        <v>317.39999999999998</v>
      </c>
      <c r="EY296" s="45">
        <v>348.3</v>
      </c>
      <c r="EZ296" s="45">
        <v>260.5</v>
      </c>
      <c r="FA296" s="54">
        <v>360.8</v>
      </c>
      <c r="FB296" s="54">
        <v>729.5</v>
      </c>
      <c r="FC296" s="54">
        <v>450.7</v>
      </c>
      <c r="FD296" s="54">
        <v>542.79999999999995</v>
      </c>
      <c r="FE296" s="54">
        <v>557.79999999999995</v>
      </c>
      <c r="FF296" s="54">
        <v>603.79999999999995</v>
      </c>
      <c r="FG296" s="54">
        <v>605.79999999999995</v>
      </c>
      <c r="FH296" s="54">
        <v>405.9</v>
      </c>
      <c r="FI296" s="54">
        <v>410</v>
      </c>
      <c r="FJ296" s="54">
        <v>393.3</v>
      </c>
      <c r="FK296" s="40"/>
      <c r="FL296" s="45">
        <v>152.5</v>
      </c>
      <c r="FM296" s="45">
        <v>155.4</v>
      </c>
      <c r="FN296" s="45">
        <v>187</v>
      </c>
      <c r="FO296" s="45">
        <v>599</v>
      </c>
      <c r="FP296" s="45">
        <v>512.20000000000005</v>
      </c>
      <c r="FQ296" s="45">
        <v>494.9</v>
      </c>
      <c r="FR296" s="45">
        <v>658.9</v>
      </c>
    </row>
    <row r="297" spans="1:174" ht="12.75" customHeight="1">
      <c r="A297" s="76" t="s">
        <v>402</v>
      </c>
      <c r="B297" s="49" t="s">
        <v>23707</v>
      </c>
      <c r="C297" s="49" t="s">
        <v>23708</v>
      </c>
      <c r="D297" s="55" t="s">
        <v>23709</v>
      </c>
      <c r="E297" s="55" t="s">
        <v>23710</v>
      </c>
      <c r="F297" s="55" t="s">
        <v>23711</v>
      </c>
      <c r="G297" s="55" t="s">
        <v>23712</v>
      </c>
      <c r="H297" s="49" t="s">
        <v>23713</v>
      </c>
      <c r="I297" s="56" t="s">
        <v>23714</v>
      </c>
      <c r="J297" s="56" t="s">
        <v>23715</v>
      </c>
      <c r="K297" s="57" t="s">
        <v>23716</v>
      </c>
      <c r="L297" s="58" t="s">
        <v>23717</v>
      </c>
      <c r="M297" s="53" t="s">
        <v>23718</v>
      </c>
      <c r="N297" s="49" t="s">
        <v>23719</v>
      </c>
      <c r="O297" s="49" t="s">
        <v>23720</v>
      </c>
      <c r="P297" s="56" t="s">
        <v>23721</v>
      </c>
      <c r="Q297" s="49" t="s">
        <v>23722</v>
      </c>
      <c r="R297" s="49" t="s">
        <v>23723</v>
      </c>
      <c r="S297" s="49" t="s">
        <v>23724</v>
      </c>
      <c r="T297" s="49" t="s">
        <v>23725</v>
      </c>
      <c r="U297" s="49" t="s">
        <v>23726</v>
      </c>
      <c r="V297" s="49" t="s">
        <v>23727</v>
      </c>
      <c r="W297" s="49" t="s">
        <v>23728</v>
      </c>
      <c r="X297" s="49" t="s">
        <v>23729</v>
      </c>
      <c r="Y297" s="49" t="s">
        <v>23730</v>
      </c>
      <c r="Z297" s="49" t="s">
        <v>23731</v>
      </c>
      <c r="AA297" s="49" t="s">
        <v>23732</v>
      </c>
      <c r="AB297" s="49" t="s">
        <v>23733</v>
      </c>
      <c r="AC297" s="49" t="s">
        <v>23734</v>
      </c>
      <c r="AD297" s="49" t="s">
        <v>23735</v>
      </c>
      <c r="AE297" s="49" t="s">
        <v>23736</v>
      </c>
      <c r="AF297" s="49" t="s">
        <v>23737</v>
      </c>
      <c r="AG297" s="49" t="s">
        <v>23738</v>
      </c>
      <c r="AH297" s="49" t="s">
        <v>23739</v>
      </c>
      <c r="AI297" s="49" t="s">
        <v>23740</v>
      </c>
      <c r="AJ297" s="49" t="s">
        <v>23741</v>
      </c>
      <c r="AK297" s="49" t="s">
        <v>23742</v>
      </c>
      <c r="AL297" s="49" t="s">
        <v>23743</v>
      </c>
      <c r="AM297" s="49" t="s">
        <v>23744</v>
      </c>
      <c r="AN297" s="49" t="s">
        <v>23745</v>
      </c>
      <c r="AO297" s="49" t="s">
        <v>23746</v>
      </c>
      <c r="AP297" s="49" t="s">
        <v>23747</v>
      </c>
      <c r="AQ297" s="49" t="s">
        <v>23748</v>
      </c>
      <c r="AR297" s="49" t="s">
        <v>23749</v>
      </c>
      <c r="AS297" s="49" t="s">
        <v>23750</v>
      </c>
      <c r="AT297" s="49" t="s">
        <v>23751</v>
      </c>
      <c r="AU297" s="49" t="s">
        <v>23752</v>
      </c>
      <c r="AV297" s="49" t="s">
        <v>23753</v>
      </c>
      <c r="AW297" s="59" t="s">
        <v>23754</v>
      </c>
      <c r="AX297" s="49" t="s">
        <v>23755</v>
      </c>
      <c r="AY297" s="49" t="s">
        <v>23756</v>
      </c>
      <c r="AZ297" s="49" t="s">
        <v>23757</v>
      </c>
      <c r="BA297" s="49" t="s">
        <v>23758</v>
      </c>
      <c r="BB297" s="49" t="s">
        <v>23759</v>
      </c>
      <c r="BC297" s="49" t="s">
        <v>23760</v>
      </c>
      <c r="BD297" s="49" t="s">
        <v>23761</v>
      </c>
      <c r="BE297" s="49" t="s">
        <v>23762</v>
      </c>
      <c r="BF297" s="49" t="s">
        <v>23763</v>
      </c>
      <c r="BG297" s="49" t="s">
        <v>23764</v>
      </c>
      <c r="BH297" s="49" t="s">
        <v>23765</v>
      </c>
      <c r="BI297" s="49" t="s">
        <v>23766</v>
      </c>
      <c r="BJ297" s="49" t="s">
        <v>23767</v>
      </c>
      <c r="BK297" s="49" t="s">
        <v>23768</v>
      </c>
      <c r="BL297" s="49" t="s">
        <v>23769</v>
      </c>
      <c r="BM297" s="49" t="s">
        <v>23770</v>
      </c>
      <c r="BN297" s="49" t="s">
        <v>23771</v>
      </c>
      <c r="BO297" s="49" t="s">
        <v>23772</v>
      </c>
      <c r="BP297" s="49" t="s">
        <v>23773</v>
      </c>
      <c r="BQ297" s="49" t="s">
        <v>23774</v>
      </c>
      <c r="BR297" s="49" t="s">
        <v>23775</v>
      </c>
      <c r="BS297" s="49" t="s">
        <v>23776</v>
      </c>
      <c r="BT297" s="49" t="s">
        <v>23777</v>
      </c>
      <c r="BU297" s="49" t="s">
        <v>23778</v>
      </c>
      <c r="BV297" s="49" t="s">
        <v>23779</v>
      </c>
      <c r="BW297" s="49" t="s">
        <v>23780</v>
      </c>
      <c r="BX297" s="49" t="s">
        <v>23781</v>
      </c>
      <c r="BY297" s="49" t="s">
        <v>23782</v>
      </c>
      <c r="BZ297" s="49" t="s">
        <v>23783</v>
      </c>
      <c r="CA297" s="49" t="s">
        <v>23784</v>
      </c>
      <c r="CB297" s="49" t="s">
        <v>23785</v>
      </c>
      <c r="CC297" s="49" t="s">
        <v>23786</v>
      </c>
      <c r="CD297" s="49" t="s">
        <v>23787</v>
      </c>
      <c r="CE297" s="49" t="s">
        <v>23788</v>
      </c>
      <c r="CF297" s="40"/>
      <c r="CG297" s="54">
        <v>145.6</v>
      </c>
      <c r="CH297" s="54">
        <v>153.5</v>
      </c>
      <c r="CI297" s="54">
        <v>112.2</v>
      </c>
      <c r="CJ297" s="54">
        <v>136.69999999999999</v>
      </c>
      <c r="CK297" s="54">
        <v>106.1</v>
      </c>
      <c r="CL297" s="54">
        <v>106.3</v>
      </c>
      <c r="CM297" s="54">
        <v>138.30000000000001</v>
      </c>
      <c r="CN297" s="54">
        <v>130.1</v>
      </c>
      <c r="CO297" s="54">
        <v>142.5</v>
      </c>
      <c r="CP297" s="54">
        <v>134.30000000000001</v>
      </c>
      <c r="CQ297" s="54">
        <v>150.30000000000001</v>
      </c>
      <c r="CR297" s="54">
        <v>143.1</v>
      </c>
      <c r="CS297" s="45">
        <v>221.5</v>
      </c>
      <c r="CT297" s="45">
        <v>126.3</v>
      </c>
      <c r="CU297" s="45">
        <v>122.6</v>
      </c>
      <c r="CV297" s="45">
        <v>122.7</v>
      </c>
      <c r="CW297" s="45">
        <v>129.5</v>
      </c>
      <c r="CX297" s="45">
        <v>132.80000000000001</v>
      </c>
      <c r="CY297" s="45">
        <v>122.6</v>
      </c>
      <c r="CZ297" s="45">
        <v>107.7</v>
      </c>
      <c r="DA297" s="45">
        <v>123.5</v>
      </c>
      <c r="DB297" s="45">
        <v>107.9</v>
      </c>
      <c r="DC297" s="45">
        <v>117.2</v>
      </c>
      <c r="DD297" s="45">
        <v>119.1</v>
      </c>
      <c r="DE297" s="54">
        <v>165.8</v>
      </c>
      <c r="DF297" s="54">
        <v>149</v>
      </c>
      <c r="DG297" s="54">
        <v>150.80000000000001</v>
      </c>
      <c r="DH297" s="54">
        <v>137.5</v>
      </c>
      <c r="DI297" s="54">
        <v>170.2</v>
      </c>
      <c r="DJ297" s="54">
        <v>161.80000000000001</v>
      </c>
      <c r="DK297" s="54">
        <v>135.30000000000001</v>
      </c>
      <c r="DL297" s="54">
        <v>140.6</v>
      </c>
      <c r="DM297" s="54">
        <v>143.6</v>
      </c>
      <c r="DN297" s="54">
        <v>132.30000000000001</v>
      </c>
      <c r="DO297" s="54">
        <v>151.5</v>
      </c>
      <c r="DP297" s="54">
        <v>143.4</v>
      </c>
      <c r="DQ297" s="45">
        <v>142.30000000000001</v>
      </c>
      <c r="DR297" s="45">
        <v>131.5</v>
      </c>
      <c r="DS297" s="45">
        <v>114.5</v>
      </c>
      <c r="DT297" s="45">
        <v>110.1</v>
      </c>
      <c r="DU297" s="45">
        <v>143.9</v>
      </c>
      <c r="DV297" s="45">
        <v>116.6</v>
      </c>
      <c r="DW297" s="45">
        <v>121.4</v>
      </c>
      <c r="DX297" s="45">
        <v>132.19999999999999</v>
      </c>
      <c r="DY297" s="45">
        <v>127.5</v>
      </c>
      <c r="DZ297" s="45">
        <v>153.9</v>
      </c>
      <c r="EA297" s="45">
        <v>165.7</v>
      </c>
      <c r="EB297" s="45">
        <v>145</v>
      </c>
      <c r="EC297" s="54">
        <v>166.1</v>
      </c>
      <c r="ED297" s="54">
        <v>151.1</v>
      </c>
      <c r="EE297" s="54">
        <v>124.4</v>
      </c>
      <c r="EF297" s="54">
        <v>122.5</v>
      </c>
      <c r="EG297" s="54">
        <v>139.30000000000001</v>
      </c>
      <c r="EH297" s="54">
        <v>129.80000000000001</v>
      </c>
      <c r="EI297" s="54">
        <v>121.1</v>
      </c>
      <c r="EJ297" s="54">
        <v>115.7</v>
      </c>
      <c r="EK297" s="54">
        <v>124.2</v>
      </c>
      <c r="EL297" s="54">
        <v>131.6</v>
      </c>
      <c r="EM297" s="54">
        <v>138.4</v>
      </c>
      <c r="EN297" s="54">
        <v>127.7</v>
      </c>
      <c r="EO297" s="45">
        <v>177.1</v>
      </c>
      <c r="EP297" s="45">
        <v>164.5</v>
      </c>
      <c r="EQ297" s="45">
        <v>172.2</v>
      </c>
      <c r="ER297" s="45">
        <v>196.5</v>
      </c>
      <c r="ES297" s="45">
        <v>230.8</v>
      </c>
      <c r="ET297" s="45">
        <v>224.3</v>
      </c>
      <c r="EU297" s="45">
        <v>162.9</v>
      </c>
      <c r="EV297" s="45">
        <v>149.5</v>
      </c>
      <c r="EW297" s="45">
        <v>154</v>
      </c>
      <c r="EX297" s="45">
        <v>150.1</v>
      </c>
      <c r="EY297" s="45">
        <v>151.4</v>
      </c>
      <c r="EZ297" s="45">
        <v>184.6</v>
      </c>
      <c r="FA297" s="54">
        <v>182</v>
      </c>
      <c r="FB297" s="54">
        <v>190.8</v>
      </c>
      <c r="FC297" s="54">
        <v>143.4</v>
      </c>
      <c r="FD297" s="54">
        <v>175.2</v>
      </c>
      <c r="FE297" s="54">
        <v>162.5</v>
      </c>
      <c r="FF297" s="54">
        <v>170.5</v>
      </c>
      <c r="FG297" s="54">
        <v>210.6</v>
      </c>
      <c r="FH297" s="54">
        <v>166.2</v>
      </c>
      <c r="FI297" s="54">
        <v>175.5</v>
      </c>
      <c r="FJ297" s="54">
        <v>168.8</v>
      </c>
      <c r="FK297" s="40"/>
      <c r="FL297" s="45">
        <v>173.5</v>
      </c>
      <c r="FM297" s="45">
        <v>168.5</v>
      </c>
      <c r="FN297" s="45">
        <v>193.3</v>
      </c>
      <c r="FO297" s="45">
        <v>174.1</v>
      </c>
      <c r="FP297" s="45">
        <v>172.7</v>
      </c>
      <c r="FQ297" s="45">
        <v>229.8</v>
      </c>
      <c r="FR297" s="45">
        <v>227.3</v>
      </c>
    </row>
    <row r="298" spans="1:174" ht="12.75" customHeight="1">
      <c r="A298" s="76" t="s">
        <v>403</v>
      </c>
      <c r="B298" s="60" t="s">
        <v>23789</v>
      </c>
      <c r="C298" s="49" t="s">
        <v>23790</v>
      </c>
      <c r="D298" s="55" t="s">
        <v>23791</v>
      </c>
      <c r="E298" s="55" t="s">
        <v>23792</v>
      </c>
      <c r="F298" s="55" t="s">
        <v>23793</v>
      </c>
      <c r="G298" s="55" t="s">
        <v>23794</v>
      </c>
      <c r="H298" s="49" t="s">
        <v>23795</v>
      </c>
      <c r="I298" s="56" t="s">
        <v>23796</v>
      </c>
      <c r="J298" s="56" t="s">
        <v>23797</v>
      </c>
      <c r="K298" s="57" t="s">
        <v>23798</v>
      </c>
      <c r="L298" s="58" t="s">
        <v>23799</v>
      </c>
      <c r="M298" s="53" t="s">
        <v>23800</v>
      </c>
      <c r="N298" s="49" t="s">
        <v>23801</v>
      </c>
      <c r="O298" s="49" t="s">
        <v>23802</v>
      </c>
      <c r="P298" s="56" t="s">
        <v>23803</v>
      </c>
      <c r="Q298" s="49" t="s">
        <v>23804</v>
      </c>
      <c r="R298" s="49" t="s">
        <v>23805</v>
      </c>
      <c r="S298" s="49" t="s">
        <v>23806</v>
      </c>
      <c r="T298" s="49" t="s">
        <v>23807</v>
      </c>
      <c r="U298" s="49" t="s">
        <v>23808</v>
      </c>
      <c r="V298" s="49" t="s">
        <v>23809</v>
      </c>
      <c r="W298" s="49" t="s">
        <v>23810</v>
      </c>
      <c r="X298" s="49" t="s">
        <v>23811</v>
      </c>
      <c r="Y298" s="49" t="s">
        <v>23812</v>
      </c>
      <c r="Z298" s="49" t="s">
        <v>23813</v>
      </c>
      <c r="AA298" s="49" t="s">
        <v>23814</v>
      </c>
      <c r="AB298" s="49" t="s">
        <v>23815</v>
      </c>
      <c r="AC298" s="49" t="s">
        <v>23816</v>
      </c>
      <c r="AD298" s="49" t="s">
        <v>23817</v>
      </c>
      <c r="AE298" s="49" t="s">
        <v>23818</v>
      </c>
      <c r="AF298" s="49" t="s">
        <v>23819</v>
      </c>
      <c r="AG298" s="49" t="s">
        <v>23820</v>
      </c>
      <c r="AH298" s="49" t="s">
        <v>23821</v>
      </c>
      <c r="AI298" s="49" t="s">
        <v>23822</v>
      </c>
      <c r="AJ298" s="49" t="s">
        <v>23823</v>
      </c>
      <c r="AK298" s="49" t="s">
        <v>23824</v>
      </c>
      <c r="AL298" s="49" t="s">
        <v>23825</v>
      </c>
      <c r="AM298" s="49" t="s">
        <v>23826</v>
      </c>
      <c r="AN298" s="49" t="s">
        <v>23827</v>
      </c>
      <c r="AO298" s="49" t="s">
        <v>23828</v>
      </c>
      <c r="AP298" s="59" t="s">
        <v>23829</v>
      </c>
      <c r="AQ298" s="60" t="s">
        <v>23830</v>
      </c>
      <c r="AR298" s="49" t="s">
        <v>23831</v>
      </c>
      <c r="AS298" s="49" t="s">
        <v>23832</v>
      </c>
      <c r="AT298" s="49" t="s">
        <v>23833</v>
      </c>
      <c r="AU298" s="49" t="s">
        <v>23834</v>
      </c>
      <c r="AV298" s="49" t="s">
        <v>23835</v>
      </c>
      <c r="AW298" s="49" t="s">
        <v>23836</v>
      </c>
      <c r="AX298" s="49" t="s">
        <v>23837</v>
      </c>
      <c r="AY298" s="49" t="s">
        <v>23838</v>
      </c>
      <c r="AZ298" s="49" t="s">
        <v>23839</v>
      </c>
      <c r="BA298" s="49" t="s">
        <v>23840</v>
      </c>
      <c r="BB298" s="49" t="s">
        <v>23841</v>
      </c>
      <c r="BC298" s="49" t="s">
        <v>23842</v>
      </c>
      <c r="BD298" s="49" t="s">
        <v>23843</v>
      </c>
      <c r="BE298" s="49" t="s">
        <v>23844</v>
      </c>
      <c r="BF298" s="49" t="s">
        <v>23845</v>
      </c>
      <c r="BG298" s="49" t="s">
        <v>23846</v>
      </c>
      <c r="BH298" s="49" t="s">
        <v>23847</v>
      </c>
      <c r="BI298" s="49" t="s">
        <v>23848</v>
      </c>
      <c r="BJ298" s="49" t="s">
        <v>23849</v>
      </c>
      <c r="BK298" s="49" t="s">
        <v>23850</v>
      </c>
      <c r="BL298" s="49" t="s">
        <v>23162</v>
      </c>
      <c r="BM298" s="49" t="s">
        <v>23851</v>
      </c>
      <c r="BN298" s="59" t="s">
        <v>23852</v>
      </c>
      <c r="BO298" s="49" t="s">
        <v>23853</v>
      </c>
      <c r="BP298" s="59" t="s">
        <v>23854</v>
      </c>
      <c r="BQ298" s="49" t="s">
        <v>23855</v>
      </c>
      <c r="BR298" s="59" t="s">
        <v>23856</v>
      </c>
      <c r="BS298" s="49" t="s">
        <v>23857</v>
      </c>
      <c r="BT298" s="49" t="s">
        <v>23858</v>
      </c>
      <c r="BU298" s="49" t="s">
        <v>23859</v>
      </c>
      <c r="BV298" s="49" t="s">
        <v>23860</v>
      </c>
      <c r="BW298" s="49" t="s">
        <v>23861</v>
      </c>
      <c r="BX298" s="49" t="s">
        <v>23862</v>
      </c>
      <c r="BY298" s="49" t="s">
        <v>23863</v>
      </c>
      <c r="BZ298" s="49" t="s">
        <v>23864</v>
      </c>
      <c r="CA298" s="49" t="s">
        <v>23865</v>
      </c>
      <c r="CB298" s="49" t="s">
        <v>23866</v>
      </c>
      <c r="CC298" s="49" t="s">
        <v>23867</v>
      </c>
      <c r="CD298" s="49" t="s">
        <v>23868</v>
      </c>
      <c r="CE298" s="49" t="s">
        <v>23869</v>
      </c>
      <c r="CF298" s="40"/>
      <c r="CG298" s="54">
        <v>121.6</v>
      </c>
      <c r="CH298" s="54">
        <v>140.1</v>
      </c>
      <c r="CI298" s="54">
        <v>112.3</v>
      </c>
      <c r="CJ298" s="54">
        <v>127.4</v>
      </c>
      <c r="CK298" s="54">
        <v>120.3</v>
      </c>
      <c r="CL298" s="54">
        <v>118.7</v>
      </c>
      <c r="CM298" s="54">
        <v>106.8</v>
      </c>
      <c r="CN298" s="54">
        <v>77</v>
      </c>
      <c r="CO298" s="54">
        <v>105.5</v>
      </c>
      <c r="CP298" s="54">
        <v>103.3</v>
      </c>
      <c r="CQ298" s="54">
        <v>109.8</v>
      </c>
      <c r="CR298" s="54">
        <v>113.9</v>
      </c>
      <c r="CS298" s="45">
        <v>121.5</v>
      </c>
      <c r="CT298" s="45">
        <v>119.3</v>
      </c>
      <c r="CU298" s="45">
        <v>113.3</v>
      </c>
      <c r="CV298" s="45">
        <v>100.2</v>
      </c>
      <c r="CW298" s="45">
        <v>103.6</v>
      </c>
      <c r="CX298" s="45">
        <v>109</v>
      </c>
      <c r="CY298" s="45">
        <v>102</v>
      </c>
      <c r="CZ298" s="45">
        <v>96.1</v>
      </c>
      <c r="DA298" s="45">
        <v>106.8</v>
      </c>
      <c r="DB298" s="45">
        <v>102.3</v>
      </c>
      <c r="DC298" s="45">
        <v>104.1</v>
      </c>
      <c r="DD298" s="45">
        <v>119.4</v>
      </c>
      <c r="DE298" s="54">
        <v>179.8</v>
      </c>
      <c r="DF298" s="54">
        <v>200.2</v>
      </c>
      <c r="DG298" s="54">
        <v>370.2</v>
      </c>
      <c r="DH298" s="54">
        <v>222.7</v>
      </c>
      <c r="DI298" s="54">
        <v>344.5</v>
      </c>
      <c r="DJ298" s="54">
        <v>440.3</v>
      </c>
      <c r="DK298" s="54">
        <v>319.5</v>
      </c>
      <c r="DL298" s="54">
        <v>296.7</v>
      </c>
      <c r="DM298" s="54">
        <v>398.3</v>
      </c>
      <c r="DN298" s="54">
        <v>243.5</v>
      </c>
      <c r="DO298" s="54">
        <v>303.60000000000002</v>
      </c>
      <c r="DP298" s="54">
        <v>392.1</v>
      </c>
      <c r="DQ298" s="45">
        <v>406.1</v>
      </c>
      <c r="DR298" s="45">
        <v>314.3</v>
      </c>
      <c r="DS298" s="45">
        <v>430</v>
      </c>
      <c r="DT298" s="45">
        <v>327.39999999999998</v>
      </c>
      <c r="DU298" s="45">
        <v>383</v>
      </c>
      <c r="DV298" s="45">
        <v>354.9</v>
      </c>
      <c r="DW298" s="45">
        <v>278.89999999999998</v>
      </c>
      <c r="DX298" s="45">
        <v>348</v>
      </c>
      <c r="DY298" s="45">
        <v>377.4</v>
      </c>
      <c r="DZ298" s="45">
        <v>66.099999999999994</v>
      </c>
      <c r="EA298" s="45">
        <v>72</v>
      </c>
      <c r="EB298" s="45">
        <v>69.7</v>
      </c>
      <c r="EC298" s="54">
        <v>147.1</v>
      </c>
      <c r="ED298" s="54">
        <v>362.3</v>
      </c>
      <c r="EE298" s="54">
        <v>311.60000000000002</v>
      </c>
      <c r="EF298" s="54">
        <v>311.10000000000002</v>
      </c>
      <c r="EG298" s="54">
        <v>348.2</v>
      </c>
      <c r="EH298" s="54">
        <v>317.5</v>
      </c>
      <c r="EI298" s="54">
        <v>308</v>
      </c>
      <c r="EJ298" s="54">
        <v>279.39999999999998</v>
      </c>
      <c r="EK298" s="54">
        <v>275.5</v>
      </c>
      <c r="EL298" s="54">
        <v>297.10000000000002</v>
      </c>
      <c r="EM298" s="54">
        <v>313.5</v>
      </c>
      <c r="EN298" s="54">
        <v>296.60000000000002</v>
      </c>
      <c r="EO298" s="45">
        <v>396.3</v>
      </c>
      <c r="EP298" s="45">
        <v>415.4</v>
      </c>
      <c r="EQ298" s="45">
        <v>400.3</v>
      </c>
      <c r="ER298" s="45">
        <v>614.6</v>
      </c>
      <c r="ES298" s="45">
        <v>708.6</v>
      </c>
      <c r="ET298" s="45">
        <v>602.79999999999995</v>
      </c>
      <c r="EU298" s="45">
        <v>229.3</v>
      </c>
      <c r="EV298" s="45">
        <v>183.3</v>
      </c>
      <c r="EW298" s="45">
        <v>212.6</v>
      </c>
      <c r="EX298" s="45">
        <v>238.5</v>
      </c>
      <c r="EY298" s="45">
        <v>214.2</v>
      </c>
      <c r="EZ298" s="45">
        <v>212.9</v>
      </c>
      <c r="FA298" s="54">
        <v>254.1</v>
      </c>
      <c r="FB298" s="54">
        <v>260.10000000000002</v>
      </c>
      <c r="FC298" s="54">
        <v>192.7</v>
      </c>
      <c r="FD298" s="54">
        <v>227.1</v>
      </c>
      <c r="FE298" s="54">
        <v>174.8</v>
      </c>
      <c r="FF298" s="54">
        <v>181.6</v>
      </c>
      <c r="FG298" s="54">
        <v>233.8</v>
      </c>
      <c r="FH298" s="54">
        <v>158.5</v>
      </c>
      <c r="FI298" s="54">
        <v>175.9</v>
      </c>
      <c r="FJ298" s="54">
        <v>193.7</v>
      </c>
      <c r="FK298" s="40"/>
      <c r="FL298" s="45">
        <v>147.19999999999999</v>
      </c>
      <c r="FM298" s="45">
        <v>140.80000000000001</v>
      </c>
      <c r="FN298" s="45">
        <v>402.7</v>
      </c>
      <c r="FO298" s="45">
        <v>371.9</v>
      </c>
      <c r="FP298" s="45">
        <v>387.1</v>
      </c>
      <c r="FQ298" s="45">
        <v>480.5</v>
      </c>
      <c r="FR298" s="45">
        <v>267.2</v>
      </c>
    </row>
    <row r="299" spans="1:174" ht="12.75" customHeight="1">
      <c r="A299" s="76" t="s">
        <v>404</v>
      </c>
      <c r="B299" s="53" t="s">
        <v>23870</v>
      </c>
      <c r="C299" s="49" t="s">
        <v>23871</v>
      </c>
      <c r="D299" s="55" t="s">
        <v>23872</v>
      </c>
      <c r="E299" s="55" t="s">
        <v>23873</v>
      </c>
      <c r="F299" s="55" t="s">
        <v>23874</v>
      </c>
      <c r="G299" s="55" t="s">
        <v>23875</v>
      </c>
      <c r="H299" s="49" t="s">
        <v>23876</v>
      </c>
      <c r="I299" s="56" t="s">
        <v>23877</v>
      </c>
      <c r="J299" s="56" t="s">
        <v>23878</v>
      </c>
      <c r="K299" s="57" t="s">
        <v>23879</v>
      </c>
      <c r="L299" s="58" t="s">
        <v>23880</v>
      </c>
      <c r="M299" s="53" t="s">
        <v>23881</v>
      </c>
      <c r="N299" s="49" t="s">
        <v>23882</v>
      </c>
      <c r="O299" s="49" t="s">
        <v>23883</v>
      </c>
      <c r="P299" s="56" t="s">
        <v>23884</v>
      </c>
      <c r="Q299" s="49" t="s">
        <v>23885</v>
      </c>
      <c r="R299" s="49" t="s">
        <v>23886</v>
      </c>
      <c r="S299" s="49" t="s">
        <v>23887</v>
      </c>
      <c r="T299" s="49" t="s">
        <v>23888</v>
      </c>
      <c r="U299" s="49" t="s">
        <v>23889</v>
      </c>
      <c r="V299" s="49" t="s">
        <v>23890</v>
      </c>
      <c r="W299" s="49" t="s">
        <v>23891</v>
      </c>
      <c r="X299" s="49" t="s">
        <v>23892</v>
      </c>
      <c r="Y299" s="49" t="s">
        <v>23893</v>
      </c>
      <c r="Z299" s="49" t="s">
        <v>23894</v>
      </c>
      <c r="AA299" s="59" t="s">
        <v>23895</v>
      </c>
      <c r="AB299" s="49" t="s">
        <v>23896</v>
      </c>
      <c r="AC299" s="49" t="s">
        <v>23897</v>
      </c>
      <c r="AD299" s="49" t="s">
        <v>23898</v>
      </c>
      <c r="AE299" s="49" t="s">
        <v>23899</v>
      </c>
      <c r="AF299" s="49" t="s">
        <v>23900</v>
      </c>
      <c r="AG299" s="49" t="s">
        <v>23901</v>
      </c>
      <c r="AH299" s="49" t="s">
        <v>23902</v>
      </c>
      <c r="AI299" s="49" t="s">
        <v>23903</v>
      </c>
      <c r="AJ299" s="49" t="s">
        <v>23904</v>
      </c>
      <c r="AK299" s="49" t="s">
        <v>23905</v>
      </c>
      <c r="AL299" s="49" t="s">
        <v>23906</v>
      </c>
      <c r="AM299" s="49" t="s">
        <v>23907</v>
      </c>
      <c r="AN299" s="59" t="s">
        <v>23908</v>
      </c>
      <c r="AO299" s="49" t="s">
        <v>23909</v>
      </c>
      <c r="AP299" s="49" t="s">
        <v>23910</v>
      </c>
      <c r="AQ299" s="49" t="s">
        <v>23911</v>
      </c>
      <c r="AR299" s="49" t="s">
        <v>23912</v>
      </c>
      <c r="AS299" s="49" t="s">
        <v>23913</v>
      </c>
      <c r="AT299" s="49" t="s">
        <v>23914</v>
      </c>
      <c r="AU299" s="49" t="s">
        <v>23915</v>
      </c>
      <c r="AV299" s="49" t="s">
        <v>23916</v>
      </c>
      <c r="AW299" s="49" t="s">
        <v>23917</v>
      </c>
      <c r="AX299" s="49" t="s">
        <v>23918</v>
      </c>
      <c r="AY299" s="49" t="s">
        <v>23919</v>
      </c>
      <c r="AZ299" s="49" t="s">
        <v>23920</v>
      </c>
      <c r="BA299" s="49" t="s">
        <v>23921</v>
      </c>
      <c r="BB299" s="49" t="s">
        <v>23922</v>
      </c>
      <c r="BC299" s="49" t="s">
        <v>23923</v>
      </c>
      <c r="BD299" s="49" t="s">
        <v>23924</v>
      </c>
      <c r="BE299" s="49" t="s">
        <v>23925</v>
      </c>
      <c r="BF299" s="49" t="s">
        <v>23926</v>
      </c>
      <c r="BG299" s="49" t="s">
        <v>23927</v>
      </c>
      <c r="BH299" s="49" t="s">
        <v>23928</v>
      </c>
      <c r="BI299" s="49" t="s">
        <v>23929</v>
      </c>
      <c r="BJ299" s="49" t="s">
        <v>23930</v>
      </c>
      <c r="BK299" s="49" t="s">
        <v>23931</v>
      </c>
      <c r="BL299" s="49" t="s">
        <v>23932</v>
      </c>
      <c r="BM299" s="49" t="s">
        <v>23933</v>
      </c>
      <c r="BN299" s="49" t="s">
        <v>23934</v>
      </c>
      <c r="BO299" s="49" t="s">
        <v>23935</v>
      </c>
      <c r="BP299" s="49" t="s">
        <v>23936</v>
      </c>
      <c r="BQ299" s="49" t="s">
        <v>23937</v>
      </c>
      <c r="BR299" s="49" t="s">
        <v>23938</v>
      </c>
      <c r="BS299" s="49" t="s">
        <v>23939</v>
      </c>
      <c r="BT299" s="49" t="s">
        <v>23940</v>
      </c>
      <c r="BU299" s="49" t="s">
        <v>23941</v>
      </c>
      <c r="BV299" s="49" t="s">
        <v>23942</v>
      </c>
      <c r="BW299" s="49" t="s">
        <v>23943</v>
      </c>
      <c r="BX299" s="59" t="s">
        <v>23944</v>
      </c>
      <c r="BY299" s="60" t="s">
        <v>23945</v>
      </c>
      <c r="BZ299" s="49" t="s">
        <v>23946</v>
      </c>
      <c r="CA299" s="49" t="s">
        <v>23947</v>
      </c>
      <c r="CB299" s="49" t="s">
        <v>23948</v>
      </c>
      <c r="CC299" s="49" t="s">
        <v>23949</v>
      </c>
      <c r="CD299" s="49" t="s">
        <v>23950</v>
      </c>
      <c r="CE299" s="49" t="s">
        <v>23951</v>
      </c>
      <c r="CF299" s="40"/>
      <c r="CG299" s="54">
        <v>170.1</v>
      </c>
      <c r="CH299" s="54">
        <v>166.5</v>
      </c>
      <c r="CI299" s="54">
        <v>137.4</v>
      </c>
      <c r="CJ299" s="54">
        <v>141.69999999999999</v>
      </c>
      <c r="CK299" s="54">
        <v>162.80000000000001</v>
      </c>
      <c r="CL299" s="54">
        <v>151.80000000000001</v>
      </c>
      <c r="CM299" s="54">
        <v>143.69999999999999</v>
      </c>
      <c r="CN299" s="54">
        <v>144.9</v>
      </c>
      <c r="CO299" s="54">
        <v>146.5</v>
      </c>
      <c r="CP299" s="54">
        <v>132.1</v>
      </c>
      <c r="CQ299" s="54">
        <v>140.6</v>
      </c>
      <c r="CR299" s="54">
        <v>172.3</v>
      </c>
      <c r="CS299" s="45">
        <v>217.6</v>
      </c>
      <c r="CT299" s="45">
        <v>268.3</v>
      </c>
      <c r="CU299" s="45">
        <v>234.6</v>
      </c>
      <c r="CV299" s="45">
        <v>205.8</v>
      </c>
      <c r="CW299" s="45">
        <v>230.1</v>
      </c>
      <c r="CX299" s="45">
        <v>225.7</v>
      </c>
      <c r="CY299" s="45">
        <v>200.9</v>
      </c>
      <c r="CZ299" s="45">
        <v>204.9</v>
      </c>
      <c r="DA299" s="45">
        <v>198.1</v>
      </c>
      <c r="DB299" s="45">
        <v>173</v>
      </c>
      <c r="DC299" s="45">
        <v>188.7</v>
      </c>
      <c r="DD299" s="45">
        <v>242.3</v>
      </c>
      <c r="DE299" s="54">
        <v>296.3</v>
      </c>
      <c r="DF299" s="54">
        <v>248.7</v>
      </c>
      <c r="DG299" s="54">
        <v>257</v>
      </c>
      <c r="DH299" s="54">
        <v>285.8</v>
      </c>
      <c r="DI299" s="54">
        <v>346</v>
      </c>
      <c r="DJ299" s="54">
        <v>319.5</v>
      </c>
      <c r="DK299" s="54">
        <v>277</v>
      </c>
      <c r="DL299" s="54">
        <v>274.8</v>
      </c>
      <c r="DM299" s="54">
        <v>282.60000000000002</v>
      </c>
      <c r="DN299" s="54">
        <v>265.2</v>
      </c>
      <c r="DO299" s="54">
        <v>288.39999999999998</v>
      </c>
      <c r="DP299" s="54">
        <v>299.3</v>
      </c>
      <c r="DQ299" s="45">
        <v>323.7</v>
      </c>
      <c r="DR299" s="45">
        <v>287.39999999999998</v>
      </c>
      <c r="DS299" s="45">
        <v>299.89999999999998</v>
      </c>
      <c r="DT299" s="45">
        <v>277.10000000000002</v>
      </c>
      <c r="DU299" s="45">
        <v>463.9</v>
      </c>
      <c r="DV299" s="45">
        <v>352.6</v>
      </c>
      <c r="DW299" s="45">
        <v>310.2</v>
      </c>
      <c r="DX299" s="45">
        <v>303.10000000000002</v>
      </c>
      <c r="DY299" s="45">
        <v>300.10000000000002</v>
      </c>
      <c r="DZ299" s="45">
        <v>257.39999999999998</v>
      </c>
      <c r="EA299" s="45">
        <v>312.5</v>
      </c>
      <c r="EB299" s="45">
        <v>332.7</v>
      </c>
      <c r="EC299" s="54">
        <v>460.7</v>
      </c>
      <c r="ED299" s="54">
        <v>444.8</v>
      </c>
      <c r="EE299" s="54">
        <v>356.8</v>
      </c>
      <c r="EF299" s="54">
        <v>485</v>
      </c>
      <c r="EG299" s="54">
        <v>495.7</v>
      </c>
      <c r="EH299" s="54">
        <v>455.3</v>
      </c>
      <c r="EI299" s="54">
        <v>424.5</v>
      </c>
      <c r="EJ299" s="54">
        <v>391.6</v>
      </c>
      <c r="EK299" s="54">
        <v>372.3</v>
      </c>
      <c r="EL299" s="54">
        <v>453.7</v>
      </c>
      <c r="EM299" s="54">
        <v>475</v>
      </c>
      <c r="EN299" s="54">
        <v>616.79999999999995</v>
      </c>
      <c r="EO299" s="45">
        <v>574.5</v>
      </c>
      <c r="EP299" s="45">
        <v>563.4</v>
      </c>
      <c r="EQ299" s="45">
        <v>565.29999999999995</v>
      </c>
      <c r="ER299" s="45">
        <v>600.1</v>
      </c>
      <c r="ES299" s="45">
        <v>624.4</v>
      </c>
      <c r="ET299" s="45">
        <v>541.20000000000005</v>
      </c>
      <c r="EU299" s="45">
        <v>511.1</v>
      </c>
      <c r="EV299" s="45">
        <v>442.2</v>
      </c>
      <c r="EW299" s="45">
        <v>476.9</v>
      </c>
      <c r="EX299" s="45">
        <v>513.79999999999995</v>
      </c>
      <c r="EY299" s="45">
        <v>527.70000000000005</v>
      </c>
      <c r="EZ299" s="45">
        <v>713.5</v>
      </c>
      <c r="FA299" s="54">
        <v>635.29999999999995</v>
      </c>
      <c r="FB299" s="54">
        <v>496.3</v>
      </c>
      <c r="FC299" s="54">
        <v>526.79999999999995</v>
      </c>
      <c r="FD299" s="54">
        <v>548.5</v>
      </c>
      <c r="FE299" s="54">
        <v>517.70000000000005</v>
      </c>
      <c r="FF299" s="54">
        <v>530.1</v>
      </c>
      <c r="FG299" s="54">
        <v>570.29999999999995</v>
      </c>
      <c r="FH299" s="54">
        <v>457.5</v>
      </c>
      <c r="FI299" s="54">
        <v>480.1</v>
      </c>
      <c r="FJ299" s="54">
        <v>451.1</v>
      </c>
      <c r="FK299" s="40"/>
      <c r="FL299" s="45">
        <v>196.4</v>
      </c>
      <c r="FM299" s="45">
        <v>281</v>
      </c>
      <c r="FN299" s="45">
        <v>373.3</v>
      </c>
      <c r="FO299" s="45">
        <v>414.5</v>
      </c>
      <c r="FP299" s="45">
        <v>589.4</v>
      </c>
      <c r="FQ299" s="45">
        <v>722</v>
      </c>
      <c r="FR299" s="45">
        <v>678.8</v>
      </c>
    </row>
    <row r="300" spans="1:174" ht="12.75" customHeight="1">
      <c r="A300" s="76" t="s">
        <v>405</v>
      </c>
      <c r="B300" s="49" t="s">
        <v>23952</v>
      </c>
      <c r="C300" s="49" t="s">
        <v>23953</v>
      </c>
      <c r="D300" s="55" t="s">
        <v>23954</v>
      </c>
      <c r="E300" s="55" t="s">
        <v>23955</v>
      </c>
      <c r="F300" s="55" t="s">
        <v>23956</v>
      </c>
      <c r="G300" s="55" t="s">
        <v>23957</v>
      </c>
      <c r="H300" s="49" t="s">
        <v>23958</v>
      </c>
      <c r="I300" s="56" t="s">
        <v>23959</v>
      </c>
      <c r="J300" s="56" t="s">
        <v>23960</v>
      </c>
      <c r="K300" s="57" t="s">
        <v>16407</v>
      </c>
      <c r="L300" s="58" t="s">
        <v>5359</v>
      </c>
      <c r="M300" s="53" t="s">
        <v>23961</v>
      </c>
      <c r="N300" s="49" t="s">
        <v>23962</v>
      </c>
      <c r="O300" s="49" t="s">
        <v>23963</v>
      </c>
      <c r="P300" s="56" t="s">
        <v>23964</v>
      </c>
      <c r="Q300" s="49" t="s">
        <v>23965</v>
      </c>
      <c r="R300" s="49" t="s">
        <v>23966</v>
      </c>
      <c r="S300" s="49" t="s">
        <v>23967</v>
      </c>
      <c r="T300" s="49" t="s">
        <v>23968</v>
      </c>
      <c r="U300" s="49" t="s">
        <v>23969</v>
      </c>
      <c r="V300" s="49" t="s">
        <v>23970</v>
      </c>
      <c r="W300" s="49" t="s">
        <v>23971</v>
      </c>
      <c r="X300" s="49" t="s">
        <v>23972</v>
      </c>
      <c r="Y300" s="49" t="s">
        <v>23973</v>
      </c>
      <c r="Z300" s="49" t="s">
        <v>23974</v>
      </c>
      <c r="AA300" s="49" t="s">
        <v>23975</v>
      </c>
      <c r="AB300" s="49" t="s">
        <v>23976</v>
      </c>
      <c r="AC300" s="49" t="s">
        <v>23977</v>
      </c>
      <c r="AD300" s="49" t="s">
        <v>23978</v>
      </c>
      <c r="AE300" s="49" t="s">
        <v>23979</v>
      </c>
      <c r="AF300" s="49" t="s">
        <v>23980</v>
      </c>
      <c r="AG300" s="49" t="s">
        <v>23981</v>
      </c>
      <c r="AH300" s="49" t="s">
        <v>23982</v>
      </c>
      <c r="AI300" s="49" t="s">
        <v>23983</v>
      </c>
      <c r="AJ300" s="49" t="s">
        <v>23984</v>
      </c>
      <c r="AK300" s="49" t="s">
        <v>23985</v>
      </c>
      <c r="AL300" s="49" t="s">
        <v>23986</v>
      </c>
      <c r="AM300" s="49" t="s">
        <v>23987</v>
      </c>
      <c r="AN300" s="49" t="s">
        <v>23988</v>
      </c>
      <c r="AO300" s="49" t="s">
        <v>23989</v>
      </c>
      <c r="AP300" s="49" t="s">
        <v>23990</v>
      </c>
      <c r="AQ300" s="59" t="s">
        <v>23991</v>
      </c>
      <c r="AR300" s="49" t="s">
        <v>23992</v>
      </c>
      <c r="AS300" s="49" t="s">
        <v>23993</v>
      </c>
      <c r="AT300" s="49" t="s">
        <v>23994</v>
      </c>
      <c r="AU300" s="49" t="s">
        <v>23995</v>
      </c>
      <c r="AV300" s="49" t="s">
        <v>23996</v>
      </c>
      <c r="AW300" s="49" t="s">
        <v>23997</v>
      </c>
      <c r="AX300" s="49" t="s">
        <v>23998</v>
      </c>
      <c r="AY300" s="49" t="s">
        <v>23999</v>
      </c>
      <c r="AZ300" s="49" t="s">
        <v>24000</v>
      </c>
      <c r="BA300" s="49" t="s">
        <v>24001</v>
      </c>
      <c r="BB300" s="49" t="s">
        <v>24002</v>
      </c>
      <c r="BC300" s="49" t="s">
        <v>24003</v>
      </c>
      <c r="BD300" s="49" t="s">
        <v>24004</v>
      </c>
      <c r="BE300" s="49" t="s">
        <v>24005</v>
      </c>
      <c r="BF300" s="49" t="s">
        <v>24006</v>
      </c>
      <c r="BG300" s="49" t="s">
        <v>24007</v>
      </c>
      <c r="BH300" s="49" t="s">
        <v>24008</v>
      </c>
      <c r="BI300" s="49" t="s">
        <v>12539</v>
      </c>
      <c r="BJ300" s="49" t="s">
        <v>24009</v>
      </c>
      <c r="BK300" s="49" t="s">
        <v>24010</v>
      </c>
      <c r="BL300" s="49" t="s">
        <v>24011</v>
      </c>
      <c r="BM300" s="49" t="s">
        <v>24012</v>
      </c>
      <c r="BN300" s="49" t="s">
        <v>24013</v>
      </c>
      <c r="BO300" s="49" t="s">
        <v>24014</v>
      </c>
      <c r="BP300" s="49" t="s">
        <v>24015</v>
      </c>
      <c r="BQ300" s="49" t="s">
        <v>24016</v>
      </c>
      <c r="BR300" s="49" t="s">
        <v>24017</v>
      </c>
      <c r="BS300" s="49" t="s">
        <v>24018</v>
      </c>
      <c r="BT300" s="49" t="s">
        <v>24019</v>
      </c>
      <c r="BU300" s="49" t="s">
        <v>24020</v>
      </c>
      <c r="BV300" s="49" t="s">
        <v>24021</v>
      </c>
      <c r="BW300" s="49" t="s">
        <v>24022</v>
      </c>
      <c r="BX300" s="49" t="s">
        <v>24023</v>
      </c>
      <c r="BY300" s="49" t="s">
        <v>24024</v>
      </c>
      <c r="BZ300" s="49" t="s">
        <v>24025</v>
      </c>
      <c r="CA300" s="49" t="s">
        <v>24026</v>
      </c>
      <c r="CB300" s="49" t="s">
        <v>24027</v>
      </c>
      <c r="CC300" s="49" t="s">
        <v>24028</v>
      </c>
      <c r="CD300" s="49" t="s">
        <v>24029</v>
      </c>
      <c r="CE300" s="49" t="s">
        <v>24030</v>
      </c>
      <c r="CF300" s="40"/>
      <c r="CG300" s="54">
        <v>160.6</v>
      </c>
      <c r="CH300" s="54">
        <v>151.1</v>
      </c>
      <c r="CI300" s="54">
        <v>134.30000000000001</v>
      </c>
      <c r="CJ300" s="54">
        <v>147.30000000000001</v>
      </c>
      <c r="CK300" s="54">
        <v>150.80000000000001</v>
      </c>
      <c r="CL300" s="54">
        <v>153.80000000000001</v>
      </c>
      <c r="CM300" s="54">
        <v>149.30000000000001</v>
      </c>
      <c r="CN300" s="54">
        <v>136.19999999999999</v>
      </c>
      <c r="CO300" s="54">
        <v>136</v>
      </c>
      <c r="CP300" s="54">
        <v>138.6</v>
      </c>
      <c r="CQ300" s="54">
        <v>141.5</v>
      </c>
      <c r="CR300" s="54">
        <v>205.2</v>
      </c>
      <c r="CS300" s="45">
        <v>178.8</v>
      </c>
      <c r="CT300" s="45">
        <v>158.80000000000001</v>
      </c>
      <c r="CU300" s="45">
        <v>160.5</v>
      </c>
      <c r="CV300" s="45">
        <v>155.6</v>
      </c>
      <c r="CW300" s="45">
        <v>172.5</v>
      </c>
      <c r="CX300" s="45">
        <v>179.4</v>
      </c>
      <c r="CY300" s="45">
        <v>166.5</v>
      </c>
      <c r="CZ300" s="45">
        <v>154.6</v>
      </c>
      <c r="DA300" s="45">
        <v>162.6</v>
      </c>
      <c r="DB300" s="45">
        <v>151.4</v>
      </c>
      <c r="DC300" s="45">
        <v>158.6</v>
      </c>
      <c r="DD300" s="45">
        <v>228.3</v>
      </c>
      <c r="DE300" s="54">
        <v>188.5</v>
      </c>
      <c r="DF300" s="54">
        <v>162.4</v>
      </c>
      <c r="DG300" s="54">
        <v>172.3</v>
      </c>
      <c r="DH300" s="54">
        <v>163.80000000000001</v>
      </c>
      <c r="DI300" s="54">
        <v>204.4</v>
      </c>
      <c r="DJ300" s="54">
        <v>198.9</v>
      </c>
      <c r="DK300" s="54">
        <v>171.1</v>
      </c>
      <c r="DL300" s="54">
        <v>171.3</v>
      </c>
      <c r="DM300" s="54">
        <v>164.4</v>
      </c>
      <c r="DN300" s="54">
        <v>165.1</v>
      </c>
      <c r="DO300" s="54">
        <v>180.4</v>
      </c>
      <c r="DP300" s="54">
        <v>244.8</v>
      </c>
      <c r="DQ300" s="45">
        <v>213.1</v>
      </c>
      <c r="DR300" s="45">
        <v>191.8</v>
      </c>
      <c r="DS300" s="45">
        <v>181.6</v>
      </c>
      <c r="DT300" s="45">
        <v>173.9</v>
      </c>
      <c r="DU300" s="45">
        <v>226.3</v>
      </c>
      <c r="DV300" s="45">
        <v>194.3</v>
      </c>
      <c r="DW300" s="45">
        <v>184.5</v>
      </c>
      <c r="DX300" s="45">
        <v>192.8</v>
      </c>
      <c r="DY300" s="45">
        <v>169.3</v>
      </c>
      <c r="DZ300" s="45">
        <v>179.6</v>
      </c>
      <c r="EA300" s="45">
        <v>184.9</v>
      </c>
      <c r="EB300" s="45">
        <v>256.60000000000002</v>
      </c>
      <c r="EC300" s="54">
        <v>252.6</v>
      </c>
      <c r="ED300" s="54">
        <v>201.5</v>
      </c>
      <c r="EE300" s="54">
        <v>186.5</v>
      </c>
      <c r="EF300" s="54">
        <v>196.7</v>
      </c>
      <c r="EG300" s="54">
        <v>222.3</v>
      </c>
      <c r="EH300" s="54">
        <v>215</v>
      </c>
      <c r="EI300" s="54">
        <v>207.8</v>
      </c>
      <c r="EJ300" s="54">
        <v>195.7</v>
      </c>
      <c r="EK300" s="54">
        <v>182.9</v>
      </c>
      <c r="EL300" s="54">
        <v>202.5</v>
      </c>
      <c r="EM300" s="54">
        <v>206.2</v>
      </c>
      <c r="EN300" s="54">
        <v>284.7</v>
      </c>
      <c r="EO300" s="45">
        <v>261.2</v>
      </c>
      <c r="EP300" s="45">
        <v>221.3</v>
      </c>
      <c r="EQ300" s="45">
        <v>210.7</v>
      </c>
      <c r="ER300" s="45">
        <v>229.8</v>
      </c>
      <c r="ES300" s="45">
        <v>267</v>
      </c>
      <c r="ET300" s="45">
        <v>248.1</v>
      </c>
      <c r="EU300" s="45">
        <v>246.5</v>
      </c>
      <c r="EV300" s="45">
        <v>213</v>
      </c>
      <c r="EW300" s="45">
        <v>210.9</v>
      </c>
      <c r="EX300" s="45">
        <v>240</v>
      </c>
      <c r="EY300" s="45">
        <v>229.6</v>
      </c>
      <c r="EZ300" s="45">
        <v>329.8</v>
      </c>
      <c r="FA300" s="54">
        <v>292.2</v>
      </c>
      <c r="FB300" s="54">
        <v>271.3</v>
      </c>
      <c r="FC300" s="54">
        <v>237.8</v>
      </c>
      <c r="FD300" s="54">
        <v>261.89999999999998</v>
      </c>
      <c r="FE300" s="54">
        <v>271.8</v>
      </c>
      <c r="FF300" s="54">
        <v>274.39999999999998</v>
      </c>
      <c r="FG300" s="54">
        <v>274.5</v>
      </c>
      <c r="FH300" s="54">
        <v>246.9</v>
      </c>
      <c r="FI300" s="54">
        <v>248.1</v>
      </c>
      <c r="FJ300" s="54">
        <v>257.39999999999998</v>
      </c>
      <c r="FK300" s="40"/>
      <c r="FL300" s="45">
        <v>195.8</v>
      </c>
      <c r="FM300" s="45">
        <v>220</v>
      </c>
      <c r="FN300" s="45">
        <v>237.3</v>
      </c>
      <c r="FO300" s="45">
        <v>254.8</v>
      </c>
      <c r="FP300" s="45">
        <v>277.2</v>
      </c>
      <c r="FQ300" s="45">
        <v>315.5</v>
      </c>
      <c r="FR300" s="45">
        <v>343.2</v>
      </c>
    </row>
    <row r="301" spans="1:174" ht="12.75" customHeight="1">
      <c r="A301" s="76" t="s">
        <v>405</v>
      </c>
      <c r="B301" s="49" t="s">
        <v>23952</v>
      </c>
      <c r="C301" s="49" t="s">
        <v>23953</v>
      </c>
      <c r="D301" s="55" t="s">
        <v>23954</v>
      </c>
      <c r="E301" s="55" t="s">
        <v>23955</v>
      </c>
      <c r="F301" s="61" t="s">
        <v>23956</v>
      </c>
      <c r="G301" s="61" t="s">
        <v>23957</v>
      </c>
      <c r="H301" s="49" t="s">
        <v>23958</v>
      </c>
      <c r="I301" s="56" t="s">
        <v>23959</v>
      </c>
      <c r="J301" s="56" t="s">
        <v>23960</v>
      </c>
      <c r="K301" s="57" t="s">
        <v>16407</v>
      </c>
      <c r="L301" s="58" t="s">
        <v>5359</v>
      </c>
      <c r="M301" s="53" t="s">
        <v>23961</v>
      </c>
      <c r="N301" s="49" t="s">
        <v>23962</v>
      </c>
      <c r="O301" s="49" t="s">
        <v>23963</v>
      </c>
      <c r="P301" s="56" t="s">
        <v>23964</v>
      </c>
      <c r="Q301" s="49" t="s">
        <v>23965</v>
      </c>
      <c r="R301" s="49" t="s">
        <v>23966</v>
      </c>
      <c r="S301" s="49" t="s">
        <v>23967</v>
      </c>
      <c r="T301" s="49" t="s">
        <v>23968</v>
      </c>
      <c r="U301" s="49" t="s">
        <v>23969</v>
      </c>
      <c r="V301" s="49" t="s">
        <v>23970</v>
      </c>
      <c r="W301" s="49" t="s">
        <v>23971</v>
      </c>
      <c r="X301" s="49" t="s">
        <v>23972</v>
      </c>
      <c r="Y301" s="49" t="s">
        <v>23973</v>
      </c>
      <c r="Z301" s="49" t="s">
        <v>23974</v>
      </c>
      <c r="AA301" s="49" t="s">
        <v>23975</v>
      </c>
      <c r="AB301" s="49" t="s">
        <v>23976</v>
      </c>
      <c r="AC301" s="49" t="s">
        <v>23977</v>
      </c>
      <c r="AD301" s="49" t="s">
        <v>23978</v>
      </c>
      <c r="AE301" s="49" t="s">
        <v>23979</v>
      </c>
      <c r="AF301" s="49" t="s">
        <v>23980</v>
      </c>
      <c r="AG301" s="49" t="s">
        <v>23981</v>
      </c>
      <c r="AH301" s="49" t="s">
        <v>23982</v>
      </c>
      <c r="AI301" s="49" t="s">
        <v>23983</v>
      </c>
      <c r="AJ301" s="49" t="s">
        <v>23984</v>
      </c>
      <c r="AK301" s="49" t="s">
        <v>23985</v>
      </c>
      <c r="AL301" s="49" t="s">
        <v>23986</v>
      </c>
      <c r="AM301" s="49" t="s">
        <v>23987</v>
      </c>
      <c r="AN301" s="49" t="s">
        <v>23988</v>
      </c>
      <c r="AO301" s="49" t="s">
        <v>23989</v>
      </c>
      <c r="AP301" s="49" t="s">
        <v>23990</v>
      </c>
      <c r="AQ301" s="52" t="s">
        <v>23991</v>
      </c>
      <c r="AR301" s="49" t="s">
        <v>23992</v>
      </c>
      <c r="AS301" s="49" t="s">
        <v>23993</v>
      </c>
      <c r="AT301" s="49" t="s">
        <v>23994</v>
      </c>
      <c r="AU301" s="49" t="s">
        <v>23995</v>
      </c>
      <c r="AV301" s="49" t="s">
        <v>23996</v>
      </c>
      <c r="AW301" s="49" t="s">
        <v>23997</v>
      </c>
      <c r="AX301" s="49" t="s">
        <v>23998</v>
      </c>
      <c r="AY301" s="49" t="s">
        <v>23999</v>
      </c>
      <c r="AZ301" s="49" t="s">
        <v>24000</v>
      </c>
      <c r="BA301" s="49" t="s">
        <v>24001</v>
      </c>
      <c r="BB301" s="49" t="s">
        <v>24002</v>
      </c>
      <c r="BC301" s="49" t="s">
        <v>24003</v>
      </c>
      <c r="BD301" s="49" t="s">
        <v>24004</v>
      </c>
      <c r="BE301" s="49" t="s">
        <v>24005</v>
      </c>
      <c r="BF301" s="49" t="s">
        <v>24006</v>
      </c>
      <c r="BG301" s="49" t="s">
        <v>24007</v>
      </c>
      <c r="BH301" s="49" t="s">
        <v>24008</v>
      </c>
      <c r="BI301" s="49" t="s">
        <v>12539</v>
      </c>
      <c r="BJ301" s="49" t="s">
        <v>24009</v>
      </c>
      <c r="BK301" s="49" t="s">
        <v>24010</v>
      </c>
      <c r="BL301" s="49" t="s">
        <v>24011</v>
      </c>
      <c r="BM301" s="49" t="s">
        <v>24012</v>
      </c>
      <c r="BN301" s="49" t="s">
        <v>24013</v>
      </c>
      <c r="BO301" s="49" t="s">
        <v>24014</v>
      </c>
      <c r="BP301" s="49" t="s">
        <v>24015</v>
      </c>
      <c r="BQ301" s="49" t="s">
        <v>24016</v>
      </c>
      <c r="BR301" s="49" t="s">
        <v>24017</v>
      </c>
      <c r="BS301" s="49" t="s">
        <v>24018</v>
      </c>
      <c r="BT301" s="49" t="s">
        <v>24019</v>
      </c>
      <c r="BU301" s="49" t="s">
        <v>24020</v>
      </c>
      <c r="BV301" s="49" t="s">
        <v>24021</v>
      </c>
      <c r="BW301" s="49" t="s">
        <v>24022</v>
      </c>
      <c r="BX301" s="49" t="s">
        <v>24023</v>
      </c>
      <c r="BY301" s="49" t="s">
        <v>24024</v>
      </c>
      <c r="BZ301" s="49" t="s">
        <v>24025</v>
      </c>
      <c r="CA301" s="49" t="s">
        <v>24026</v>
      </c>
      <c r="CB301" s="49" t="s">
        <v>24027</v>
      </c>
      <c r="CC301" s="49" t="s">
        <v>24028</v>
      </c>
      <c r="CD301" s="49" t="s">
        <v>24029</v>
      </c>
      <c r="CE301" s="49" t="s">
        <v>24030</v>
      </c>
      <c r="CF301" s="40"/>
      <c r="CG301" s="54">
        <v>160.6</v>
      </c>
      <c r="CH301" s="54">
        <v>151.1</v>
      </c>
      <c r="CI301" s="54">
        <v>134.30000000000001</v>
      </c>
      <c r="CJ301" s="54">
        <v>147.30000000000001</v>
      </c>
      <c r="CK301" s="54">
        <v>150.80000000000001</v>
      </c>
      <c r="CL301" s="54">
        <v>153.80000000000001</v>
      </c>
      <c r="CM301" s="54">
        <v>149.30000000000001</v>
      </c>
      <c r="CN301" s="54">
        <v>136.19999999999999</v>
      </c>
      <c r="CO301" s="54">
        <v>136</v>
      </c>
      <c r="CP301" s="54">
        <v>138.6</v>
      </c>
      <c r="CQ301" s="54">
        <v>141.5</v>
      </c>
      <c r="CR301" s="54">
        <v>205.2</v>
      </c>
      <c r="CS301" s="45">
        <v>178.8</v>
      </c>
      <c r="CT301" s="45">
        <v>158.80000000000001</v>
      </c>
      <c r="CU301" s="45">
        <v>160.5</v>
      </c>
      <c r="CV301" s="45">
        <v>155.6</v>
      </c>
      <c r="CW301" s="45">
        <v>172.5</v>
      </c>
      <c r="CX301" s="45">
        <v>179.4</v>
      </c>
      <c r="CY301" s="45">
        <v>166.5</v>
      </c>
      <c r="CZ301" s="45">
        <v>154.6</v>
      </c>
      <c r="DA301" s="45">
        <v>162.6</v>
      </c>
      <c r="DB301" s="45">
        <v>151.4</v>
      </c>
      <c r="DC301" s="45">
        <v>158.6</v>
      </c>
      <c r="DD301" s="45">
        <v>228.3</v>
      </c>
      <c r="DE301" s="54">
        <v>188.5</v>
      </c>
      <c r="DF301" s="54">
        <v>162.4</v>
      </c>
      <c r="DG301" s="54">
        <v>172.3</v>
      </c>
      <c r="DH301" s="54">
        <v>163.80000000000001</v>
      </c>
      <c r="DI301" s="54">
        <v>204.4</v>
      </c>
      <c r="DJ301" s="54">
        <v>198.9</v>
      </c>
      <c r="DK301" s="54">
        <v>171.1</v>
      </c>
      <c r="DL301" s="54">
        <v>171.3</v>
      </c>
      <c r="DM301" s="54">
        <v>164.4</v>
      </c>
      <c r="DN301" s="54">
        <v>165.1</v>
      </c>
      <c r="DO301" s="54">
        <v>180.4</v>
      </c>
      <c r="DP301" s="54">
        <v>244.8</v>
      </c>
      <c r="DQ301" s="45">
        <v>213.1</v>
      </c>
      <c r="DR301" s="45">
        <v>191.8</v>
      </c>
      <c r="DS301" s="45">
        <v>181.6</v>
      </c>
      <c r="DT301" s="45">
        <v>173.9</v>
      </c>
      <c r="DU301" s="45">
        <v>226.3</v>
      </c>
      <c r="DV301" s="45">
        <v>194.3</v>
      </c>
      <c r="DW301" s="45">
        <v>184.5</v>
      </c>
      <c r="DX301" s="45">
        <v>192.8</v>
      </c>
      <c r="DY301" s="45">
        <v>169.3</v>
      </c>
      <c r="DZ301" s="45">
        <v>179.6</v>
      </c>
      <c r="EA301" s="45">
        <v>184.9</v>
      </c>
      <c r="EB301" s="45">
        <v>256.60000000000002</v>
      </c>
      <c r="EC301" s="54">
        <v>252.6</v>
      </c>
      <c r="ED301" s="54">
        <v>201.5</v>
      </c>
      <c r="EE301" s="54">
        <v>186.5</v>
      </c>
      <c r="EF301" s="54">
        <v>196.7</v>
      </c>
      <c r="EG301" s="54">
        <v>222.3</v>
      </c>
      <c r="EH301" s="54">
        <v>215</v>
      </c>
      <c r="EI301" s="54">
        <v>207.8</v>
      </c>
      <c r="EJ301" s="54">
        <v>195.7</v>
      </c>
      <c r="EK301" s="54">
        <v>182.9</v>
      </c>
      <c r="EL301" s="54">
        <v>202.5</v>
      </c>
      <c r="EM301" s="54">
        <v>206.2</v>
      </c>
      <c r="EN301" s="54">
        <v>284.7</v>
      </c>
      <c r="EO301" s="45">
        <v>261.2</v>
      </c>
      <c r="EP301" s="45">
        <v>221.3</v>
      </c>
      <c r="EQ301" s="45">
        <v>210.7</v>
      </c>
      <c r="ER301" s="45">
        <v>229.8</v>
      </c>
      <c r="ES301" s="45">
        <v>267</v>
      </c>
      <c r="ET301" s="45">
        <v>248.1</v>
      </c>
      <c r="EU301" s="45">
        <v>246.5</v>
      </c>
      <c r="EV301" s="45">
        <v>213</v>
      </c>
      <c r="EW301" s="45">
        <v>210.9</v>
      </c>
      <c r="EX301" s="45">
        <v>240</v>
      </c>
      <c r="EY301" s="45">
        <v>229.6</v>
      </c>
      <c r="EZ301" s="45">
        <v>329.8</v>
      </c>
      <c r="FA301" s="54">
        <v>292.2</v>
      </c>
      <c r="FB301" s="54">
        <v>271.3</v>
      </c>
      <c r="FC301" s="54">
        <v>237.8</v>
      </c>
      <c r="FD301" s="54">
        <v>261.89999999999998</v>
      </c>
      <c r="FE301" s="54">
        <v>271.8</v>
      </c>
      <c r="FF301" s="54">
        <v>274.39999999999998</v>
      </c>
      <c r="FG301" s="54">
        <v>274.5</v>
      </c>
      <c r="FH301" s="54">
        <v>246.9</v>
      </c>
      <c r="FI301" s="54">
        <v>248.1</v>
      </c>
      <c r="FJ301" s="54">
        <v>257.39999999999998</v>
      </c>
      <c r="FK301" s="40"/>
      <c r="FL301" s="45">
        <v>195.8</v>
      </c>
      <c r="FM301" s="45">
        <v>220</v>
      </c>
      <c r="FN301" s="45">
        <v>237.3</v>
      </c>
      <c r="FO301" s="45">
        <v>254.8</v>
      </c>
      <c r="FP301" s="45">
        <v>277.2</v>
      </c>
      <c r="FQ301" s="45">
        <v>315.5</v>
      </c>
      <c r="FR301" s="45">
        <v>343.2</v>
      </c>
    </row>
    <row r="302" spans="1:174" ht="12.75" customHeight="1">
      <c r="A302" s="76" t="s">
        <v>406</v>
      </c>
      <c r="B302" s="49" t="s">
        <v>24031</v>
      </c>
      <c r="C302" s="49" t="s">
        <v>24032</v>
      </c>
      <c r="D302" s="55" t="s">
        <v>24033</v>
      </c>
      <c r="E302" s="55" t="s">
        <v>24034</v>
      </c>
      <c r="F302" s="55" t="s">
        <v>24035</v>
      </c>
      <c r="G302" s="55" t="s">
        <v>24036</v>
      </c>
      <c r="H302" s="49" t="s">
        <v>24037</v>
      </c>
      <c r="I302" s="56" t="s">
        <v>24038</v>
      </c>
      <c r="J302" s="56" t="s">
        <v>24039</v>
      </c>
      <c r="K302" s="57" t="s">
        <v>24040</v>
      </c>
      <c r="L302" s="58" t="s">
        <v>24041</v>
      </c>
      <c r="M302" s="53" t="s">
        <v>24042</v>
      </c>
      <c r="N302" s="49" t="s">
        <v>24043</v>
      </c>
      <c r="O302" s="49" t="s">
        <v>24044</v>
      </c>
      <c r="P302" s="56" t="s">
        <v>24045</v>
      </c>
      <c r="Q302" s="49" t="s">
        <v>24046</v>
      </c>
      <c r="R302" s="49" t="s">
        <v>24047</v>
      </c>
      <c r="S302" s="49" t="s">
        <v>24048</v>
      </c>
      <c r="T302" s="49" t="s">
        <v>24049</v>
      </c>
      <c r="U302" s="49" t="s">
        <v>24050</v>
      </c>
      <c r="V302" s="59" t="s">
        <v>24051</v>
      </c>
      <c r="W302" s="49" t="s">
        <v>24052</v>
      </c>
      <c r="X302" s="49" t="s">
        <v>24053</v>
      </c>
      <c r="Y302" s="49" t="s">
        <v>24054</v>
      </c>
      <c r="Z302" s="49" t="s">
        <v>24055</v>
      </c>
      <c r="AA302" s="49" t="s">
        <v>24056</v>
      </c>
      <c r="AB302" s="49" t="s">
        <v>24057</v>
      </c>
      <c r="AC302" s="49" t="s">
        <v>24058</v>
      </c>
      <c r="AD302" s="49" t="s">
        <v>24059</v>
      </c>
      <c r="AE302" s="49" t="s">
        <v>24060</v>
      </c>
      <c r="AF302" s="49" t="s">
        <v>24061</v>
      </c>
      <c r="AG302" s="49" t="s">
        <v>24062</v>
      </c>
      <c r="AH302" s="49" t="s">
        <v>24063</v>
      </c>
      <c r="AI302" s="49" t="s">
        <v>24064</v>
      </c>
      <c r="AJ302" s="49" t="s">
        <v>24065</v>
      </c>
      <c r="AK302" s="49" t="s">
        <v>24066</v>
      </c>
      <c r="AL302" s="49" t="s">
        <v>24067</v>
      </c>
      <c r="AM302" s="49" t="s">
        <v>24068</v>
      </c>
      <c r="AN302" s="49" t="s">
        <v>24069</v>
      </c>
      <c r="AO302" s="59" t="s">
        <v>24070</v>
      </c>
      <c r="AP302" s="49" t="s">
        <v>24071</v>
      </c>
      <c r="AQ302" s="49" t="s">
        <v>24072</v>
      </c>
      <c r="AR302" s="49" t="s">
        <v>24073</v>
      </c>
      <c r="AS302" s="49" t="s">
        <v>24074</v>
      </c>
      <c r="AT302" s="49" t="s">
        <v>24075</v>
      </c>
      <c r="AU302" s="49" t="s">
        <v>24076</v>
      </c>
      <c r="AV302" s="49" t="s">
        <v>24077</v>
      </c>
      <c r="AW302" s="49" t="s">
        <v>24078</v>
      </c>
      <c r="AX302" s="49" t="s">
        <v>5407</v>
      </c>
      <c r="AY302" s="59" t="s">
        <v>24079</v>
      </c>
      <c r="AZ302" s="49" t="s">
        <v>24080</v>
      </c>
      <c r="BA302" s="49" t="s">
        <v>24081</v>
      </c>
      <c r="BB302" s="49" t="s">
        <v>24082</v>
      </c>
      <c r="BC302" s="59" t="s">
        <v>24083</v>
      </c>
      <c r="BD302" s="49" t="s">
        <v>24084</v>
      </c>
      <c r="BE302" s="49" t="s">
        <v>24085</v>
      </c>
      <c r="BF302" s="49" t="s">
        <v>24086</v>
      </c>
      <c r="BG302" s="49" t="s">
        <v>24087</v>
      </c>
      <c r="BH302" s="49" t="s">
        <v>24088</v>
      </c>
      <c r="BI302" s="49" t="s">
        <v>24089</v>
      </c>
      <c r="BJ302" s="59" t="s">
        <v>24090</v>
      </c>
      <c r="BK302" s="49" t="s">
        <v>24091</v>
      </c>
      <c r="BL302" s="49" t="s">
        <v>24092</v>
      </c>
      <c r="BM302" s="49" t="s">
        <v>24093</v>
      </c>
      <c r="BN302" s="49" t="s">
        <v>24094</v>
      </c>
      <c r="BO302" s="49" t="s">
        <v>24095</v>
      </c>
      <c r="BP302" s="49" t="s">
        <v>24096</v>
      </c>
      <c r="BQ302" s="49" t="s">
        <v>24097</v>
      </c>
      <c r="BR302" s="49" t="s">
        <v>24098</v>
      </c>
      <c r="BS302" s="49" t="s">
        <v>24099</v>
      </c>
      <c r="BT302" s="49" t="s">
        <v>24100</v>
      </c>
      <c r="BU302" s="49" t="s">
        <v>24101</v>
      </c>
      <c r="BV302" s="49" t="s">
        <v>24102</v>
      </c>
      <c r="BW302" s="49" t="s">
        <v>24103</v>
      </c>
      <c r="BX302" s="49" t="s">
        <v>24104</v>
      </c>
      <c r="BY302" s="49" t="s">
        <v>24105</v>
      </c>
      <c r="BZ302" s="49" t="s">
        <v>24106</v>
      </c>
      <c r="CA302" s="49" t="s">
        <v>24107</v>
      </c>
      <c r="CB302" s="49" t="s">
        <v>24108</v>
      </c>
      <c r="CC302" s="49" t="s">
        <v>24109</v>
      </c>
      <c r="CD302" s="49" t="s">
        <v>24110</v>
      </c>
      <c r="CE302" s="59" t="s">
        <v>24111</v>
      </c>
      <c r="CF302" s="40"/>
      <c r="CG302" s="54">
        <v>188.6</v>
      </c>
      <c r="CH302" s="54">
        <v>187.2</v>
      </c>
      <c r="CI302" s="54">
        <v>154.6</v>
      </c>
      <c r="CJ302" s="54">
        <v>165.5</v>
      </c>
      <c r="CK302" s="54">
        <v>180.5</v>
      </c>
      <c r="CL302" s="54">
        <v>166.2</v>
      </c>
      <c r="CM302" s="54">
        <v>158.80000000000001</v>
      </c>
      <c r="CN302" s="54">
        <v>147.5</v>
      </c>
      <c r="CO302" s="54">
        <v>161.5</v>
      </c>
      <c r="CP302" s="54">
        <v>147.30000000000001</v>
      </c>
      <c r="CQ302" s="54">
        <v>153.9</v>
      </c>
      <c r="CR302" s="54">
        <v>191</v>
      </c>
      <c r="CS302" s="45">
        <v>208.1</v>
      </c>
      <c r="CT302" s="45">
        <v>194.6</v>
      </c>
      <c r="CU302" s="45">
        <v>186.8</v>
      </c>
      <c r="CV302" s="45">
        <v>187.1</v>
      </c>
      <c r="CW302" s="45">
        <v>213.3</v>
      </c>
      <c r="CX302" s="45">
        <v>196</v>
      </c>
      <c r="CY302" s="45">
        <v>175.9</v>
      </c>
      <c r="CZ302" s="45">
        <v>166.5</v>
      </c>
      <c r="DA302" s="45">
        <v>184.3</v>
      </c>
      <c r="DB302" s="45">
        <v>157.5</v>
      </c>
      <c r="DC302" s="45">
        <v>173.1</v>
      </c>
      <c r="DD302" s="45">
        <v>215.2</v>
      </c>
      <c r="DE302" s="54">
        <v>241.6</v>
      </c>
      <c r="DF302" s="54">
        <v>209.1</v>
      </c>
      <c r="DG302" s="54">
        <v>204.8</v>
      </c>
      <c r="DH302" s="54">
        <v>196.1</v>
      </c>
      <c r="DI302" s="54">
        <v>252</v>
      </c>
      <c r="DJ302" s="54">
        <v>231.1</v>
      </c>
      <c r="DK302" s="54">
        <v>185</v>
      </c>
      <c r="DL302" s="54">
        <v>198.3</v>
      </c>
      <c r="DM302" s="54">
        <v>193.6</v>
      </c>
      <c r="DN302" s="54">
        <v>179.4</v>
      </c>
      <c r="DO302" s="54">
        <v>202.8</v>
      </c>
      <c r="DP302" s="54">
        <v>236.1</v>
      </c>
      <c r="DQ302" s="45">
        <v>267.8</v>
      </c>
      <c r="DR302" s="45">
        <v>243.3</v>
      </c>
      <c r="DS302" s="45">
        <v>223</v>
      </c>
      <c r="DT302" s="45">
        <v>218.5</v>
      </c>
      <c r="DU302" s="45">
        <v>257.2</v>
      </c>
      <c r="DV302" s="45">
        <v>221.7</v>
      </c>
      <c r="DW302" s="45">
        <v>189.6</v>
      </c>
      <c r="DX302" s="45">
        <v>203.2</v>
      </c>
      <c r="DY302" s="45">
        <v>200.6</v>
      </c>
      <c r="DZ302" s="45">
        <v>198.8</v>
      </c>
      <c r="EA302" s="45">
        <v>213.9</v>
      </c>
      <c r="EB302" s="45">
        <v>245.8</v>
      </c>
      <c r="EC302" s="54">
        <v>300.3</v>
      </c>
      <c r="ED302" s="54">
        <v>247.5</v>
      </c>
      <c r="EE302" s="54">
        <v>221.9</v>
      </c>
      <c r="EF302" s="54">
        <v>221.8</v>
      </c>
      <c r="EG302" s="54">
        <v>250.2</v>
      </c>
      <c r="EH302" s="54">
        <v>244</v>
      </c>
      <c r="EI302" s="54">
        <v>214.9</v>
      </c>
      <c r="EJ302" s="54">
        <v>207.3</v>
      </c>
      <c r="EK302" s="54">
        <v>216.8</v>
      </c>
      <c r="EL302" s="54">
        <v>219.8</v>
      </c>
      <c r="EM302" s="54">
        <v>231.9</v>
      </c>
      <c r="EN302" s="54">
        <v>283.89999999999998</v>
      </c>
      <c r="EO302" s="45">
        <v>325</v>
      </c>
      <c r="EP302" s="45">
        <v>281.39999999999998</v>
      </c>
      <c r="EQ302" s="45">
        <v>256.10000000000002</v>
      </c>
      <c r="ER302" s="45">
        <v>248.8</v>
      </c>
      <c r="ES302" s="45">
        <v>299.39999999999998</v>
      </c>
      <c r="ET302" s="45">
        <v>260.5</v>
      </c>
      <c r="EU302" s="45">
        <v>264.7</v>
      </c>
      <c r="EV302" s="45">
        <v>234.2</v>
      </c>
      <c r="EW302" s="45">
        <v>255.3</v>
      </c>
      <c r="EX302" s="45">
        <v>252.1</v>
      </c>
      <c r="EY302" s="45">
        <v>252.5</v>
      </c>
      <c r="EZ302" s="45">
        <v>319.89999999999998</v>
      </c>
      <c r="FA302" s="54">
        <v>329.4</v>
      </c>
      <c r="FB302" s="54">
        <v>332</v>
      </c>
      <c r="FC302" s="54">
        <v>265.8</v>
      </c>
      <c r="FD302" s="54">
        <v>289.89999999999998</v>
      </c>
      <c r="FE302" s="54">
        <v>299.8</v>
      </c>
      <c r="FF302" s="54">
        <v>292.89999999999998</v>
      </c>
      <c r="FG302" s="54">
        <v>292.8</v>
      </c>
      <c r="FH302" s="54">
        <v>259.7</v>
      </c>
      <c r="FI302" s="54">
        <v>295.10000000000002</v>
      </c>
      <c r="FJ302" s="54">
        <v>275.60000000000002</v>
      </c>
      <c r="FK302" s="40"/>
      <c r="FL302" s="45">
        <v>217.3</v>
      </c>
      <c r="FM302" s="45">
        <v>245</v>
      </c>
      <c r="FN302" s="45">
        <v>274.5</v>
      </c>
      <c r="FO302" s="45">
        <v>291.10000000000002</v>
      </c>
      <c r="FP302" s="45">
        <v>310.3</v>
      </c>
      <c r="FQ302" s="45">
        <v>352.6</v>
      </c>
      <c r="FR302" s="45">
        <v>381.9</v>
      </c>
    </row>
    <row r="303" spans="1:174" ht="12.75" customHeight="1">
      <c r="A303" s="76" t="s">
        <v>407</v>
      </c>
      <c r="B303" s="49" t="s">
        <v>24112</v>
      </c>
      <c r="C303" s="49" t="s">
        <v>24113</v>
      </c>
      <c r="D303" s="55" t="s">
        <v>24114</v>
      </c>
      <c r="E303" s="55" t="s">
        <v>24115</v>
      </c>
      <c r="F303" s="55" t="s">
        <v>24116</v>
      </c>
      <c r="G303" s="55" t="s">
        <v>24117</v>
      </c>
      <c r="H303" s="49" t="s">
        <v>24118</v>
      </c>
      <c r="I303" s="56" t="s">
        <v>24119</v>
      </c>
      <c r="J303" s="56" t="s">
        <v>24120</v>
      </c>
      <c r="K303" s="57" t="s">
        <v>24121</v>
      </c>
      <c r="L303" s="58" t="s">
        <v>24122</v>
      </c>
      <c r="M303" s="53" t="s">
        <v>24123</v>
      </c>
      <c r="N303" s="49" t="s">
        <v>24124</v>
      </c>
      <c r="O303" s="49" t="s">
        <v>24125</v>
      </c>
      <c r="P303" s="56" t="s">
        <v>24126</v>
      </c>
      <c r="Q303" s="49" t="s">
        <v>24127</v>
      </c>
      <c r="R303" s="49" t="s">
        <v>24128</v>
      </c>
      <c r="S303" s="49" t="s">
        <v>24129</v>
      </c>
      <c r="T303" s="49" t="s">
        <v>24130</v>
      </c>
      <c r="U303" s="49" t="s">
        <v>24131</v>
      </c>
      <c r="V303" s="49" t="s">
        <v>24132</v>
      </c>
      <c r="W303" s="49" t="s">
        <v>24133</v>
      </c>
      <c r="X303" s="49" t="s">
        <v>24134</v>
      </c>
      <c r="Y303" s="49" t="s">
        <v>24135</v>
      </c>
      <c r="Z303" s="49" t="s">
        <v>24136</v>
      </c>
      <c r="AA303" s="49" t="s">
        <v>24137</v>
      </c>
      <c r="AB303" s="49" t="s">
        <v>24138</v>
      </c>
      <c r="AC303" s="49" t="s">
        <v>24139</v>
      </c>
      <c r="AD303" s="49" t="s">
        <v>24140</v>
      </c>
      <c r="AE303" s="49" t="s">
        <v>24141</v>
      </c>
      <c r="AF303" s="49" t="s">
        <v>24142</v>
      </c>
      <c r="AG303" s="49" t="s">
        <v>24143</v>
      </c>
      <c r="AH303" s="49" t="s">
        <v>24144</v>
      </c>
      <c r="AI303" s="49" t="s">
        <v>24145</v>
      </c>
      <c r="AJ303" s="49" t="s">
        <v>24146</v>
      </c>
      <c r="AK303" s="49" t="s">
        <v>24147</v>
      </c>
      <c r="AL303" s="49" t="s">
        <v>24148</v>
      </c>
      <c r="AM303" s="49" t="s">
        <v>24149</v>
      </c>
      <c r="AN303" s="49" t="s">
        <v>24150</v>
      </c>
      <c r="AO303" s="49" t="s">
        <v>24151</v>
      </c>
      <c r="AP303" s="49" t="s">
        <v>24152</v>
      </c>
      <c r="AQ303" s="49" t="s">
        <v>24153</v>
      </c>
      <c r="AR303" s="49" t="s">
        <v>24154</v>
      </c>
      <c r="AS303" s="49" t="s">
        <v>24155</v>
      </c>
      <c r="AT303" s="49" t="s">
        <v>24156</v>
      </c>
      <c r="AU303" s="59" t="s">
        <v>24157</v>
      </c>
      <c r="AV303" s="49" t="s">
        <v>24158</v>
      </c>
      <c r="AW303" s="49" t="s">
        <v>24159</v>
      </c>
      <c r="AX303" s="49" t="s">
        <v>24160</v>
      </c>
      <c r="AY303" s="52" t="s">
        <v>24161</v>
      </c>
      <c r="AZ303" s="49" t="s">
        <v>24162</v>
      </c>
      <c r="BA303" s="49" t="s">
        <v>24163</v>
      </c>
      <c r="BB303" s="49" t="s">
        <v>24164</v>
      </c>
      <c r="BC303" s="52" t="s">
        <v>24165</v>
      </c>
      <c r="BD303" s="49" t="s">
        <v>24166</v>
      </c>
      <c r="BE303" s="49" t="s">
        <v>24167</v>
      </c>
      <c r="BF303" s="49" t="s">
        <v>24168</v>
      </c>
      <c r="BG303" s="49" t="s">
        <v>24169</v>
      </c>
      <c r="BH303" s="59" t="s">
        <v>24170</v>
      </c>
      <c r="BI303" s="49" t="s">
        <v>24171</v>
      </c>
      <c r="BJ303" s="49" t="s">
        <v>24172</v>
      </c>
      <c r="BK303" s="49" t="s">
        <v>24173</v>
      </c>
      <c r="BL303" s="49" t="s">
        <v>24174</v>
      </c>
      <c r="BM303" s="59" t="s">
        <v>24175</v>
      </c>
      <c r="BN303" s="49" t="s">
        <v>24176</v>
      </c>
      <c r="BO303" s="49" t="s">
        <v>24177</v>
      </c>
      <c r="BP303" s="49" t="s">
        <v>24178</v>
      </c>
      <c r="BQ303" s="49" t="s">
        <v>24179</v>
      </c>
      <c r="BR303" s="49" t="s">
        <v>8578</v>
      </c>
      <c r="BS303" s="49" t="s">
        <v>24180</v>
      </c>
      <c r="BT303" s="49" t="s">
        <v>24181</v>
      </c>
      <c r="BU303" s="49" t="s">
        <v>24182</v>
      </c>
      <c r="BV303" s="49" t="s">
        <v>24183</v>
      </c>
      <c r="BW303" s="49" t="s">
        <v>24184</v>
      </c>
      <c r="BX303" s="49" t="s">
        <v>24185</v>
      </c>
      <c r="BY303" s="49" t="s">
        <v>24186</v>
      </c>
      <c r="BZ303" s="49" t="s">
        <v>24187</v>
      </c>
      <c r="CA303" s="49" t="s">
        <v>24188</v>
      </c>
      <c r="CB303" s="49" t="s">
        <v>24189</v>
      </c>
      <c r="CC303" s="49" t="s">
        <v>24190</v>
      </c>
      <c r="CD303" s="49" t="s">
        <v>24191</v>
      </c>
      <c r="CE303" s="49" t="s">
        <v>24192</v>
      </c>
      <c r="CF303" s="40"/>
      <c r="CG303" s="54">
        <v>298.10000000000002</v>
      </c>
      <c r="CH303" s="54">
        <v>260.7</v>
      </c>
      <c r="CI303" s="54">
        <v>225.1</v>
      </c>
      <c r="CJ303" s="54">
        <v>246.2</v>
      </c>
      <c r="CK303" s="54">
        <v>232</v>
      </c>
      <c r="CL303" s="54">
        <v>220.9</v>
      </c>
      <c r="CM303" s="54">
        <v>236</v>
      </c>
      <c r="CN303" s="54">
        <v>198.2</v>
      </c>
      <c r="CO303" s="54">
        <v>207.3</v>
      </c>
      <c r="CP303" s="54">
        <v>210.4</v>
      </c>
      <c r="CQ303" s="54">
        <v>219.4</v>
      </c>
      <c r="CR303" s="54">
        <v>266.10000000000002</v>
      </c>
      <c r="CS303" s="45">
        <v>276.89999999999998</v>
      </c>
      <c r="CT303" s="45">
        <v>243.6</v>
      </c>
      <c r="CU303" s="45">
        <v>267.7</v>
      </c>
      <c r="CV303" s="45">
        <v>292.10000000000002</v>
      </c>
      <c r="CW303" s="45">
        <v>249.9</v>
      </c>
      <c r="CX303" s="45">
        <v>305.2</v>
      </c>
      <c r="CY303" s="45">
        <v>342</v>
      </c>
      <c r="CZ303" s="45">
        <v>229.9</v>
      </c>
      <c r="DA303" s="45">
        <v>272</v>
      </c>
      <c r="DB303" s="45">
        <v>228.4</v>
      </c>
      <c r="DC303" s="45">
        <v>240.1</v>
      </c>
      <c r="DD303" s="45">
        <v>314.60000000000002</v>
      </c>
      <c r="DE303" s="54">
        <v>305.10000000000002</v>
      </c>
      <c r="DF303" s="54">
        <v>259.3</v>
      </c>
      <c r="DG303" s="54">
        <v>275.2</v>
      </c>
      <c r="DH303" s="54">
        <v>307.7</v>
      </c>
      <c r="DI303" s="54">
        <v>307.2</v>
      </c>
      <c r="DJ303" s="54">
        <v>373.2</v>
      </c>
      <c r="DK303" s="54">
        <v>250.4</v>
      </c>
      <c r="DL303" s="54">
        <v>247.2</v>
      </c>
      <c r="DM303" s="54">
        <v>270</v>
      </c>
      <c r="DN303" s="54">
        <v>233.3</v>
      </c>
      <c r="DO303" s="54">
        <v>265.3</v>
      </c>
      <c r="DP303" s="54">
        <v>313</v>
      </c>
      <c r="DQ303" s="45">
        <v>401.4</v>
      </c>
      <c r="DR303" s="45">
        <v>429.7</v>
      </c>
      <c r="DS303" s="45">
        <v>355.5</v>
      </c>
      <c r="DT303" s="45">
        <v>305.2</v>
      </c>
      <c r="DU303" s="45">
        <v>338.8</v>
      </c>
      <c r="DV303" s="45">
        <v>420.4</v>
      </c>
      <c r="DW303" s="45">
        <v>274.2</v>
      </c>
      <c r="DX303" s="45">
        <v>323.5</v>
      </c>
      <c r="DY303" s="45">
        <v>288.5</v>
      </c>
      <c r="DZ303" s="45">
        <v>261.5</v>
      </c>
      <c r="EA303" s="45">
        <v>280.89999999999998</v>
      </c>
      <c r="EB303" s="45">
        <v>302.89999999999998</v>
      </c>
      <c r="EC303" s="54">
        <v>400.7</v>
      </c>
      <c r="ED303" s="54">
        <v>377.8</v>
      </c>
      <c r="EE303" s="54">
        <v>371.3</v>
      </c>
      <c r="EF303" s="54">
        <v>366.5</v>
      </c>
      <c r="EG303" s="54">
        <v>351.4</v>
      </c>
      <c r="EH303" s="54">
        <v>396.7</v>
      </c>
      <c r="EI303" s="54">
        <v>330.2</v>
      </c>
      <c r="EJ303" s="54">
        <v>317.89999999999998</v>
      </c>
      <c r="EK303" s="54">
        <v>330.6</v>
      </c>
      <c r="EL303" s="54">
        <v>365.3</v>
      </c>
      <c r="EM303" s="54">
        <v>386.6</v>
      </c>
      <c r="EN303" s="54">
        <v>439.3</v>
      </c>
      <c r="EO303" s="45">
        <v>510.2</v>
      </c>
      <c r="EP303" s="45">
        <v>450.6</v>
      </c>
      <c r="EQ303" s="45">
        <v>402.4</v>
      </c>
      <c r="ER303" s="45">
        <v>416.5</v>
      </c>
      <c r="ES303" s="45">
        <v>525.1</v>
      </c>
      <c r="ET303" s="45">
        <v>414.4</v>
      </c>
      <c r="EU303" s="45">
        <v>410.3</v>
      </c>
      <c r="EV303" s="45">
        <v>342.5</v>
      </c>
      <c r="EW303" s="45">
        <v>375.5</v>
      </c>
      <c r="EX303" s="45">
        <v>374.2</v>
      </c>
      <c r="EY303" s="45">
        <v>361.4</v>
      </c>
      <c r="EZ303" s="45">
        <v>449.7</v>
      </c>
      <c r="FA303" s="54">
        <v>522.5</v>
      </c>
      <c r="FB303" s="54">
        <v>476.3</v>
      </c>
      <c r="FC303" s="54">
        <v>413.5</v>
      </c>
      <c r="FD303" s="54">
        <v>455.4</v>
      </c>
      <c r="FE303" s="54">
        <v>507.7</v>
      </c>
      <c r="FF303" s="54">
        <v>534.1</v>
      </c>
      <c r="FG303" s="54">
        <v>468.2</v>
      </c>
      <c r="FH303" s="54">
        <v>397.2</v>
      </c>
      <c r="FI303" s="54">
        <v>454.7</v>
      </c>
      <c r="FJ303" s="54">
        <v>441.2</v>
      </c>
      <c r="FK303" s="40"/>
      <c r="FL303" s="45">
        <v>306</v>
      </c>
      <c r="FM303" s="45">
        <v>354</v>
      </c>
      <c r="FN303" s="45">
        <v>369.7</v>
      </c>
      <c r="FO303" s="45">
        <v>432.1</v>
      </c>
      <c r="FP303" s="45">
        <v>481.1</v>
      </c>
      <c r="FQ303" s="45">
        <v>546.1</v>
      </c>
      <c r="FR303" s="45">
        <v>608.1</v>
      </c>
    </row>
    <row r="304" spans="1:174" ht="12.75" customHeight="1">
      <c r="A304" s="76" t="s">
        <v>408</v>
      </c>
      <c r="B304" s="49" t="s">
        <v>24193</v>
      </c>
      <c r="C304" s="49" t="s">
        <v>24194</v>
      </c>
      <c r="D304" s="55" t="s">
        <v>24195</v>
      </c>
      <c r="E304" s="55" t="s">
        <v>24196</v>
      </c>
      <c r="F304" s="55" t="s">
        <v>24197</v>
      </c>
      <c r="G304" s="55" t="s">
        <v>24198</v>
      </c>
      <c r="H304" s="49" t="s">
        <v>24199</v>
      </c>
      <c r="I304" s="56" t="s">
        <v>24200</v>
      </c>
      <c r="J304" s="56" t="s">
        <v>24201</v>
      </c>
      <c r="K304" s="57" t="s">
        <v>24202</v>
      </c>
      <c r="L304" s="58" t="s">
        <v>3554</v>
      </c>
      <c r="M304" s="53" t="s">
        <v>24203</v>
      </c>
      <c r="N304" s="49" t="s">
        <v>24204</v>
      </c>
      <c r="O304" s="49" t="s">
        <v>24205</v>
      </c>
      <c r="P304" s="56" t="s">
        <v>24206</v>
      </c>
      <c r="Q304" s="49" t="s">
        <v>24207</v>
      </c>
      <c r="R304" s="49" t="s">
        <v>24208</v>
      </c>
      <c r="S304" s="49" t="s">
        <v>24209</v>
      </c>
      <c r="T304" s="49" t="s">
        <v>24210</v>
      </c>
      <c r="U304" s="49" t="s">
        <v>24211</v>
      </c>
      <c r="V304" s="49" t="s">
        <v>24212</v>
      </c>
      <c r="W304" s="49" t="s">
        <v>24213</v>
      </c>
      <c r="X304" s="49" t="s">
        <v>24214</v>
      </c>
      <c r="Y304" s="49" t="s">
        <v>24215</v>
      </c>
      <c r="Z304" s="49" t="s">
        <v>24216</v>
      </c>
      <c r="AA304" s="49" t="s">
        <v>24217</v>
      </c>
      <c r="AB304" s="49" t="s">
        <v>24218</v>
      </c>
      <c r="AC304" s="49" t="s">
        <v>24219</v>
      </c>
      <c r="AD304" s="49" t="s">
        <v>24220</v>
      </c>
      <c r="AE304" s="49" t="s">
        <v>24221</v>
      </c>
      <c r="AF304" s="49" t="s">
        <v>24222</v>
      </c>
      <c r="AG304" s="49" t="s">
        <v>24223</v>
      </c>
      <c r="AH304" s="49" t="s">
        <v>24224</v>
      </c>
      <c r="AI304" s="49" t="s">
        <v>24225</v>
      </c>
      <c r="AJ304" s="49" t="s">
        <v>24226</v>
      </c>
      <c r="AK304" s="49" t="s">
        <v>24227</v>
      </c>
      <c r="AL304" s="49" t="s">
        <v>24228</v>
      </c>
      <c r="AM304" s="49" t="s">
        <v>24229</v>
      </c>
      <c r="AN304" s="49" t="s">
        <v>24230</v>
      </c>
      <c r="AO304" s="49" t="s">
        <v>24231</v>
      </c>
      <c r="AP304" s="49" t="s">
        <v>24232</v>
      </c>
      <c r="AQ304" s="49" t="s">
        <v>24233</v>
      </c>
      <c r="AR304" s="49" t="s">
        <v>24234</v>
      </c>
      <c r="AS304" s="59" t="s">
        <v>24235</v>
      </c>
      <c r="AT304" s="49" t="s">
        <v>24236</v>
      </c>
      <c r="AU304" s="49" t="s">
        <v>24237</v>
      </c>
      <c r="AV304" s="49" t="s">
        <v>24238</v>
      </c>
      <c r="AW304" s="59" t="s">
        <v>24239</v>
      </c>
      <c r="AX304" s="49" t="s">
        <v>24240</v>
      </c>
      <c r="AY304" s="49" t="s">
        <v>24241</v>
      </c>
      <c r="AZ304" s="49" t="s">
        <v>24242</v>
      </c>
      <c r="BA304" s="49" t="s">
        <v>24243</v>
      </c>
      <c r="BB304" s="49" t="s">
        <v>24244</v>
      </c>
      <c r="BC304" s="49" t="s">
        <v>24245</v>
      </c>
      <c r="BD304" s="59" t="s">
        <v>24246</v>
      </c>
      <c r="BE304" s="49" t="s">
        <v>24247</v>
      </c>
      <c r="BF304" s="59" t="s">
        <v>24248</v>
      </c>
      <c r="BG304" s="49" t="s">
        <v>24249</v>
      </c>
      <c r="BH304" s="49" t="s">
        <v>24250</v>
      </c>
      <c r="BI304" s="49" t="s">
        <v>24251</v>
      </c>
      <c r="BJ304" s="49" t="s">
        <v>24252</v>
      </c>
      <c r="BK304" s="49" t="s">
        <v>24253</v>
      </c>
      <c r="BL304" s="49" t="s">
        <v>24254</v>
      </c>
      <c r="BM304" s="49" t="s">
        <v>24255</v>
      </c>
      <c r="BN304" s="49" t="s">
        <v>24256</v>
      </c>
      <c r="BO304" s="49" t="s">
        <v>24257</v>
      </c>
      <c r="BP304" s="49" t="s">
        <v>24258</v>
      </c>
      <c r="BQ304" s="49" t="s">
        <v>24259</v>
      </c>
      <c r="BR304" s="49" t="s">
        <v>24260</v>
      </c>
      <c r="BS304" s="59" t="s">
        <v>24261</v>
      </c>
      <c r="BT304" s="49" t="s">
        <v>24262</v>
      </c>
      <c r="BU304" s="49" t="s">
        <v>24263</v>
      </c>
      <c r="BV304" s="49" t="s">
        <v>24264</v>
      </c>
      <c r="BW304" s="49" t="s">
        <v>24265</v>
      </c>
      <c r="BX304" s="49" t="s">
        <v>24266</v>
      </c>
      <c r="BY304" s="59" t="s">
        <v>24267</v>
      </c>
      <c r="BZ304" s="49" t="s">
        <v>24268</v>
      </c>
      <c r="CA304" s="49" t="s">
        <v>24269</v>
      </c>
      <c r="CB304" s="49" t="s">
        <v>24270</v>
      </c>
      <c r="CC304" s="49" t="s">
        <v>24271</v>
      </c>
      <c r="CD304" s="49" t="s">
        <v>24272</v>
      </c>
      <c r="CE304" s="49" t="s">
        <v>24273</v>
      </c>
      <c r="CF304" s="40"/>
      <c r="CG304" s="54">
        <v>261.5</v>
      </c>
      <c r="CH304" s="54">
        <v>235.1</v>
      </c>
      <c r="CI304" s="54">
        <v>251.4</v>
      </c>
      <c r="CJ304" s="54">
        <v>196</v>
      </c>
      <c r="CK304" s="54">
        <v>190.4</v>
      </c>
      <c r="CL304" s="54">
        <v>214.8</v>
      </c>
      <c r="CM304" s="54">
        <v>215.4</v>
      </c>
      <c r="CN304" s="54">
        <v>177.9</v>
      </c>
      <c r="CO304" s="54">
        <v>170.8</v>
      </c>
      <c r="CP304" s="54">
        <v>195.7</v>
      </c>
      <c r="CQ304" s="54">
        <v>193.2</v>
      </c>
      <c r="CR304" s="54">
        <v>197.1</v>
      </c>
      <c r="CS304" s="45">
        <v>250.4</v>
      </c>
      <c r="CT304" s="45">
        <v>230.7</v>
      </c>
      <c r="CU304" s="45">
        <v>244.1</v>
      </c>
      <c r="CV304" s="45">
        <v>236</v>
      </c>
      <c r="CW304" s="45">
        <v>246</v>
      </c>
      <c r="CX304" s="45">
        <v>249.8</v>
      </c>
      <c r="CY304" s="45">
        <v>216.6</v>
      </c>
      <c r="CZ304" s="45">
        <v>212.3</v>
      </c>
      <c r="DA304" s="45">
        <v>233.5</v>
      </c>
      <c r="DB304" s="45">
        <v>218.2</v>
      </c>
      <c r="DC304" s="45">
        <v>227.9</v>
      </c>
      <c r="DD304" s="45">
        <v>265.5</v>
      </c>
      <c r="DE304" s="54">
        <v>362.7</v>
      </c>
      <c r="DF304" s="54">
        <v>290.5</v>
      </c>
      <c r="DG304" s="54">
        <v>322.2</v>
      </c>
      <c r="DH304" s="54">
        <v>334.5</v>
      </c>
      <c r="DI304" s="54">
        <v>316.2</v>
      </c>
      <c r="DJ304" s="54">
        <v>310.2</v>
      </c>
      <c r="DK304" s="54">
        <v>273.10000000000002</v>
      </c>
      <c r="DL304" s="54">
        <v>264.60000000000002</v>
      </c>
      <c r="DM304" s="54">
        <v>275.2</v>
      </c>
      <c r="DN304" s="54">
        <v>281.60000000000002</v>
      </c>
      <c r="DO304" s="54">
        <v>289.7</v>
      </c>
      <c r="DP304" s="54">
        <v>334.5</v>
      </c>
      <c r="DQ304" s="45">
        <v>415.6</v>
      </c>
      <c r="DR304" s="45">
        <v>371.2</v>
      </c>
      <c r="DS304" s="45">
        <v>343.1</v>
      </c>
      <c r="DT304" s="45">
        <v>335.9</v>
      </c>
      <c r="DU304" s="45">
        <v>377.5</v>
      </c>
      <c r="DV304" s="45">
        <v>351.1</v>
      </c>
      <c r="DW304" s="45">
        <v>312.39999999999998</v>
      </c>
      <c r="DX304" s="45">
        <v>335.8</v>
      </c>
      <c r="DY304" s="45">
        <v>323.10000000000002</v>
      </c>
      <c r="DZ304" s="45">
        <v>323</v>
      </c>
      <c r="EA304" s="45">
        <v>329.3</v>
      </c>
      <c r="EB304" s="45">
        <v>366.8</v>
      </c>
      <c r="EC304" s="54">
        <v>501.6</v>
      </c>
      <c r="ED304" s="54">
        <v>418.6</v>
      </c>
      <c r="EE304" s="54">
        <v>386.6</v>
      </c>
      <c r="EF304" s="54">
        <v>373.7</v>
      </c>
      <c r="EG304" s="54">
        <v>409.5</v>
      </c>
      <c r="EH304" s="54">
        <v>404.5</v>
      </c>
      <c r="EI304" s="54">
        <v>372.9</v>
      </c>
      <c r="EJ304" s="54">
        <v>345</v>
      </c>
      <c r="EK304" s="54">
        <v>348.3</v>
      </c>
      <c r="EL304" s="54">
        <v>340.7</v>
      </c>
      <c r="EM304" s="54">
        <v>365.1</v>
      </c>
      <c r="EN304" s="54">
        <v>418.8</v>
      </c>
      <c r="EO304" s="45">
        <v>493.7</v>
      </c>
      <c r="EP304" s="45">
        <v>449.2</v>
      </c>
      <c r="EQ304" s="45">
        <v>415.1</v>
      </c>
      <c r="ER304" s="45">
        <v>405.4</v>
      </c>
      <c r="ES304" s="45">
        <v>462.5</v>
      </c>
      <c r="ET304" s="45">
        <v>406.2</v>
      </c>
      <c r="EU304" s="45">
        <v>397.1</v>
      </c>
      <c r="EV304" s="45">
        <v>339.9</v>
      </c>
      <c r="EW304" s="45">
        <v>369.9</v>
      </c>
      <c r="EX304" s="45">
        <v>362.2</v>
      </c>
      <c r="EY304" s="45">
        <v>376.3</v>
      </c>
      <c r="EZ304" s="45">
        <v>457.8</v>
      </c>
      <c r="FA304" s="54">
        <v>485.8</v>
      </c>
      <c r="FB304" s="54">
        <v>477.5</v>
      </c>
      <c r="FC304" s="54">
        <v>435.4</v>
      </c>
      <c r="FD304" s="54">
        <v>426</v>
      </c>
      <c r="FE304" s="54">
        <v>460.1</v>
      </c>
      <c r="FF304" s="54">
        <v>405.9</v>
      </c>
      <c r="FG304" s="54">
        <v>436.5</v>
      </c>
      <c r="FH304" s="54">
        <v>383.2</v>
      </c>
      <c r="FI304" s="54">
        <v>416.2</v>
      </c>
      <c r="FJ304" s="54">
        <v>427</v>
      </c>
      <c r="FK304" s="40"/>
      <c r="FL304" s="45">
        <v>271.2</v>
      </c>
      <c r="FM304" s="45">
        <v>307.2</v>
      </c>
      <c r="FN304" s="45">
        <v>396.6</v>
      </c>
      <c r="FO304" s="45">
        <v>454.1</v>
      </c>
      <c r="FP304" s="45">
        <v>508.4</v>
      </c>
      <c r="FQ304" s="45">
        <v>535.5</v>
      </c>
      <c r="FR304" s="45">
        <v>566.79999999999995</v>
      </c>
    </row>
    <row r="305" spans="1:174" ht="12.75" customHeight="1">
      <c r="A305" s="76" t="s">
        <v>409</v>
      </c>
      <c r="B305" s="49" t="s">
        <v>24274</v>
      </c>
      <c r="C305" s="49" t="s">
        <v>24275</v>
      </c>
      <c r="D305" s="55" t="s">
        <v>24276</v>
      </c>
      <c r="E305" s="55" t="s">
        <v>24277</v>
      </c>
      <c r="F305" s="55" t="s">
        <v>24278</v>
      </c>
      <c r="G305" s="55" t="s">
        <v>24279</v>
      </c>
      <c r="H305" s="49" t="s">
        <v>24280</v>
      </c>
      <c r="I305" s="56" t="s">
        <v>24281</v>
      </c>
      <c r="J305" s="56" t="s">
        <v>24282</v>
      </c>
      <c r="K305" s="57" t="s">
        <v>24283</v>
      </c>
      <c r="L305" s="58" t="s">
        <v>24284</v>
      </c>
      <c r="M305" s="53" t="s">
        <v>24285</v>
      </c>
      <c r="N305" s="49" t="s">
        <v>24286</v>
      </c>
      <c r="O305" s="49" t="s">
        <v>24287</v>
      </c>
      <c r="P305" s="56" t="s">
        <v>24288</v>
      </c>
      <c r="Q305" s="49" t="s">
        <v>24289</v>
      </c>
      <c r="R305" s="49" t="s">
        <v>24290</v>
      </c>
      <c r="S305" s="49" t="s">
        <v>24291</v>
      </c>
      <c r="T305" s="49" t="s">
        <v>24292</v>
      </c>
      <c r="U305" s="49" t="s">
        <v>24293</v>
      </c>
      <c r="V305" s="49" t="s">
        <v>24294</v>
      </c>
      <c r="W305" s="49" t="s">
        <v>24295</v>
      </c>
      <c r="X305" s="49" t="s">
        <v>24296</v>
      </c>
      <c r="Y305" s="49" t="s">
        <v>24297</v>
      </c>
      <c r="Z305" s="49" t="s">
        <v>24298</v>
      </c>
      <c r="AA305" s="49" t="s">
        <v>24299</v>
      </c>
      <c r="AB305" s="49" t="s">
        <v>24300</v>
      </c>
      <c r="AC305" s="49" t="s">
        <v>24301</v>
      </c>
      <c r="AD305" s="49" t="s">
        <v>24302</v>
      </c>
      <c r="AE305" s="49" t="s">
        <v>24303</v>
      </c>
      <c r="AF305" s="49" t="s">
        <v>24304</v>
      </c>
      <c r="AG305" s="49" t="s">
        <v>24305</v>
      </c>
      <c r="AH305" s="49" t="s">
        <v>24306</v>
      </c>
      <c r="AI305" s="49" t="s">
        <v>24307</v>
      </c>
      <c r="AJ305" s="49" t="s">
        <v>24308</v>
      </c>
      <c r="AK305" s="49" t="s">
        <v>24309</v>
      </c>
      <c r="AL305" s="49" t="s">
        <v>24310</v>
      </c>
      <c r="AM305" s="49" t="s">
        <v>24311</v>
      </c>
      <c r="AN305" s="49" t="s">
        <v>24312</v>
      </c>
      <c r="AO305" s="59" t="s">
        <v>24313</v>
      </c>
      <c r="AP305" s="49" t="s">
        <v>24314</v>
      </c>
      <c r="AQ305" s="49" t="s">
        <v>24315</v>
      </c>
      <c r="AR305" s="49" t="s">
        <v>24316</v>
      </c>
      <c r="AS305" s="49" t="s">
        <v>24317</v>
      </c>
      <c r="AT305" s="59" t="s">
        <v>24318</v>
      </c>
      <c r="AU305" s="49" t="s">
        <v>24319</v>
      </c>
      <c r="AV305" s="49" t="s">
        <v>24320</v>
      </c>
      <c r="AW305" s="49" t="s">
        <v>24321</v>
      </c>
      <c r="AX305" s="49" t="s">
        <v>24322</v>
      </c>
      <c r="AY305" s="49" t="s">
        <v>24323</v>
      </c>
      <c r="AZ305" s="49" t="s">
        <v>24324</v>
      </c>
      <c r="BA305" s="59" t="s">
        <v>24325</v>
      </c>
      <c r="BB305" s="49" t="s">
        <v>24326</v>
      </c>
      <c r="BC305" s="49" t="s">
        <v>24327</v>
      </c>
      <c r="BD305" s="49" t="s">
        <v>24328</v>
      </c>
      <c r="BE305" s="49" t="s">
        <v>24329</v>
      </c>
      <c r="BF305" s="49" t="s">
        <v>24330</v>
      </c>
      <c r="BG305" s="49" t="s">
        <v>24331</v>
      </c>
      <c r="BH305" s="49" t="s">
        <v>24332</v>
      </c>
      <c r="BI305" s="49" t="s">
        <v>24333</v>
      </c>
      <c r="BJ305" s="49" t="s">
        <v>24334</v>
      </c>
      <c r="BK305" s="49" t="s">
        <v>24335</v>
      </c>
      <c r="BL305" s="49" t="s">
        <v>24336</v>
      </c>
      <c r="BM305" s="49" t="s">
        <v>24337</v>
      </c>
      <c r="BN305" s="49" t="s">
        <v>24338</v>
      </c>
      <c r="BO305" s="49" t="s">
        <v>24339</v>
      </c>
      <c r="BP305" s="49" t="s">
        <v>24340</v>
      </c>
      <c r="BQ305" s="49" t="s">
        <v>24341</v>
      </c>
      <c r="BR305" s="49" t="s">
        <v>24342</v>
      </c>
      <c r="BS305" s="49" t="s">
        <v>24343</v>
      </c>
      <c r="BT305" s="49" t="s">
        <v>24344</v>
      </c>
      <c r="BU305" s="49" t="s">
        <v>24345</v>
      </c>
      <c r="BV305" s="59" t="s">
        <v>24346</v>
      </c>
      <c r="BW305" s="49" t="s">
        <v>24347</v>
      </c>
      <c r="BX305" s="49" t="s">
        <v>24348</v>
      </c>
      <c r="BY305" s="49" t="s">
        <v>24349</v>
      </c>
      <c r="BZ305" s="49" t="s">
        <v>24350</v>
      </c>
      <c r="CA305" s="49" t="s">
        <v>24351</v>
      </c>
      <c r="CB305" s="59" t="s">
        <v>24352</v>
      </c>
      <c r="CC305" s="49" t="s">
        <v>24353</v>
      </c>
      <c r="CD305" s="49" t="s">
        <v>24354</v>
      </c>
      <c r="CE305" s="49" t="s">
        <v>24355</v>
      </c>
      <c r="CF305" s="40"/>
      <c r="CG305" s="54">
        <v>185.3</v>
      </c>
      <c r="CH305" s="54">
        <v>179</v>
      </c>
      <c r="CI305" s="54">
        <v>143.69999999999999</v>
      </c>
      <c r="CJ305" s="54">
        <v>146.19999999999999</v>
      </c>
      <c r="CK305" s="54">
        <v>144.9</v>
      </c>
      <c r="CL305" s="54">
        <v>143.19999999999999</v>
      </c>
      <c r="CM305" s="54">
        <v>124.2</v>
      </c>
      <c r="CN305" s="54">
        <v>107.1</v>
      </c>
      <c r="CO305" s="54">
        <v>120.4</v>
      </c>
      <c r="CP305" s="54">
        <v>122</v>
      </c>
      <c r="CQ305" s="54">
        <v>120</v>
      </c>
      <c r="CR305" s="54">
        <v>127.2</v>
      </c>
      <c r="CS305" s="45">
        <v>164.1</v>
      </c>
      <c r="CT305" s="45">
        <v>178.4</v>
      </c>
      <c r="CU305" s="45">
        <v>148</v>
      </c>
      <c r="CV305" s="45">
        <v>145.30000000000001</v>
      </c>
      <c r="CW305" s="45">
        <v>163</v>
      </c>
      <c r="CX305" s="45">
        <v>158.9</v>
      </c>
      <c r="CY305" s="45">
        <v>134.69999999999999</v>
      </c>
      <c r="CZ305" s="45">
        <v>132.5</v>
      </c>
      <c r="DA305" s="45">
        <v>140.4</v>
      </c>
      <c r="DB305" s="45">
        <v>135.9</v>
      </c>
      <c r="DC305" s="45">
        <v>147.1</v>
      </c>
      <c r="DD305" s="45">
        <v>215.5</v>
      </c>
      <c r="DE305" s="54">
        <v>122.7</v>
      </c>
      <c r="DF305" s="54">
        <v>146.4</v>
      </c>
      <c r="DG305" s="54">
        <v>148.6</v>
      </c>
      <c r="DH305" s="54">
        <v>139.1</v>
      </c>
      <c r="DI305" s="54">
        <v>170.5</v>
      </c>
      <c r="DJ305" s="54">
        <v>157.19999999999999</v>
      </c>
      <c r="DK305" s="54">
        <v>136.6</v>
      </c>
      <c r="DL305" s="54">
        <v>156.5</v>
      </c>
      <c r="DM305" s="54">
        <v>141.30000000000001</v>
      </c>
      <c r="DN305" s="54">
        <v>133</v>
      </c>
      <c r="DO305" s="54">
        <v>195.6</v>
      </c>
      <c r="DP305" s="54">
        <v>139.69999999999999</v>
      </c>
      <c r="DQ305" s="45">
        <v>1011.5</v>
      </c>
      <c r="DR305" s="45">
        <v>1652.1</v>
      </c>
      <c r="DS305" s="45">
        <v>1095.5</v>
      </c>
      <c r="DT305" s="45">
        <v>140.9</v>
      </c>
      <c r="DU305" s="45">
        <v>162.1</v>
      </c>
      <c r="DV305" s="45">
        <v>781.2</v>
      </c>
      <c r="DW305" s="45">
        <v>113.2</v>
      </c>
      <c r="DX305" s="45">
        <v>715.7</v>
      </c>
      <c r="DY305" s="45">
        <v>122.2</v>
      </c>
      <c r="DZ305" s="45">
        <v>89</v>
      </c>
      <c r="EA305" s="45">
        <v>96.3</v>
      </c>
      <c r="EB305" s="45">
        <v>92.4</v>
      </c>
      <c r="EC305" s="54">
        <v>141.30000000000001</v>
      </c>
      <c r="ED305" s="54">
        <v>166.8</v>
      </c>
      <c r="EE305" s="54">
        <v>157.30000000000001</v>
      </c>
      <c r="EF305" s="54">
        <v>176</v>
      </c>
      <c r="EG305" s="54">
        <v>195</v>
      </c>
      <c r="EH305" s="54">
        <v>158.69999999999999</v>
      </c>
      <c r="EI305" s="54">
        <v>139.69999999999999</v>
      </c>
      <c r="EJ305" s="54">
        <v>158.4</v>
      </c>
      <c r="EK305" s="54">
        <v>167.6</v>
      </c>
      <c r="EL305" s="54">
        <v>211</v>
      </c>
      <c r="EM305" s="54">
        <v>218.8</v>
      </c>
      <c r="EN305" s="54">
        <v>203.3</v>
      </c>
      <c r="EO305" s="45">
        <v>313.39999999999998</v>
      </c>
      <c r="EP305" s="45">
        <v>281.5</v>
      </c>
      <c r="EQ305" s="45">
        <v>246.7</v>
      </c>
      <c r="ER305" s="45">
        <v>206.8</v>
      </c>
      <c r="ES305" s="45">
        <v>226.1</v>
      </c>
      <c r="ET305" s="45">
        <v>212.5</v>
      </c>
      <c r="EU305" s="45">
        <v>186.2</v>
      </c>
      <c r="EV305" s="45">
        <v>183.8</v>
      </c>
      <c r="EW305" s="45">
        <v>201.6</v>
      </c>
      <c r="EX305" s="45">
        <v>259.10000000000002</v>
      </c>
      <c r="EY305" s="45">
        <v>289.2</v>
      </c>
      <c r="EZ305" s="45">
        <v>286.8</v>
      </c>
      <c r="FA305" s="54">
        <v>457.7</v>
      </c>
      <c r="FB305" s="54">
        <v>516.70000000000005</v>
      </c>
      <c r="FC305" s="54">
        <v>478.4</v>
      </c>
      <c r="FD305" s="54">
        <v>386.3</v>
      </c>
      <c r="FE305" s="54">
        <v>373.8</v>
      </c>
      <c r="FF305" s="54">
        <v>358.9</v>
      </c>
      <c r="FG305" s="54">
        <v>368.8</v>
      </c>
      <c r="FH305" s="54">
        <v>346.4</v>
      </c>
      <c r="FI305" s="54">
        <v>374.8</v>
      </c>
      <c r="FJ305" s="54">
        <v>374.6</v>
      </c>
      <c r="FK305" s="40"/>
      <c r="FL305" s="45">
        <v>180.5</v>
      </c>
      <c r="FM305" s="45">
        <v>202.2</v>
      </c>
      <c r="FN305" s="45">
        <v>193.9</v>
      </c>
      <c r="FO305" s="45">
        <v>658.8</v>
      </c>
      <c r="FP305" s="45">
        <v>227.2</v>
      </c>
      <c r="FQ305" s="45">
        <v>314</v>
      </c>
      <c r="FR305" s="45">
        <v>525.5</v>
      </c>
    </row>
    <row r="306" spans="1:174" ht="12.75" customHeight="1">
      <c r="A306" s="76" t="s">
        <v>410</v>
      </c>
      <c r="B306" s="49" t="s">
        <v>24356</v>
      </c>
      <c r="C306" s="49" t="s">
        <v>24357</v>
      </c>
      <c r="D306" s="55" t="s">
        <v>24358</v>
      </c>
      <c r="E306" s="55" t="s">
        <v>24359</v>
      </c>
      <c r="F306" s="55" t="s">
        <v>24360</v>
      </c>
      <c r="G306" s="61" t="s">
        <v>24361</v>
      </c>
      <c r="H306" s="49" t="s">
        <v>24362</v>
      </c>
      <c r="I306" s="56" t="s">
        <v>24363</v>
      </c>
      <c r="J306" s="56" t="s">
        <v>24364</v>
      </c>
      <c r="K306" s="57" t="s">
        <v>24365</v>
      </c>
      <c r="L306" s="58" t="s">
        <v>24366</v>
      </c>
      <c r="M306" s="53" t="s">
        <v>24367</v>
      </c>
      <c r="N306" s="49" t="s">
        <v>24368</v>
      </c>
      <c r="O306" s="49" t="s">
        <v>24369</v>
      </c>
      <c r="P306" s="56" t="s">
        <v>24370</v>
      </c>
      <c r="Q306" s="49" t="s">
        <v>24371</v>
      </c>
      <c r="R306" s="49" t="s">
        <v>24372</v>
      </c>
      <c r="S306" s="49" t="s">
        <v>24373</v>
      </c>
      <c r="T306" s="49" t="s">
        <v>24374</v>
      </c>
      <c r="U306" s="49" t="s">
        <v>24375</v>
      </c>
      <c r="V306" s="49" t="s">
        <v>24376</v>
      </c>
      <c r="W306" s="49" t="s">
        <v>24377</v>
      </c>
      <c r="X306" s="49" t="s">
        <v>24378</v>
      </c>
      <c r="Y306" s="49" t="s">
        <v>24379</v>
      </c>
      <c r="Z306" s="49" t="s">
        <v>24380</v>
      </c>
      <c r="AA306" s="49" t="s">
        <v>24381</v>
      </c>
      <c r="AB306" s="49" t="s">
        <v>24382</v>
      </c>
      <c r="AC306" s="49" t="s">
        <v>24383</v>
      </c>
      <c r="AD306" s="49" t="s">
        <v>24384</v>
      </c>
      <c r="AE306" s="49" t="s">
        <v>24385</v>
      </c>
      <c r="AF306" s="49" t="s">
        <v>24386</v>
      </c>
      <c r="AG306" s="49" t="s">
        <v>24387</v>
      </c>
      <c r="AH306" s="49" t="s">
        <v>24388</v>
      </c>
      <c r="AI306" s="49" t="s">
        <v>24389</v>
      </c>
      <c r="AJ306" s="49" t="s">
        <v>24390</v>
      </c>
      <c r="AK306" s="49" t="s">
        <v>24391</v>
      </c>
      <c r="AL306" s="49" t="s">
        <v>24392</v>
      </c>
      <c r="AM306" s="49" t="s">
        <v>24393</v>
      </c>
      <c r="AN306" s="49" t="s">
        <v>24394</v>
      </c>
      <c r="AO306" s="49" t="s">
        <v>24395</v>
      </c>
      <c r="AP306" s="49" t="s">
        <v>24396</v>
      </c>
      <c r="AQ306" s="49" t="s">
        <v>24397</v>
      </c>
      <c r="AR306" s="49" t="s">
        <v>24398</v>
      </c>
      <c r="AS306" s="49" t="s">
        <v>24399</v>
      </c>
      <c r="AT306" s="49" t="s">
        <v>24400</v>
      </c>
      <c r="AU306" s="49" t="s">
        <v>24401</v>
      </c>
      <c r="AV306" s="49" t="s">
        <v>24402</v>
      </c>
      <c r="AW306" s="49" t="s">
        <v>24403</v>
      </c>
      <c r="AX306" s="49" t="s">
        <v>24404</v>
      </c>
      <c r="AY306" s="49" t="s">
        <v>24405</v>
      </c>
      <c r="AZ306" s="49" t="s">
        <v>24406</v>
      </c>
      <c r="BA306" s="49" t="s">
        <v>24407</v>
      </c>
      <c r="BB306" s="49" t="s">
        <v>24408</v>
      </c>
      <c r="BC306" s="49" t="s">
        <v>24409</v>
      </c>
      <c r="BD306" s="49" t="s">
        <v>24410</v>
      </c>
      <c r="BE306" s="49" t="s">
        <v>24411</v>
      </c>
      <c r="BF306" s="49" t="s">
        <v>24412</v>
      </c>
      <c r="BG306" s="49" t="s">
        <v>24413</v>
      </c>
      <c r="BH306" s="49" t="s">
        <v>24414</v>
      </c>
      <c r="BI306" s="49" t="s">
        <v>24415</v>
      </c>
      <c r="BJ306" s="49" t="s">
        <v>24416</v>
      </c>
      <c r="BK306" s="59" t="s">
        <v>24417</v>
      </c>
      <c r="BL306" s="49" t="s">
        <v>24418</v>
      </c>
      <c r="BM306" s="49" t="s">
        <v>24419</v>
      </c>
      <c r="BN306" s="49" t="s">
        <v>24420</v>
      </c>
      <c r="BO306" s="49" t="s">
        <v>24421</v>
      </c>
      <c r="BP306" s="49" t="s">
        <v>24422</v>
      </c>
      <c r="BQ306" s="49" t="s">
        <v>24423</v>
      </c>
      <c r="BR306" s="49" t="s">
        <v>24424</v>
      </c>
      <c r="BS306" s="59" t="s">
        <v>24425</v>
      </c>
      <c r="BT306" s="49" t="s">
        <v>24426</v>
      </c>
      <c r="BU306" s="49" t="s">
        <v>24427</v>
      </c>
      <c r="BV306" s="49" t="s">
        <v>24428</v>
      </c>
      <c r="BW306" s="49" t="s">
        <v>24429</v>
      </c>
      <c r="BX306" s="59" t="s">
        <v>24430</v>
      </c>
      <c r="BY306" s="60" t="s">
        <v>24431</v>
      </c>
      <c r="BZ306" s="49" t="s">
        <v>24432</v>
      </c>
      <c r="CA306" s="49" t="s">
        <v>24433</v>
      </c>
      <c r="CB306" s="49" t="s">
        <v>24434</v>
      </c>
      <c r="CC306" s="49" t="s">
        <v>24435</v>
      </c>
      <c r="CD306" s="49" t="s">
        <v>24436</v>
      </c>
      <c r="CE306" s="49" t="s">
        <v>24437</v>
      </c>
      <c r="CF306" s="40"/>
      <c r="CG306" s="54">
        <v>307.39999999999998</v>
      </c>
      <c r="CH306" s="54">
        <v>267.7</v>
      </c>
      <c r="CI306" s="54">
        <v>225</v>
      </c>
      <c r="CJ306" s="54">
        <v>256.39999999999998</v>
      </c>
      <c r="CK306" s="54">
        <v>241.4</v>
      </c>
      <c r="CL306" s="54">
        <v>224.9</v>
      </c>
      <c r="CM306" s="54">
        <v>243.7</v>
      </c>
      <c r="CN306" s="54">
        <v>204.5</v>
      </c>
      <c r="CO306" s="54">
        <v>215.2</v>
      </c>
      <c r="CP306" s="54">
        <v>215.9</v>
      </c>
      <c r="CQ306" s="54">
        <v>226.8</v>
      </c>
      <c r="CR306" s="54">
        <v>281.39999999999998</v>
      </c>
      <c r="CS306" s="45">
        <v>287.60000000000002</v>
      </c>
      <c r="CT306" s="45">
        <v>248</v>
      </c>
      <c r="CU306" s="45">
        <v>278.2</v>
      </c>
      <c r="CV306" s="45">
        <v>310</v>
      </c>
      <c r="CW306" s="45">
        <v>253.1</v>
      </c>
      <c r="CX306" s="45">
        <v>323.7</v>
      </c>
      <c r="CY306" s="45">
        <v>377</v>
      </c>
      <c r="CZ306" s="45">
        <v>238.2</v>
      </c>
      <c r="DA306" s="45">
        <v>285.7</v>
      </c>
      <c r="DB306" s="45">
        <v>234.4</v>
      </c>
      <c r="DC306" s="45">
        <v>246.3</v>
      </c>
      <c r="DD306" s="45">
        <v>328.7</v>
      </c>
      <c r="DE306" s="54">
        <v>304.2</v>
      </c>
      <c r="DF306" s="54">
        <v>257.89999999999998</v>
      </c>
      <c r="DG306" s="54">
        <v>271.39999999999998</v>
      </c>
      <c r="DH306" s="54">
        <v>310.3</v>
      </c>
      <c r="DI306" s="54">
        <v>311.10000000000002</v>
      </c>
      <c r="DJ306" s="54">
        <v>395.2</v>
      </c>
      <c r="DK306" s="54">
        <v>248.6</v>
      </c>
      <c r="DL306" s="54">
        <v>245.5</v>
      </c>
      <c r="DM306" s="54">
        <v>273.2</v>
      </c>
      <c r="DN306" s="54">
        <v>225.7</v>
      </c>
      <c r="DO306" s="54">
        <v>261.60000000000002</v>
      </c>
      <c r="DP306" s="54">
        <v>314.39999999999998</v>
      </c>
      <c r="DQ306" s="45">
        <v>331.9</v>
      </c>
      <c r="DR306" s="45">
        <v>311.7</v>
      </c>
      <c r="DS306" s="45">
        <v>283.10000000000002</v>
      </c>
      <c r="DT306" s="45">
        <v>307.39999999999998</v>
      </c>
      <c r="DU306" s="45">
        <v>345.5</v>
      </c>
      <c r="DV306" s="45">
        <v>391.2</v>
      </c>
      <c r="DW306" s="45">
        <v>278.3</v>
      </c>
      <c r="DX306" s="45">
        <v>261.39999999999998</v>
      </c>
      <c r="DY306" s="45">
        <v>295.5</v>
      </c>
      <c r="DZ306" s="45">
        <v>260.89999999999998</v>
      </c>
      <c r="EA306" s="45">
        <v>284.39999999999998</v>
      </c>
      <c r="EB306" s="45">
        <v>299.3</v>
      </c>
      <c r="EC306" s="54">
        <v>384.3</v>
      </c>
      <c r="ED306" s="54">
        <v>375.4</v>
      </c>
      <c r="EE306" s="54">
        <v>372</v>
      </c>
      <c r="EF306" s="54">
        <v>369.8</v>
      </c>
      <c r="EG306" s="54">
        <v>339</v>
      </c>
      <c r="EH306" s="54">
        <v>404.7</v>
      </c>
      <c r="EI306" s="54">
        <v>320.5</v>
      </c>
      <c r="EJ306" s="54">
        <v>316.10000000000002</v>
      </c>
      <c r="EK306" s="54">
        <v>333.8</v>
      </c>
      <c r="EL306" s="54">
        <v>377</v>
      </c>
      <c r="EM306" s="54">
        <v>401</v>
      </c>
      <c r="EN306" s="54">
        <v>447.5</v>
      </c>
      <c r="EO306" s="45">
        <v>526.29999999999995</v>
      </c>
      <c r="EP306" s="45">
        <v>467.4</v>
      </c>
      <c r="EQ306" s="45">
        <v>412.5</v>
      </c>
      <c r="ER306" s="45">
        <v>447</v>
      </c>
      <c r="ES306" s="45">
        <v>583.70000000000005</v>
      </c>
      <c r="ET306" s="45">
        <v>444.3</v>
      </c>
      <c r="EU306" s="45">
        <v>437.5</v>
      </c>
      <c r="EV306" s="45">
        <v>360.9</v>
      </c>
      <c r="EW306" s="45">
        <v>400.5</v>
      </c>
      <c r="EX306" s="45">
        <v>386.1</v>
      </c>
      <c r="EY306" s="45">
        <v>364</v>
      </c>
      <c r="EZ306" s="45">
        <v>461.4</v>
      </c>
      <c r="FA306" s="54">
        <v>543.29999999999995</v>
      </c>
      <c r="FB306" s="54">
        <v>480.1</v>
      </c>
      <c r="FC306" s="54">
        <v>404.8</v>
      </c>
      <c r="FD306" s="54">
        <v>479.4</v>
      </c>
      <c r="FE306" s="54">
        <v>553.5</v>
      </c>
      <c r="FF306" s="54">
        <v>620.1</v>
      </c>
      <c r="FG306" s="54">
        <v>498.7</v>
      </c>
      <c r="FH306" s="54">
        <v>413.9</v>
      </c>
      <c r="FI306" s="54">
        <v>492</v>
      </c>
      <c r="FJ306" s="54">
        <v>459.6</v>
      </c>
      <c r="FK306" s="40"/>
      <c r="FL306" s="45">
        <v>315.8</v>
      </c>
      <c r="FM306" s="45">
        <v>370.1</v>
      </c>
      <c r="FN306" s="45">
        <v>371</v>
      </c>
      <c r="FO306" s="45">
        <v>396.1</v>
      </c>
      <c r="FP306" s="45">
        <v>481.9</v>
      </c>
      <c r="FQ306" s="45">
        <v>574.20000000000005</v>
      </c>
      <c r="FR306" s="45">
        <v>643.9</v>
      </c>
    </row>
    <row r="307" spans="1:174" ht="12.75" customHeight="1">
      <c r="A307" s="76" t="s">
        <v>411</v>
      </c>
      <c r="B307" s="40"/>
      <c r="C307" s="40"/>
      <c r="D307" s="71"/>
      <c r="E307" s="66"/>
      <c r="F307" s="66"/>
      <c r="G307" s="66"/>
      <c r="H307" s="40"/>
      <c r="I307" s="67"/>
      <c r="J307" s="67"/>
      <c r="K307" s="67"/>
      <c r="L307" s="67"/>
      <c r="M307" s="40"/>
      <c r="N307" s="49" t="s">
        <v>24438</v>
      </c>
      <c r="O307" s="49" t="s">
        <v>24439</v>
      </c>
      <c r="P307" s="56" t="s">
        <v>24440</v>
      </c>
      <c r="Q307" s="49" t="s">
        <v>24441</v>
      </c>
      <c r="R307" s="49" t="s">
        <v>24442</v>
      </c>
      <c r="S307" s="49" t="s">
        <v>24443</v>
      </c>
      <c r="T307" s="49" t="s">
        <v>24444</v>
      </c>
      <c r="U307" s="49" t="s">
        <v>24445</v>
      </c>
      <c r="V307" s="49" t="s">
        <v>24446</v>
      </c>
      <c r="W307" s="49" t="s">
        <v>24447</v>
      </c>
      <c r="X307" s="49" t="s">
        <v>24448</v>
      </c>
      <c r="Y307" s="49" t="s">
        <v>24449</v>
      </c>
      <c r="Z307" s="49" t="s">
        <v>24450</v>
      </c>
      <c r="AA307" s="49" t="s">
        <v>24451</v>
      </c>
      <c r="AB307" s="49" t="s">
        <v>24452</v>
      </c>
      <c r="AC307" s="49" t="s">
        <v>24453</v>
      </c>
      <c r="AD307" s="49" t="s">
        <v>24454</v>
      </c>
      <c r="AE307" s="49" t="s">
        <v>24455</v>
      </c>
      <c r="AF307" s="49" t="s">
        <v>24456</v>
      </c>
      <c r="AG307" s="49" t="s">
        <v>24457</v>
      </c>
      <c r="AH307" s="49" t="s">
        <v>24458</v>
      </c>
      <c r="AI307" s="49" t="s">
        <v>24459</v>
      </c>
      <c r="AJ307" s="49" t="s">
        <v>24460</v>
      </c>
      <c r="AK307" s="49" t="s">
        <v>24461</v>
      </c>
      <c r="AL307" s="49" t="s">
        <v>24462</v>
      </c>
      <c r="AM307" s="49" t="s">
        <v>24463</v>
      </c>
      <c r="AN307" s="49" t="s">
        <v>24464</v>
      </c>
      <c r="AO307" s="49" t="s">
        <v>24465</v>
      </c>
      <c r="AP307" s="49" t="s">
        <v>24466</v>
      </c>
      <c r="AQ307" s="59" t="s">
        <v>24467</v>
      </c>
      <c r="AR307" s="49" t="s">
        <v>24468</v>
      </c>
      <c r="AS307" s="49" t="s">
        <v>24469</v>
      </c>
      <c r="AT307" s="49" t="s">
        <v>24470</v>
      </c>
      <c r="AU307" s="49" t="s">
        <v>24471</v>
      </c>
      <c r="AV307" s="49" t="s">
        <v>10129</v>
      </c>
      <c r="AW307" s="49" t="s">
        <v>24472</v>
      </c>
      <c r="AX307" s="49" t="s">
        <v>24473</v>
      </c>
      <c r="AY307" s="49" t="s">
        <v>24474</v>
      </c>
      <c r="AZ307" s="49" t="s">
        <v>24475</v>
      </c>
      <c r="BA307" s="49" t="s">
        <v>24476</v>
      </c>
      <c r="BB307" s="49" t="s">
        <v>24477</v>
      </c>
      <c r="BC307" s="49" t="s">
        <v>24478</v>
      </c>
      <c r="BD307" s="49" t="s">
        <v>24479</v>
      </c>
      <c r="BE307" s="49" t="s">
        <v>24480</v>
      </c>
      <c r="BF307" s="49" t="s">
        <v>24481</v>
      </c>
      <c r="BG307" s="49" t="s">
        <v>24482</v>
      </c>
      <c r="BH307" s="49" t="s">
        <v>24483</v>
      </c>
      <c r="BI307" s="49" t="s">
        <v>24484</v>
      </c>
      <c r="BJ307" s="49" t="s">
        <v>24485</v>
      </c>
      <c r="BK307" s="52" t="s">
        <v>24486</v>
      </c>
      <c r="BL307" s="49" t="s">
        <v>24487</v>
      </c>
      <c r="BM307" s="49" t="s">
        <v>24488</v>
      </c>
      <c r="BN307" s="59" t="s">
        <v>24489</v>
      </c>
      <c r="BO307" s="49" t="s">
        <v>24490</v>
      </c>
      <c r="BP307" s="49" t="s">
        <v>24491</v>
      </c>
      <c r="BQ307" s="49" t="s">
        <v>24492</v>
      </c>
      <c r="BR307" s="49" t="s">
        <v>24493</v>
      </c>
      <c r="BS307" s="49" t="s">
        <v>24494</v>
      </c>
      <c r="BT307" s="49" t="s">
        <v>24495</v>
      </c>
      <c r="BU307" s="49" t="s">
        <v>24496</v>
      </c>
      <c r="BV307" s="49" t="s">
        <v>24497</v>
      </c>
      <c r="BW307" s="49" t="s">
        <v>24498</v>
      </c>
      <c r="BX307" s="49" t="s">
        <v>24499</v>
      </c>
      <c r="BY307" s="49" t="s">
        <v>24500</v>
      </c>
      <c r="BZ307" s="59" t="s">
        <v>24501</v>
      </c>
      <c r="CA307" s="49" t="s">
        <v>24502</v>
      </c>
      <c r="CB307" s="49" t="s">
        <v>24503</v>
      </c>
      <c r="CC307" s="49" t="s">
        <v>24504</v>
      </c>
      <c r="CD307" s="49" t="s">
        <v>24505</v>
      </c>
      <c r="CE307" s="59" t="s">
        <v>24506</v>
      </c>
      <c r="CF307" s="40"/>
      <c r="CG307" s="41"/>
      <c r="CH307" s="41"/>
      <c r="CI307" s="41"/>
      <c r="CJ307" s="41"/>
      <c r="CK307" s="41"/>
      <c r="CL307" s="41"/>
      <c r="CM307" s="41"/>
      <c r="CN307" s="41"/>
      <c r="CO307" s="41"/>
      <c r="CP307" s="41"/>
      <c r="CQ307" s="41"/>
      <c r="CR307" s="41"/>
      <c r="CS307" s="45">
        <v>1950.5</v>
      </c>
      <c r="CT307" s="45">
        <v>1404.2</v>
      </c>
      <c r="CU307" s="45">
        <v>1084.7</v>
      </c>
      <c r="CV307" s="45">
        <v>1084.9000000000001</v>
      </c>
      <c r="CW307" s="45">
        <v>1622.2</v>
      </c>
      <c r="CX307" s="45">
        <v>877.4</v>
      </c>
      <c r="CY307" s="45">
        <v>871.6</v>
      </c>
      <c r="CZ307" s="45">
        <v>578.5</v>
      </c>
      <c r="DA307" s="45">
        <v>887.6</v>
      </c>
      <c r="DB307" s="45">
        <v>817.3</v>
      </c>
      <c r="DC307" s="45">
        <v>883.9</v>
      </c>
      <c r="DD307" s="45">
        <v>862.4</v>
      </c>
      <c r="DE307" s="54">
        <v>785.3</v>
      </c>
      <c r="DF307" s="54">
        <v>410.1</v>
      </c>
      <c r="DG307" s="54">
        <v>398.5</v>
      </c>
      <c r="DH307" s="54">
        <v>335.9</v>
      </c>
      <c r="DI307" s="54">
        <v>392.6</v>
      </c>
      <c r="DJ307" s="54">
        <v>446.9</v>
      </c>
      <c r="DK307" s="54">
        <v>427.4</v>
      </c>
      <c r="DL307" s="54">
        <v>412.4</v>
      </c>
      <c r="DM307" s="54">
        <v>405.4</v>
      </c>
      <c r="DN307" s="54">
        <v>411.1</v>
      </c>
      <c r="DO307" s="54">
        <v>406</v>
      </c>
      <c r="DP307" s="54">
        <v>501.1</v>
      </c>
      <c r="DQ307" s="45">
        <v>507.3</v>
      </c>
      <c r="DR307" s="45">
        <v>386.7</v>
      </c>
      <c r="DS307" s="45">
        <v>301.39999999999998</v>
      </c>
      <c r="DT307" s="45">
        <v>291.10000000000002</v>
      </c>
      <c r="DU307" s="45">
        <v>323.5</v>
      </c>
      <c r="DV307" s="45">
        <v>250.4</v>
      </c>
      <c r="DW307" s="45">
        <v>357.1</v>
      </c>
      <c r="DX307" s="45">
        <v>341.2</v>
      </c>
      <c r="DY307" s="45">
        <v>351.9</v>
      </c>
      <c r="DZ307" s="45">
        <v>332.6</v>
      </c>
      <c r="EA307" s="45">
        <v>323.10000000000002</v>
      </c>
      <c r="EB307" s="45">
        <v>477.4</v>
      </c>
      <c r="EC307" s="54">
        <v>696</v>
      </c>
      <c r="ED307" s="54">
        <v>419.8</v>
      </c>
      <c r="EE307" s="54">
        <v>476.6</v>
      </c>
      <c r="EF307" s="54">
        <v>400.7</v>
      </c>
      <c r="EG307" s="54">
        <v>366.1</v>
      </c>
      <c r="EH307" s="54">
        <v>366</v>
      </c>
      <c r="EI307" s="54">
        <v>396.7</v>
      </c>
      <c r="EJ307" s="54">
        <v>321</v>
      </c>
      <c r="EK307" s="54">
        <v>309.8</v>
      </c>
      <c r="EL307" s="54">
        <v>415.5</v>
      </c>
      <c r="EM307" s="54">
        <v>401.6</v>
      </c>
      <c r="EN307" s="54">
        <v>632.29999999999995</v>
      </c>
      <c r="EO307" s="45">
        <v>502.5</v>
      </c>
      <c r="EP307" s="45">
        <v>388</v>
      </c>
      <c r="EQ307" s="45">
        <v>343.3</v>
      </c>
      <c r="ER307" s="45">
        <v>260.89999999999998</v>
      </c>
      <c r="ES307" s="45">
        <v>302.3</v>
      </c>
      <c r="ET307" s="45">
        <v>245.2</v>
      </c>
      <c r="EU307" s="45">
        <v>287.60000000000002</v>
      </c>
      <c r="EV307" s="45">
        <v>243.5</v>
      </c>
      <c r="EW307" s="45">
        <v>224.8</v>
      </c>
      <c r="EX307" s="45">
        <v>341.6</v>
      </c>
      <c r="EY307" s="45">
        <v>311.60000000000002</v>
      </c>
      <c r="EZ307" s="45">
        <v>371.1</v>
      </c>
      <c r="FA307" s="54">
        <v>465.2</v>
      </c>
      <c r="FB307" s="54">
        <v>414.8</v>
      </c>
      <c r="FC307" s="54">
        <v>389.6</v>
      </c>
      <c r="FD307" s="54">
        <v>390.2</v>
      </c>
      <c r="FE307" s="54">
        <v>377.6</v>
      </c>
      <c r="FF307" s="54">
        <v>369.4</v>
      </c>
      <c r="FG307" s="54">
        <v>394.9</v>
      </c>
      <c r="FH307" s="54">
        <v>346.9</v>
      </c>
      <c r="FI307" s="54">
        <v>349.1</v>
      </c>
      <c r="FJ307" s="54">
        <v>384.1</v>
      </c>
      <c r="FK307" s="40"/>
      <c r="FL307" s="40" t="s">
        <v>24507</v>
      </c>
      <c r="FM307" s="45">
        <v>1402.4</v>
      </c>
      <c r="FN307" s="45">
        <v>578.6</v>
      </c>
      <c r="FO307" s="45">
        <v>460.4</v>
      </c>
      <c r="FP307" s="45">
        <v>564.4</v>
      </c>
      <c r="FQ307" s="45">
        <v>414.7</v>
      </c>
      <c r="FR307" s="45">
        <v>505.4</v>
      </c>
    </row>
    <row r="308" spans="1:174" ht="12.75" customHeight="1">
      <c r="A308" s="76" t="s">
        <v>412</v>
      </c>
      <c r="B308" s="49" t="s">
        <v>24508</v>
      </c>
      <c r="C308" s="49" t="s">
        <v>24509</v>
      </c>
      <c r="D308" s="55" t="s">
        <v>24510</v>
      </c>
      <c r="E308" s="55" t="s">
        <v>24511</v>
      </c>
      <c r="F308" s="61" t="s">
        <v>24512</v>
      </c>
      <c r="G308" s="61" t="s">
        <v>24513</v>
      </c>
      <c r="H308" s="49" t="s">
        <v>24514</v>
      </c>
      <c r="I308" s="56" t="s">
        <v>24515</v>
      </c>
      <c r="J308" s="56" t="s">
        <v>24516</v>
      </c>
      <c r="K308" s="63" t="s">
        <v>24517</v>
      </c>
      <c r="L308" s="68" t="s">
        <v>24518</v>
      </c>
      <c r="M308" s="60" t="s">
        <v>24519</v>
      </c>
      <c r="N308" s="49" t="s">
        <v>24520</v>
      </c>
      <c r="O308" s="49" t="s">
        <v>24521</v>
      </c>
      <c r="P308" s="56" t="s">
        <v>24522</v>
      </c>
      <c r="Q308" s="49" t="s">
        <v>24523</v>
      </c>
      <c r="R308" s="49" t="s">
        <v>24524</v>
      </c>
      <c r="S308" s="49" t="s">
        <v>24525</v>
      </c>
      <c r="T308" s="49" t="s">
        <v>24526</v>
      </c>
      <c r="U308" s="49" t="s">
        <v>24527</v>
      </c>
      <c r="V308" s="49" t="s">
        <v>24528</v>
      </c>
      <c r="W308" s="49" t="s">
        <v>24529</v>
      </c>
      <c r="X308" s="49" t="s">
        <v>24530</v>
      </c>
      <c r="Y308" s="49" t="s">
        <v>24531</v>
      </c>
      <c r="Z308" s="49" t="s">
        <v>24532</v>
      </c>
      <c r="AA308" s="49" t="s">
        <v>24533</v>
      </c>
      <c r="AB308" s="49" t="s">
        <v>24534</v>
      </c>
      <c r="AC308" s="49" t="s">
        <v>24535</v>
      </c>
      <c r="AD308" s="49" t="s">
        <v>24536</v>
      </c>
      <c r="AE308" s="49" t="s">
        <v>24537</v>
      </c>
      <c r="AF308" s="49" t="s">
        <v>24538</v>
      </c>
      <c r="AG308" s="49" t="s">
        <v>24539</v>
      </c>
      <c r="AH308" s="49" t="s">
        <v>24540</v>
      </c>
      <c r="AI308" s="49" t="s">
        <v>24541</v>
      </c>
      <c r="AJ308" s="49" t="s">
        <v>24542</v>
      </c>
      <c r="AK308" s="49" t="s">
        <v>24543</v>
      </c>
      <c r="AL308" s="49" t="s">
        <v>24544</v>
      </c>
      <c r="AM308" s="49" t="s">
        <v>24545</v>
      </c>
      <c r="AN308" s="49" t="s">
        <v>24546</v>
      </c>
      <c r="AO308" s="49" t="s">
        <v>24547</v>
      </c>
      <c r="AP308" s="49" t="s">
        <v>24548</v>
      </c>
      <c r="AQ308" s="49" t="s">
        <v>24549</v>
      </c>
      <c r="AR308" s="49" t="s">
        <v>24550</v>
      </c>
      <c r="AS308" s="49" t="s">
        <v>24551</v>
      </c>
      <c r="AT308" s="49" t="s">
        <v>24552</v>
      </c>
      <c r="AU308" s="49" t="s">
        <v>24553</v>
      </c>
      <c r="AV308" s="49" t="s">
        <v>24554</v>
      </c>
      <c r="AW308" s="49" t="s">
        <v>24555</v>
      </c>
      <c r="AX308" s="49" t="s">
        <v>24556</v>
      </c>
      <c r="AY308" s="49" t="s">
        <v>24557</v>
      </c>
      <c r="AZ308" s="49" t="s">
        <v>24558</v>
      </c>
      <c r="BA308" s="49" t="s">
        <v>24559</v>
      </c>
      <c r="BB308" s="49" t="s">
        <v>24560</v>
      </c>
      <c r="BC308" s="49" t="s">
        <v>24561</v>
      </c>
      <c r="BD308" s="49" t="s">
        <v>24562</v>
      </c>
      <c r="BE308" s="49" t="s">
        <v>24563</v>
      </c>
      <c r="BF308" s="49" t="s">
        <v>24564</v>
      </c>
      <c r="BG308" s="49" t="s">
        <v>24565</v>
      </c>
      <c r="BH308" s="49" t="s">
        <v>24566</v>
      </c>
      <c r="BI308" s="49" t="s">
        <v>24567</v>
      </c>
      <c r="BJ308" s="49" t="s">
        <v>3032</v>
      </c>
      <c r="BK308" s="49" t="s">
        <v>24568</v>
      </c>
      <c r="BL308" s="59" t="s">
        <v>24569</v>
      </c>
      <c r="BM308" s="49" t="s">
        <v>24570</v>
      </c>
      <c r="BN308" s="52" t="s">
        <v>24571</v>
      </c>
      <c r="BO308" s="49" t="s">
        <v>24572</v>
      </c>
      <c r="BP308" s="49" t="s">
        <v>24573</v>
      </c>
      <c r="BQ308" s="49" t="s">
        <v>24574</v>
      </c>
      <c r="BR308" s="49" t="s">
        <v>24575</v>
      </c>
      <c r="BS308" s="49" t="s">
        <v>24576</v>
      </c>
      <c r="BT308" s="49" t="s">
        <v>24577</v>
      </c>
      <c r="BU308" s="59" t="s">
        <v>24578</v>
      </c>
      <c r="BV308" s="49" t="s">
        <v>24579</v>
      </c>
      <c r="BW308" s="49" t="s">
        <v>24580</v>
      </c>
      <c r="BX308" s="49" t="s">
        <v>24581</v>
      </c>
      <c r="BY308" s="49" t="s">
        <v>24582</v>
      </c>
      <c r="BZ308" s="49" t="s">
        <v>24583</v>
      </c>
      <c r="CA308" s="59" t="s">
        <v>24584</v>
      </c>
      <c r="CB308" s="49" t="s">
        <v>24585</v>
      </c>
      <c r="CC308" s="49" t="s">
        <v>24586</v>
      </c>
      <c r="CD308" s="49" t="s">
        <v>24587</v>
      </c>
      <c r="CE308" s="49" t="s">
        <v>24588</v>
      </c>
      <c r="CF308" s="40"/>
      <c r="CG308" s="54">
        <v>195.5</v>
      </c>
      <c r="CH308" s="54">
        <v>200.3</v>
      </c>
      <c r="CI308" s="54">
        <v>163.4</v>
      </c>
      <c r="CJ308" s="54">
        <v>175.5</v>
      </c>
      <c r="CK308" s="54">
        <v>179.3</v>
      </c>
      <c r="CL308" s="54">
        <v>189.4</v>
      </c>
      <c r="CM308" s="54">
        <v>179.7</v>
      </c>
      <c r="CN308" s="54">
        <v>160.4</v>
      </c>
      <c r="CO308" s="54">
        <v>170.2</v>
      </c>
      <c r="CP308" s="54">
        <v>167.2</v>
      </c>
      <c r="CQ308" s="54">
        <v>174.5</v>
      </c>
      <c r="CR308" s="54">
        <v>226.5</v>
      </c>
      <c r="CS308" s="45">
        <v>208.3</v>
      </c>
      <c r="CT308" s="45">
        <v>184.5</v>
      </c>
      <c r="CU308" s="45">
        <v>183.8</v>
      </c>
      <c r="CV308" s="45">
        <v>186.4</v>
      </c>
      <c r="CW308" s="45">
        <v>195.3</v>
      </c>
      <c r="CX308" s="45">
        <v>200.3</v>
      </c>
      <c r="CY308" s="45">
        <v>186.6</v>
      </c>
      <c r="CZ308" s="45">
        <v>166.9</v>
      </c>
      <c r="DA308" s="45">
        <v>182.8</v>
      </c>
      <c r="DB308" s="45">
        <v>170.3</v>
      </c>
      <c r="DC308" s="45">
        <v>184.2</v>
      </c>
      <c r="DD308" s="45">
        <v>232.3</v>
      </c>
      <c r="DE308" s="54">
        <v>276.3</v>
      </c>
      <c r="DF308" s="54">
        <v>267</v>
      </c>
      <c r="DG308" s="54">
        <v>289.7</v>
      </c>
      <c r="DH308" s="54">
        <v>240.6</v>
      </c>
      <c r="DI308" s="54">
        <v>285.89999999999998</v>
      </c>
      <c r="DJ308" s="54">
        <v>286.89999999999998</v>
      </c>
      <c r="DK308" s="54">
        <v>244</v>
      </c>
      <c r="DL308" s="54">
        <v>235.9</v>
      </c>
      <c r="DM308" s="54">
        <v>243.2</v>
      </c>
      <c r="DN308" s="54">
        <v>226.8</v>
      </c>
      <c r="DO308" s="54">
        <v>247.6</v>
      </c>
      <c r="DP308" s="54">
        <v>314</v>
      </c>
      <c r="DQ308" s="45">
        <v>286.60000000000002</v>
      </c>
      <c r="DR308" s="45">
        <v>299.39999999999998</v>
      </c>
      <c r="DS308" s="45">
        <v>271.3</v>
      </c>
      <c r="DT308" s="45">
        <v>285</v>
      </c>
      <c r="DU308" s="45">
        <v>349.9</v>
      </c>
      <c r="DV308" s="45">
        <v>289.2</v>
      </c>
      <c r="DW308" s="45">
        <v>252</v>
      </c>
      <c r="DX308" s="45">
        <v>244.8</v>
      </c>
      <c r="DY308" s="45">
        <v>231.6</v>
      </c>
      <c r="DZ308" s="45">
        <v>190.5</v>
      </c>
      <c r="EA308" s="45">
        <v>210.9</v>
      </c>
      <c r="EB308" s="45">
        <v>250.3</v>
      </c>
      <c r="EC308" s="54">
        <v>277.3</v>
      </c>
      <c r="ED308" s="54">
        <v>245.3</v>
      </c>
      <c r="EE308" s="54">
        <v>212.1</v>
      </c>
      <c r="EF308" s="54">
        <v>237.5</v>
      </c>
      <c r="EG308" s="54">
        <v>258.5</v>
      </c>
      <c r="EH308" s="54">
        <v>245.8</v>
      </c>
      <c r="EI308" s="54">
        <v>244.7</v>
      </c>
      <c r="EJ308" s="54">
        <v>232.6</v>
      </c>
      <c r="EK308" s="54">
        <v>228.6</v>
      </c>
      <c r="EL308" s="54">
        <v>255.2</v>
      </c>
      <c r="EM308" s="54">
        <v>264.60000000000002</v>
      </c>
      <c r="EN308" s="54">
        <v>333.2</v>
      </c>
      <c r="EO308" s="45">
        <v>508.8</v>
      </c>
      <c r="EP308" s="45">
        <v>308.8</v>
      </c>
      <c r="EQ308" s="45">
        <v>259.8</v>
      </c>
      <c r="ER308" s="45">
        <v>262</v>
      </c>
      <c r="ES308" s="45">
        <v>290.8</v>
      </c>
      <c r="ET308" s="45">
        <v>268</v>
      </c>
      <c r="EU308" s="45">
        <v>281.5</v>
      </c>
      <c r="EV308" s="45">
        <v>237.7</v>
      </c>
      <c r="EW308" s="45">
        <v>249.7</v>
      </c>
      <c r="EX308" s="45">
        <v>254</v>
      </c>
      <c r="EY308" s="45">
        <v>243.4</v>
      </c>
      <c r="EZ308" s="45">
        <v>325.10000000000002</v>
      </c>
      <c r="FA308" s="54">
        <v>291.3</v>
      </c>
      <c r="FB308" s="54">
        <v>354.2</v>
      </c>
      <c r="FC308" s="54">
        <v>267.60000000000002</v>
      </c>
      <c r="FD308" s="54">
        <v>314.60000000000002</v>
      </c>
      <c r="FE308" s="54">
        <v>307.8</v>
      </c>
      <c r="FF308" s="54">
        <v>309.39999999999998</v>
      </c>
      <c r="FG308" s="54">
        <v>323.60000000000002</v>
      </c>
      <c r="FH308" s="54">
        <v>269.7</v>
      </c>
      <c r="FI308" s="54">
        <v>307.8</v>
      </c>
      <c r="FJ308" s="54">
        <v>312.2</v>
      </c>
      <c r="FK308" s="40"/>
      <c r="FL308" s="45">
        <v>236.7</v>
      </c>
      <c r="FM308" s="45">
        <v>247.6</v>
      </c>
      <c r="FN308" s="45">
        <v>342.6</v>
      </c>
      <c r="FO308" s="45">
        <v>343</v>
      </c>
      <c r="FP308" s="45">
        <v>329.3</v>
      </c>
      <c r="FQ308" s="45">
        <v>378.6</v>
      </c>
      <c r="FR308" s="45">
        <v>398.2</v>
      </c>
    </row>
    <row r="309" spans="1:174" ht="12.75" customHeight="1">
      <c r="A309" s="76" t="s">
        <v>413</v>
      </c>
      <c r="B309" s="49" t="s">
        <v>24589</v>
      </c>
      <c r="C309" s="49" t="s">
        <v>24590</v>
      </c>
      <c r="D309" s="55" t="s">
        <v>24591</v>
      </c>
      <c r="E309" s="55" t="s">
        <v>24592</v>
      </c>
      <c r="F309" s="55" t="s">
        <v>24593</v>
      </c>
      <c r="G309" s="55" t="s">
        <v>24594</v>
      </c>
      <c r="H309" s="49" t="s">
        <v>24595</v>
      </c>
      <c r="I309" s="56" t="s">
        <v>24596</v>
      </c>
      <c r="J309" s="56" t="s">
        <v>24597</v>
      </c>
      <c r="K309" s="57" t="s">
        <v>24598</v>
      </c>
      <c r="L309" s="58" t="s">
        <v>24599</v>
      </c>
      <c r="M309" s="53" t="s">
        <v>24600</v>
      </c>
      <c r="N309" s="49" t="s">
        <v>24601</v>
      </c>
      <c r="O309" s="49" t="s">
        <v>24602</v>
      </c>
      <c r="P309" s="63" t="s">
        <v>24603</v>
      </c>
      <c r="Q309" s="49" t="s">
        <v>24604</v>
      </c>
      <c r="R309" s="49" t="s">
        <v>24605</v>
      </c>
      <c r="S309" s="49" t="s">
        <v>24606</v>
      </c>
      <c r="T309" s="49" t="s">
        <v>24607</v>
      </c>
      <c r="U309" s="49" t="s">
        <v>24608</v>
      </c>
      <c r="V309" s="49" t="s">
        <v>24609</v>
      </c>
      <c r="W309" s="49" t="s">
        <v>24610</v>
      </c>
      <c r="X309" s="49" t="s">
        <v>24611</v>
      </c>
      <c r="Y309" s="49" t="s">
        <v>24612</v>
      </c>
      <c r="Z309" s="59" t="s">
        <v>24613</v>
      </c>
      <c r="AA309" s="49" t="s">
        <v>24614</v>
      </c>
      <c r="AB309" s="49" t="s">
        <v>24615</v>
      </c>
      <c r="AC309" s="49" t="s">
        <v>24616</v>
      </c>
      <c r="AD309" s="49" t="s">
        <v>24617</v>
      </c>
      <c r="AE309" s="49" t="s">
        <v>24618</v>
      </c>
      <c r="AF309" s="49" t="s">
        <v>24619</v>
      </c>
      <c r="AG309" s="49" t="s">
        <v>24620</v>
      </c>
      <c r="AH309" s="49" t="s">
        <v>24621</v>
      </c>
      <c r="AI309" s="49" t="s">
        <v>24622</v>
      </c>
      <c r="AJ309" s="49" t="s">
        <v>24623</v>
      </c>
      <c r="AK309" s="49" t="s">
        <v>24624</v>
      </c>
      <c r="AL309" s="49" t="s">
        <v>24625</v>
      </c>
      <c r="AM309" s="49" t="s">
        <v>24626</v>
      </c>
      <c r="AN309" s="49" t="s">
        <v>24627</v>
      </c>
      <c r="AO309" s="49" t="s">
        <v>24628</v>
      </c>
      <c r="AP309" s="49" t="s">
        <v>24629</v>
      </c>
      <c r="AQ309" s="49" t="s">
        <v>24630</v>
      </c>
      <c r="AR309" s="49" t="s">
        <v>24631</v>
      </c>
      <c r="AS309" s="49" t="s">
        <v>24632</v>
      </c>
      <c r="AT309" s="49" t="s">
        <v>24633</v>
      </c>
      <c r="AU309" s="49" t="s">
        <v>24634</v>
      </c>
      <c r="AV309" s="49" t="s">
        <v>24635</v>
      </c>
      <c r="AW309" s="49" t="s">
        <v>24636</v>
      </c>
      <c r="AX309" s="49" t="s">
        <v>24637</v>
      </c>
      <c r="AY309" s="49" t="s">
        <v>24638</v>
      </c>
      <c r="AZ309" s="49" t="s">
        <v>24639</v>
      </c>
      <c r="BA309" s="49" t="s">
        <v>24640</v>
      </c>
      <c r="BB309" s="59" t="s">
        <v>24641</v>
      </c>
      <c r="BC309" s="49" t="s">
        <v>24642</v>
      </c>
      <c r="BD309" s="49" t="s">
        <v>24643</v>
      </c>
      <c r="BE309" s="49" t="s">
        <v>24644</v>
      </c>
      <c r="BF309" s="49" t="s">
        <v>24645</v>
      </c>
      <c r="BG309" s="49" t="s">
        <v>24646</v>
      </c>
      <c r="BH309" s="49" t="s">
        <v>24647</v>
      </c>
      <c r="BI309" s="49" t="s">
        <v>24648</v>
      </c>
      <c r="BJ309" s="49" t="s">
        <v>24649</v>
      </c>
      <c r="BK309" s="59" t="s">
        <v>24650</v>
      </c>
      <c r="BL309" s="49" t="s">
        <v>24651</v>
      </c>
      <c r="BM309" s="49" t="s">
        <v>24652</v>
      </c>
      <c r="BN309" s="49" t="s">
        <v>24653</v>
      </c>
      <c r="BO309" s="49" t="s">
        <v>24654</v>
      </c>
      <c r="BP309" s="49" t="s">
        <v>24655</v>
      </c>
      <c r="BQ309" s="49" t="s">
        <v>24656</v>
      </c>
      <c r="BR309" s="49" t="s">
        <v>24657</v>
      </c>
      <c r="BS309" s="49" t="s">
        <v>24658</v>
      </c>
      <c r="BT309" s="49" t="s">
        <v>24659</v>
      </c>
      <c r="BU309" s="49" t="s">
        <v>24660</v>
      </c>
      <c r="BV309" s="49" t="s">
        <v>24661</v>
      </c>
      <c r="BW309" s="49" t="s">
        <v>24662</v>
      </c>
      <c r="BX309" s="49" t="s">
        <v>24663</v>
      </c>
      <c r="BY309" s="49" t="s">
        <v>24664</v>
      </c>
      <c r="BZ309" s="49" t="s">
        <v>24665</v>
      </c>
      <c r="CA309" s="49" t="s">
        <v>24666</v>
      </c>
      <c r="CB309" s="49" t="s">
        <v>24667</v>
      </c>
      <c r="CC309" s="59" t="s">
        <v>24668</v>
      </c>
      <c r="CD309" s="49" t="s">
        <v>24669</v>
      </c>
      <c r="CE309" s="49" t="s">
        <v>24670</v>
      </c>
      <c r="CF309" s="40"/>
      <c r="CG309" s="54">
        <v>144.6</v>
      </c>
      <c r="CH309" s="54">
        <v>136.30000000000001</v>
      </c>
      <c r="CI309" s="54">
        <v>114.6</v>
      </c>
      <c r="CJ309" s="54">
        <v>114.7</v>
      </c>
      <c r="CK309" s="54">
        <v>125.7</v>
      </c>
      <c r="CL309" s="54">
        <v>131.5</v>
      </c>
      <c r="CM309" s="54">
        <v>120.1</v>
      </c>
      <c r="CN309" s="54">
        <v>113.3</v>
      </c>
      <c r="CO309" s="54">
        <v>119.7</v>
      </c>
      <c r="CP309" s="54">
        <v>116.7</v>
      </c>
      <c r="CQ309" s="54">
        <v>126.2</v>
      </c>
      <c r="CR309" s="54">
        <v>148.69999999999999</v>
      </c>
      <c r="CS309" s="45">
        <v>167.2</v>
      </c>
      <c r="CT309" s="45">
        <v>159.69999999999999</v>
      </c>
      <c r="CU309" s="45">
        <v>157.30000000000001</v>
      </c>
      <c r="CV309" s="45">
        <v>160</v>
      </c>
      <c r="CW309" s="45">
        <v>163.9</v>
      </c>
      <c r="CX309" s="45">
        <v>170.3</v>
      </c>
      <c r="CY309" s="45">
        <v>155</v>
      </c>
      <c r="CZ309" s="45">
        <v>141.19999999999999</v>
      </c>
      <c r="DA309" s="45">
        <v>156.19999999999999</v>
      </c>
      <c r="DB309" s="45">
        <v>143.4</v>
      </c>
      <c r="DC309" s="45">
        <v>160.9</v>
      </c>
      <c r="DD309" s="45">
        <v>188.8</v>
      </c>
      <c r="DE309" s="54">
        <v>302.7</v>
      </c>
      <c r="DF309" s="54">
        <v>278</v>
      </c>
      <c r="DG309" s="54">
        <v>332.2</v>
      </c>
      <c r="DH309" s="54">
        <v>258.5</v>
      </c>
      <c r="DI309" s="54">
        <v>307.89999999999998</v>
      </c>
      <c r="DJ309" s="54">
        <v>314.89999999999998</v>
      </c>
      <c r="DK309" s="54">
        <v>260.39999999999998</v>
      </c>
      <c r="DL309" s="54">
        <v>252.4</v>
      </c>
      <c r="DM309" s="54">
        <v>267.60000000000002</v>
      </c>
      <c r="DN309" s="54">
        <v>238.1</v>
      </c>
      <c r="DO309" s="54">
        <v>260.60000000000002</v>
      </c>
      <c r="DP309" s="54">
        <v>333.9</v>
      </c>
      <c r="DQ309" s="45">
        <v>296.3</v>
      </c>
      <c r="DR309" s="45">
        <v>293.5</v>
      </c>
      <c r="DS309" s="45">
        <v>286.10000000000002</v>
      </c>
      <c r="DT309" s="45">
        <v>324.60000000000002</v>
      </c>
      <c r="DU309" s="45">
        <v>384.9</v>
      </c>
      <c r="DV309" s="45">
        <v>317.8</v>
      </c>
      <c r="DW309" s="45">
        <v>269.2</v>
      </c>
      <c r="DX309" s="45">
        <v>256.8</v>
      </c>
      <c r="DY309" s="45">
        <v>241.2</v>
      </c>
      <c r="DZ309" s="45">
        <v>165.7</v>
      </c>
      <c r="EA309" s="45">
        <v>191.7</v>
      </c>
      <c r="EB309" s="45">
        <v>216</v>
      </c>
      <c r="EC309" s="54">
        <v>267.2</v>
      </c>
      <c r="ED309" s="54">
        <v>212.9</v>
      </c>
      <c r="EE309" s="54">
        <v>196.1</v>
      </c>
      <c r="EF309" s="54">
        <v>231.5</v>
      </c>
      <c r="EG309" s="54">
        <v>248.8</v>
      </c>
      <c r="EH309" s="54">
        <v>235.6</v>
      </c>
      <c r="EI309" s="54">
        <v>233.3</v>
      </c>
      <c r="EJ309" s="54">
        <v>223.1</v>
      </c>
      <c r="EK309" s="54">
        <v>223.4</v>
      </c>
      <c r="EL309" s="54">
        <v>238.5</v>
      </c>
      <c r="EM309" s="54">
        <v>246.1</v>
      </c>
      <c r="EN309" s="54">
        <v>315.5</v>
      </c>
      <c r="EO309" s="45">
        <v>644.4</v>
      </c>
      <c r="EP309" s="45">
        <v>279</v>
      </c>
      <c r="EQ309" s="45">
        <v>240.8</v>
      </c>
      <c r="ER309" s="45">
        <v>243.7</v>
      </c>
      <c r="ES309" s="45">
        <v>260</v>
      </c>
      <c r="ET309" s="45">
        <v>253.3</v>
      </c>
      <c r="EU309" s="45">
        <v>272.10000000000002</v>
      </c>
      <c r="EV309" s="45">
        <v>229.2</v>
      </c>
      <c r="EW309" s="45">
        <v>228.4</v>
      </c>
      <c r="EX309" s="45">
        <v>222.7</v>
      </c>
      <c r="EY309" s="45">
        <v>191.4</v>
      </c>
      <c r="EZ309" s="45">
        <v>274.3</v>
      </c>
      <c r="FA309" s="54">
        <v>245</v>
      </c>
      <c r="FB309" s="54">
        <v>287.8</v>
      </c>
      <c r="FC309" s="54">
        <v>252.4</v>
      </c>
      <c r="FD309" s="54">
        <v>302.7</v>
      </c>
      <c r="FE309" s="54">
        <v>294.60000000000002</v>
      </c>
      <c r="FF309" s="54">
        <v>311</v>
      </c>
      <c r="FG309" s="54">
        <v>328.9</v>
      </c>
      <c r="FH309" s="54">
        <v>281.39999999999998</v>
      </c>
      <c r="FI309" s="54">
        <v>307.3</v>
      </c>
      <c r="FJ309" s="54">
        <v>315.2</v>
      </c>
      <c r="FK309" s="40"/>
      <c r="FL309" s="45">
        <v>164.1</v>
      </c>
      <c r="FM309" s="45">
        <v>208.7</v>
      </c>
      <c r="FN309" s="45">
        <v>369.7</v>
      </c>
      <c r="FO309" s="45">
        <v>352</v>
      </c>
      <c r="FP309" s="45">
        <v>311.60000000000002</v>
      </c>
      <c r="FQ309" s="45">
        <v>362.3</v>
      </c>
      <c r="FR309" s="45">
        <v>381</v>
      </c>
    </row>
    <row r="310" spans="1:174" ht="12.75" customHeight="1">
      <c r="A310" s="76" t="s">
        <v>414</v>
      </c>
      <c r="B310" s="49" t="s">
        <v>24671</v>
      </c>
      <c r="C310" s="49" t="s">
        <v>24672</v>
      </c>
      <c r="D310" s="55" t="s">
        <v>24673</v>
      </c>
      <c r="E310" s="55" t="s">
        <v>24674</v>
      </c>
      <c r="F310" s="55" t="s">
        <v>24675</v>
      </c>
      <c r="G310" s="55" t="s">
        <v>24676</v>
      </c>
      <c r="H310" s="49" t="s">
        <v>24677</v>
      </c>
      <c r="I310" s="56" t="s">
        <v>24678</v>
      </c>
      <c r="J310" s="56" t="s">
        <v>24679</v>
      </c>
      <c r="K310" s="57" t="s">
        <v>24680</v>
      </c>
      <c r="L310" s="58" t="s">
        <v>24681</v>
      </c>
      <c r="M310" s="53" t="s">
        <v>24682</v>
      </c>
      <c r="N310" s="49" t="s">
        <v>24683</v>
      </c>
      <c r="O310" s="49" t="s">
        <v>24684</v>
      </c>
      <c r="P310" s="56" t="s">
        <v>24685</v>
      </c>
      <c r="Q310" s="49" t="s">
        <v>24686</v>
      </c>
      <c r="R310" s="49" t="s">
        <v>24687</v>
      </c>
      <c r="S310" s="49" t="s">
        <v>24688</v>
      </c>
      <c r="T310" s="49" t="s">
        <v>24689</v>
      </c>
      <c r="U310" s="49" t="s">
        <v>24690</v>
      </c>
      <c r="V310" s="49" t="s">
        <v>24691</v>
      </c>
      <c r="W310" s="49" t="s">
        <v>24692</v>
      </c>
      <c r="X310" s="49" t="s">
        <v>24693</v>
      </c>
      <c r="Y310" s="49" t="s">
        <v>24694</v>
      </c>
      <c r="Z310" s="49" t="s">
        <v>24695</v>
      </c>
      <c r="AA310" s="49" t="s">
        <v>24696</v>
      </c>
      <c r="AB310" s="49" t="s">
        <v>24697</v>
      </c>
      <c r="AC310" s="49" t="s">
        <v>24698</v>
      </c>
      <c r="AD310" s="49" t="s">
        <v>24699</v>
      </c>
      <c r="AE310" s="49" t="s">
        <v>24700</v>
      </c>
      <c r="AF310" s="49" t="s">
        <v>24701</v>
      </c>
      <c r="AG310" s="49" t="s">
        <v>24702</v>
      </c>
      <c r="AH310" s="49" t="s">
        <v>24703</v>
      </c>
      <c r="AI310" s="49" t="s">
        <v>24704</v>
      </c>
      <c r="AJ310" s="49" t="s">
        <v>24705</v>
      </c>
      <c r="AK310" s="49" t="s">
        <v>24706</v>
      </c>
      <c r="AL310" s="49" t="s">
        <v>24707</v>
      </c>
      <c r="AM310" s="49" t="s">
        <v>24708</v>
      </c>
      <c r="AN310" s="49" t="s">
        <v>24709</v>
      </c>
      <c r="AO310" s="49" t="s">
        <v>24710</v>
      </c>
      <c r="AP310" s="49" t="s">
        <v>24711</v>
      </c>
      <c r="AQ310" s="49" t="s">
        <v>24712</v>
      </c>
      <c r="AR310" s="49" t="s">
        <v>24713</v>
      </c>
      <c r="AS310" s="49" t="s">
        <v>24714</v>
      </c>
      <c r="AT310" s="49" t="s">
        <v>24715</v>
      </c>
      <c r="AU310" s="49" t="s">
        <v>24716</v>
      </c>
      <c r="AV310" s="49" t="s">
        <v>24717</v>
      </c>
      <c r="AW310" s="49" t="s">
        <v>24718</v>
      </c>
      <c r="AX310" s="59" t="s">
        <v>24719</v>
      </c>
      <c r="AY310" s="49" t="s">
        <v>24720</v>
      </c>
      <c r="AZ310" s="49" t="s">
        <v>24721</v>
      </c>
      <c r="BA310" s="49" t="s">
        <v>24722</v>
      </c>
      <c r="BB310" s="49" t="s">
        <v>24723</v>
      </c>
      <c r="BC310" s="49" t="s">
        <v>24724</v>
      </c>
      <c r="BD310" s="49" t="s">
        <v>24725</v>
      </c>
      <c r="BE310" s="49" t="s">
        <v>24726</v>
      </c>
      <c r="BF310" s="49" t="s">
        <v>24727</v>
      </c>
      <c r="BG310" s="49" t="s">
        <v>24728</v>
      </c>
      <c r="BH310" s="49" t="s">
        <v>24729</v>
      </c>
      <c r="BI310" s="49" t="s">
        <v>24730</v>
      </c>
      <c r="BJ310" s="59" t="s">
        <v>24731</v>
      </c>
      <c r="BK310" s="49" t="s">
        <v>24732</v>
      </c>
      <c r="BL310" s="49" t="s">
        <v>24733</v>
      </c>
      <c r="BM310" s="49" t="s">
        <v>24734</v>
      </c>
      <c r="BN310" s="49" t="s">
        <v>3827</v>
      </c>
      <c r="BO310" s="49" t="s">
        <v>24735</v>
      </c>
      <c r="BP310" s="49" t="s">
        <v>24736</v>
      </c>
      <c r="BQ310" s="49" t="s">
        <v>24737</v>
      </c>
      <c r="BR310" s="49" t="s">
        <v>24738</v>
      </c>
      <c r="BS310" s="49" t="s">
        <v>5503</v>
      </c>
      <c r="BT310" s="49" t="s">
        <v>24739</v>
      </c>
      <c r="BU310" s="49" t="s">
        <v>24740</v>
      </c>
      <c r="BV310" s="49" t="s">
        <v>24741</v>
      </c>
      <c r="BW310" s="59" t="s">
        <v>24742</v>
      </c>
      <c r="BX310" s="49" t="s">
        <v>24743</v>
      </c>
      <c r="BY310" s="49" t="s">
        <v>24744</v>
      </c>
      <c r="BZ310" s="49" t="s">
        <v>24745</v>
      </c>
      <c r="CA310" s="49" t="s">
        <v>24746</v>
      </c>
      <c r="CB310" s="49" t="s">
        <v>24747</v>
      </c>
      <c r="CC310" s="49" t="s">
        <v>24748</v>
      </c>
      <c r="CD310" s="49" t="s">
        <v>24749</v>
      </c>
      <c r="CE310" s="49" t="s">
        <v>24750</v>
      </c>
      <c r="CF310" s="40"/>
      <c r="CG310" s="54">
        <v>166.6</v>
      </c>
      <c r="CH310" s="54">
        <v>163.9</v>
      </c>
      <c r="CI310" s="54">
        <v>139.30000000000001</v>
      </c>
      <c r="CJ310" s="54">
        <v>157.80000000000001</v>
      </c>
      <c r="CK310" s="54">
        <v>166.7</v>
      </c>
      <c r="CL310" s="54">
        <v>169.5</v>
      </c>
      <c r="CM310" s="54">
        <v>166</v>
      </c>
      <c r="CN310" s="54">
        <v>144.80000000000001</v>
      </c>
      <c r="CO310" s="54">
        <v>152.30000000000001</v>
      </c>
      <c r="CP310" s="54">
        <v>151.4</v>
      </c>
      <c r="CQ310" s="54">
        <v>157.9</v>
      </c>
      <c r="CR310" s="54">
        <v>202.2</v>
      </c>
      <c r="CS310" s="45">
        <v>198.6</v>
      </c>
      <c r="CT310" s="45">
        <v>166.1</v>
      </c>
      <c r="CU310" s="45">
        <v>164.8</v>
      </c>
      <c r="CV310" s="45">
        <v>178.2</v>
      </c>
      <c r="CW310" s="45">
        <v>183.1</v>
      </c>
      <c r="CX310" s="45">
        <v>182.3</v>
      </c>
      <c r="CY310" s="45">
        <v>168.5</v>
      </c>
      <c r="CZ310" s="45">
        <v>151.30000000000001</v>
      </c>
      <c r="DA310" s="45">
        <v>169.8</v>
      </c>
      <c r="DB310" s="45">
        <v>157.80000000000001</v>
      </c>
      <c r="DC310" s="45">
        <v>167.7</v>
      </c>
      <c r="DD310" s="45">
        <v>217.5</v>
      </c>
      <c r="DE310" s="54">
        <v>206.5</v>
      </c>
      <c r="DF310" s="54">
        <v>182.1</v>
      </c>
      <c r="DG310" s="54">
        <v>184.5</v>
      </c>
      <c r="DH310" s="54">
        <v>172.3</v>
      </c>
      <c r="DI310" s="54">
        <v>202.8</v>
      </c>
      <c r="DJ310" s="54">
        <v>198.1</v>
      </c>
      <c r="DK310" s="54">
        <v>171</v>
      </c>
      <c r="DL310" s="54">
        <v>148.30000000000001</v>
      </c>
      <c r="DM310" s="54">
        <v>166.5</v>
      </c>
      <c r="DN310" s="54">
        <v>174.2</v>
      </c>
      <c r="DO310" s="54">
        <v>184.7</v>
      </c>
      <c r="DP310" s="54">
        <v>235</v>
      </c>
      <c r="DQ310" s="45">
        <v>202.1</v>
      </c>
      <c r="DR310" s="45">
        <v>185.9</v>
      </c>
      <c r="DS310" s="45">
        <v>184.2</v>
      </c>
      <c r="DT310" s="45">
        <v>165.2</v>
      </c>
      <c r="DU310" s="45">
        <v>220.4</v>
      </c>
      <c r="DV310" s="45">
        <v>181.4</v>
      </c>
      <c r="DW310" s="45">
        <v>163.19999999999999</v>
      </c>
      <c r="DX310" s="45">
        <v>166.7</v>
      </c>
      <c r="DY310" s="45">
        <v>161.30000000000001</v>
      </c>
      <c r="DZ310" s="45">
        <v>171.8</v>
      </c>
      <c r="EA310" s="45">
        <v>174.3</v>
      </c>
      <c r="EB310" s="45">
        <v>225.7</v>
      </c>
      <c r="EC310" s="54">
        <v>217.7</v>
      </c>
      <c r="ED310" s="54">
        <v>183.6</v>
      </c>
      <c r="EE310" s="54">
        <v>172</v>
      </c>
      <c r="EF310" s="54">
        <v>180.1</v>
      </c>
      <c r="EG310" s="54">
        <v>218</v>
      </c>
      <c r="EH310" s="54">
        <v>192.8</v>
      </c>
      <c r="EI310" s="54">
        <v>188.6</v>
      </c>
      <c r="EJ310" s="54">
        <v>183.7</v>
      </c>
      <c r="EK310" s="54">
        <v>173.4</v>
      </c>
      <c r="EL310" s="54">
        <v>214.4</v>
      </c>
      <c r="EM310" s="54">
        <v>223.2</v>
      </c>
      <c r="EN310" s="54">
        <v>258.60000000000002</v>
      </c>
      <c r="EO310" s="45">
        <v>287.89999999999998</v>
      </c>
      <c r="EP310" s="45">
        <v>244.7</v>
      </c>
      <c r="EQ310" s="45">
        <v>228.9</v>
      </c>
      <c r="ER310" s="45">
        <v>224.6</v>
      </c>
      <c r="ES310" s="45">
        <v>253.5</v>
      </c>
      <c r="ET310" s="45">
        <v>230.5</v>
      </c>
      <c r="EU310" s="45">
        <v>225</v>
      </c>
      <c r="EV310" s="45">
        <v>204.4</v>
      </c>
      <c r="EW310" s="45">
        <v>226.6</v>
      </c>
      <c r="EX310" s="45">
        <v>253.8</v>
      </c>
      <c r="EY310" s="45">
        <v>257.60000000000002</v>
      </c>
      <c r="EZ310" s="45">
        <v>279.2</v>
      </c>
      <c r="FA310" s="54">
        <v>280.2</v>
      </c>
      <c r="FB310" s="54">
        <v>283.60000000000002</v>
      </c>
      <c r="FC310" s="54">
        <v>241.7</v>
      </c>
      <c r="FD310" s="54">
        <v>270.10000000000002</v>
      </c>
      <c r="FE310" s="54">
        <v>266.3</v>
      </c>
      <c r="FF310" s="54">
        <v>263.10000000000002</v>
      </c>
      <c r="FG310" s="54">
        <v>254.4</v>
      </c>
      <c r="FH310" s="54">
        <v>221.1</v>
      </c>
      <c r="FI310" s="54">
        <v>255</v>
      </c>
      <c r="FJ310" s="54">
        <v>275.7</v>
      </c>
      <c r="FK310" s="40"/>
      <c r="FL310" s="45">
        <v>210.3</v>
      </c>
      <c r="FM310" s="45">
        <v>228.5</v>
      </c>
      <c r="FN310" s="45">
        <v>241.5</v>
      </c>
      <c r="FO310" s="45">
        <v>238.9</v>
      </c>
      <c r="FP310" s="45">
        <v>261.10000000000002</v>
      </c>
      <c r="FQ310" s="45">
        <v>316.5</v>
      </c>
      <c r="FR310" s="45">
        <v>340</v>
      </c>
    </row>
    <row r="311" spans="1:174" ht="12.75" customHeight="1">
      <c r="A311" s="76" t="s">
        <v>415</v>
      </c>
      <c r="B311" s="49" t="s">
        <v>24751</v>
      </c>
      <c r="C311" s="49" t="s">
        <v>24752</v>
      </c>
      <c r="D311" s="55" t="s">
        <v>24753</v>
      </c>
      <c r="E311" s="55" t="s">
        <v>24754</v>
      </c>
      <c r="F311" s="55" t="s">
        <v>24755</v>
      </c>
      <c r="G311" s="55" t="s">
        <v>24756</v>
      </c>
      <c r="H311" s="49" t="s">
        <v>24757</v>
      </c>
      <c r="I311" s="56" t="s">
        <v>24758</v>
      </c>
      <c r="J311" s="56" t="s">
        <v>24759</v>
      </c>
      <c r="K311" s="57" t="s">
        <v>24760</v>
      </c>
      <c r="L311" s="58" t="s">
        <v>24761</v>
      </c>
      <c r="M311" s="53" t="s">
        <v>24762</v>
      </c>
      <c r="N311" s="49" t="s">
        <v>24763</v>
      </c>
      <c r="O311" s="49" t="s">
        <v>24764</v>
      </c>
      <c r="P311" s="56" t="s">
        <v>24765</v>
      </c>
      <c r="Q311" s="49" t="s">
        <v>24766</v>
      </c>
      <c r="R311" s="49" t="s">
        <v>24767</v>
      </c>
      <c r="S311" s="49" t="s">
        <v>24768</v>
      </c>
      <c r="T311" s="49" t="s">
        <v>24769</v>
      </c>
      <c r="U311" s="49" t="s">
        <v>24770</v>
      </c>
      <c r="V311" s="49" t="s">
        <v>24771</v>
      </c>
      <c r="W311" s="49" t="s">
        <v>24772</v>
      </c>
      <c r="X311" s="49" t="s">
        <v>24773</v>
      </c>
      <c r="Y311" s="49" t="s">
        <v>24774</v>
      </c>
      <c r="Z311" s="49" t="s">
        <v>24775</v>
      </c>
      <c r="AA311" s="49" t="s">
        <v>24776</v>
      </c>
      <c r="AB311" s="49" t="s">
        <v>24777</v>
      </c>
      <c r="AC311" s="49" t="s">
        <v>24778</v>
      </c>
      <c r="AD311" s="49" t="s">
        <v>24779</v>
      </c>
      <c r="AE311" s="49" t="s">
        <v>24780</v>
      </c>
      <c r="AF311" s="49" t="s">
        <v>24781</v>
      </c>
      <c r="AG311" s="49" t="s">
        <v>24782</v>
      </c>
      <c r="AH311" s="49" t="s">
        <v>24783</v>
      </c>
      <c r="AI311" s="49" t="s">
        <v>24784</v>
      </c>
      <c r="AJ311" s="49" t="s">
        <v>24785</v>
      </c>
      <c r="AK311" s="49" t="s">
        <v>24786</v>
      </c>
      <c r="AL311" s="49" t="s">
        <v>24787</v>
      </c>
      <c r="AM311" s="49" t="s">
        <v>24788</v>
      </c>
      <c r="AN311" s="49" t="s">
        <v>24789</v>
      </c>
      <c r="AO311" s="49" t="s">
        <v>24790</v>
      </c>
      <c r="AP311" s="49" t="s">
        <v>24791</v>
      </c>
      <c r="AQ311" s="49" t="s">
        <v>24792</v>
      </c>
      <c r="AR311" s="49" t="s">
        <v>24793</v>
      </c>
      <c r="AS311" s="59" t="s">
        <v>24794</v>
      </c>
      <c r="AT311" s="49" t="s">
        <v>24795</v>
      </c>
      <c r="AU311" s="49" t="s">
        <v>24796</v>
      </c>
      <c r="AV311" s="59" t="s">
        <v>24797</v>
      </c>
      <c r="AW311" s="49" t="s">
        <v>24798</v>
      </c>
      <c r="AX311" s="52" t="s">
        <v>24799</v>
      </c>
      <c r="AY311" s="49" t="s">
        <v>24800</v>
      </c>
      <c r="AZ311" s="49" t="s">
        <v>24801</v>
      </c>
      <c r="BA311" s="49" t="s">
        <v>24802</v>
      </c>
      <c r="BB311" s="49" t="s">
        <v>24803</v>
      </c>
      <c r="BC311" s="49" t="s">
        <v>24804</v>
      </c>
      <c r="BD311" s="49" t="s">
        <v>24805</v>
      </c>
      <c r="BE311" s="49" t="s">
        <v>24806</v>
      </c>
      <c r="BF311" s="49" t="s">
        <v>24807</v>
      </c>
      <c r="BG311" s="49" t="s">
        <v>24808</v>
      </c>
      <c r="BH311" s="59" t="s">
        <v>24809</v>
      </c>
      <c r="BI311" s="49" t="s">
        <v>24810</v>
      </c>
      <c r="BJ311" s="49" t="s">
        <v>24811</v>
      </c>
      <c r="BK311" s="49" t="s">
        <v>24812</v>
      </c>
      <c r="BL311" s="59" t="s">
        <v>24813</v>
      </c>
      <c r="BM311" s="49" t="s">
        <v>24814</v>
      </c>
      <c r="BN311" s="49" t="s">
        <v>24815</v>
      </c>
      <c r="BO311" s="49" t="s">
        <v>24816</v>
      </c>
      <c r="BP311" s="49" t="s">
        <v>24817</v>
      </c>
      <c r="BQ311" s="49" t="s">
        <v>24818</v>
      </c>
      <c r="BR311" s="49" t="s">
        <v>8338</v>
      </c>
      <c r="BS311" s="49" t="s">
        <v>24819</v>
      </c>
      <c r="BT311" s="59" t="s">
        <v>24820</v>
      </c>
      <c r="BU311" s="60" t="s">
        <v>24821</v>
      </c>
      <c r="BV311" s="49" t="s">
        <v>24822</v>
      </c>
      <c r="BW311" s="49" t="s">
        <v>24823</v>
      </c>
      <c r="BX311" s="49" t="s">
        <v>24824</v>
      </c>
      <c r="BY311" s="49" t="s">
        <v>24825</v>
      </c>
      <c r="BZ311" s="49" t="s">
        <v>24826</v>
      </c>
      <c r="CA311" s="49" t="s">
        <v>24827</v>
      </c>
      <c r="CB311" s="49" t="s">
        <v>24828</v>
      </c>
      <c r="CC311" s="49" t="s">
        <v>24829</v>
      </c>
      <c r="CD311" s="49" t="s">
        <v>24830</v>
      </c>
      <c r="CE311" s="49" t="s">
        <v>24831</v>
      </c>
      <c r="CF311" s="40"/>
      <c r="CG311" s="54">
        <v>249.3</v>
      </c>
      <c r="CH311" s="54">
        <v>271</v>
      </c>
      <c r="CI311" s="54">
        <v>226.2</v>
      </c>
      <c r="CJ311" s="54">
        <v>240.6</v>
      </c>
      <c r="CK311" s="54">
        <v>236.3</v>
      </c>
      <c r="CL311" s="54">
        <v>258.10000000000002</v>
      </c>
      <c r="CM311" s="54">
        <v>246.5</v>
      </c>
      <c r="CN311" s="54">
        <v>211.5</v>
      </c>
      <c r="CO311" s="54">
        <v>228.7</v>
      </c>
      <c r="CP311" s="54">
        <v>227.7</v>
      </c>
      <c r="CQ311" s="54">
        <v>232.8</v>
      </c>
      <c r="CR311" s="54">
        <v>319.7</v>
      </c>
      <c r="CS311" s="45">
        <v>302</v>
      </c>
      <c r="CT311" s="45">
        <v>268.3</v>
      </c>
      <c r="CU311" s="45">
        <v>278.8</v>
      </c>
      <c r="CV311" s="45">
        <v>264.5</v>
      </c>
      <c r="CW311" s="45">
        <v>295.39999999999998</v>
      </c>
      <c r="CX311" s="45">
        <v>305.10000000000002</v>
      </c>
      <c r="CY311" s="45">
        <v>292.89999999999998</v>
      </c>
      <c r="CZ311" s="45">
        <v>254.5</v>
      </c>
      <c r="DA311" s="45">
        <v>269.7</v>
      </c>
      <c r="DB311" s="45">
        <v>258.5</v>
      </c>
      <c r="DC311" s="45">
        <v>268.10000000000002</v>
      </c>
      <c r="DD311" s="45">
        <v>364.8</v>
      </c>
      <c r="DE311" s="54">
        <v>297</v>
      </c>
      <c r="DF311" s="54">
        <v>351.1</v>
      </c>
      <c r="DG311" s="54">
        <v>297.10000000000002</v>
      </c>
      <c r="DH311" s="54">
        <v>276.60000000000002</v>
      </c>
      <c r="DI311" s="54">
        <v>333.5</v>
      </c>
      <c r="DJ311" s="54">
        <v>324.60000000000002</v>
      </c>
      <c r="DK311" s="54">
        <v>291.89999999999998</v>
      </c>
      <c r="DL311" s="54">
        <v>292.7</v>
      </c>
      <c r="DM311" s="54">
        <v>270.89999999999998</v>
      </c>
      <c r="DN311" s="54">
        <v>262.5</v>
      </c>
      <c r="DO311" s="54">
        <v>291</v>
      </c>
      <c r="DP311" s="54">
        <v>358.5</v>
      </c>
      <c r="DQ311" s="45">
        <v>355.2</v>
      </c>
      <c r="DR311" s="45">
        <v>442.1</v>
      </c>
      <c r="DS311" s="45">
        <v>314.3</v>
      </c>
      <c r="DT311" s="45">
        <v>308.3</v>
      </c>
      <c r="DU311" s="45">
        <v>397.6</v>
      </c>
      <c r="DV311" s="45">
        <v>329.9</v>
      </c>
      <c r="DW311" s="45">
        <v>311.3</v>
      </c>
      <c r="DX311" s="45">
        <v>304.10000000000002</v>
      </c>
      <c r="DY311" s="45">
        <v>289.89999999999998</v>
      </c>
      <c r="DZ311" s="45">
        <v>290.10000000000002</v>
      </c>
      <c r="EA311" s="45">
        <v>318.3</v>
      </c>
      <c r="EB311" s="45">
        <v>389.2</v>
      </c>
      <c r="EC311" s="54">
        <v>386.2</v>
      </c>
      <c r="ED311" s="54">
        <v>429.8</v>
      </c>
      <c r="EE311" s="54">
        <v>318.89999999999998</v>
      </c>
      <c r="EF311" s="54">
        <v>339.1</v>
      </c>
      <c r="EG311" s="54">
        <v>343.4</v>
      </c>
      <c r="EH311" s="54">
        <v>349.8</v>
      </c>
      <c r="EI311" s="54">
        <v>355.6</v>
      </c>
      <c r="EJ311" s="54">
        <v>329.7</v>
      </c>
      <c r="EK311" s="54">
        <v>318.5</v>
      </c>
      <c r="EL311" s="54">
        <v>359.1</v>
      </c>
      <c r="EM311" s="54">
        <v>374.6</v>
      </c>
      <c r="EN311" s="54">
        <v>490</v>
      </c>
      <c r="EO311" s="45">
        <v>487</v>
      </c>
      <c r="EP311" s="45">
        <v>540.6</v>
      </c>
      <c r="EQ311" s="45">
        <v>378.3</v>
      </c>
      <c r="ER311" s="45">
        <v>386.9</v>
      </c>
      <c r="ES311" s="45">
        <v>446.4</v>
      </c>
      <c r="ET311" s="45">
        <v>371.3</v>
      </c>
      <c r="EU311" s="45">
        <v>397.4</v>
      </c>
      <c r="EV311" s="45">
        <v>315.8</v>
      </c>
      <c r="EW311" s="45">
        <v>341.3</v>
      </c>
      <c r="EX311" s="45">
        <v>339.6</v>
      </c>
      <c r="EY311" s="45">
        <v>364.5</v>
      </c>
      <c r="EZ311" s="45">
        <v>550.79999999999995</v>
      </c>
      <c r="FA311" s="54">
        <v>458.5</v>
      </c>
      <c r="FB311" s="54">
        <v>652.6</v>
      </c>
      <c r="FC311" s="54">
        <v>350.1</v>
      </c>
      <c r="FD311" s="54">
        <v>405.5</v>
      </c>
      <c r="FE311" s="54">
        <v>404</v>
      </c>
      <c r="FF311" s="54">
        <v>373.8</v>
      </c>
      <c r="FG311" s="54">
        <v>410.1</v>
      </c>
      <c r="FH311" s="54">
        <v>311.8</v>
      </c>
      <c r="FI311" s="54">
        <v>382.1</v>
      </c>
      <c r="FJ311" s="54">
        <v>359.3</v>
      </c>
      <c r="FK311" s="40"/>
      <c r="FL311" s="45">
        <v>319.89999999999998</v>
      </c>
      <c r="FM311" s="45">
        <v>371.4</v>
      </c>
      <c r="FN311" s="45">
        <v>395.8</v>
      </c>
      <c r="FO311" s="45">
        <v>439.4</v>
      </c>
      <c r="FP311" s="45">
        <v>476.8</v>
      </c>
      <c r="FQ311" s="45">
        <v>533.79999999999995</v>
      </c>
      <c r="FR311" s="45">
        <v>534.79999999999995</v>
      </c>
    </row>
    <row r="312" spans="1:174" ht="12.75" customHeight="1">
      <c r="A312" s="76" t="s">
        <v>416</v>
      </c>
      <c r="B312" s="49" t="s">
        <v>24832</v>
      </c>
      <c r="C312" s="49" t="s">
        <v>24833</v>
      </c>
      <c r="D312" s="55" t="s">
        <v>24834</v>
      </c>
      <c r="E312" s="61" t="s">
        <v>24835</v>
      </c>
      <c r="F312" s="55" t="s">
        <v>24836</v>
      </c>
      <c r="G312" s="55" t="s">
        <v>24837</v>
      </c>
      <c r="H312" s="49" t="s">
        <v>24838</v>
      </c>
      <c r="I312" s="56" t="s">
        <v>24839</v>
      </c>
      <c r="J312" s="56" t="s">
        <v>24840</v>
      </c>
      <c r="K312" s="57" t="s">
        <v>24841</v>
      </c>
      <c r="L312" s="58" t="s">
        <v>24842</v>
      </c>
      <c r="M312" s="53" t="s">
        <v>24843</v>
      </c>
      <c r="N312" s="49" t="s">
        <v>24844</v>
      </c>
      <c r="O312" s="49" t="s">
        <v>24845</v>
      </c>
      <c r="P312" s="56" t="s">
        <v>24846</v>
      </c>
      <c r="Q312" s="49" t="s">
        <v>24847</v>
      </c>
      <c r="R312" s="49" t="s">
        <v>24848</v>
      </c>
      <c r="S312" s="49" t="s">
        <v>24849</v>
      </c>
      <c r="T312" s="49" t="s">
        <v>24850</v>
      </c>
      <c r="U312" s="49" t="s">
        <v>24851</v>
      </c>
      <c r="V312" s="49" t="s">
        <v>24852</v>
      </c>
      <c r="W312" s="49" t="s">
        <v>24853</v>
      </c>
      <c r="X312" s="49" t="s">
        <v>24854</v>
      </c>
      <c r="Y312" s="49" t="s">
        <v>24855</v>
      </c>
      <c r="Z312" s="49" t="s">
        <v>24856</v>
      </c>
      <c r="AA312" s="49" t="s">
        <v>24857</v>
      </c>
      <c r="AB312" s="49" t="s">
        <v>24858</v>
      </c>
      <c r="AC312" s="49" t="s">
        <v>24859</v>
      </c>
      <c r="AD312" s="49" t="s">
        <v>24860</v>
      </c>
      <c r="AE312" s="49" t="s">
        <v>24861</v>
      </c>
      <c r="AF312" s="49" t="s">
        <v>24862</v>
      </c>
      <c r="AG312" s="49" t="s">
        <v>24863</v>
      </c>
      <c r="AH312" s="49" t="s">
        <v>24864</v>
      </c>
      <c r="AI312" s="49" t="s">
        <v>24865</v>
      </c>
      <c r="AJ312" s="49" t="s">
        <v>24866</v>
      </c>
      <c r="AK312" s="49" t="s">
        <v>24867</v>
      </c>
      <c r="AL312" s="49" t="s">
        <v>24868</v>
      </c>
      <c r="AM312" s="49" t="s">
        <v>24869</v>
      </c>
      <c r="AN312" s="49" t="s">
        <v>24870</v>
      </c>
      <c r="AO312" s="49" t="s">
        <v>24871</v>
      </c>
      <c r="AP312" s="49" t="s">
        <v>24872</v>
      </c>
      <c r="AQ312" s="49" t="s">
        <v>24873</v>
      </c>
      <c r="AR312" s="59" t="s">
        <v>24874</v>
      </c>
      <c r="AS312" s="53" t="s">
        <v>24875</v>
      </c>
      <c r="AT312" s="60" t="s">
        <v>24876</v>
      </c>
      <c r="AU312" s="60" t="s">
        <v>24877</v>
      </c>
      <c r="AV312" s="53" t="s">
        <v>24878</v>
      </c>
      <c r="AW312" s="60" t="s">
        <v>24879</v>
      </c>
      <c r="AX312" s="49" t="s">
        <v>24880</v>
      </c>
      <c r="AY312" s="49" t="s">
        <v>24881</v>
      </c>
      <c r="AZ312" s="49" t="s">
        <v>24882</v>
      </c>
      <c r="BA312" s="49" t="s">
        <v>24883</v>
      </c>
      <c r="BB312" s="49" t="s">
        <v>24884</v>
      </c>
      <c r="BC312" s="49" t="s">
        <v>24885</v>
      </c>
      <c r="BD312" s="49" t="s">
        <v>24886</v>
      </c>
      <c r="BE312" s="49" t="s">
        <v>24887</v>
      </c>
      <c r="BF312" s="59" t="s">
        <v>24888</v>
      </c>
      <c r="BG312" s="49" t="s">
        <v>24889</v>
      </c>
      <c r="BH312" s="49" t="s">
        <v>24890</v>
      </c>
      <c r="BI312" s="49" t="s">
        <v>12864</v>
      </c>
      <c r="BJ312" s="49" t="s">
        <v>5563</v>
      </c>
      <c r="BK312" s="49" t="s">
        <v>24891</v>
      </c>
      <c r="BL312" s="49" t="s">
        <v>24892</v>
      </c>
      <c r="BM312" s="49" t="s">
        <v>24893</v>
      </c>
      <c r="BN312" s="49" t="s">
        <v>24894</v>
      </c>
      <c r="BO312" s="49" t="s">
        <v>4086</v>
      </c>
      <c r="BP312" s="49" t="s">
        <v>24895</v>
      </c>
      <c r="BQ312" s="59" t="s">
        <v>24896</v>
      </c>
      <c r="BR312" s="49" t="s">
        <v>24897</v>
      </c>
      <c r="BS312" s="49" t="s">
        <v>24898</v>
      </c>
      <c r="BT312" s="49" t="s">
        <v>24899</v>
      </c>
      <c r="BU312" s="49" t="s">
        <v>24900</v>
      </c>
      <c r="BV312" s="49" t="s">
        <v>24901</v>
      </c>
      <c r="BW312" s="49" t="s">
        <v>24902</v>
      </c>
      <c r="BX312" s="49" t="s">
        <v>24903</v>
      </c>
      <c r="BY312" s="49" t="s">
        <v>24904</v>
      </c>
      <c r="BZ312" s="49" t="s">
        <v>24905</v>
      </c>
      <c r="CA312" s="49" t="s">
        <v>24906</v>
      </c>
      <c r="CB312" s="49" t="s">
        <v>24907</v>
      </c>
      <c r="CC312" s="49" t="s">
        <v>24908</v>
      </c>
      <c r="CD312" s="59" t="s">
        <v>24909</v>
      </c>
      <c r="CE312" s="49" t="s">
        <v>24910</v>
      </c>
      <c r="CF312" s="40"/>
      <c r="CG312" s="54">
        <v>132.69999999999999</v>
      </c>
      <c r="CH312" s="54">
        <v>136.69999999999999</v>
      </c>
      <c r="CI312" s="54">
        <v>105.3</v>
      </c>
      <c r="CJ312" s="54">
        <v>123.7</v>
      </c>
      <c r="CK312" s="54">
        <v>136.9</v>
      </c>
      <c r="CL312" s="54">
        <v>133.1</v>
      </c>
      <c r="CM312" s="54">
        <v>135.6</v>
      </c>
      <c r="CN312" s="54">
        <v>126.2</v>
      </c>
      <c r="CO312" s="54">
        <v>143.4</v>
      </c>
      <c r="CP312" s="54">
        <v>132.80000000000001</v>
      </c>
      <c r="CQ312" s="54">
        <v>135.19999999999999</v>
      </c>
      <c r="CR312" s="54">
        <v>159.5</v>
      </c>
      <c r="CS312" s="45">
        <v>171.8</v>
      </c>
      <c r="CT312" s="45">
        <v>163.1</v>
      </c>
      <c r="CU312" s="45">
        <v>157.9</v>
      </c>
      <c r="CV312" s="45">
        <v>147.6</v>
      </c>
      <c r="CW312" s="45">
        <v>177.5</v>
      </c>
      <c r="CX312" s="45">
        <v>171.5</v>
      </c>
      <c r="CY312" s="45">
        <v>158.9</v>
      </c>
      <c r="CZ312" s="45">
        <v>164.5</v>
      </c>
      <c r="DA312" s="45">
        <v>191.3</v>
      </c>
      <c r="DB312" s="45">
        <v>163.9</v>
      </c>
      <c r="DC312" s="45">
        <v>175.6</v>
      </c>
      <c r="DD312" s="45">
        <v>203.3</v>
      </c>
      <c r="DE312" s="54">
        <v>239.6</v>
      </c>
      <c r="DF312" s="54">
        <v>197.7</v>
      </c>
      <c r="DG312" s="54">
        <v>205.3</v>
      </c>
      <c r="DH312" s="54">
        <v>192</v>
      </c>
      <c r="DI312" s="54">
        <v>264.39999999999998</v>
      </c>
      <c r="DJ312" s="54">
        <v>263.7</v>
      </c>
      <c r="DK312" s="54">
        <v>209.6</v>
      </c>
      <c r="DL312" s="54">
        <v>221.7</v>
      </c>
      <c r="DM312" s="54">
        <v>242.3</v>
      </c>
      <c r="DN312" s="54">
        <v>209.6</v>
      </c>
      <c r="DO312" s="54">
        <v>211.2</v>
      </c>
      <c r="DP312" s="54">
        <v>235.3</v>
      </c>
      <c r="DQ312" s="45">
        <v>272.8</v>
      </c>
      <c r="DR312" s="45">
        <v>241.1</v>
      </c>
      <c r="DS312" s="45">
        <v>213.7</v>
      </c>
      <c r="DT312" s="45">
        <v>193.9</v>
      </c>
      <c r="DU312" s="45">
        <v>227</v>
      </c>
      <c r="DV312" s="45">
        <v>183.8</v>
      </c>
      <c r="DW312" s="45">
        <v>164</v>
      </c>
      <c r="DX312" s="45">
        <v>189.9</v>
      </c>
      <c r="DY312" s="45">
        <v>184.3</v>
      </c>
      <c r="DZ312" s="45">
        <v>142.5</v>
      </c>
      <c r="EA312" s="45">
        <v>151.80000000000001</v>
      </c>
      <c r="EB312" s="45">
        <v>161.6</v>
      </c>
      <c r="EC312" s="54">
        <v>256.2</v>
      </c>
      <c r="ED312" s="54">
        <v>195.5</v>
      </c>
      <c r="EE312" s="54">
        <v>192.7</v>
      </c>
      <c r="EF312" s="54">
        <v>189.6</v>
      </c>
      <c r="EG312" s="54">
        <v>218.6</v>
      </c>
      <c r="EH312" s="54">
        <v>202.6</v>
      </c>
      <c r="EI312" s="54">
        <v>176.1</v>
      </c>
      <c r="EJ312" s="54">
        <v>191.2</v>
      </c>
      <c r="EK312" s="54">
        <v>207.8</v>
      </c>
      <c r="EL312" s="54">
        <v>207.6</v>
      </c>
      <c r="EM312" s="54">
        <v>212.6</v>
      </c>
      <c r="EN312" s="54">
        <v>233.8</v>
      </c>
      <c r="EO312" s="45">
        <v>273.89999999999998</v>
      </c>
      <c r="EP312" s="45">
        <v>242.5</v>
      </c>
      <c r="EQ312" s="45">
        <v>237.8</v>
      </c>
      <c r="ER312" s="45">
        <v>221.1</v>
      </c>
      <c r="ES312" s="45">
        <v>249.3</v>
      </c>
      <c r="ET312" s="45">
        <v>224</v>
      </c>
      <c r="EU312" s="45">
        <v>247.8</v>
      </c>
      <c r="EV312" s="45">
        <v>221.7</v>
      </c>
      <c r="EW312" s="45">
        <v>255.5</v>
      </c>
      <c r="EX312" s="45">
        <v>265.2</v>
      </c>
      <c r="EY312" s="45">
        <v>249.8</v>
      </c>
      <c r="EZ312" s="45">
        <v>309.5</v>
      </c>
      <c r="FA312" s="54">
        <v>300</v>
      </c>
      <c r="FB312" s="54">
        <v>342.6</v>
      </c>
      <c r="FC312" s="54">
        <v>302.10000000000002</v>
      </c>
      <c r="FD312" s="54">
        <v>291</v>
      </c>
      <c r="FE312" s="54">
        <v>290</v>
      </c>
      <c r="FF312" s="54">
        <v>283</v>
      </c>
      <c r="FG312" s="54">
        <v>272.10000000000002</v>
      </c>
      <c r="FH312" s="54">
        <v>240.1</v>
      </c>
      <c r="FI312" s="54">
        <v>290.2</v>
      </c>
      <c r="FJ312" s="54">
        <v>267.89999999999998</v>
      </c>
      <c r="FK312" s="40"/>
      <c r="FL312" s="45">
        <v>173.7</v>
      </c>
      <c r="FM312" s="45">
        <v>222.1</v>
      </c>
      <c r="FN312" s="45">
        <v>292.10000000000002</v>
      </c>
      <c r="FO312" s="45">
        <v>252.4</v>
      </c>
      <c r="FP312" s="45">
        <v>269.5</v>
      </c>
      <c r="FQ312" s="45">
        <v>325.3</v>
      </c>
      <c r="FR312" s="45">
        <v>374.9</v>
      </c>
    </row>
    <row r="313" spans="1:174" ht="12.75" customHeight="1">
      <c r="A313" s="76" t="s">
        <v>417</v>
      </c>
      <c r="B313" s="49" t="s">
        <v>24911</v>
      </c>
      <c r="C313" s="49" t="s">
        <v>24912</v>
      </c>
      <c r="D313" s="55" t="s">
        <v>24913</v>
      </c>
      <c r="E313" s="55" t="s">
        <v>24914</v>
      </c>
      <c r="F313" s="55" t="s">
        <v>24915</v>
      </c>
      <c r="G313" s="55" t="s">
        <v>24916</v>
      </c>
      <c r="H313" s="49" t="s">
        <v>24917</v>
      </c>
      <c r="I313" s="56" t="s">
        <v>24918</v>
      </c>
      <c r="J313" s="56" t="s">
        <v>24919</v>
      </c>
      <c r="K313" s="57" t="s">
        <v>24920</v>
      </c>
      <c r="L313" s="58" t="s">
        <v>1096</v>
      </c>
      <c r="M313" s="53" t="s">
        <v>6499</v>
      </c>
      <c r="N313" s="49" t="s">
        <v>24921</v>
      </c>
      <c r="O313" s="49" t="s">
        <v>24922</v>
      </c>
      <c r="P313" s="56" t="s">
        <v>24923</v>
      </c>
      <c r="Q313" s="49" t="s">
        <v>24924</v>
      </c>
      <c r="R313" s="49" t="s">
        <v>24925</v>
      </c>
      <c r="S313" s="49" t="s">
        <v>24926</v>
      </c>
      <c r="T313" s="49" t="s">
        <v>24927</v>
      </c>
      <c r="U313" s="49" t="s">
        <v>24928</v>
      </c>
      <c r="V313" s="49" t="s">
        <v>24929</v>
      </c>
      <c r="W313" s="49" t="s">
        <v>24930</v>
      </c>
      <c r="X313" s="49" t="s">
        <v>24931</v>
      </c>
      <c r="Y313" s="49" t="s">
        <v>24932</v>
      </c>
      <c r="Z313" s="49" t="s">
        <v>24933</v>
      </c>
      <c r="AA313" s="49" t="s">
        <v>24934</v>
      </c>
      <c r="AB313" s="49" t="s">
        <v>24935</v>
      </c>
      <c r="AC313" s="49" t="s">
        <v>24936</v>
      </c>
      <c r="AD313" s="49" t="s">
        <v>24937</v>
      </c>
      <c r="AE313" s="49" t="s">
        <v>24938</v>
      </c>
      <c r="AF313" s="49" t="s">
        <v>24939</v>
      </c>
      <c r="AG313" s="49" t="s">
        <v>24940</v>
      </c>
      <c r="AH313" s="49" t="s">
        <v>24941</v>
      </c>
      <c r="AI313" s="59" t="s">
        <v>24942</v>
      </c>
      <c r="AJ313" s="49" t="s">
        <v>24943</v>
      </c>
      <c r="AK313" s="49" t="s">
        <v>24944</v>
      </c>
      <c r="AL313" s="49" t="s">
        <v>24945</v>
      </c>
      <c r="AM313" s="49" t="s">
        <v>24946</v>
      </c>
      <c r="AN313" s="49" t="s">
        <v>24947</v>
      </c>
      <c r="AO313" s="49" t="s">
        <v>24948</v>
      </c>
      <c r="AP313" s="49" t="s">
        <v>24949</v>
      </c>
      <c r="AQ313" s="49" t="s">
        <v>24950</v>
      </c>
      <c r="AR313" s="49" t="s">
        <v>24951</v>
      </c>
      <c r="AS313" s="49" t="s">
        <v>24952</v>
      </c>
      <c r="AT313" s="49" t="s">
        <v>24953</v>
      </c>
      <c r="AU313" s="49" t="s">
        <v>24954</v>
      </c>
      <c r="AV313" s="49" t="s">
        <v>24955</v>
      </c>
      <c r="AW313" s="49" t="s">
        <v>24956</v>
      </c>
      <c r="AX313" s="49" t="s">
        <v>24957</v>
      </c>
      <c r="AY313" s="49" t="s">
        <v>24958</v>
      </c>
      <c r="AZ313" s="49" t="s">
        <v>24959</v>
      </c>
      <c r="BA313" s="59" t="s">
        <v>24960</v>
      </c>
      <c r="BB313" s="49" t="s">
        <v>24961</v>
      </c>
      <c r="BC313" s="49" t="s">
        <v>24962</v>
      </c>
      <c r="BD313" s="49" t="s">
        <v>24963</v>
      </c>
      <c r="BE313" s="59" t="s">
        <v>24964</v>
      </c>
      <c r="BF313" s="49" t="s">
        <v>24965</v>
      </c>
      <c r="BG313" s="49" t="s">
        <v>24966</v>
      </c>
      <c r="BH313" s="59" t="s">
        <v>13193</v>
      </c>
      <c r="BI313" s="49" t="s">
        <v>24967</v>
      </c>
      <c r="BJ313" s="49" t="s">
        <v>24968</v>
      </c>
      <c r="BK313" s="49" t="s">
        <v>24969</v>
      </c>
      <c r="BL313" s="49" t="s">
        <v>24970</v>
      </c>
      <c r="BM313" s="49" t="s">
        <v>24971</v>
      </c>
      <c r="BN313" s="49" t="s">
        <v>24972</v>
      </c>
      <c r="BO313" s="59" t="s">
        <v>24973</v>
      </c>
      <c r="BP313" s="49" t="s">
        <v>24974</v>
      </c>
      <c r="BQ313" s="49" t="s">
        <v>24975</v>
      </c>
      <c r="BR313" s="49" t="s">
        <v>24976</v>
      </c>
      <c r="BS313" s="49" t="s">
        <v>24977</v>
      </c>
      <c r="BT313" s="49" t="s">
        <v>24978</v>
      </c>
      <c r="BU313" s="49" t="s">
        <v>24979</v>
      </c>
      <c r="BV313" s="59" t="s">
        <v>24980</v>
      </c>
      <c r="BW313" s="49" t="s">
        <v>24981</v>
      </c>
      <c r="BX313" s="49" t="s">
        <v>24982</v>
      </c>
      <c r="BY313" s="49" t="s">
        <v>24983</v>
      </c>
      <c r="BZ313" s="49" t="s">
        <v>24984</v>
      </c>
      <c r="CA313" s="59" t="s">
        <v>24985</v>
      </c>
      <c r="CB313" s="60" t="s">
        <v>24986</v>
      </c>
      <c r="CC313" s="49" t="s">
        <v>24987</v>
      </c>
      <c r="CD313" s="49" t="s">
        <v>24988</v>
      </c>
      <c r="CE313" s="49" t="s">
        <v>24989</v>
      </c>
      <c r="CF313" s="40"/>
      <c r="CG313" s="54">
        <v>140.80000000000001</v>
      </c>
      <c r="CH313" s="54">
        <v>147.1</v>
      </c>
      <c r="CI313" s="54">
        <v>108.2</v>
      </c>
      <c r="CJ313" s="54">
        <v>124.4</v>
      </c>
      <c r="CK313" s="54">
        <v>127.6</v>
      </c>
      <c r="CL313" s="54">
        <v>119.7</v>
      </c>
      <c r="CM313" s="54">
        <v>126.9</v>
      </c>
      <c r="CN313" s="54">
        <v>117.3</v>
      </c>
      <c r="CO313" s="54">
        <v>137</v>
      </c>
      <c r="CP313" s="54">
        <v>122.9</v>
      </c>
      <c r="CQ313" s="54">
        <v>121.1</v>
      </c>
      <c r="CR313" s="54">
        <v>149</v>
      </c>
      <c r="CS313" s="45">
        <v>155.80000000000001</v>
      </c>
      <c r="CT313" s="45">
        <v>156.6</v>
      </c>
      <c r="CU313" s="45">
        <v>154.9</v>
      </c>
      <c r="CV313" s="45">
        <v>143.69999999999999</v>
      </c>
      <c r="CW313" s="45">
        <v>175.8</v>
      </c>
      <c r="CX313" s="45">
        <v>168.7</v>
      </c>
      <c r="CY313" s="45">
        <v>153.80000000000001</v>
      </c>
      <c r="CZ313" s="45">
        <v>162.5</v>
      </c>
      <c r="DA313" s="45">
        <v>188.8</v>
      </c>
      <c r="DB313" s="45">
        <v>160.9</v>
      </c>
      <c r="DC313" s="45">
        <v>166.5</v>
      </c>
      <c r="DD313" s="45">
        <v>202.8</v>
      </c>
      <c r="DE313" s="54">
        <v>239.2</v>
      </c>
      <c r="DF313" s="54">
        <v>192.5</v>
      </c>
      <c r="DG313" s="54">
        <v>201.4</v>
      </c>
      <c r="DH313" s="54">
        <v>190.8</v>
      </c>
      <c r="DI313" s="54">
        <v>264</v>
      </c>
      <c r="DJ313" s="54">
        <v>265.2</v>
      </c>
      <c r="DK313" s="54">
        <v>208.9</v>
      </c>
      <c r="DL313" s="54">
        <v>218.5</v>
      </c>
      <c r="DM313" s="54">
        <v>241.8</v>
      </c>
      <c r="DN313" s="54">
        <v>209.4</v>
      </c>
      <c r="DO313" s="54">
        <v>205</v>
      </c>
      <c r="DP313" s="54">
        <v>232.6</v>
      </c>
      <c r="DQ313" s="45">
        <v>267.5</v>
      </c>
      <c r="DR313" s="45">
        <v>234.9</v>
      </c>
      <c r="DS313" s="45">
        <v>211.2</v>
      </c>
      <c r="DT313" s="45">
        <v>193.2</v>
      </c>
      <c r="DU313" s="45">
        <v>221.6</v>
      </c>
      <c r="DV313" s="45">
        <v>177.9</v>
      </c>
      <c r="DW313" s="45">
        <v>158.80000000000001</v>
      </c>
      <c r="DX313" s="45">
        <v>189.3</v>
      </c>
      <c r="DY313" s="45">
        <v>182.8</v>
      </c>
      <c r="DZ313" s="45">
        <v>138.30000000000001</v>
      </c>
      <c r="EA313" s="45">
        <v>146</v>
      </c>
      <c r="EB313" s="45">
        <v>145.19999999999999</v>
      </c>
      <c r="EC313" s="54">
        <v>246.6</v>
      </c>
      <c r="ED313" s="54">
        <v>190.1</v>
      </c>
      <c r="EE313" s="54">
        <v>188.9</v>
      </c>
      <c r="EF313" s="54">
        <v>185.5</v>
      </c>
      <c r="EG313" s="54">
        <v>211.4</v>
      </c>
      <c r="EH313" s="54">
        <v>195.3</v>
      </c>
      <c r="EI313" s="54">
        <v>162.80000000000001</v>
      </c>
      <c r="EJ313" s="54">
        <v>177.6</v>
      </c>
      <c r="EK313" s="54">
        <v>193</v>
      </c>
      <c r="EL313" s="54">
        <v>195.7</v>
      </c>
      <c r="EM313" s="54">
        <v>202.4</v>
      </c>
      <c r="EN313" s="54">
        <v>205.6</v>
      </c>
      <c r="EO313" s="45">
        <v>262.5</v>
      </c>
      <c r="EP313" s="45">
        <v>228.6</v>
      </c>
      <c r="EQ313" s="45">
        <v>221.2</v>
      </c>
      <c r="ER313" s="45">
        <v>189.9</v>
      </c>
      <c r="ES313" s="45">
        <v>222.6</v>
      </c>
      <c r="ET313" s="45">
        <v>201.3</v>
      </c>
      <c r="EU313" s="45">
        <v>222.8</v>
      </c>
      <c r="EV313" s="45">
        <v>204.4</v>
      </c>
      <c r="EW313" s="45">
        <v>238.4</v>
      </c>
      <c r="EX313" s="45">
        <v>245.5</v>
      </c>
      <c r="EY313" s="45">
        <v>232.6</v>
      </c>
      <c r="EZ313" s="45">
        <v>273.10000000000002</v>
      </c>
      <c r="FA313" s="54">
        <v>279.3</v>
      </c>
      <c r="FB313" s="54">
        <v>323.39999999999998</v>
      </c>
      <c r="FC313" s="54">
        <v>289.39999999999998</v>
      </c>
      <c r="FD313" s="54">
        <v>263.2</v>
      </c>
      <c r="FE313" s="54">
        <v>274.2</v>
      </c>
      <c r="FF313" s="54">
        <v>266.2</v>
      </c>
      <c r="FG313" s="54">
        <v>244.8</v>
      </c>
      <c r="FH313" s="54">
        <v>220.6</v>
      </c>
      <c r="FI313" s="54">
        <v>262.3</v>
      </c>
      <c r="FJ313" s="54">
        <v>240.3</v>
      </c>
      <c r="FK313" s="40"/>
      <c r="FL313" s="45">
        <v>167.3</v>
      </c>
      <c r="FM313" s="45">
        <v>216</v>
      </c>
      <c r="FN313" s="45">
        <v>289.60000000000002</v>
      </c>
      <c r="FO313" s="45">
        <v>245.9</v>
      </c>
      <c r="FP313" s="45">
        <v>255.5</v>
      </c>
      <c r="FQ313" s="45">
        <v>297.60000000000002</v>
      </c>
      <c r="FR313" s="45">
        <v>346.8</v>
      </c>
    </row>
    <row r="314" spans="1:174" ht="12.75" customHeight="1">
      <c r="A314" s="76" t="s">
        <v>418</v>
      </c>
      <c r="B314" s="49" t="s">
        <v>24990</v>
      </c>
      <c r="C314" s="49" t="s">
        <v>24991</v>
      </c>
      <c r="D314" s="55" t="s">
        <v>24992</v>
      </c>
      <c r="E314" s="55" t="s">
        <v>24993</v>
      </c>
      <c r="F314" s="55" t="s">
        <v>24994</v>
      </c>
      <c r="G314" s="55" t="s">
        <v>24995</v>
      </c>
      <c r="H314" s="49" t="s">
        <v>24996</v>
      </c>
      <c r="I314" s="56" t="s">
        <v>24997</v>
      </c>
      <c r="J314" s="56" t="s">
        <v>24998</v>
      </c>
      <c r="K314" s="57" t="s">
        <v>24999</v>
      </c>
      <c r="L314" s="58" t="s">
        <v>25000</v>
      </c>
      <c r="M314" s="53" t="s">
        <v>25001</v>
      </c>
      <c r="N314" s="49" t="s">
        <v>25002</v>
      </c>
      <c r="O314" s="49" t="s">
        <v>25003</v>
      </c>
      <c r="P314" s="56" t="s">
        <v>25004</v>
      </c>
      <c r="Q314" s="49" t="s">
        <v>25005</v>
      </c>
      <c r="R314" s="49" t="s">
        <v>25006</v>
      </c>
      <c r="S314" s="49" t="s">
        <v>25007</v>
      </c>
      <c r="T314" s="49" t="s">
        <v>25008</v>
      </c>
      <c r="U314" s="49" t="s">
        <v>25009</v>
      </c>
      <c r="V314" s="49" t="s">
        <v>25010</v>
      </c>
      <c r="W314" s="49" t="s">
        <v>25011</v>
      </c>
      <c r="X314" s="49" t="s">
        <v>25012</v>
      </c>
      <c r="Y314" s="49" t="s">
        <v>25013</v>
      </c>
      <c r="Z314" s="49" t="s">
        <v>25014</v>
      </c>
      <c r="AA314" s="49" t="s">
        <v>25015</v>
      </c>
      <c r="AB314" s="49" t="s">
        <v>25016</v>
      </c>
      <c r="AC314" s="49" t="s">
        <v>25017</v>
      </c>
      <c r="AD314" s="49" t="s">
        <v>25018</v>
      </c>
      <c r="AE314" s="49" t="s">
        <v>25019</v>
      </c>
      <c r="AF314" s="49" t="s">
        <v>25020</v>
      </c>
      <c r="AG314" s="49" t="s">
        <v>25021</v>
      </c>
      <c r="AH314" s="49" t="s">
        <v>25022</v>
      </c>
      <c r="AI314" s="49" t="s">
        <v>25023</v>
      </c>
      <c r="AJ314" s="49" t="s">
        <v>25024</v>
      </c>
      <c r="AK314" s="49" t="s">
        <v>25025</v>
      </c>
      <c r="AL314" s="49" t="s">
        <v>25026</v>
      </c>
      <c r="AM314" s="49" t="s">
        <v>25027</v>
      </c>
      <c r="AN314" s="59" t="s">
        <v>25028</v>
      </c>
      <c r="AO314" s="49" t="s">
        <v>25029</v>
      </c>
      <c r="AP314" s="49" t="s">
        <v>25030</v>
      </c>
      <c r="AQ314" s="59" t="s">
        <v>25031</v>
      </c>
      <c r="AR314" s="49" t="s">
        <v>25032</v>
      </c>
      <c r="AS314" s="49" t="s">
        <v>25033</v>
      </c>
      <c r="AT314" s="49" t="s">
        <v>25034</v>
      </c>
      <c r="AU314" s="49" t="s">
        <v>25035</v>
      </c>
      <c r="AV314" s="49" t="s">
        <v>25036</v>
      </c>
      <c r="AW314" s="49" t="s">
        <v>25037</v>
      </c>
      <c r="AX314" s="49" t="s">
        <v>25038</v>
      </c>
      <c r="AY314" s="49" t="s">
        <v>25039</v>
      </c>
      <c r="AZ314" s="49" t="s">
        <v>25040</v>
      </c>
      <c r="BA314" s="49" t="s">
        <v>25041</v>
      </c>
      <c r="BB314" s="49" t="s">
        <v>25042</v>
      </c>
      <c r="BC314" s="59" t="s">
        <v>25043</v>
      </c>
      <c r="BD314" s="49" t="s">
        <v>25044</v>
      </c>
      <c r="BE314" s="49" t="s">
        <v>25045</v>
      </c>
      <c r="BF314" s="49" t="s">
        <v>25046</v>
      </c>
      <c r="BG314" s="49" t="s">
        <v>25047</v>
      </c>
      <c r="BH314" s="49" t="s">
        <v>25048</v>
      </c>
      <c r="BI314" s="49" t="s">
        <v>25049</v>
      </c>
      <c r="BJ314" s="49" t="s">
        <v>25050</v>
      </c>
      <c r="BK314" s="49" t="s">
        <v>25051</v>
      </c>
      <c r="BL314" s="49" t="s">
        <v>25052</v>
      </c>
      <c r="BM314" s="49" t="s">
        <v>25053</v>
      </c>
      <c r="BN314" s="49" t="s">
        <v>25054</v>
      </c>
      <c r="BO314" s="49" t="s">
        <v>25055</v>
      </c>
      <c r="BP314" s="49" t="s">
        <v>25056</v>
      </c>
      <c r="BQ314" s="49" t="s">
        <v>25057</v>
      </c>
      <c r="BR314" s="49" t="s">
        <v>25058</v>
      </c>
      <c r="BS314" s="49" t="s">
        <v>25059</v>
      </c>
      <c r="BT314" s="49" t="s">
        <v>25060</v>
      </c>
      <c r="BU314" s="49" t="s">
        <v>25061</v>
      </c>
      <c r="BV314" s="49" t="s">
        <v>25062</v>
      </c>
      <c r="BW314" s="49" t="s">
        <v>25063</v>
      </c>
      <c r="BX314" s="49" t="s">
        <v>25064</v>
      </c>
      <c r="BY314" s="49" t="s">
        <v>25065</v>
      </c>
      <c r="BZ314" s="49" t="s">
        <v>25066</v>
      </c>
      <c r="CA314" s="49" t="s">
        <v>25067</v>
      </c>
      <c r="CB314" s="49" t="s">
        <v>25068</v>
      </c>
      <c r="CC314" s="59" t="s">
        <v>25069</v>
      </c>
      <c r="CD314" s="49" t="s">
        <v>25070</v>
      </c>
      <c r="CE314" s="49" t="s">
        <v>25071</v>
      </c>
      <c r="CF314" s="40"/>
      <c r="CG314" s="54">
        <v>118</v>
      </c>
      <c r="CH314" s="54">
        <v>120.2</v>
      </c>
      <c r="CI314" s="54">
        <v>100.9</v>
      </c>
      <c r="CJ314" s="54">
        <v>122.3</v>
      </c>
      <c r="CK314" s="54">
        <v>156.30000000000001</v>
      </c>
      <c r="CL314" s="54">
        <v>163.1</v>
      </c>
      <c r="CM314" s="54">
        <v>156</v>
      </c>
      <c r="CN314" s="54">
        <v>147.4</v>
      </c>
      <c r="CO314" s="54">
        <v>158.1</v>
      </c>
      <c r="CP314" s="54">
        <v>152.1</v>
      </c>
      <c r="CQ314" s="54">
        <v>165</v>
      </c>
      <c r="CR314" s="54">
        <v>179.4</v>
      </c>
      <c r="CS314" s="45">
        <v>209.9</v>
      </c>
      <c r="CT314" s="45">
        <v>211.9</v>
      </c>
      <c r="CU314" s="45">
        <v>181.1</v>
      </c>
      <c r="CV314" s="45">
        <v>178.4</v>
      </c>
      <c r="CW314" s="45">
        <v>193.3</v>
      </c>
      <c r="CX314" s="45">
        <v>197.8</v>
      </c>
      <c r="CY314" s="45">
        <v>206.7</v>
      </c>
      <c r="CZ314" s="45">
        <v>183.2</v>
      </c>
      <c r="DA314" s="45">
        <v>213.3</v>
      </c>
      <c r="DB314" s="45">
        <v>191.6</v>
      </c>
      <c r="DC314" s="45">
        <v>258.7</v>
      </c>
      <c r="DD314" s="45">
        <v>207.9</v>
      </c>
      <c r="DE314" s="54">
        <v>243.4</v>
      </c>
      <c r="DF314" s="54">
        <v>249.8</v>
      </c>
      <c r="DG314" s="54">
        <v>245.1</v>
      </c>
      <c r="DH314" s="54">
        <v>203.9</v>
      </c>
      <c r="DI314" s="54">
        <v>269.5</v>
      </c>
      <c r="DJ314" s="54">
        <v>249</v>
      </c>
      <c r="DK314" s="54">
        <v>218.6</v>
      </c>
      <c r="DL314" s="54">
        <v>258.39999999999998</v>
      </c>
      <c r="DM314" s="54">
        <v>248.1</v>
      </c>
      <c r="DN314" s="54">
        <v>212.1</v>
      </c>
      <c r="DO314" s="54">
        <v>281.39999999999998</v>
      </c>
      <c r="DP314" s="54">
        <v>266.39999999999998</v>
      </c>
      <c r="DQ314" s="45">
        <v>329.5</v>
      </c>
      <c r="DR314" s="45">
        <v>303.5</v>
      </c>
      <c r="DS314" s="45">
        <v>236.5</v>
      </c>
      <c r="DT314" s="45">
        <v>200.5</v>
      </c>
      <c r="DU314" s="45">
        <v>279.7</v>
      </c>
      <c r="DV314" s="45">
        <v>243</v>
      </c>
      <c r="DW314" s="45">
        <v>216</v>
      </c>
      <c r="DX314" s="45">
        <v>195.8</v>
      </c>
      <c r="DY314" s="45">
        <v>198.6</v>
      </c>
      <c r="DZ314" s="45">
        <v>185.7</v>
      </c>
      <c r="EA314" s="45">
        <v>212.5</v>
      </c>
      <c r="EB314" s="45">
        <v>334.5</v>
      </c>
      <c r="EC314" s="54">
        <v>355.3</v>
      </c>
      <c r="ED314" s="54">
        <v>247.5</v>
      </c>
      <c r="EE314" s="54">
        <v>229.5</v>
      </c>
      <c r="EF314" s="54">
        <v>231.6</v>
      </c>
      <c r="EG314" s="54">
        <v>287.5</v>
      </c>
      <c r="EH314" s="54">
        <v>272.60000000000002</v>
      </c>
      <c r="EI314" s="54">
        <v>309.10000000000002</v>
      </c>
      <c r="EJ314" s="54">
        <v>315.39999999999998</v>
      </c>
      <c r="EK314" s="54">
        <v>346.7</v>
      </c>
      <c r="EL314" s="54">
        <v>319.5</v>
      </c>
      <c r="EM314" s="54">
        <v>311.39999999999998</v>
      </c>
      <c r="EN314" s="54">
        <v>521</v>
      </c>
      <c r="EO314" s="45">
        <v>396.1</v>
      </c>
      <c r="EP314" s="45">
        <v>363.7</v>
      </c>
      <c r="EQ314" s="45">
        <v>375.4</v>
      </c>
      <c r="ER314" s="45">
        <v>494.9</v>
      </c>
      <c r="ES314" s="45">
        <v>486.3</v>
      </c>
      <c r="ET314" s="45">
        <v>427.9</v>
      </c>
      <c r="EU314" s="45">
        <v>457.6</v>
      </c>
      <c r="EV314" s="45">
        <v>371.6</v>
      </c>
      <c r="EW314" s="45">
        <v>402.7</v>
      </c>
      <c r="EX314" s="45">
        <v>436.9</v>
      </c>
      <c r="EY314" s="45">
        <v>400.4</v>
      </c>
      <c r="EZ314" s="45">
        <v>632</v>
      </c>
      <c r="FA314" s="54">
        <v>466.6</v>
      </c>
      <c r="FB314" s="54">
        <v>492.7</v>
      </c>
      <c r="FC314" s="54">
        <v>399.6</v>
      </c>
      <c r="FD314" s="54">
        <v>498.2</v>
      </c>
      <c r="FE314" s="54">
        <v>405.7</v>
      </c>
      <c r="FF314" s="54">
        <v>407.6</v>
      </c>
      <c r="FG314" s="54">
        <v>471.4</v>
      </c>
      <c r="FH314" s="54">
        <v>383.2</v>
      </c>
      <c r="FI314" s="54">
        <v>492.7</v>
      </c>
      <c r="FJ314" s="54">
        <v>471.6</v>
      </c>
      <c r="FK314" s="40"/>
      <c r="FL314" s="45">
        <v>188.7</v>
      </c>
      <c r="FM314" s="45">
        <v>264.10000000000002</v>
      </c>
      <c r="FN314" s="45">
        <v>319.60000000000002</v>
      </c>
      <c r="FO314" s="45">
        <v>318.5</v>
      </c>
      <c r="FP314" s="45">
        <v>406.6</v>
      </c>
      <c r="FQ314" s="45">
        <v>569.1</v>
      </c>
      <c r="FR314" s="45">
        <v>584.5</v>
      </c>
    </row>
    <row r="315" spans="1:174" ht="12.75" customHeight="1">
      <c r="A315" s="76" t="s">
        <v>419</v>
      </c>
      <c r="B315" s="49" t="s">
        <v>25072</v>
      </c>
      <c r="C315" s="49" t="s">
        <v>25073</v>
      </c>
      <c r="D315" s="61" t="s">
        <v>25074</v>
      </c>
      <c r="E315" s="55" t="s">
        <v>25075</v>
      </c>
      <c r="F315" s="55" t="s">
        <v>25076</v>
      </c>
      <c r="G315" s="55" t="s">
        <v>25077</v>
      </c>
      <c r="H315" s="49" t="s">
        <v>25078</v>
      </c>
      <c r="I315" s="56" t="s">
        <v>25079</v>
      </c>
      <c r="J315" s="56" t="s">
        <v>25080</v>
      </c>
      <c r="K315" s="57" t="s">
        <v>25081</v>
      </c>
      <c r="L315" s="58" t="s">
        <v>25082</v>
      </c>
      <c r="M315" s="53" t="s">
        <v>25083</v>
      </c>
      <c r="N315" s="49" t="s">
        <v>25084</v>
      </c>
      <c r="O315" s="49" t="s">
        <v>25085</v>
      </c>
      <c r="P315" s="56" t="s">
        <v>25086</v>
      </c>
      <c r="Q315" s="49" t="s">
        <v>25087</v>
      </c>
      <c r="R315" s="49" t="s">
        <v>25088</v>
      </c>
      <c r="S315" s="49" t="s">
        <v>25089</v>
      </c>
      <c r="T315" s="49" t="s">
        <v>25090</v>
      </c>
      <c r="U315" s="49" t="s">
        <v>25091</v>
      </c>
      <c r="V315" s="49" t="s">
        <v>25092</v>
      </c>
      <c r="W315" s="49" t="s">
        <v>25093</v>
      </c>
      <c r="X315" s="49" t="s">
        <v>25094</v>
      </c>
      <c r="Y315" s="49" t="s">
        <v>25095</v>
      </c>
      <c r="Z315" s="49" t="s">
        <v>25096</v>
      </c>
      <c r="AA315" s="49" t="s">
        <v>25097</v>
      </c>
      <c r="AB315" s="49" t="s">
        <v>25098</v>
      </c>
      <c r="AC315" s="49" t="s">
        <v>25099</v>
      </c>
      <c r="AD315" s="49" t="s">
        <v>25100</v>
      </c>
      <c r="AE315" s="49" t="s">
        <v>25101</v>
      </c>
      <c r="AF315" s="49" t="s">
        <v>25102</v>
      </c>
      <c r="AG315" s="49" t="s">
        <v>25103</v>
      </c>
      <c r="AH315" s="49" t="s">
        <v>25104</v>
      </c>
      <c r="AI315" s="49" t="s">
        <v>25105</v>
      </c>
      <c r="AJ315" s="49" t="s">
        <v>25106</v>
      </c>
      <c r="AK315" s="49" t="s">
        <v>25107</v>
      </c>
      <c r="AL315" s="49" t="s">
        <v>25108</v>
      </c>
      <c r="AM315" s="49" t="s">
        <v>25109</v>
      </c>
      <c r="AN315" s="49" t="s">
        <v>25110</v>
      </c>
      <c r="AO315" s="49" t="s">
        <v>25111</v>
      </c>
      <c r="AP315" s="49" t="s">
        <v>25112</v>
      </c>
      <c r="AQ315" s="49" t="s">
        <v>25113</v>
      </c>
      <c r="AR315" s="49" t="s">
        <v>25114</v>
      </c>
      <c r="AS315" s="49" t="s">
        <v>25115</v>
      </c>
      <c r="AT315" s="49" t="s">
        <v>25116</v>
      </c>
      <c r="AU315" s="49" t="s">
        <v>25117</v>
      </c>
      <c r="AV315" s="59" t="s">
        <v>25118</v>
      </c>
      <c r="AW315" s="49" t="s">
        <v>25119</v>
      </c>
      <c r="AX315" s="49" t="s">
        <v>25120</v>
      </c>
      <c r="AY315" s="49" t="s">
        <v>25121</v>
      </c>
      <c r="AZ315" s="49" t="s">
        <v>25122</v>
      </c>
      <c r="BA315" s="49" t="s">
        <v>25123</v>
      </c>
      <c r="BB315" s="49" t="s">
        <v>25124</v>
      </c>
      <c r="BC315" s="49" t="s">
        <v>25125</v>
      </c>
      <c r="BD315" s="49" t="s">
        <v>25126</v>
      </c>
      <c r="BE315" s="49" t="s">
        <v>25127</v>
      </c>
      <c r="BF315" s="49" t="s">
        <v>25128</v>
      </c>
      <c r="BG315" s="49" t="s">
        <v>25129</v>
      </c>
      <c r="BH315" s="59" t="s">
        <v>25130</v>
      </c>
      <c r="BI315" s="49" t="s">
        <v>25131</v>
      </c>
      <c r="BJ315" s="49" t="s">
        <v>25132</v>
      </c>
      <c r="BK315" s="49" t="s">
        <v>25133</v>
      </c>
      <c r="BL315" s="59" t="s">
        <v>25134</v>
      </c>
      <c r="BM315" s="60" t="s">
        <v>25135</v>
      </c>
      <c r="BN315" s="49" t="s">
        <v>25136</v>
      </c>
      <c r="BO315" s="49" t="s">
        <v>25137</v>
      </c>
      <c r="BP315" s="49" t="s">
        <v>25138</v>
      </c>
      <c r="BQ315" s="59" t="s">
        <v>25139</v>
      </c>
      <c r="BR315" s="60" t="s">
        <v>25140</v>
      </c>
      <c r="BS315" s="49" t="s">
        <v>25141</v>
      </c>
      <c r="BT315" s="49" t="s">
        <v>25142</v>
      </c>
      <c r="BU315" s="49" t="s">
        <v>25143</v>
      </c>
      <c r="BV315" s="49" t="s">
        <v>25144</v>
      </c>
      <c r="BW315" s="49" t="s">
        <v>25145</v>
      </c>
      <c r="BX315" s="49" t="s">
        <v>25146</v>
      </c>
      <c r="BY315" s="49" t="s">
        <v>25147</v>
      </c>
      <c r="BZ315" s="49" t="s">
        <v>25148</v>
      </c>
      <c r="CA315" s="49" t="s">
        <v>25149</v>
      </c>
      <c r="CB315" s="49" t="s">
        <v>25150</v>
      </c>
      <c r="CC315" s="49" t="s">
        <v>25151</v>
      </c>
      <c r="CD315" s="49" t="s">
        <v>25152</v>
      </c>
      <c r="CE315" s="49" t="s">
        <v>25153</v>
      </c>
      <c r="CF315" s="40"/>
      <c r="CG315" s="54">
        <v>177.1</v>
      </c>
      <c r="CH315" s="54">
        <v>181.2</v>
      </c>
      <c r="CI315" s="54">
        <v>149.5</v>
      </c>
      <c r="CJ315" s="54">
        <v>150.30000000000001</v>
      </c>
      <c r="CK315" s="54">
        <v>173.2</v>
      </c>
      <c r="CL315" s="54">
        <v>153.69999999999999</v>
      </c>
      <c r="CM315" s="54">
        <v>143.9</v>
      </c>
      <c r="CN315" s="54">
        <v>141.1</v>
      </c>
      <c r="CO315" s="54">
        <v>154.69999999999999</v>
      </c>
      <c r="CP315" s="54">
        <v>134.5</v>
      </c>
      <c r="CQ315" s="54">
        <v>142</v>
      </c>
      <c r="CR315" s="54">
        <v>167.4</v>
      </c>
      <c r="CS315" s="45">
        <v>198.8</v>
      </c>
      <c r="CT315" s="45">
        <v>194</v>
      </c>
      <c r="CU315" s="45">
        <v>177.9</v>
      </c>
      <c r="CV315" s="45">
        <v>155.80000000000001</v>
      </c>
      <c r="CW315" s="45">
        <v>199.9</v>
      </c>
      <c r="CX315" s="45">
        <v>178.5</v>
      </c>
      <c r="CY315" s="45">
        <v>156.5</v>
      </c>
      <c r="CZ315" s="45">
        <v>158.4</v>
      </c>
      <c r="DA315" s="45">
        <v>170.6</v>
      </c>
      <c r="DB315" s="45">
        <v>140.80000000000001</v>
      </c>
      <c r="DC315" s="45">
        <v>155.6</v>
      </c>
      <c r="DD315" s="45">
        <v>179.5</v>
      </c>
      <c r="DE315" s="54">
        <v>212.3</v>
      </c>
      <c r="DF315" s="54">
        <v>204.1</v>
      </c>
      <c r="DG315" s="54">
        <v>177.7</v>
      </c>
      <c r="DH315" s="54">
        <v>158</v>
      </c>
      <c r="DI315" s="54">
        <v>242.1</v>
      </c>
      <c r="DJ315" s="54">
        <v>198.7</v>
      </c>
      <c r="DK315" s="54">
        <v>162.19999999999999</v>
      </c>
      <c r="DL315" s="54">
        <v>186.7</v>
      </c>
      <c r="DM315" s="54">
        <v>172</v>
      </c>
      <c r="DN315" s="54">
        <v>155.30000000000001</v>
      </c>
      <c r="DO315" s="54">
        <v>176.6</v>
      </c>
      <c r="DP315" s="54">
        <v>190</v>
      </c>
      <c r="DQ315" s="45">
        <v>229.9</v>
      </c>
      <c r="DR315" s="45">
        <v>226.9</v>
      </c>
      <c r="DS315" s="45">
        <v>197.1</v>
      </c>
      <c r="DT315" s="45">
        <v>196.3</v>
      </c>
      <c r="DU315" s="45">
        <v>233.5</v>
      </c>
      <c r="DV315" s="45">
        <v>194.3</v>
      </c>
      <c r="DW315" s="45">
        <v>167.2</v>
      </c>
      <c r="DX315" s="45">
        <v>180.8</v>
      </c>
      <c r="DY315" s="45">
        <v>184.5</v>
      </c>
      <c r="DZ315" s="45">
        <v>191.7</v>
      </c>
      <c r="EA315" s="45">
        <v>204.4</v>
      </c>
      <c r="EB315" s="45">
        <v>218.8</v>
      </c>
      <c r="EC315" s="54">
        <v>277.2</v>
      </c>
      <c r="ED315" s="54">
        <v>232.3</v>
      </c>
      <c r="EE315" s="54">
        <v>200.9</v>
      </c>
      <c r="EF315" s="54">
        <v>186.1</v>
      </c>
      <c r="EG315" s="54">
        <v>224.6</v>
      </c>
      <c r="EH315" s="54">
        <v>211.3</v>
      </c>
      <c r="EI315" s="54">
        <v>190</v>
      </c>
      <c r="EJ315" s="54">
        <v>180.7</v>
      </c>
      <c r="EK315" s="54">
        <v>192</v>
      </c>
      <c r="EL315" s="54">
        <v>182.3</v>
      </c>
      <c r="EM315" s="54">
        <v>192.7</v>
      </c>
      <c r="EN315" s="54">
        <v>213.4</v>
      </c>
      <c r="EO315" s="45">
        <v>269</v>
      </c>
      <c r="EP315" s="45">
        <v>260.5</v>
      </c>
      <c r="EQ315" s="45">
        <v>202.7</v>
      </c>
      <c r="ER315" s="45">
        <v>208.7</v>
      </c>
      <c r="ES315" s="45">
        <v>260.2</v>
      </c>
      <c r="ET315" s="45">
        <v>221.3</v>
      </c>
      <c r="EU315" s="45">
        <v>236.9</v>
      </c>
      <c r="EV315" s="45">
        <v>212.2</v>
      </c>
      <c r="EW315" s="45">
        <v>228.6</v>
      </c>
      <c r="EX315" s="45">
        <v>212.2</v>
      </c>
      <c r="EY315" s="45">
        <v>220.9</v>
      </c>
      <c r="EZ315" s="45">
        <v>253.2</v>
      </c>
      <c r="FA315" s="54">
        <v>296.7</v>
      </c>
      <c r="FB315" s="54">
        <v>305.3</v>
      </c>
      <c r="FC315" s="54">
        <v>231.1</v>
      </c>
      <c r="FD315" s="54">
        <v>249.9</v>
      </c>
      <c r="FE315" s="54">
        <v>264.8</v>
      </c>
      <c r="FF315" s="54">
        <v>254.2</v>
      </c>
      <c r="FG315" s="54">
        <v>257.89999999999998</v>
      </c>
      <c r="FH315" s="54">
        <v>231.7</v>
      </c>
      <c r="FI315" s="54">
        <v>271.89999999999998</v>
      </c>
      <c r="FJ315" s="54">
        <v>240.2</v>
      </c>
      <c r="FK315" s="40"/>
      <c r="FL315" s="45">
        <v>202.7</v>
      </c>
      <c r="FM315" s="45">
        <v>224.2</v>
      </c>
      <c r="FN315" s="45">
        <v>242.6</v>
      </c>
      <c r="FO315" s="45">
        <v>263.2</v>
      </c>
      <c r="FP315" s="45">
        <v>269.5</v>
      </c>
      <c r="FQ315" s="45">
        <v>302.3</v>
      </c>
      <c r="FR315" s="45">
        <v>339</v>
      </c>
    </row>
    <row r="316" spans="1:174" ht="12.75" customHeight="1">
      <c r="A316" s="76" t="s">
        <v>420</v>
      </c>
      <c r="B316" s="49" t="s">
        <v>25154</v>
      </c>
      <c r="C316" s="49" t="s">
        <v>25155</v>
      </c>
      <c r="D316" s="55" t="s">
        <v>25156</v>
      </c>
      <c r="E316" s="55" t="s">
        <v>25157</v>
      </c>
      <c r="F316" s="55" t="s">
        <v>25158</v>
      </c>
      <c r="G316" s="55" t="s">
        <v>25159</v>
      </c>
      <c r="H316" s="49" t="s">
        <v>25160</v>
      </c>
      <c r="I316" s="56" t="s">
        <v>25161</v>
      </c>
      <c r="J316" s="56" t="s">
        <v>25162</v>
      </c>
      <c r="K316" s="57" t="s">
        <v>25163</v>
      </c>
      <c r="L316" s="58" t="s">
        <v>25164</v>
      </c>
      <c r="M316" s="53" t="s">
        <v>25165</v>
      </c>
      <c r="N316" s="49" t="s">
        <v>25166</v>
      </c>
      <c r="O316" s="49" t="s">
        <v>25167</v>
      </c>
      <c r="P316" s="56" t="s">
        <v>25168</v>
      </c>
      <c r="Q316" s="49" t="s">
        <v>25169</v>
      </c>
      <c r="R316" s="49" t="s">
        <v>25170</v>
      </c>
      <c r="S316" s="49" t="s">
        <v>25171</v>
      </c>
      <c r="T316" s="49" t="s">
        <v>25172</v>
      </c>
      <c r="U316" s="49" t="s">
        <v>25173</v>
      </c>
      <c r="V316" s="49" t="s">
        <v>25174</v>
      </c>
      <c r="W316" s="49" t="s">
        <v>25175</v>
      </c>
      <c r="X316" s="49" t="s">
        <v>25176</v>
      </c>
      <c r="Y316" s="49" t="s">
        <v>25177</v>
      </c>
      <c r="Z316" s="49" t="s">
        <v>25178</v>
      </c>
      <c r="AA316" s="49" t="s">
        <v>25179</v>
      </c>
      <c r="AB316" s="49" t="s">
        <v>25180</v>
      </c>
      <c r="AC316" s="49" t="s">
        <v>25181</v>
      </c>
      <c r="AD316" s="49" t="s">
        <v>25182</v>
      </c>
      <c r="AE316" s="49" t="s">
        <v>25183</v>
      </c>
      <c r="AF316" s="49" t="s">
        <v>25184</v>
      </c>
      <c r="AG316" s="49" t="s">
        <v>25185</v>
      </c>
      <c r="AH316" s="49" t="s">
        <v>25186</v>
      </c>
      <c r="AI316" s="49" t="s">
        <v>25187</v>
      </c>
      <c r="AJ316" s="49" t="s">
        <v>25188</v>
      </c>
      <c r="AK316" s="49" t="s">
        <v>25189</v>
      </c>
      <c r="AL316" s="49" t="s">
        <v>25190</v>
      </c>
      <c r="AM316" s="49" t="s">
        <v>25191</v>
      </c>
      <c r="AN316" s="49" t="s">
        <v>25192</v>
      </c>
      <c r="AO316" s="49" t="s">
        <v>25193</v>
      </c>
      <c r="AP316" s="49" t="s">
        <v>25194</v>
      </c>
      <c r="AQ316" s="49" t="s">
        <v>25195</v>
      </c>
      <c r="AR316" s="49" t="s">
        <v>25196</v>
      </c>
      <c r="AS316" s="49" t="s">
        <v>25197</v>
      </c>
      <c r="AT316" s="49" t="s">
        <v>25198</v>
      </c>
      <c r="AU316" s="49" t="s">
        <v>25199</v>
      </c>
      <c r="AV316" s="49" t="s">
        <v>25200</v>
      </c>
      <c r="AW316" s="49" t="s">
        <v>25201</v>
      </c>
      <c r="AX316" s="49" t="s">
        <v>25202</v>
      </c>
      <c r="AY316" s="59" t="s">
        <v>25203</v>
      </c>
      <c r="AZ316" s="49" t="s">
        <v>25204</v>
      </c>
      <c r="BA316" s="59" t="s">
        <v>25205</v>
      </c>
      <c r="BB316" s="49" t="s">
        <v>25206</v>
      </c>
      <c r="BC316" s="49" t="s">
        <v>25207</v>
      </c>
      <c r="BD316" s="49" t="s">
        <v>25208</v>
      </c>
      <c r="BE316" s="49" t="s">
        <v>25209</v>
      </c>
      <c r="BF316" s="49" t="s">
        <v>25210</v>
      </c>
      <c r="BG316" s="49" t="s">
        <v>25211</v>
      </c>
      <c r="BH316" s="49" t="s">
        <v>25212</v>
      </c>
      <c r="BI316" s="49" t="s">
        <v>25213</v>
      </c>
      <c r="BJ316" s="49" t="s">
        <v>25214</v>
      </c>
      <c r="BK316" s="49" t="s">
        <v>25215</v>
      </c>
      <c r="BL316" s="49" t="s">
        <v>25216</v>
      </c>
      <c r="BM316" s="49" t="s">
        <v>25217</v>
      </c>
      <c r="BN316" s="49" t="s">
        <v>25218</v>
      </c>
      <c r="BO316" s="49" t="s">
        <v>25219</v>
      </c>
      <c r="BP316" s="49" t="s">
        <v>25220</v>
      </c>
      <c r="BQ316" s="49" t="s">
        <v>25221</v>
      </c>
      <c r="BR316" s="49" t="s">
        <v>25222</v>
      </c>
      <c r="BS316" s="49" t="s">
        <v>25223</v>
      </c>
      <c r="BT316" s="49" t="s">
        <v>25224</v>
      </c>
      <c r="BU316" s="49" t="s">
        <v>25225</v>
      </c>
      <c r="BV316" s="49" t="s">
        <v>25226</v>
      </c>
      <c r="BW316" s="49" t="s">
        <v>25227</v>
      </c>
      <c r="BX316" s="49" t="s">
        <v>25228</v>
      </c>
      <c r="BY316" s="49" t="s">
        <v>25229</v>
      </c>
      <c r="BZ316" s="49" t="s">
        <v>25230</v>
      </c>
      <c r="CA316" s="59" t="s">
        <v>25231</v>
      </c>
      <c r="CB316" s="49" t="s">
        <v>25232</v>
      </c>
      <c r="CC316" s="49" t="s">
        <v>7959</v>
      </c>
      <c r="CD316" s="49" t="s">
        <v>25233</v>
      </c>
      <c r="CE316" s="49" t="s">
        <v>25234</v>
      </c>
      <c r="CF316" s="40"/>
      <c r="CG316" s="54">
        <v>186.5</v>
      </c>
      <c r="CH316" s="54">
        <v>194.3</v>
      </c>
      <c r="CI316" s="54">
        <v>158.30000000000001</v>
      </c>
      <c r="CJ316" s="54">
        <v>158.19999999999999</v>
      </c>
      <c r="CK316" s="54">
        <v>181.1</v>
      </c>
      <c r="CL316" s="54">
        <v>158.5</v>
      </c>
      <c r="CM316" s="54">
        <v>146.9</v>
      </c>
      <c r="CN316" s="54">
        <v>144.1</v>
      </c>
      <c r="CO316" s="54">
        <v>157.80000000000001</v>
      </c>
      <c r="CP316" s="54">
        <v>136.69999999999999</v>
      </c>
      <c r="CQ316" s="54">
        <v>144</v>
      </c>
      <c r="CR316" s="54">
        <v>171.3</v>
      </c>
      <c r="CS316" s="45">
        <v>201.1</v>
      </c>
      <c r="CT316" s="45">
        <v>195.2</v>
      </c>
      <c r="CU316" s="45">
        <v>176.5</v>
      </c>
      <c r="CV316" s="45">
        <v>155.5</v>
      </c>
      <c r="CW316" s="45">
        <v>199.8</v>
      </c>
      <c r="CX316" s="45">
        <v>177.3</v>
      </c>
      <c r="CY316" s="45">
        <v>155.19999999999999</v>
      </c>
      <c r="CZ316" s="45">
        <v>157.69999999999999</v>
      </c>
      <c r="DA316" s="45">
        <v>169.7</v>
      </c>
      <c r="DB316" s="45">
        <v>140</v>
      </c>
      <c r="DC316" s="45">
        <v>154.69999999999999</v>
      </c>
      <c r="DD316" s="45">
        <v>178.4</v>
      </c>
      <c r="DE316" s="54">
        <v>211.2</v>
      </c>
      <c r="DF316" s="54">
        <v>204.3</v>
      </c>
      <c r="DG316" s="54">
        <v>175.8</v>
      </c>
      <c r="DH316" s="54">
        <v>156.4</v>
      </c>
      <c r="DI316" s="54">
        <v>238.8</v>
      </c>
      <c r="DJ316" s="54">
        <v>195.9</v>
      </c>
      <c r="DK316" s="54">
        <v>159.1</v>
      </c>
      <c r="DL316" s="54">
        <v>184.7</v>
      </c>
      <c r="DM316" s="54">
        <v>169.9</v>
      </c>
      <c r="DN316" s="54">
        <v>153.9</v>
      </c>
      <c r="DO316" s="54">
        <v>174.3</v>
      </c>
      <c r="DP316" s="54">
        <v>188</v>
      </c>
      <c r="DQ316" s="45">
        <v>226.6</v>
      </c>
      <c r="DR316" s="45">
        <v>225.6</v>
      </c>
      <c r="DS316" s="45">
        <v>196.2</v>
      </c>
      <c r="DT316" s="45">
        <v>195.4</v>
      </c>
      <c r="DU316" s="45">
        <v>229.8</v>
      </c>
      <c r="DV316" s="45">
        <v>192.6</v>
      </c>
      <c r="DW316" s="45">
        <v>164.9</v>
      </c>
      <c r="DX316" s="45">
        <v>178.6</v>
      </c>
      <c r="DY316" s="45">
        <v>183.7</v>
      </c>
      <c r="DZ316" s="45">
        <v>190.8</v>
      </c>
      <c r="EA316" s="45">
        <v>202.7</v>
      </c>
      <c r="EB316" s="45">
        <v>216.6</v>
      </c>
      <c r="EC316" s="54">
        <v>276.10000000000002</v>
      </c>
      <c r="ED316" s="54">
        <v>231.5</v>
      </c>
      <c r="EE316" s="54">
        <v>198.9</v>
      </c>
      <c r="EF316" s="54">
        <v>183.7</v>
      </c>
      <c r="EG316" s="54">
        <v>220</v>
      </c>
      <c r="EH316" s="54">
        <v>207.2</v>
      </c>
      <c r="EI316" s="54">
        <v>187.3</v>
      </c>
      <c r="EJ316" s="54">
        <v>177.7</v>
      </c>
      <c r="EK316" s="54">
        <v>189</v>
      </c>
      <c r="EL316" s="54">
        <v>178.6</v>
      </c>
      <c r="EM316" s="54">
        <v>188.2</v>
      </c>
      <c r="EN316" s="54">
        <v>209.2</v>
      </c>
      <c r="EO316" s="45">
        <v>263</v>
      </c>
      <c r="EP316" s="45">
        <v>259.39999999999998</v>
      </c>
      <c r="EQ316" s="45">
        <v>198.1</v>
      </c>
      <c r="ER316" s="45">
        <v>204.9</v>
      </c>
      <c r="ES316" s="45">
        <v>254.1</v>
      </c>
      <c r="ET316" s="45">
        <v>215.2</v>
      </c>
      <c r="EU316" s="45">
        <v>233.6</v>
      </c>
      <c r="EV316" s="45">
        <v>208.6</v>
      </c>
      <c r="EW316" s="45">
        <v>223.8</v>
      </c>
      <c r="EX316" s="45">
        <v>208</v>
      </c>
      <c r="EY316" s="45">
        <v>217.1</v>
      </c>
      <c r="EZ316" s="45">
        <v>248.1</v>
      </c>
      <c r="FA316" s="54">
        <v>291.5</v>
      </c>
      <c r="FB316" s="54">
        <v>303.60000000000002</v>
      </c>
      <c r="FC316" s="54">
        <v>226.4</v>
      </c>
      <c r="FD316" s="54">
        <v>246.3</v>
      </c>
      <c r="FE316" s="54">
        <v>258.5</v>
      </c>
      <c r="FF316" s="54">
        <v>247.9</v>
      </c>
      <c r="FG316" s="54">
        <v>253.4</v>
      </c>
      <c r="FH316" s="54">
        <v>227.1</v>
      </c>
      <c r="FI316" s="54">
        <v>267</v>
      </c>
      <c r="FJ316" s="54">
        <v>234.5</v>
      </c>
      <c r="FK316" s="40"/>
      <c r="FL316" s="45">
        <v>210.2</v>
      </c>
      <c r="FM316" s="45">
        <v>223.6</v>
      </c>
      <c r="FN316" s="45">
        <v>240</v>
      </c>
      <c r="FO316" s="45">
        <v>260.8</v>
      </c>
      <c r="FP316" s="45">
        <v>265.5</v>
      </c>
      <c r="FQ316" s="45">
        <v>296.60000000000002</v>
      </c>
      <c r="FR316" s="45">
        <v>332.8</v>
      </c>
    </row>
    <row r="317" spans="1:174" ht="12.75" customHeight="1">
      <c r="A317" s="76" t="s">
        <v>421</v>
      </c>
      <c r="B317" s="49" t="s">
        <v>25235</v>
      </c>
      <c r="C317" s="49" t="s">
        <v>25236</v>
      </c>
      <c r="D317" s="55" t="s">
        <v>25237</v>
      </c>
      <c r="E317" s="55" t="s">
        <v>25238</v>
      </c>
      <c r="F317" s="55" t="s">
        <v>25239</v>
      </c>
      <c r="G317" s="55" t="s">
        <v>25240</v>
      </c>
      <c r="H317" s="49" t="s">
        <v>25241</v>
      </c>
      <c r="I317" s="56" t="s">
        <v>25242</v>
      </c>
      <c r="J317" s="56" t="s">
        <v>25243</v>
      </c>
      <c r="K317" s="57" t="s">
        <v>25244</v>
      </c>
      <c r="L317" s="58" t="s">
        <v>25245</v>
      </c>
      <c r="M317" s="53" t="s">
        <v>25246</v>
      </c>
      <c r="N317" s="49" t="s">
        <v>25247</v>
      </c>
      <c r="O317" s="49" t="s">
        <v>25248</v>
      </c>
      <c r="P317" s="56" t="s">
        <v>25249</v>
      </c>
      <c r="Q317" s="49" t="s">
        <v>25250</v>
      </c>
      <c r="R317" s="49" t="s">
        <v>25251</v>
      </c>
      <c r="S317" s="49" t="s">
        <v>25252</v>
      </c>
      <c r="T317" s="49" t="s">
        <v>25253</v>
      </c>
      <c r="U317" s="49" t="s">
        <v>25254</v>
      </c>
      <c r="V317" s="49" t="s">
        <v>25255</v>
      </c>
      <c r="W317" s="49" t="s">
        <v>25256</v>
      </c>
      <c r="X317" s="49" t="s">
        <v>25257</v>
      </c>
      <c r="Y317" s="49" t="s">
        <v>25258</v>
      </c>
      <c r="Z317" s="49" t="s">
        <v>25259</v>
      </c>
      <c r="AA317" s="49" t="s">
        <v>25260</v>
      </c>
      <c r="AB317" s="49" t="s">
        <v>25261</v>
      </c>
      <c r="AC317" s="49" t="s">
        <v>25262</v>
      </c>
      <c r="AD317" s="49" t="s">
        <v>25263</v>
      </c>
      <c r="AE317" s="49" t="s">
        <v>25264</v>
      </c>
      <c r="AF317" s="49" t="s">
        <v>25265</v>
      </c>
      <c r="AG317" s="49" t="s">
        <v>25266</v>
      </c>
      <c r="AH317" s="49" t="s">
        <v>25267</v>
      </c>
      <c r="AI317" s="49" t="s">
        <v>25268</v>
      </c>
      <c r="AJ317" s="49" t="s">
        <v>25269</v>
      </c>
      <c r="AK317" s="49" t="s">
        <v>25270</v>
      </c>
      <c r="AL317" s="49" t="s">
        <v>25271</v>
      </c>
      <c r="AM317" s="49" t="s">
        <v>25272</v>
      </c>
      <c r="AN317" s="49" t="s">
        <v>25273</v>
      </c>
      <c r="AO317" s="59" t="s">
        <v>25274</v>
      </c>
      <c r="AP317" s="60" t="s">
        <v>25275</v>
      </c>
      <c r="AQ317" s="49" t="s">
        <v>25276</v>
      </c>
      <c r="AR317" s="49" t="s">
        <v>25277</v>
      </c>
      <c r="AS317" s="49" t="s">
        <v>25278</v>
      </c>
      <c r="AT317" s="49" t="s">
        <v>25279</v>
      </c>
      <c r="AU317" s="49" t="s">
        <v>25280</v>
      </c>
      <c r="AV317" s="49" t="s">
        <v>25281</v>
      </c>
      <c r="AW317" s="49" t="s">
        <v>25282</v>
      </c>
      <c r="AX317" s="49" t="s">
        <v>25283</v>
      </c>
      <c r="AY317" s="49" t="s">
        <v>25284</v>
      </c>
      <c r="AZ317" s="49" t="s">
        <v>25285</v>
      </c>
      <c r="BA317" s="49" t="s">
        <v>25286</v>
      </c>
      <c r="BB317" s="49" t="s">
        <v>25287</v>
      </c>
      <c r="BC317" s="49" t="s">
        <v>25288</v>
      </c>
      <c r="BD317" s="49" t="s">
        <v>25289</v>
      </c>
      <c r="BE317" s="59" t="s">
        <v>25290</v>
      </c>
      <c r="BF317" s="49" t="s">
        <v>25291</v>
      </c>
      <c r="BG317" s="49" t="s">
        <v>25292</v>
      </c>
      <c r="BH317" s="49" t="s">
        <v>25293</v>
      </c>
      <c r="BI317" s="49" t="s">
        <v>25294</v>
      </c>
      <c r="BJ317" s="49" t="s">
        <v>25295</v>
      </c>
      <c r="BK317" s="49" t="s">
        <v>25296</v>
      </c>
      <c r="BL317" s="49" t="s">
        <v>25297</v>
      </c>
      <c r="BM317" s="49" t="s">
        <v>25298</v>
      </c>
      <c r="BN317" s="49" t="s">
        <v>25299</v>
      </c>
      <c r="BO317" s="49" t="s">
        <v>25300</v>
      </c>
      <c r="BP317" s="59" t="s">
        <v>25301</v>
      </c>
      <c r="BQ317" s="49" t="s">
        <v>25302</v>
      </c>
      <c r="BR317" s="49" t="s">
        <v>25303</v>
      </c>
      <c r="BS317" s="49" t="s">
        <v>25304</v>
      </c>
      <c r="BT317" s="49" t="s">
        <v>25305</v>
      </c>
      <c r="BU317" s="49" t="s">
        <v>25306</v>
      </c>
      <c r="BV317" s="49" t="s">
        <v>25307</v>
      </c>
      <c r="BW317" s="49" t="s">
        <v>25308</v>
      </c>
      <c r="BX317" s="49" t="s">
        <v>25309</v>
      </c>
      <c r="BY317" s="59" t="s">
        <v>25310</v>
      </c>
      <c r="BZ317" s="49" t="s">
        <v>25311</v>
      </c>
      <c r="CA317" s="49" t="s">
        <v>25312</v>
      </c>
      <c r="CB317" s="49" t="s">
        <v>25313</v>
      </c>
      <c r="CC317" s="59" t="s">
        <v>25314</v>
      </c>
      <c r="CD317" s="49" t="s">
        <v>25315</v>
      </c>
      <c r="CE317" s="49" t="s">
        <v>25316</v>
      </c>
      <c r="CF317" s="40"/>
      <c r="CG317" s="54">
        <v>136.19999999999999</v>
      </c>
      <c r="CH317" s="54">
        <v>135.80000000000001</v>
      </c>
      <c r="CI317" s="54">
        <v>126</v>
      </c>
      <c r="CJ317" s="54">
        <v>120.7</v>
      </c>
      <c r="CK317" s="54">
        <v>133.5</v>
      </c>
      <c r="CL317" s="54">
        <v>129.4</v>
      </c>
      <c r="CM317" s="54">
        <v>125.3</v>
      </c>
      <c r="CN317" s="54">
        <v>121.1</v>
      </c>
      <c r="CO317" s="54">
        <v>135.69999999999999</v>
      </c>
      <c r="CP317" s="54">
        <v>121.1</v>
      </c>
      <c r="CQ317" s="54">
        <v>130.69999999999999</v>
      </c>
      <c r="CR317" s="54">
        <v>146.19999999999999</v>
      </c>
      <c r="CS317" s="45">
        <v>177.1</v>
      </c>
      <c r="CT317" s="45">
        <v>177.4</v>
      </c>
      <c r="CU317" s="45">
        <v>214.1</v>
      </c>
      <c r="CV317" s="45">
        <v>159.69999999999999</v>
      </c>
      <c r="CW317" s="45">
        <v>198.2</v>
      </c>
      <c r="CX317" s="45">
        <v>207.8</v>
      </c>
      <c r="CY317" s="45">
        <v>188.7</v>
      </c>
      <c r="CZ317" s="45">
        <v>175</v>
      </c>
      <c r="DA317" s="45">
        <v>189.4</v>
      </c>
      <c r="DB317" s="45">
        <v>160.4</v>
      </c>
      <c r="DC317" s="45">
        <v>177.9</v>
      </c>
      <c r="DD317" s="45">
        <v>208.5</v>
      </c>
      <c r="DE317" s="54">
        <v>238.4</v>
      </c>
      <c r="DF317" s="54">
        <v>198.2</v>
      </c>
      <c r="DG317" s="54">
        <v>223.2</v>
      </c>
      <c r="DH317" s="54">
        <v>195.1</v>
      </c>
      <c r="DI317" s="54">
        <v>276.7</v>
      </c>
      <c r="DJ317" s="54">
        <v>246.9</v>
      </c>
      <c r="DK317" s="54">
        <v>192.6</v>
      </c>
      <c r="DL317" s="54">
        <v>198.8</v>
      </c>
      <c r="DM317" s="54">
        <v>215.1</v>
      </c>
      <c r="DN317" s="54">
        <v>185.8</v>
      </c>
      <c r="DO317" s="54">
        <v>225.6</v>
      </c>
      <c r="DP317" s="54">
        <v>232.8</v>
      </c>
      <c r="DQ317" s="45">
        <v>303.39999999999998</v>
      </c>
      <c r="DR317" s="45">
        <v>220.8</v>
      </c>
      <c r="DS317" s="45">
        <v>218</v>
      </c>
      <c r="DT317" s="45">
        <v>217.7</v>
      </c>
      <c r="DU317" s="45">
        <v>314.5</v>
      </c>
      <c r="DV317" s="45">
        <v>221.9</v>
      </c>
      <c r="DW317" s="45">
        <v>220.6</v>
      </c>
      <c r="DX317" s="45">
        <v>231.2</v>
      </c>
      <c r="DY317" s="45">
        <v>203</v>
      </c>
      <c r="DZ317" s="45">
        <v>213</v>
      </c>
      <c r="EA317" s="45">
        <v>242.1</v>
      </c>
      <c r="EB317" s="45">
        <v>273.39999999999998</v>
      </c>
      <c r="EC317" s="54">
        <v>310.89999999999998</v>
      </c>
      <c r="ED317" s="54">
        <v>252.1</v>
      </c>
      <c r="EE317" s="54">
        <v>251.6</v>
      </c>
      <c r="EF317" s="54">
        <v>247.1</v>
      </c>
      <c r="EG317" s="54">
        <v>322.7</v>
      </c>
      <c r="EH317" s="54">
        <v>311.8</v>
      </c>
      <c r="EI317" s="54">
        <v>250.4</v>
      </c>
      <c r="EJ317" s="54">
        <v>245.2</v>
      </c>
      <c r="EK317" s="54">
        <v>252.9</v>
      </c>
      <c r="EL317" s="54">
        <v>260.3</v>
      </c>
      <c r="EM317" s="54">
        <v>289.2</v>
      </c>
      <c r="EN317" s="54">
        <v>308.60000000000002</v>
      </c>
      <c r="EO317" s="45">
        <v>395.3</v>
      </c>
      <c r="EP317" s="45">
        <v>276.3</v>
      </c>
      <c r="EQ317" s="45">
        <v>291.89999999999998</v>
      </c>
      <c r="ER317" s="45">
        <v>282.60000000000002</v>
      </c>
      <c r="ES317" s="45">
        <v>373.5</v>
      </c>
      <c r="ET317" s="45">
        <v>345.6</v>
      </c>
      <c r="EU317" s="45">
        <v>302.2</v>
      </c>
      <c r="EV317" s="45">
        <v>284.89999999999998</v>
      </c>
      <c r="EW317" s="45">
        <v>326.2</v>
      </c>
      <c r="EX317" s="45">
        <v>304.5</v>
      </c>
      <c r="EY317" s="45">
        <v>303</v>
      </c>
      <c r="EZ317" s="45">
        <v>365.5</v>
      </c>
      <c r="FA317" s="54">
        <v>415.7</v>
      </c>
      <c r="FB317" s="54">
        <v>341.9</v>
      </c>
      <c r="FC317" s="54">
        <v>337.6</v>
      </c>
      <c r="FD317" s="54">
        <v>322.2</v>
      </c>
      <c r="FE317" s="54">
        <v>396.5</v>
      </c>
      <c r="FF317" s="54">
        <v>385.3</v>
      </c>
      <c r="FG317" s="54">
        <v>350.3</v>
      </c>
      <c r="FH317" s="54">
        <v>329.5</v>
      </c>
      <c r="FI317" s="54">
        <v>382</v>
      </c>
      <c r="FJ317" s="54">
        <v>369.4</v>
      </c>
      <c r="FK317" s="40"/>
      <c r="FL317" s="45">
        <v>169.4</v>
      </c>
      <c r="FM317" s="45">
        <v>242.4</v>
      </c>
      <c r="FN317" s="45">
        <v>285.3</v>
      </c>
      <c r="FO317" s="45">
        <v>312.39999999999998</v>
      </c>
      <c r="FP317" s="45">
        <v>358.3</v>
      </c>
      <c r="FQ317" s="45">
        <v>417.9</v>
      </c>
      <c r="FR317" s="45">
        <v>472.7</v>
      </c>
    </row>
    <row r="318" spans="1:174" ht="12.75" customHeight="1">
      <c r="A318" s="76" t="s">
        <v>422</v>
      </c>
      <c r="B318" s="49" t="s">
        <v>25317</v>
      </c>
      <c r="C318" s="49" t="s">
        <v>25318</v>
      </c>
      <c r="D318" s="55" t="s">
        <v>25319</v>
      </c>
      <c r="E318" s="55" t="s">
        <v>25320</v>
      </c>
      <c r="F318" s="55" t="s">
        <v>25321</v>
      </c>
      <c r="G318" s="55" t="s">
        <v>25322</v>
      </c>
      <c r="H318" s="49" t="s">
        <v>25323</v>
      </c>
      <c r="I318" s="56" t="s">
        <v>25324</v>
      </c>
      <c r="J318" s="56" t="s">
        <v>25325</v>
      </c>
      <c r="K318" s="57" t="s">
        <v>25326</v>
      </c>
      <c r="L318" s="58" t="s">
        <v>25327</v>
      </c>
      <c r="M318" s="53" t="s">
        <v>25328</v>
      </c>
      <c r="N318" s="49" t="s">
        <v>25329</v>
      </c>
      <c r="O318" s="49" t="s">
        <v>25330</v>
      </c>
      <c r="P318" s="56" t="s">
        <v>25331</v>
      </c>
      <c r="Q318" s="49" t="s">
        <v>25332</v>
      </c>
      <c r="R318" s="49" t="s">
        <v>25333</v>
      </c>
      <c r="S318" s="49" t="s">
        <v>25334</v>
      </c>
      <c r="T318" s="49" t="s">
        <v>25335</v>
      </c>
      <c r="U318" s="49" t="s">
        <v>25336</v>
      </c>
      <c r="V318" s="49" t="s">
        <v>25337</v>
      </c>
      <c r="W318" s="49" t="s">
        <v>25338</v>
      </c>
      <c r="X318" s="49" t="s">
        <v>25339</v>
      </c>
      <c r="Y318" s="49" t="s">
        <v>25340</v>
      </c>
      <c r="Z318" s="49" t="s">
        <v>25341</v>
      </c>
      <c r="AA318" s="49" t="s">
        <v>25342</v>
      </c>
      <c r="AB318" s="49" t="s">
        <v>25343</v>
      </c>
      <c r="AC318" s="49" t="s">
        <v>25344</v>
      </c>
      <c r="AD318" s="49" t="s">
        <v>25345</v>
      </c>
      <c r="AE318" s="49" t="s">
        <v>25346</v>
      </c>
      <c r="AF318" s="49" t="s">
        <v>25347</v>
      </c>
      <c r="AG318" s="49" t="s">
        <v>25348</v>
      </c>
      <c r="AH318" s="49" t="s">
        <v>25349</v>
      </c>
      <c r="AI318" s="49" t="s">
        <v>25350</v>
      </c>
      <c r="AJ318" s="49" t="s">
        <v>25351</v>
      </c>
      <c r="AK318" s="49" t="s">
        <v>25352</v>
      </c>
      <c r="AL318" s="49" t="s">
        <v>25353</v>
      </c>
      <c r="AM318" s="49" t="s">
        <v>25354</v>
      </c>
      <c r="AN318" s="49" t="s">
        <v>25355</v>
      </c>
      <c r="AO318" s="49" t="s">
        <v>25356</v>
      </c>
      <c r="AP318" s="49" t="s">
        <v>25357</v>
      </c>
      <c r="AQ318" s="59" t="s">
        <v>25358</v>
      </c>
      <c r="AR318" s="49" t="s">
        <v>25359</v>
      </c>
      <c r="AS318" s="49" t="s">
        <v>25360</v>
      </c>
      <c r="AT318" s="59" t="s">
        <v>25361</v>
      </c>
      <c r="AU318" s="49" t="s">
        <v>25362</v>
      </c>
      <c r="AV318" s="49" t="s">
        <v>25363</v>
      </c>
      <c r="AW318" s="59" t="s">
        <v>25364</v>
      </c>
      <c r="AX318" s="49" t="s">
        <v>25365</v>
      </c>
      <c r="AY318" s="49" t="s">
        <v>25366</v>
      </c>
      <c r="AZ318" s="49" t="s">
        <v>25367</v>
      </c>
      <c r="BA318" s="49" t="s">
        <v>25368</v>
      </c>
      <c r="BB318" s="49" t="s">
        <v>25369</v>
      </c>
      <c r="BC318" s="49" t="s">
        <v>25370</v>
      </c>
      <c r="BD318" s="49" t="s">
        <v>25371</v>
      </c>
      <c r="BE318" s="49" t="s">
        <v>25372</v>
      </c>
      <c r="BF318" s="49" t="s">
        <v>25373</v>
      </c>
      <c r="BG318" s="49" t="s">
        <v>25374</v>
      </c>
      <c r="BH318" s="49" t="s">
        <v>25375</v>
      </c>
      <c r="BI318" s="49" t="s">
        <v>25376</v>
      </c>
      <c r="BJ318" s="49" t="s">
        <v>25377</v>
      </c>
      <c r="BK318" s="49" t="s">
        <v>25378</v>
      </c>
      <c r="BL318" s="49" t="s">
        <v>25379</v>
      </c>
      <c r="BM318" s="49" t="s">
        <v>25380</v>
      </c>
      <c r="BN318" s="49" t="s">
        <v>25381</v>
      </c>
      <c r="BO318" s="59" t="s">
        <v>25382</v>
      </c>
      <c r="BP318" s="49" t="s">
        <v>25383</v>
      </c>
      <c r="BQ318" s="49" t="s">
        <v>25384</v>
      </c>
      <c r="BR318" s="49" t="s">
        <v>25385</v>
      </c>
      <c r="BS318" s="49" t="s">
        <v>25386</v>
      </c>
      <c r="BT318" s="49" t="s">
        <v>25387</v>
      </c>
      <c r="BU318" s="49" t="s">
        <v>25388</v>
      </c>
      <c r="BV318" s="49" t="s">
        <v>25389</v>
      </c>
      <c r="BW318" s="49" t="s">
        <v>25390</v>
      </c>
      <c r="BX318" s="49" t="s">
        <v>25391</v>
      </c>
      <c r="BY318" s="49" t="s">
        <v>25392</v>
      </c>
      <c r="BZ318" s="59" t="s">
        <v>25393</v>
      </c>
      <c r="CA318" s="60" t="s">
        <v>25394</v>
      </c>
      <c r="CB318" s="49" t="s">
        <v>25395</v>
      </c>
      <c r="CC318" s="49" t="s">
        <v>25396</v>
      </c>
      <c r="CD318" s="49" t="s">
        <v>25397</v>
      </c>
      <c r="CE318" s="49" t="s">
        <v>25398</v>
      </c>
      <c r="CF318" s="40"/>
      <c r="CG318" s="54">
        <v>114</v>
      </c>
      <c r="CH318" s="54">
        <v>120.9</v>
      </c>
      <c r="CI318" s="54">
        <v>99.2</v>
      </c>
      <c r="CJ318" s="54">
        <v>111.4</v>
      </c>
      <c r="CK318" s="54">
        <v>114.5</v>
      </c>
      <c r="CL318" s="54">
        <v>110.6</v>
      </c>
      <c r="CM318" s="54">
        <v>114.3</v>
      </c>
      <c r="CN318" s="54">
        <v>108</v>
      </c>
      <c r="CO318" s="54">
        <v>118.2</v>
      </c>
      <c r="CP318" s="54">
        <v>110.1</v>
      </c>
      <c r="CQ318" s="54">
        <v>116.5</v>
      </c>
      <c r="CR318" s="54">
        <v>116.6</v>
      </c>
      <c r="CS318" s="45">
        <v>140.9</v>
      </c>
      <c r="CT318" s="45">
        <v>139.4</v>
      </c>
      <c r="CU318" s="45">
        <v>138.19999999999999</v>
      </c>
      <c r="CV318" s="45">
        <v>173.9</v>
      </c>
      <c r="CW318" s="45">
        <v>242.4</v>
      </c>
      <c r="CX318" s="45">
        <v>199</v>
      </c>
      <c r="CY318" s="45">
        <v>168.1</v>
      </c>
      <c r="CZ318" s="45">
        <v>161.19999999999999</v>
      </c>
      <c r="DA318" s="45">
        <v>222</v>
      </c>
      <c r="DB318" s="45">
        <v>150.9</v>
      </c>
      <c r="DC318" s="45">
        <v>167.2</v>
      </c>
      <c r="DD318" s="45">
        <v>170.9</v>
      </c>
      <c r="DE318" s="54">
        <v>233.1</v>
      </c>
      <c r="DF318" s="54">
        <v>197.7</v>
      </c>
      <c r="DG318" s="54">
        <v>214.5</v>
      </c>
      <c r="DH318" s="54">
        <v>191.2</v>
      </c>
      <c r="DI318" s="54">
        <v>558.6</v>
      </c>
      <c r="DJ318" s="54">
        <v>477.1</v>
      </c>
      <c r="DK318" s="54">
        <v>454.6</v>
      </c>
      <c r="DL318" s="54">
        <v>440.2</v>
      </c>
      <c r="DM318" s="54">
        <v>201.4</v>
      </c>
      <c r="DN318" s="54">
        <v>188.7</v>
      </c>
      <c r="DO318" s="54">
        <v>217.6</v>
      </c>
      <c r="DP318" s="54">
        <v>202.4</v>
      </c>
      <c r="DQ318" s="45">
        <v>291</v>
      </c>
      <c r="DR318" s="45">
        <v>485.8</v>
      </c>
      <c r="DS318" s="45">
        <v>243.1</v>
      </c>
      <c r="DT318" s="45">
        <v>174.5</v>
      </c>
      <c r="DU318" s="45">
        <v>228.5</v>
      </c>
      <c r="DV318" s="45">
        <v>348.4</v>
      </c>
      <c r="DW318" s="45">
        <v>183.8</v>
      </c>
      <c r="DX318" s="45">
        <v>199.7</v>
      </c>
      <c r="DY318" s="45">
        <v>195.9</v>
      </c>
      <c r="DZ318" s="45">
        <v>187.5</v>
      </c>
      <c r="EA318" s="45">
        <v>218.4</v>
      </c>
      <c r="EB318" s="45">
        <v>195.5</v>
      </c>
      <c r="EC318" s="54">
        <v>296.2</v>
      </c>
      <c r="ED318" s="54">
        <v>228.2</v>
      </c>
      <c r="EE318" s="54">
        <v>202.5</v>
      </c>
      <c r="EF318" s="54">
        <v>209.6</v>
      </c>
      <c r="EG318" s="54">
        <v>429.5</v>
      </c>
      <c r="EH318" s="54">
        <v>225.5</v>
      </c>
      <c r="EI318" s="54">
        <v>247.2</v>
      </c>
      <c r="EJ318" s="54">
        <v>261.10000000000002</v>
      </c>
      <c r="EK318" s="54">
        <v>320</v>
      </c>
      <c r="EL318" s="54">
        <v>262.5</v>
      </c>
      <c r="EM318" s="54">
        <v>277.7</v>
      </c>
      <c r="EN318" s="54">
        <v>257.10000000000002</v>
      </c>
      <c r="EO318" s="45">
        <v>362.2</v>
      </c>
      <c r="EP318" s="45">
        <v>332.4</v>
      </c>
      <c r="EQ318" s="45">
        <v>273</v>
      </c>
      <c r="ER318" s="45">
        <v>251.4</v>
      </c>
      <c r="ES318" s="45">
        <v>436.7</v>
      </c>
      <c r="ET318" s="45">
        <v>264.60000000000002</v>
      </c>
      <c r="EU318" s="45">
        <v>256.7</v>
      </c>
      <c r="EV318" s="45">
        <v>224.6</v>
      </c>
      <c r="EW318" s="45">
        <v>231.8</v>
      </c>
      <c r="EX318" s="45">
        <v>248.2</v>
      </c>
      <c r="EY318" s="45">
        <v>247.4</v>
      </c>
      <c r="EZ318" s="45">
        <v>304.8</v>
      </c>
      <c r="FA318" s="54">
        <v>334.5</v>
      </c>
      <c r="FB318" s="54">
        <v>306.10000000000002</v>
      </c>
      <c r="FC318" s="54">
        <v>238.5</v>
      </c>
      <c r="FD318" s="54">
        <v>399.6</v>
      </c>
      <c r="FE318" s="54">
        <v>414.7</v>
      </c>
      <c r="FF318" s="54">
        <v>412.9</v>
      </c>
      <c r="FG318" s="54">
        <v>383.3</v>
      </c>
      <c r="FH318" s="54">
        <v>339.1</v>
      </c>
      <c r="FI318" s="54">
        <v>444.4</v>
      </c>
      <c r="FJ318" s="54">
        <v>379.9</v>
      </c>
      <c r="FK318" s="40"/>
      <c r="FL318" s="45">
        <v>146.9</v>
      </c>
      <c r="FM318" s="45">
        <v>225.1</v>
      </c>
      <c r="FN318" s="45">
        <v>388.1</v>
      </c>
      <c r="FO318" s="45">
        <v>320.3</v>
      </c>
      <c r="FP318" s="45">
        <v>349.1</v>
      </c>
      <c r="FQ318" s="45">
        <v>372.6</v>
      </c>
      <c r="FR318" s="45">
        <v>475.6</v>
      </c>
    </row>
    <row r="319" spans="1:174" ht="12.75" customHeight="1">
      <c r="A319" s="76" t="s">
        <v>423</v>
      </c>
      <c r="B319" s="49" t="s">
        <v>25399</v>
      </c>
      <c r="C319" s="49" t="s">
        <v>25400</v>
      </c>
      <c r="D319" s="55" t="s">
        <v>25401</v>
      </c>
      <c r="E319" s="55" t="s">
        <v>25402</v>
      </c>
      <c r="F319" s="55" t="s">
        <v>25403</v>
      </c>
      <c r="G319" s="61" t="s">
        <v>25404</v>
      </c>
      <c r="H319" s="49" t="s">
        <v>25405</v>
      </c>
      <c r="I319" s="56" t="s">
        <v>25406</v>
      </c>
      <c r="J319" s="56" t="s">
        <v>25407</v>
      </c>
      <c r="K319" s="57" t="s">
        <v>25408</v>
      </c>
      <c r="L319" s="58" t="s">
        <v>25409</v>
      </c>
      <c r="M319" s="53" t="s">
        <v>25410</v>
      </c>
      <c r="N319" s="49" t="s">
        <v>25411</v>
      </c>
      <c r="O319" s="49" t="s">
        <v>25412</v>
      </c>
      <c r="P319" s="56" t="s">
        <v>25413</v>
      </c>
      <c r="Q319" s="49" t="s">
        <v>25414</v>
      </c>
      <c r="R319" s="49" t="s">
        <v>25415</v>
      </c>
      <c r="S319" s="49" t="s">
        <v>25416</v>
      </c>
      <c r="T319" s="49" t="s">
        <v>25417</v>
      </c>
      <c r="U319" s="49" t="s">
        <v>25418</v>
      </c>
      <c r="V319" s="49" t="s">
        <v>25419</v>
      </c>
      <c r="W319" s="49" t="s">
        <v>25420</v>
      </c>
      <c r="X319" s="49" t="s">
        <v>25421</v>
      </c>
      <c r="Y319" s="49" t="s">
        <v>25422</v>
      </c>
      <c r="Z319" s="49" t="s">
        <v>25423</v>
      </c>
      <c r="AA319" s="49" t="s">
        <v>25424</v>
      </c>
      <c r="AB319" s="49" t="s">
        <v>25425</v>
      </c>
      <c r="AC319" s="49" t="s">
        <v>25426</v>
      </c>
      <c r="AD319" s="49" t="s">
        <v>25427</v>
      </c>
      <c r="AE319" s="49" t="s">
        <v>25428</v>
      </c>
      <c r="AF319" s="49" t="s">
        <v>25429</v>
      </c>
      <c r="AG319" s="49" t="s">
        <v>25430</v>
      </c>
      <c r="AH319" s="49" t="s">
        <v>25431</v>
      </c>
      <c r="AI319" s="49" t="s">
        <v>25432</v>
      </c>
      <c r="AJ319" s="49" t="s">
        <v>25433</v>
      </c>
      <c r="AK319" s="49" t="s">
        <v>25434</v>
      </c>
      <c r="AL319" s="49" t="s">
        <v>25435</v>
      </c>
      <c r="AM319" s="49" t="s">
        <v>25436</v>
      </c>
      <c r="AN319" s="49" t="s">
        <v>25437</v>
      </c>
      <c r="AO319" s="49" t="s">
        <v>25438</v>
      </c>
      <c r="AP319" s="49" t="s">
        <v>25439</v>
      </c>
      <c r="AQ319" s="49" t="s">
        <v>25440</v>
      </c>
      <c r="AR319" s="49" t="s">
        <v>25441</v>
      </c>
      <c r="AS319" s="49" t="s">
        <v>25442</v>
      </c>
      <c r="AT319" s="49" t="s">
        <v>25443</v>
      </c>
      <c r="AU319" s="49" t="s">
        <v>25444</v>
      </c>
      <c r="AV319" s="49" t="s">
        <v>25445</v>
      </c>
      <c r="AW319" s="49" t="s">
        <v>25446</v>
      </c>
      <c r="AX319" s="49" t="s">
        <v>25447</v>
      </c>
      <c r="AY319" s="49" t="s">
        <v>25448</v>
      </c>
      <c r="AZ319" s="49" t="s">
        <v>25449</v>
      </c>
      <c r="BA319" s="49" t="s">
        <v>25450</v>
      </c>
      <c r="BB319" s="49" t="s">
        <v>25451</v>
      </c>
      <c r="BC319" s="49" t="s">
        <v>25452</v>
      </c>
      <c r="BD319" s="59" t="s">
        <v>25453</v>
      </c>
      <c r="BE319" s="49" t="s">
        <v>25454</v>
      </c>
      <c r="BF319" s="59" t="s">
        <v>25455</v>
      </c>
      <c r="BG319" s="49" t="s">
        <v>25456</v>
      </c>
      <c r="BH319" s="49" t="s">
        <v>25457</v>
      </c>
      <c r="BI319" s="49" t="s">
        <v>25458</v>
      </c>
      <c r="BJ319" s="49" t="s">
        <v>25459</v>
      </c>
      <c r="BK319" s="49" t="s">
        <v>25460</v>
      </c>
      <c r="BL319" s="49" t="s">
        <v>25461</v>
      </c>
      <c r="BM319" s="49" t="s">
        <v>25462</v>
      </c>
      <c r="BN319" s="49" t="s">
        <v>25463</v>
      </c>
      <c r="BO319" s="49" t="s">
        <v>25464</v>
      </c>
      <c r="BP319" s="49" t="s">
        <v>25465</v>
      </c>
      <c r="BQ319" s="49" t="s">
        <v>25466</v>
      </c>
      <c r="BR319" s="49" t="s">
        <v>25467</v>
      </c>
      <c r="BS319" s="49" t="s">
        <v>25468</v>
      </c>
      <c r="BT319" s="49" t="s">
        <v>25469</v>
      </c>
      <c r="BU319" s="49" t="s">
        <v>7507</v>
      </c>
      <c r="BV319" s="49" t="s">
        <v>17092</v>
      </c>
      <c r="BW319" s="49" t="s">
        <v>25470</v>
      </c>
      <c r="BX319" s="49" t="s">
        <v>25471</v>
      </c>
      <c r="BY319" s="49" t="s">
        <v>25472</v>
      </c>
      <c r="BZ319" s="49" t="s">
        <v>25473</v>
      </c>
      <c r="CA319" s="49" t="s">
        <v>25474</v>
      </c>
      <c r="CB319" s="49" t="s">
        <v>25475</v>
      </c>
      <c r="CC319" s="49" t="s">
        <v>25476</v>
      </c>
      <c r="CD319" s="49" t="s">
        <v>25477</v>
      </c>
      <c r="CE319" s="49" t="s">
        <v>25478</v>
      </c>
      <c r="CF319" s="40"/>
      <c r="CG319" s="54">
        <v>140.9</v>
      </c>
      <c r="CH319" s="54">
        <v>127.8</v>
      </c>
      <c r="CI319" s="54">
        <v>108.4</v>
      </c>
      <c r="CJ319" s="54">
        <v>116.4</v>
      </c>
      <c r="CK319" s="54">
        <v>117.5</v>
      </c>
      <c r="CL319" s="54">
        <v>115.7</v>
      </c>
      <c r="CM319" s="54">
        <v>113.8</v>
      </c>
      <c r="CN319" s="54">
        <v>101.2</v>
      </c>
      <c r="CO319" s="54">
        <v>111</v>
      </c>
      <c r="CP319" s="54">
        <v>105.3</v>
      </c>
      <c r="CQ319" s="54">
        <v>109.7</v>
      </c>
      <c r="CR319" s="54">
        <v>141.6</v>
      </c>
      <c r="CS319" s="45">
        <v>171.9</v>
      </c>
      <c r="CT319" s="45">
        <v>154</v>
      </c>
      <c r="CU319" s="45">
        <v>152.9</v>
      </c>
      <c r="CV319" s="45">
        <v>139.30000000000001</v>
      </c>
      <c r="CW319" s="45">
        <v>156.4</v>
      </c>
      <c r="CX319" s="45">
        <v>154.9</v>
      </c>
      <c r="CY319" s="45">
        <v>138.69999999999999</v>
      </c>
      <c r="CZ319" s="45">
        <v>130.5</v>
      </c>
      <c r="DA319" s="45">
        <v>149.30000000000001</v>
      </c>
      <c r="DB319" s="45">
        <v>130.19999999999999</v>
      </c>
      <c r="DC319" s="45">
        <v>147.30000000000001</v>
      </c>
      <c r="DD319" s="45">
        <v>172.7</v>
      </c>
      <c r="DE319" s="54">
        <v>197.2</v>
      </c>
      <c r="DF319" s="54">
        <v>166.4</v>
      </c>
      <c r="DG319" s="54">
        <v>171.7</v>
      </c>
      <c r="DH319" s="54">
        <v>152</v>
      </c>
      <c r="DI319" s="54">
        <v>194.3</v>
      </c>
      <c r="DJ319" s="54">
        <v>186.2</v>
      </c>
      <c r="DK319" s="54">
        <v>150.30000000000001</v>
      </c>
      <c r="DL319" s="54">
        <v>153.19999999999999</v>
      </c>
      <c r="DM319" s="54">
        <v>159.69999999999999</v>
      </c>
      <c r="DN319" s="54">
        <v>155.69999999999999</v>
      </c>
      <c r="DO319" s="54">
        <v>186.1</v>
      </c>
      <c r="DP319" s="54">
        <v>196.6</v>
      </c>
      <c r="DQ319" s="45">
        <v>218.5</v>
      </c>
      <c r="DR319" s="45">
        <v>188.7</v>
      </c>
      <c r="DS319" s="45">
        <v>181.7</v>
      </c>
      <c r="DT319" s="45">
        <v>161</v>
      </c>
      <c r="DU319" s="45">
        <v>221.3</v>
      </c>
      <c r="DV319" s="45">
        <v>187.3</v>
      </c>
      <c r="DW319" s="45">
        <v>164.6</v>
      </c>
      <c r="DX319" s="45">
        <v>170.5</v>
      </c>
      <c r="DY319" s="45">
        <v>169.6</v>
      </c>
      <c r="DZ319" s="45">
        <v>170.8</v>
      </c>
      <c r="EA319" s="45">
        <v>186.8</v>
      </c>
      <c r="EB319" s="45">
        <v>207.9</v>
      </c>
      <c r="EC319" s="54">
        <v>273</v>
      </c>
      <c r="ED319" s="54">
        <v>203.5</v>
      </c>
      <c r="EE319" s="54">
        <v>189.2</v>
      </c>
      <c r="EF319" s="54">
        <v>183.4</v>
      </c>
      <c r="EG319" s="54">
        <v>217.8</v>
      </c>
      <c r="EH319" s="54">
        <v>202.4</v>
      </c>
      <c r="EI319" s="54">
        <v>185.4</v>
      </c>
      <c r="EJ319" s="54">
        <v>182.7</v>
      </c>
      <c r="EK319" s="54">
        <v>185.8</v>
      </c>
      <c r="EL319" s="54">
        <v>188.9</v>
      </c>
      <c r="EM319" s="54">
        <v>204.9</v>
      </c>
      <c r="EN319" s="54">
        <v>230.5</v>
      </c>
      <c r="EO319" s="45">
        <v>270.89999999999998</v>
      </c>
      <c r="EP319" s="45">
        <v>222</v>
      </c>
      <c r="EQ319" s="45">
        <v>213.2</v>
      </c>
      <c r="ER319" s="45">
        <v>217.4</v>
      </c>
      <c r="ES319" s="45">
        <v>262.8</v>
      </c>
      <c r="ET319" s="45">
        <v>235.4</v>
      </c>
      <c r="EU319" s="45">
        <v>224.3</v>
      </c>
      <c r="EV319" s="45">
        <v>200.8</v>
      </c>
      <c r="EW319" s="45">
        <v>216.3</v>
      </c>
      <c r="EX319" s="45">
        <v>230.7</v>
      </c>
      <c r="EY319" s="45">
        <v>231.6</v>
      </c>
      <c r="EZ319" s="45">
        <v>286.39999999999998</v>
      </c>
      <c r="FA319" s="54">
        <v>308.8</v>
      </c>
      <c r="FB319" s="54">
        <v>275.8</v>
      </c>
      <c r="FC319" s="54">
        <v>242</v>
      </c>
      <c r="FD319" s="54">
        <v>260.5</v>
      </c>
      <c r="FE319" s="54">
        <v>270.89999999999998</v>
      </c>
      <c r="FF319" s="54">
        <v>266.10000000000002</v>
      </c>
      <c r="FG319" s="54">
        <v>257.7</v>
      </c>
      <c r="FH319" s="54">
        <v>231.5</v>
      </c>
      <c r="FI319" s="54">
        <v>257.3</v>
      </c>
      <c r="FJ319" s="54">
        <v>247.8</v>
      </c>
      <c r="FK319" s="40"/>
      <c r="FL319" s="45">
        <v>152.9</v>
      </c>
      <c r="FM319" s="45">
        <v>195.1</v>
      </c>
      <c r="FN319" s="45">
        <v>224.5</v>
      </c>
      <c r="FO319" s="45">
        <v>241.8</v>
      </c>
      <c r="FP319" s="45">
        <v>265.5</v>
      </c>
      <c r="FQ319" s="45">
        <v>305.10000000000002</v>
      </c>
      <c r="FR319" s="45">
        <v>340.9</v>
      </c>
    </row>
    <row r="320" spans="1:174" ht="12.75" customHeight="1">
      <c r="A320" s="76" t="s">
        <v>424</v>
      </c>
      <c r="B320" s="49" t="s">
        <v>25479</v>
      </c>
      <c r="C320" s="49" t="s">
        <v>25480</v>
      </c>
      <c r="D320" s="55" t="s">
        <v>25481</v>
      </c>
      <c r="E320" s="55" t="s">
        <v>25482</v>
      </c>
      <c r="F320" s="55" t="s">
        <v>25483</v>
      </c>
      <c r="G320" s="55" t="s">
        <v>25484</v>
      </c>
      <c r="H320" s="49" t="s">
        <v>25485</v>
      </c>
      <c r="I320" s="56" t="s">
        <v>25486</v>
      </c>
      <c r="J320" s="56" t="s">
        <v>25487</v>
      </c>
      <c r="K320" s="57" t="s">
        <v>25488</v>
      </c>
      <c r="L320" s="58" t="s">
        <v>25489</v>
      </c>
      <c r="M320" s="53" t="s">
        <v>25490</v>
      </c>
      <c r="N320" s="49" t="s">
        <v>25491</v>
      </c>
      <c r="O320" s="49" t="s">
        <v>25492</v>
      </c>
      <c r="P320" s="56" t="s">
        <v>25493</v>
      </c>
      <c r="Q320" s="49" t="s">
        <v>25494</v>
      </c>
      <c r="R320" s="59" t="s">
        <v>25495</v>
      </c>
      <c r="S320" s="49" t="s">
        <v>25496</v>
      </c>
      <c r="T320" s="49" t="s">
        <v>25497</v>
      </c>
      <c r="U320" s="49" t="s">
        <v>25498</v>
      </c>
      <c r="V320" s="49" t="s">
        <v>25499</v>
      </c>
      <c r="W320" s="49" t="s">
        <v>25500</v>
      </c>
      <c r="X320" s="49" t="s">
        <v>25501</v>
      </c>
      <c r="Y320" s="49" t="s">
        <v>25502</v>
      </c>
      <c r="Z320" s="49" t="s">
        <v>25503</v>
      </c>
      <c r="AA320" s="49" t="s">
        <v>25504</v>
      </c>
      <c r="AB320" s="49" t="s">
        <v>25505</v>
      </c>
      <c r="AC320" s="49" t="s">
        <v>25506</v>
      </c>
      <c r="AD320" s="49" t="s">
        <v>25507</v>
      </c>
      <c r="AE320" s="49" t="s">
        <v>25508</v>
      </c>
      <c r="AF320" s="49" t="s">
        <v>25509</v>
      </c>
      <c r="AG320" s="49" t="s">
        <v>25510</v>
      </c>
      <c r="AH320" s="49" t="s">
        <v>25511</v>
      </c>
      <c r="AI320" s="49" t="s">
        <v>25512</v>
      </c>
      <c r="AJ320" s="49" t="s">
        <v>25513</v>
      </c>
      <c r="AK320" s="49" t="s">
        <v>25514</v>
      </c>
      <c r="AL320" s="49" t="s">
        <v>25515</v>
      </c>
      <c r="AM320" s="49" t="s">
        <v>25516</v>
      </c>
      <c r="AN320" s="49" t="s">
        <v>25517</v>
      </c>
      <c r="AO320" s="49" t="s">
        <v>25518</v>
      </c>
      <c r="AP320" s="49" t="s">
        <v>25519</v>
      </c>
      <c r="AQ320" s="49" t="s">
        <v>25520</v>
      </c>
      <c r="AR320" s="49" t="s">
        <v>25521</v>
      </c>
      <c r="AS320" s="49" t="s">
        <v>25522</v>
      </c>
      <c r="AT320" s="59" t="s">
        <v>25523</v>
      </c>
      <c r="AU320" s="49" t="s">
        <v>25524</v>
      </c>
      <c r="AV320" s="49" t="s">
        <v>25525</v>
      </c>
      <c r="AW320" s="49" t="s">
        <v>819</v>
      </c>
      <c r="AX320" s="49" t="s">
        <v>25526</v>
      </c>
      <c r="AY320" s="49" t="s">
        <v>25527</v>
      </c>
      <c r="AZ320" s="49" t="s">
        <v>25528</v>
      </c>
      <c r="BA320" s="49" t="s">
        <v>25529</v>
      </c>
      <c r="BB320" s="59" t="s">
        <v>25530</v>
      </c>
      <c r="BC320" s="49" t="s">
        <v>25531</v>
      </c>
      <c r="BD320" s="49" t="s">
        <v>25532</v>
      </c>
      <c r="BE320" s="49" t="s">
        <v>25533</v>
      </c>
      <c r="BF320" s="49" t="s">
        <v>25534</v>
      </c>
      <c r="BG320" s="49" t="s">
        <v>25535</v>
      </c>
      <c r="BH320" s="49" t="s">
        <v>25536</v>
      </c>
      <c r="BI320" s="49" t="s">
        <v>25537</v>
      </c>
      <c r="BJ320" s="49" t="s">
        <v>25538</v>
      </c>
      <c r="BK320" s="49" t="s">
        <v>25539</v>
      </c>
      <c r="BL320" s="49" t="s">
        <v>25540</v>
      </c>
      <c r="BM320" s="49" t="s">
        <v>25541</v>
      </c>
      <c r="BN320" s="49" t="s">
        <v>25206</v>
      </c>
      <c r="BO320" s="49" t="s">
        <v>25542</v>
      </c>
      <c r="BP320" s="49" t="s">
        <v>25543</v>
      </c>
      <c r="BQ320" s="49" t="s">
        <v>25544</v>
      </c>
      <c r="BR320" s="49" t="s">
        <v>25545</v>
      </c>
      <c r="BS320" s="49" t="s">
        <v>25546</v>
      </c>
      <c r="BT320" s="49" t="s">
        <v>25547</v>
      </c>
      <c r="BU320" s="49" t="s">
        <v>25548</v>
      </c>
      <c r="BV320" s="49" t="s">
        <v>25549</v>
      </c>
      <c r="BW320" s="49" t="s">
        <v>25550</v>
      </c>
      <c r="BX320" s="49" t="s">
        <v>25551</v>
      </c>
      <c r="BY320" s="49" t="s">
        <v>25552</v>
      </c>
      <c r="BZ320" s="49" t="s">
        <v>25553</v>
      </c>
      <c r="CA320" s="49" t="s">
        <v>25554</v>
      </c>
      <c r="CB320" s="49" t="s">
        <v>25555</v>
      </c>
      <c r="CC320" s="49" t="s">
        <v>25556</v>
      </c>
      <c r="CD320" s="59" t="s">
        <v>25557</v>
      </c>
      <c r="CE320" s="49" t="s">
        <v>25558</v>
      </c>
      <c r="CF320" s="40"/>
      <c r="CG320" s="54">
        <v>112.4</v>
      </c>
      <c r="CH320" s="54">
        <v>116</v>
      </c>
      <c r="CI320" s="54">
        <v>99.9</v>
      </c>
      <c r="CJ320" s="54">
        <v>108.8</v>
      </c>
      <c r="CK320" s="54">
        <v>102.3</v>
      </c>
      <c r="CL320" s="54">
        <v>137.69999999999999</v>
      </c>
      <c r="CM320" s="54">
        <v>95.8</v>
      </c>
      <c r="CN320" s="54">
        <v>98.6</v>
      </c>
      <c r="CO320" s="54">
        <v>104.3</v>
      </c>
      <c r="CP320" s="54">
        <v>94.2</v>
      </c>
      <c r="CQ320" s="54">
        <v>103.4</v>
      </c>
      <c r="CR320" s="54">
        <v>244.6</v>
      </c>
      <c r="CS320" s="45">
        <v>121.8</v>
      </c>
      <c r="CT320" s="45">
        <v>104.7</v>
      </c>
      <c r="CU320" s="45">
        <v>114.5</v>
      </c>
      <c r="CV320" s="45">
        <v>119.6</v>
      </c>
      <c r="CW320" s="45">
        <v>158.4</v>
      </c>
      <c r="CX320" s="45">
        <v>131</v>
      </c>
      <c r="CY320" s="45">
        <v>121.8</v>
      </c>
      <c r="CZ320" s="45">
        <v>102.8</v>
      </c>
      <c r="DA320" s="45">
        <v>118.5</v>
      </c>
      <c r="DB320" s="45">
        <v>109.4</v>
      </c>
      <c r="DC320" s="45">
        <v>122.6</v>
      </c>
      <c r="DD320" s="45">
        <v>151.69999999999999</v>
      </c>
      <c r="DE320" s="54">
        <v>146.69999999999999</v>
      </c>
      <c r="DF320" s="54">
        <v>126.5</v>
      </c>
      <c r="DG320" s="54">
        <v>130.80000000000001</v>
      </c>
      <c r="DH320" s="54">
        <v>122.7</v>
      </c>
      <c r="DI320" s="54">
        <v>159.5</v>
      </c>
      <c r="DJ320" s="54">
        <v>152.69999999999999</v>
      </c>
      <c r="DK320" s="54">
        <v>120.9</v>
      </c>
      <c r="DL320" s="54">
        <v>117.4</v>
      </c>
      <c r="DM320" s="54">
        <v>124.6</v>
      </c>
      <c r="DN320" s="54">
        <v>119.6</v>
      </c>
      <c r="DO320" s="54">
        <v>140.80000000000001</v>
      </c>
      <c r="DP320" s="54">
        <v>164.7</v>
      </c>
      <c r="DQ320" s="45">
        <v>184.3</v>
      </c>
      <c r="DR320" s="45">
        <v>166.8</v>
      </c>
      <c r="DS320" s="45">
        <v>154.19999999999999</v>
      </c>
      <c r="DT320" s="45">
        <v>142</v>
      </c>
      <c r="DU320" s="45">
        <v>195.1</v>
      </c>
      <c r="DV320" s="45">
        <v>156.4</v>
      </c>
      <c r="DW320" s="45">
        <v>155.4</v>
      </c>
      <c r="DX320" s="45">
        <v>147.9</v>
      </c>
      <c r="DY320" s="45">
        <v>149.4</v>
      </c>
      <c r="DZ320" s="45">
        <v>153.6</v>
      </c>
      <c r="EA320" s="45">
        <v>172</v>
      </c>
      <c r="EB320" s="45">
        <v>203.4</v>
      </c>
      <c r="EC320" s="54">
        <v>251.9</v>
      </c>
      <c r="ED320" s="54">
        <v>200.6</v>
      </c>
      <c r="EE320" s="54">
        <v>181.9</v>
      </c>
      <c r="EF320" s="54">
        <v>175.7</v>
      </c>
      <c r="EG320" s="54">
        <v>213.3</v>
      </c>
      <c r="EH320" s="54">
        <v>195.2</v>
      </c>
      <c r="EI320" s="54">
        <v>178.6</v>
      </c>
      <c r="EJ320" s="54">
        <v>173</v>
      </c>
      <c r="EK320" s="54">
        <v>180.6</v>
      </c>
      <c r="EL320" s="54">
        <v>174.9</v>
      </c>
      <c r="EM320" s="54">
        <v>188.6</v>
      </c>
      <c r="EN320" s="54">
        <v>208.7</v>
      </c>
      <c r="EO320" s="45">
        <v>214.4</v>
      </c>
      <c r="EP320" s="45">
        <v>190.8</v>
      </c>
      <c r="EQ320" s="45">
        <v>171.2</v>
      </c>
      <c r="ER320" s="45">
        <v>192.4</v>
      </c>
      <c r="ES320" s="45">
        <v>232.2</v>
      </c>
      <c r="ET320" s="45">
        <v>209.4</v>
      </c>
      <c r="EU320" s="45">
        <v>192.1</v>
      </c>
      <c r="EV320" s="45">
        <v>164.4</v>
      </c>
      <c r="EW320" s="45">
        <v>180.5</v>
      </c>
      <c r="EX320" s="45">
        <v>198.4</v>
      </c>
      <c r="EY320" s="45">
        <v>193.5</v>
      </c>
      <c r="EZ320" s="45">
        <v>241.8</v>
      </c>
      <c r="FA320" s="54">
        <v>251.9</v>
      </c>
      <c r="FB320" s="54">
        <v>244.7</v>
      </c>
      <c r="FC320" s="54">
        <v>210.7</v>
      </c>
      <c r="FD320" s="54">
        <v>238.3</v>
      </c>
      <c r="FE320" s="54">
        <v>241.6</v>
      </c>
      <c r="FF320" s="54">
        <v>240.2</v>
      </c>
      <c r="FG320" s="54">
        <v>226.8</v>
      </c>
      <c r="FH320" s="54">
        <v>197.4</v>
      </c>
      <c r="FI320" s="54">
        <v>219.3</v>
      </c>
      <c r="FJ320" s="54">
        <v>218.6</v>
      </c>
      <c r="FK320" s="40"/>
      <c r="FL320" s="45">
        <v>153.80000000000001</v>
      </c>
      <c r="FM320" s="45">
        <v>160.19999999999999</v>
      </c>
      <c r="FN320" s="45">
        <v>176.5</v>
      </c>
      <c r="FO320" s="45">
        <v>214.9</v>
      </c>
      <c r="FP320" s="45">
        <v>252</v>
      </c>
      <c r="FQ320" s="45">
        <v>258.3</v>
      </c>
      <c r="FR320" s="45">
        <v>298.10000000000002</v>
      </c>
    </row>
    <row r="321" spans="1:174" ht="12.75" customHeight="1">
      <c r="A321" s="76" t="s">
        <v>425</v>
      </c>
      <c r="B321" s="49" t="s">
        <v>25559</v>
      </c>
      <c r="C321" s="49" t="s">
        <v>25560</v>
      </c>
      <c r="D321" s="55" t="s">
        <v>25561</v>
      </c>
      <c r="E321" s="55" t="s">
        <v>25562</v>
      </c>
      <c r="F321" s="55" t="s">
        <v>25563</v>
      </c>
      <c r="G321" s="55" t="s">
        <v>25564</v>
      </c>
      <c r="H321" s="49" t="s">
        <v>25565</v>
      </c>
      <c r="I321" s="56" t="s">
        <v>25566</v>
      </c>
      <c r="J321" s="56" t="s">
        <v>25567</v>
      </c>
      <c r="K321" s="57" t="s">
        <v>25568</v>
      </c>
      <c r="L321" s="58" t="s">
        <v>25569</v>
      </c>
      <c r="M321" s="53" t="s">
        <v>25570</v>
      </c>
      <c r="N321" s="49" t="s">
        <v>25571</v>
      </c>
      <c r="O321" s="49" t="s">
        <v>25572</v>
      </c>
      <c r="P321" s="56" t="s">
        <v>25573</v>
      </c>
      <c r="Q321" s="49" t="s">
        <v>25574</v>
      </c>
      <c r="R321" s="49" t="s">
        <v>25575</v>
      </c>
      <c r="S321" s="49" t="s">
        <v>25576</v>
      </c>
      <c r="T321" s="49" t="s">
        <v>25577</v>
      </c>
      <c r="U321" s="49" t="s">
        <v>25578</v>
      </c>
      <c r="V321" s="49" t="s">
        <v>25579</v>
      </c>
      <c r="W321" s="49" t="s">
        <v>25580</v>
      </c>
      <c r="X321" s="49" t="s">
        <v>25581</v>
      </c>
      <c r="Y321" s="49" t="s">
        <v>25582</v>
      </c>
      <c r="Z321" s="49" t="s">
        <v>25583</v>
      </c>
      <c r="AA321" s="49" t="s">
        <v>25584</v>
      </c>
      <c r="AB321" s="49" t="s">
        <v>25585</v>
      </c>
      <c r="AC321" s="49" t="s">
        <v>25586</v>
      </c>
      <c r="AD321" s="49" t="s">
        <v>25587</v>
      </c>
      <c r="AE321" s="49" t="s">
        <v>25588</v>
      </c>
      <c r="AF321" s="49" t="s">
        <v>25589</v>
      </c>
      <c r="AG321" s="49" t="s">
        <v>25590</v>
      </c>
      <c r="AH321" s="49" t="s">
        <v>25591</v>
      </c>
      <c r="AI321" s="49" t="s">
        <v>25592</v>
      </c>
      <c r="AJ321" s="49" t="s">
        <v>25593</v>
      </c>
      <c r="AK321" s="49" t="s">
        <v>25594</v>
      </c>
      <c r="AL321" s="49" t="s">
        <v>25595</v>
      </c>
      <c r="AM321" s="49" t="s">
        <v>25596</v>
      </c>
      <c r="AN321" s="49" t="s">
        <v>25597</v>
      </c>
      <c r="AO321" s="49" t="s">
        <v>25598</v>
      </c>
      <c r="AP321" s="49" t="s">
        <v>25599</v>
      </c>
      <c r="AQ321" s="49" t="s">
        <v>25600</v>
      </c>
      <c r="AR321" s="49" t="s">
        <v>25601</v>
      </c>
      <c r="AS321" s="49" t="s">
        <v>25602</v>
      </c>
      <c r="AT321" s="49" t="s">
        <v>25603</v>
      </c>
      <c r="AU321" s="49" t="s">
        <v>25604</v>
      </c>
      <c r="AV321" s="49" t="s">
        <v>25605</v>
      </c>
      <c r="AW321" s="49" t="s">
        <v>25606</v>
      </c>
      <c r="AX321" s="49" t="s">
        <v>25607</v>
      </c>
      <c r="AY321" s="49" t="s">
        <v>25608</v>
      </c>
      <c r="AZ321" s="49" t="s">
        <v>25609</v>
      </c>
      <c r="BA321" s="49" t="s">
        <v>25610</v>
      </c>
      <c r="BB321" s="49" t="s">
        <v>25611</v>
      </c>
      <c r="BC321" s="49" t="s">
        <v>25612</v>
      </c>
      <c r="BD321" s="49" t="s">
        <v>25613</v>
      </c>
      <c r="BE321" s="49" t="s">
        <v>25614</v>
      </c>
      <c r="BF321" s="49" t="s">
        <v>25615</v>
      </c>
      <c r="BG321" s="49" t="s">
        <v>25616</v>
      </c>
      <c r="BH321" s="49" t="s">
        <v>25617</v>
      </c>
      <c r="BI321" s="49" t="s">
        <v>25618</v>
      </c>
      <c r="BJ321" s="49" t="s">
        <v>25619</v>
      </c>
      <c r="BK321" s="49" t="s">
        <v>25620</v>
      </c>
      <c r="BL321" s="49" t="s">
        <v>25621</v>
      </c>
      <c r="BM321" s="49" t="s">
        <v>25622</v>
      </c>
      <c r="BN321" s="49" t="s">
        <v>25623</v>
      </c>
      <c r="BO321" s="49" t="s">
        <v>25624</v>
      </c>
      <c r="BP321" s="49" t="s">
        <v>16600</v>
      </c>
      <c r="BQ321" s="49" t="s">
        <v>25625</v>
      </c>
      <c r="BR321" s="49" t="s">
        <v>25626</v>
      </c>
      <c r="BS321" s="49" t="s">
        <v>25627</v>
      </c>
      <c r="BT321" s="59" t="s">
        <v>25628</v>
      </c>
      <c r="BU321" s="49" t="s">
        <v>25629</v>
      </c>
      <c r="BV321" s="49" t="s">
        <v>25630</v>
      </c>
      <c r="BW321" s="49" t="s">
        <v>25631</v>
      </c>
      <c r="BX321" s="49" t="s">
        <v>25632</v>
      </c>
      <c r="BY321" s="49" t="s">
        <v>25633</v>
      </c>
      <c r="BZ321" s="49" t="s">
        <v>25634</v>
      </c>
      <c r="CA321" s="49" t="s">
        <v>25635</v>
      </c>
      <c r="CB321" s="49" t="s">
        <v>25636</v>
      </c>
      <c r="CC321" s="49" t="s">
        <v>25637</v>
      </c>
      <c r="CD321" s="49" t="s">
        <v>25638</v>
      </c>
      <c r="CE321" s="49" t="s">
        <v>19615</v>
      </c>
      <c r="CF321" s="40"/>
      <c r="CG321" s="54">
        <v>140.6</v>
      </c>
      <c r="CH321" s="54">
        <v>127.3</v>
      </c>
      <c r="CI321" s="54">
        <v>108</v>
      </c>
      <c r="CJ321" s="54">
        <v>115.9</v>
      </c>
      <c r="CK321" s="54">
        <v>116.5</v>
      </c>
      <c r="CL321" s="54">
        <v>114</v>
      </c>
      <c r="CM321" s="54">
        <v>113</v>
      </c>
      <c r="CN321" s="54">
        <v>100.2</v>
      </c>
      <c r="CO321" s="54">
        <v>109.8</v>
      </c>
      <c r="CP321" s="54">
        <v>104.7</v>
      </c>
      <c r="CQ321" s="54">
        <v>108.7</v>
      </c>
      <c r="CR321" s="54">
        <v>136.4</v>
      </c>
      <c r="CS321" s="45">
        <v>173.7</v>
      </c>
      <c r="CT321" s="45">
        <v>155.69999999999999</v>
      </c>
      <c r="CU321" s="45">
        <v>154.19999999999999</v>
      </c>
      <c r="CV321" s="45">
        <v>139.6</v>
      </c>
      <c r="CW321" s="45">
        <v>155</v>
      </c>
      <c r="CX321" s="45">
        <v>154.80000000000001</v>
      </c>
      <c r="CY321" s="45">
        <v>138.19999999999999</v>
      </c>
      <c r="CZ321" s="45">
        <v>130.9</v>
      </c>
      <c r="DA321" s="45">
        <v>149.80000000000001</v>
      </c>
      <c r="DB321" s="45">
        <v>130.4</v>
      </c>
      <c r="DC321" s="45">
        <v>147.9</v>
      </c>
      <c r="DD321" s="45">
        <v>171.6</v>
      </c>
      <c r="DE321" s="54">
        <v>200.6</v>
      </c>
      <c r="DF321" s="54">
        <v>169.5</v>
      </c>
      <c r="DG321" s="54">
        <v>174.6</v>
      </c>
      <c r="DH321" s="54">
        <v>154.1</v>
      </c>
      <c r="DI321" s="54">
        <v>195.8</v>
      </c>
      <c r="DJ321" s="54">
        <v>187.7</v>
      </c>
      <c r="DK321" s="54">
        <v>151.80000000000001</v>
      </c>
      <c r="DL321" s="54">
        <v>155.1</v>
      </c>
      <c r="DM321" s="54">
        <v>161.9</v>
      </c>
      <c r="DN321" s="54">
        <v>158.6</v>
      </c>
      <c r="DO321" s="54">
        <v>190.3</v>
      </c>
      <c r="DP321" s="54">
        <v>198.1</v>
      </c>
      <c r="DQ321" s="45">
        <v>222.8</v>
      </c>
      <c r="DR321" s="45">
        <v>191.3</v>
      </c>
      <c r="DS321" s="45">
        <v>185.2</v>
      </c>
      <c r="DT321" s="45">
        <v>163.9</v>
      </c>
      <c r="DU321" s="45">
        <v>224.2</v>
      </c>
      <c r="DV321" s="45">
        <v>191.6</v>
      </c>
      <c r="DW321" s="45">
        <v>164.1</v>
      </c>
      <c r="DX321" s="45">
        <v>172.9</v>
      </c>
      <c r="DY321" s="45">
        <v>172.1</v>
      </c>
      <c r="DZ321" s="45">
        <v>173.3</v>
      </c>
      <c r="EA321" s="45">
        <v>188.5</v>
      </c>
      <c r="EB321" s="45">
        <v>206.4</v>
      </c>
      <c r="EC321" s="54">
        <v>276.10000000000002</v>
      </c>
      <c r="ED321" s="54">
        <v>203.2</v>
      </c>
      <c r="EE321" s="54">
        <v>189.8</v>
      </c>
      <c r="EF321" s="54">
        <v>184.2</v>
      </c>
      <c r="EG321" s="54">
        <v>217.7</v>
      </c>
      <c r="EH321" s="54">
        <v>201.8</v>
      </c>
      <c r="EI321" s="54">
        <v>185.3</v>
      </c>
      <c r="EJ321" s="54">
        <v>183.4</v>
      </c>
      <c r="EK321" s="54">
        <v>185.2</v>
      </c>
      <c r="EL321" s="54">
        <v>190.4</v>
      </c>
      <c r="EM321" s="54">
        <v>206.1</v>
      </c>
      <c r="EN321" s="54">
        <v>231.4</v>
      </c>
      <c r="EO321" s="45">
        <v>279.2</v>
      </c>
      <c r="EP321" s="45">
        <v>227</v>
      </c>
      <c r="EQ321" s="45">
        <v>220.4</v>
      </c>
      <c r="ER321" s="45">
        <v>221.2</v>
      </c>
      <c r="ES321" s="45">
        <v>266.3</v>
      </c>
      <c r="ET321" s="45">
        <v>239.2</v>
      </c>
      <c r="EU321" s="45">
        <v>228.7</v>
      </c>
      <c r="EV321" s="45">
        <v>207.2</v>
      </c>
      <c r="EW321" s="45">
        <v>222.5</v>
      </c>
      <c r="EX321" s="45">
        <v>235.8</v>
      </c>
      <c r="EY321" s="45">
        <v>238.5</v>
      </c>
      <c r="EZ321" s="45">
        <v>291</v>
      </c>
      <c r="FA321" s="54">
        <v>321.89999999999998</v>
      </c>
      <c r="FB321" s="54">
        <v>282</v>
      </c>
      <c r="FC321" s="54">
        <v>248.9</v>
      </c>
      <c r="FD321" s="54">
        <v>265</v>
      </c>
      <c r="FE321" s="54">
        <v>275.7</v>
      </c>
      <c r="FF321" s="54">
        <v>270.7</v>
      </c>
      <c r="FG321" s="54">
        <v>263.7</v>
      </c>
      <c r="FH321" s="54">
        <v>237</v>
      </c>
      <c r="FI321" s="54">
        <v>263.60000000000002</v>
      </c>
      <c r="FJ321" s="54">
        <v>253</v>
      </c>
      <c r="FK321" s="40"/>
      <c r="FL321" s="45">
        <v>151.4</v>
      </c>
      <c r="FM321" s="45">
        <v>195.5</v>
      </c>
      <c r="FN321" s="45">
        <v>227.7</v>
      </c>
      <c r="FO321" s="45">
        <v>244.8</v>
      </c>
      <c r="FP321" s="45">
        <v>266.3</v>
      </c>
      <c r="FQ321" s="45">
        <v>312.2</v>
      </c>
      <c r="FR321" s="45">
        <v>349.1</v>
      </c>
    </row>
    <row r="322" spans="1:174" ht="12.75" customHeight="1">
      <c r="A322" s="76" t="s">
        <v>426</v>
      </c>
      <c r="B322" s="49" t="s">
        <v>25639</v>
      </c>
      <c r="C322" s="49" t="s">
        <v>25640</v>
      </c>
      <c r="D322" s="55" t="s">
        <v>25641</v>
      </c>
      <c r="E322" s="55" t="s">
        <v>25642</v>
      </c>
      <c r="F322" s="55" t="s">
        <v>25643</v>
      </c>
      <c r="G322" s="55" t="s">
        <v>25644</v>
      </c>
      <c r="H322" s="49" t="s">
        <v>25645</v>
      </c>
      <c r="I322" s="56" t="s">
        <v>25646</v>
      </c>
      <c r="J322" s="56" t="s">
        <v>25647</v>
      </c>
      <c r="K322" s="57" t="s">
        <v>25648</v>
      </c>
      <c r="L322" s="58" t="s">
        <v>12343</v>
      </c>
      <c r="M322" s="53" t="s">
        <v>25649</v>
      </c>
      <c r="N322" s="49" t="s">
        <v>25650</v>
      </c>
      <c r="O322" s="49" t="s">
        <v>25651</v>
      </c>
      <c r="P322" s="56" t="s">
        <v>25652</v>
      </c>
      <c r="Q322" s="49" t="s">
        <v>25653</v>
      </c>
      <c r="R322" s="49" t="s">
        <v>25654</v>
      </c>
      <c r="S322" s="49" t="s">
        <v>25655</v>
      </c>
      <c r="T322" s="49" t="s">
        <v>25656</v>
      </c>
      <c r="U322" s="49" t="s">
        <v>25657</v>
      </c>
      <c r="V322" s="49" t="s">
        <v>25658</v>
      </c>
      <c r="W322" s="49" t="s">
        <v>25659</v>
      </c>
      <c r="X322" s="49" t="s">
        <v>25660</v>
      </c>
      <c r="Y322" s="49" t="s">
        <v>25661</v>
      </c>
      <c r="Z322" s="49" t="s">
        <v>25662</v>
      </c>
      <c r="AA322" s="49" t="s">
        <v>25663</v>
      </c>
      <c r="AB322" s="49" t="s">
        <v>25664</v>
      </c>
      <c r="AC322" s="49" t="s">
        <v>25665</v>
      </c>
      <c r="AD322" s="49" t="s">
        <v>25666</v>
      </c>
      <c r="AE322" s="49" t="s">
        <v>25667</v>
      </c>
      <c r="AF322" s="49" t="s">
        <v>25668</v>
      </c>
      <c r="AG322" s="49" t="s">
        <v>25669</v>
      </c>
      <c r="AH322" s="49" t="s">
        <v>25670</v>
      </c>
      <c r="AI322" s="49" t="s">
        <v>25671</v>
      </c>
      <c r="AJ322" s="49" t="s">
        <v>25672</v>
      </c>
      <c r="AK322" s="49" t="s">
        <v>25673</v>
      </c>
      <c r="AL322" s="49" t="s">
        <v>25674</v>
      </c>
      <c r="AM322" s="49" t="s">
        <v>25675</v>
      </c>
      <c r="AN322" s="59" t="s">
        <v>25676</v>
      </c>
      <c r="AO322" s="49" t="s">
        <v>25677</v>
      </c>
      <c r="AP322" s="49" t="s">
        <v>25678</v>
      </c>
      <c r="AQ322" s="49" t="s">
        <v>25679</v>
      </c>
      <c r="AR322" s="49" t="s">
        <v>25680</v>
      </c>
      <c r="AS322" s="49" t="s">
        <v>25681</v>
      </c>
      <c r="AT322" s="49" t="s">
        <v>25682</v>
      </c>
      <c r="AU322" s="59" t="s">
        <v>7785</v>
      </c>
      <c r="AV322" s="60" t="s">
        <v>25683</v>
      </c>
      <c r="AW322" s="49" t="s">
        <v>25684</v>
      </c>
      <c r="AX322" s="49" t="s">
        <v>25685</v>
      </c>
      <c r="AY322" s="49" t="s">
        <v>25686</v>
      </c>
      <c r="AZ322" s="49" t="s">
        <v>25687</v>
      </c>
      <c r="BA322" s="49" t="s">
        <v>25688</v>
      </c>
      <c r="BB322" s="49" t="s">
        <v>25689</v>
      </c>
      <c r="BC322" s="49" t="s">
        <v>25690</v>
      </c>
      <c r="BD322" s="49" t="s">
        <v>25691</v>
      </c>
      <c r="BE322" s="49" t="s">
        <v>25692</v>
      </c>
      <c r="BF322" s="49" t="s">
        <v>25693</v>
      </c>
      <c r="BG322" s="49" t="s">
        <v>25694</v>
      </c>
      <c r="BH322" s="49" t="s">
        <v>25131</v>
      </c>
      <c r="BI322" s="49" t="s">
        <v>25695</v>
      </c>
      <c r="BJ322" s="49" t="s">
        <v>25696</v>
      </c>
      <c r="BK322" s="49" t="s">
        <v>25697</v>
      </c>
      <c r="BL322" s="49" t="s">
        <v>25698</v>
      </c>
      <c r="BM322" s="49" t="s">
        <v>25699</v>
      </c>
      <c r="BN322" s="49" t="s">
        <v>25700</v>
      </c>
      <c r="BO322" s="49" t="s">
        <v>25701</v>
      </c>
      <c r="BP322" s="49" t="s">
        <v>25702</v>
      </c>
      <c r="BQ322" s="59" t="s">
        <v>25703</v>
      </c>
      <c r="BR322" s="49" t="s">
        <v>25704</v>
      </c>
      <c r="BS322" s="49" t="s">
        <v>25705</v>
      </c>
      <c r="BT322" s="49" t="s">
        <v>25706</v>
      </c>
      <c r="BU322" s="49" t="s">
        <v>25707</v>
      </c>
      <c r="BV322" s="49" t="s">
        <v>25708</v>
      </c>
      <c r="BW322" s="49" t="s">
        <v>25709</v>
      </c>
      <c r="BX322" s="49" t="s">
        <v>25710</v>
      </c>
      <c r="BY322" s="49" t="s">
        <v>25711</v>
      </c>
      <c r="BZ322" s="49" t="s">
        <v>25712</v>
      </c>
      <c r="CA322" s="49" t="s">
        <v>25713</v>
      </c>
      <c r="CB322" s="49" t="s">
        <v>25714</v>
      </c>
      <c r="CC322" s="59" t="s">
        <v>25715</v>
      </c>
      <c r="CD322" s="49" t="s">
        <v>25716</v>
      </c>
      <c r="CE322" s="49" t="s">
        <v>25717</v>
      </c>
      <c r="CF322" s="40"/>
      <c r="CG322" s="54">
        <v>180.9</v>
      </c>
      <c r="CH322" s="54">
        <v>161.5</v>
      </c>
      <c r="CI322" s="54">
        <v>137.5</v>
      </c>
      <c r="CJ322" s="54">
        <v>144.69999999999999</v>
      </c>
      <c r="CK322" s="54">
        <v>170</v>
      </c>
      <c r="CL322" s="54">
        <v>163.1</v>
      </c>
      <c r="CM322" s="54">
        <v>157.30000000000001</v>
      </c>
      <c r="CN322" s="54">
        <v>141.6</v>
      </c>
      <c r="CO322" s="54">
        <v>164.7</v>
      </c>
      <c r="CP322" s="54">
        <v>143.5</v>
      </c>
      <c r="CQ322" s="54">
        <v>154.9</v>
      </c>
      <c r="CR322" s="54">
        <v>189.7</v>
      </c>
      <c r="CS322" s="45">
        <v>188.7</v>
      </c>
      <c r="CT322" s="45">
        <v>178.6</v>
      </c>
      <c r="CU322" s="45">
        <v>178.3</v>
      </c>
      <c r="CV322" s="45">
        <v>164.1</v>
      </c>
      <c r="CW322" s="45">
        <v>188.7</v>
      </c>
      <c r="CX322" s="45">
        <v>193.4</v>
      </c>
      <c r="CY322" s="45">
        <v>177.5</v>
      </c>
      <c r="CZ322" s="45">
        <v>162.1</v>
      </c>
      <c r="DA322" s="45">
        <v>185.8</v>
      </c>
      <c r="DB322" s="45">
        <v>161.80000000000001</v>
      </c>
      <c r="DC322" s="45">
        <v>175.3</v>
      </c>
      <c r="DD322" s="45">
        <v>241</v>
      </c>
      <c r="DE322" s="54">
        <v>215.2</v>
      </c>
      <c r="DF322" s="54">
        <v>177.2</v>
      </c>
      <c r="DG322" s="54">
        <v>192</v>
      </c>
      <c r="DH322" s="54">
        <v>173.3</v>
      </c>
      <c r="DI322" s="54">
        <v>236.4</v>
      </c>
      <c r="DJ322" s="54">
        <v>222.2</v>
      </c>
      <c r="DK322" s="54">
        <v>178.4</v>
      </c>
      <c r="DL322" s="54">
        <v>185.2</v>
      </c>
      <c r="DM322" s="54">
        <v>189.7</v>
      </c>
      <c r="DN322" s="54">
        <v>176.7</v>
      </c>
      <c r="DO322" s="54">
        <v>200.2</v>
      </c>
      <c r="DP322" s="54">
        <v>235.8</v>
      </c>
      <c r="DQ322" s="45">
        <v>230.7</v>
      </c>
      <c r="DR322" s="45">
        <v>205.3</v>
      </c>
      <c r="DS322" s="45">
        <v>201.5</v>
      </c>
      <c r="DT322" s="45">
        <v>173.1</v>
      </c>
      <c r="DU322" s="45">
        <v>252.4</v>
      </c>
      <c r="DV322" s="45">
        <v>212.4</v>
      </c>
      <c r="DW322" s="45">
        <v>200</v>
      </c>
      <c r="DX322" s="45">
        <v>196.3</v>
      </c>
      <c r="DY322" s="45">
        <v>194.3</v>
      </c>
      <c r="DZ322" s="45">
        <v>183.9</v>
      </c>
      <c r="EA322" s="45">
        <v>204.7</v>
      </c>
      <c r="EB322" s="45">
        <v>247.7</v>
      </c>
      <c r="EC322" s="54">
        <v>286.8</v>
      </c>
      <c r="ED322" s="54">
        <v>216.8</v>
      </c>
      <c r="EE322" s="54">
        <v>202.5</v>
      </c>
      <c r="EF322" s="54">
        <v>194.5</v>
      </c>
      <c r="EG322" s="54">
        <v>232.4</v>
      </c>
      <c r="EH322" s="54">
        <v>228.1</v>
      </c>
      <c r="EI322" s="54">
        <v>205.1</v>
      </c>
      <c r="EJ322" s="54">
        <v>200.9</v>
      </c>
      <c r="EK322" s="54">
        <v>207.6</v>
      </c>
      <c r="EL322" s="54">
        <v>206.8</v>
      </c>
      <c r="EM322" s="54">
        <v>234.8</v>
      </c>
      <c r="EN322" s="54">
        <v>279</v>
      </c>
      <c r="EO322" s="45">
        <v>300.60000000000002</v>
      </c>
      <c r="EP322" s="45">
        <v>237.5</v>
      </c>
      <c r="EQ322" s="45">
        <v>230.6</v>
      </c>
      <c r="ER322" s="45">
        <v>235</v>
      </c>
      <c r="ES322" s="45">
        <v>297.39999999999998</v>
      </c>
      <c r="ET322" s="45">
        <v>254.6</v>
      </c>
      <c r="EU322" s="45">
        <v>251.2</v>
      </c>
      <c r="EV322" s="45">
        <v>215.5</v>
      </c>
      <c r="EW322" s="45">
        <v>235.1</v>
      </c>
      <c r="EX322" s="45">
        <v>255.4</v>
      </c>
      <c r="EY322" s="45">
        <v>252.5</v>
      </c>
      <c r="EZ322" s="45">
        <v>353.7</v>
      </c>
      <c r="FA322" s="54">
        <v>314.3</v>
      </c>
      <c r="FB322" s="54">
        <v>279.39999999999998</v>
      </c>
      <c r="FC322" s="54">
        <v>238.1</v>
      </c>
      <c r="FD322" s="54">
        <v>265.89999999999998</v>
      </c>
      <c r="FE322" s="54">
        <v>289.39999999999998</v>
      </c>
      <c r="FF322" s="54">
        <v>277.7</v>
      </c>
      <c r="FG322" s="54">
        <v>266.39999999999998</v>
      </c>
      <c r="FH322" s="54">
        <v>252.8</v>
      </c>
      <c r="FI322" s="54">
        <v>281.2</v>
      </c>
      <c r="FJ322" s="54">
        <v>262.3</v>
      </c>
      <c r="FK322" s="40"/>
      <c r="FL322" s="45">
        <v>207.2</v>
      </c>
      <c r="FM322" s="45">
        <v>238.2</v>
      </c>
      <c r="FN322" s="45">
        <v>258.5</v>
      </c>
      <c r="FO322" s="45">
        <v>271.5</v>
      </c>
      <c r="FP322" s="45">
        <v>292.39999999999998</v>
      </c>
      <c r="FQ322" s="45">
        <v>338.4</v>
      </c>
      <c r="FR322" s="45">
        <v>355.1</v>
      </c>
    </row>
    <row r="323" spans="1:174" ht="12.75" customHeight="1">
      <c r="A323" s="76" t="s">
        <v>427</v>
      </c>
      <c r="B323" s="49" t="s">
        <v>25718</v>
      </c>
      <c r="C323" s="49" t="s">
        <v>25719</v>
      </c>
      <c r="D323" s="55" t="s">
        <v>25720</v>
      </c>
      <c r="E323" s="55" t="s">
        <v>25721</v>
      </c>
      <c r="F323" s="55" t="s">
        <v>25722</v>
      </c>
      <c r="G323" s="55" t="s">
        <v>25723</v>
      </c>
      <c r="H323" s="49" t="s">
        <v>25724</v>
      </c>
      <c r="I323" s="56" t="s">
        <v>25725</v>
      </c>
      <c r="J323" s="56" t="s">
        <v>25726</v>
      </c>
      <c r="K323" s="57" t="s">
        <v>25727</v>
      </c>
      <c r="L323" s="58" t="s">
        <v>25728</v>
      </c>
      <c r="M323" s="53" t="s">
        <v>25729</v>
      </c>
      <c r="N323" s="49" t="s">
        <v>25730</v>
      </c>
      <c r="O323" s="49" t="s">
        <v>25731</v>
      </c>
      <c r="P323" s="56" t="s">
        <v>25732</v>
      </c>
      <c r="Q323" s="49" t="s">
        <v>25733</v>
      </c>
      <c r="R323" s="49" t="s">
        <v>25734</v>
      </c>
      <c r="S323" s="49" t="s">
        <v>25735</v>
      </c>
      <c r="T323" s="49" t="s">
        <v>25736</v>
      </c>
      <c r="U323" s="49" t="s">
        <v>25737</v>
      </c>
      <c r="V323" s="49" t="s">
        <v>25738</v>
      </c>
      <c r="W323" s="49" t="s">
        <v>25739</v>
      </c>
      <c r="X323" s="49" t="s">
        <v>25740</v>
      </c>
      <c r="Y323" s="49" t="s">
        <v>25741</v>
      </c>
      <c r="Z323" s="49" t="s">
        <v>25742</v>
      </c>
      <c r="AA323" s="49" t="s">
        <v>25743</v>
      </c>
      <c r="AB323" s="49" t="s">
        <v>25744</v>
      </c>
      <c r="AC323" s="59" t="s">
        <v>25745</v>
      </c>
      <c r="AD323" s="49" t="s">
        <v>25746</v>
      </c>
      <c r="AE323" s="49" t="s">
        <v>25747</v>
      </c>
      <c r="AF323" s="49" t="s">
        <v>25748</v>
      </c>
      <c r="AG323" s="49" t="s">
        <v>25749</v>
      </c>
      <c r="AH323" s="49" t="s">
        <v>25750</v>
      </c>
      <c r="AI323" s="49" t="s">
        <v>25751</v>
      </c>
      <c r="AJ323" s="49" t="s">
        <v>25752</v>
      </c>
      <c r="AK323" s="49" t="s">
        <v>25753</v>
      </c>
      <c r="AL323" s="49" t="s">
        <v>25754</v>
      </c>
      <c r="AM323" s="49" t="s">
        <v>25755</v>
      </c>
      <c r="AN323" s="49" t="s">
        <v>25756</v>
      </c>
      <c r="AO323" s="49" t="s">
        <v>25757</v>
      </c>
      <c r="AP323" s="49" t="s">
        <v>25758</v>
      </c>
      <c r="AQ323" s="49" t="s">
        <v>25759</v>
      </c>
      <c r="AR323" s="49" t="s">
        <v>25760</v>
      </c>
      <c r="AS323" s="49" t="s">
        <v>25761</v>
      </c>
      <c r="AT323" s="49" t="s">
        <v>25762</v>
      </c>
      <c r="AU323" s="49" t="s">
        <v>25763</v>
      </c>
      <c r="AV323" s="49" t="s">
        <v>25764</v>
      </c>
      <c r="AW323" s="49" t="s">
        <v>25765</v>
      </c>
      <c r="AX323" s="49" t="s">
        <v>25766</v>
      </c>
      <c r="AY323" s="49" t="s">
        <v>25767</v>
      </c>
      <c r="AZ323" s="49" t="s">
        <v>25768</v>
      </c>
      <c r="BA323" s="49" t="s">
        <v>25769</v>
      </c>
      <c r="BB323" s="59" t="s">
        <v>25770</v>
      </c>
      <c r="BC323" s="60" t="s">
        <v>25771</v>
      </c>
      <c r="BD323" s="49" t="s">
        <v>25772</v>
      </c>
      <c r="BE323" s="49" t="s">
        <v>25773</v>
      </c>
      <c r="BF323" s="49" t="s">
        <v>25774</v>
      </c>
      <c r="BG323" s="49" t="s">
        <v>25775</v>
      </c>
      <c r="BH323" s="49" t="s">
        <v>25776</v>
      </c>
      <c r="BI323" s="59" t="s">
        <v>25777</v>
      </c>
      <c r="BJ323" s="49" t="s">
        <v>25778</v>
      </c>
      <c r="BK323" s="59" t="s">
        <v>25779</v>
      </c>
      <c r="BL323" s="49" t="s">
        <v>25780</v>
      </c>
      <c r="BM323" s="49" t="s">
        <v>25781</v>
      </c>
      <c r="BN323" s="49" t="s">
        <v>25782</v>
      </c>
      <c r="BO323" s="59" t="s">
        <v>25783</v>
      </c>
      <c r="BP323" s="49" t="s">
        <v>25784</v>
      </c>
      <c r="BQ323" s="49" t="s">
        <v>25785</v>
      </c>
      <c r="BR323" s="49" t="s">
        <v>25786</v>
      </c>
      <c r="BS323" s="49" t="s">
        <v>25787</v>
      </c>
      <c r="BT323" s="49" t="s">
        <v>25788</v>
      </c>
      <c r="BU323" s="49" t="s">
        <v>25789</v>
      </c>
      <c r="BV323" s="49" t="s">
        <v>25790</v>
      </c>
      <c r="BW323" s="49" t="s">
        <v>25791</v>
      </c>
      <c r="BX323" s="49" t="s">
        <v>25792</v>
      </c>
      <c r="BY323" s="49" t="s">
        <v>25793</v>
      </c>
      <c r="BZ323" s="49" t="s">
        <v>25794</v>
      </c>
      <c r="CA323" s="49" t="s">
        <v>25795</v>
      </c>
      <c r="CB323" s="49" t="s">
        <v>25796</v>
      </c>
      <c r="CC323" s="49" t="s">
        <v>25797</v>
      </c>
      <c r="CD323" s="49" t="s">
        <v>25798</v>
      </c>
      <c r="CE323" s="49" t="s">
        <v>25799</v>
      </c>
      <c r="CF323" s="40"/>
      <c r="CG323" s="54">
        <v>273.2</v>
      </c>
      <c r="CH323" s="54">
        <v>272.89999999999998</v>
      </c>
      <c r="CI323" s="54">
        <v>229.3</v>
      </c>
      <c r="CJ323" s="54">
        <v>290</v>
      </c>
      <c r="CK323" s="54">
        <v>311</v>
      </c>
      <c r="CL323" s="54">
        <v>275.3</v>
      </c>
      <c r="CM323" s="54">
        <v>259.8</v>
      </c>
      <c r="CN323" s="54">
        <v>220.8</v>
      </c>
      <c r="CO323" s="54">
        <v>250.8</v>
      </c>
      <c r="CP323" s="54">
        <v>231.8</v>
      </c>
      <c r="CQ323" s="54">
        <v>236.6</v>
      </c>
      <c r="CR323" s="54">
        <v>346.2</v>
      </c>
      <c r="CS323" s="45">
        <v>315.3</v>
      </c>
      <c r="CT323" s="45">
        <v>274.60000000000002</v>
      </c>
      <c r="CU323" s="45">
        <v>272.60000000000002</v>
      </c>
      <c r="CV323" s="45">
        <v>391.6</v>
      </c>
      <c r="CW323" s="45">
        <v>392.7</v>
      </c>
      <c r="CX323" s="45">
        <v>315.39999999999998</v>
      </c>
      <c r="CY323" s="45">
        <v>264.89999999999998</v>
      </c>
      <c r="CZ323" s="45">
        <v>244.1</v>
      </c>
      <c r="DA323" s="45">
        <v>271.5</v>
      </c>
      <c r="DB323" s="45">
        <v>240.5</v>
      </c>
      <c r="DC323" s="45">
        <v>262.5</v>
      </c>
      <c r="DD323" s="45">
        <v>408.6</v>
      </c>
      <c r="DE323" s="54">
        <v>371.9</v>
      </c>
      <c r="DF323" s="54">
        <v>250.3</v>
      </c>
      <c r="DG323" s="54">
        <v>292.60000000000002</v>
      </c>
      <c r="DH323" s="54">
        <v>357.3</v>
      </c>
      <c r="DI323" s="54">
        <v>348.1</v>
      </c>
      <c r="DJ323" s="54">
        <v>337</v>
      </c>
      <c r="DK323" s="54">
        <v>264.60000000000002</v>
      </c>
      <c r="DL323" s="54">
        <v>272.2</v>
      </c>
      <c r="DM323" s="54">
        <v>257.2</v>
      </c>
      <c r="DN323" s="54">
        <v>250.8</v>
      </c>
      <c r="DO323" s="54">
        <v>278.10000000000002</v>
      </c>
      <c r="DP323" s="54">
        <v>405.6</v>
      </c>
      <c r="DQ323" s="45">
        <v>433.4</v>
      </c>
      <c r="DR323" s="45">
        <v>308.89999999999998</v>
      </c>
      <c r="DS323" s="45">
        <v>321.7</v>
      </c>
      <c r="DT323" s="45">
        <v>352.7</v>
      </c>
      <c r="DU323" s="45">
        <v>345.5</v>
      </c>
      <c r="DV323" s="45">
        <v>294.3</v>
      </c>
      <c r="DW323" s="45">
        <v>266.8</v>
      </c>
      <c r="DX323" s="45">
        <v>288.2</v>
      </c>
      <c r="DY323" s="45">
        <v>278.89999999999998</v>
      </c>
      <c r="DZ323" s="45">
        <v>286.89999999999998</v>
      </c>
      <c r="EA323" s="45">
        <v>299.10000000000002</v>
      </c>
      <c r="EB323" s="45">
        <v>439</v>
      </c>
      <c r="EC323" s="54">
        <v>433.7</v>
      </c>
      <c r="ED323" s="54">
        <v>369.7</v>
      </c>
      <c r="EE323" s="54">
        <v>333.9</v>
      </c>
      <c r="EF323" s="54">
        <v>390.9</v>
      </c>
      <c r="EG323" s="54">
        <v>383</v>
      </c>
      <c r="EH323" s="54">
        <v>410.7</v>
      </c>
      <c r="EI323" s="54">
        <v>326.39999999999998</v>
      </c>
      <c r="EJ323" s="54">
        <v>310.89999999999998</v>
      </c>
      <c r="EK323" s="54">
        <v>327.2</v>
      </c>
      <c r="EL323" s="54">
        <v>354.3</v>
      </c>
      <c r="EM323" s="54">
        <v>365.4</v>
      </c>
      <c r="EN323" s="54">
        <v>591.70000000000005</v>
      </c>
      <c r="EO323" s="45">
        <v>470.8</v>
      </c>
      <c r="EP323" s="45">
        <v>410.5</v>
      </c>
      <c r="EQ323" s="45">
        <v>466.7</v>
      </c>
      <c r="ER323" s="45">
        <v>383.4</v>
      </c>
      <c r="ES323" s="45">
        <v>442.1</v>
      </c>
      <c r="ET323" s="45">
        <v>397.1</v>
      </c>
      <c r="EU323" s="45">
        <v>384</v>
      </c>
      <c r="EV323" s="45">
        <v>337.8</v>
      </c>
      <c r="EW323" s="45">
        <v>382.3</v>
      </c>
      <c r="EX323" s="45">
        <v>395</v>
      </c>
      <c r="EY323" s="45">
        <v>379.4</v>
      </c>
      <c r="EZ323" s="45">
        <v>594.20000000000005</v>
      </c>
      <c r="FA323" s="54">
        <v>455.3</v>
      </c>
      <c r="FB323" s="54">
        <v>478.8</v>
      </c>
      <c r="FC323" s="54">
        <v>381.6</v>
      </c>
      <c r="FD323" s="54">
        <v>424.6</v>
      </c>
      <c r="FE323" s="54">
        <v>413.2</v>
      </c>
      <c r="FF323" s="54">
        <v>399.7</v>
      </c>
      <c r="FG323" s="54">
        <v>424.3</v>
      </c>
      <c r="FH323" s="54">
        <v>374.3</v>
      </c>
      <c r="FI323" s="54">
        <v>396.8</v>
      </c>
      <c r="FJ323" s="54">
        <v>390.8</v>
      </c>
      <c r="FK323" s="40"/>
      <c r="FL323" s="45">
        <v>347</v>
      </c>
      <c r="FM323" s="45">
        <v>396.5</v>
      </c>
      <c r="FN323" s="45">
        <v>399.9</v>
      </c>
      <c r="FO323" s="45">
        <v>424.8</v>
      </c>
      <c r="FP323" s="45">
        <v>498.9</v>
      </c>
      <c r="FQ323" s="45">
        <v>547.20000000000005</v>
      </c>
      <c r="FR323" s="45">
        <v>539</v>
      </c>
    </row>
    <row r="324" spans="1:174" ht="12.75" customHeight="1">
      <c r="A324" s="76" t="s">
        <v>428</v>
      </c>
      <c r="B324" s="49" t="s">
        <v>25800</v>
      </c>
      <c r="C324" s="49" t="s">
        <v>25801</v>
      </c>
      <c r="D324" s="55" t="s">
        <v>25802</v>
      </c>
      <c r="E324" s="55" t="s">
        <v>25803</v>
      </c>
      <c r="F324" s="55" t="s">
        <v>25804</v>
      </c>
      <c r="G324" s="55" t="s">
        <v>25805</v>
      </c>
      <c r="H324" s="49" t="s">
        <v>25806</v>
      </c>
      <c r="I324" s="56" t="s">
        <v>25807</v>
      </c>
      <c r="J324" s="56" t="s">
        <v>25808</v>
      </c>
      <c r="K324" s="57" t="s">
        <v>25809</v>
      </c>
      <c r="L324" s="58" t="s">
        <v>25810</v>
      </c>
      <c r="M324" s="53" t="s">
        <v>25811</v>
      </c>
      <c r="N324" s="49" t="s">
        <v>25812</v>
      </c>
      <c r="O324" s="49" t="s">
        <v>25813</v>
      </c>
      <c r="P324" s="56" t="s">
        <v>25814</v>
      </c>
      <c r="Q324" s="49" t="s">
        <v>25815</v>
      </c>
      <c r="R324" s="49" t="s">
        <v>25816</v>
      </c>
      <c r="S324" s="49" t="s">
        <v>25817</v>
      </c>
      <c r="T324" s="49" t="s">
        <v>25818</v>
      </c>
      <c r="U324" s="49" t="s">
        <v>25819</v>
      </c>
      <c r="V324" s="49" t="s">
        <v>25820</v>
      </c>
      <c r="W324" s="49" t="s">
        <v>25821</v>
      </c>
      <c r="X324" s="49" t="s">
        <v>7731</v>
      </c>
      <c r="Y324" s="49" t="s">
        <v>25822</v>
      </c>
      <c r="Z324" s="49" t="s">
        <v>25823</v>
      </c>
      <c r="AA324" s="49" t="s">
        <v>25824</v>
      </c>
      <c r="AB324" s="49" t="s">
        <v>25825</v>
      </c>
      <c r="AC324" s="49" t="s">
        <v>25826</v>
      </c>
      <c r="AD324" s="49" t="s">
        <v>25827</v>
      </c>
      <c r="AE324" s="49" t="s">
        <v>25828</v>
      </c>
      <c r="AF324" s="49" t="s">
        <v>25829</v>
      </c>
      <c r="AG324" s="49" t="s">
        <v>25830</v>
      </c>
      <c r="AH324" s="49" t="s">
        <v>25831</v>
      </c>
      <c r="AI324" s="49" t="s">
        <v>25832</v>
      </c>
      <c r="AJ324" s="49" t="s">
        <v>25833</v>
      </c>
      <c r="AK324" s="49" t="s">
        <v>25834</v>
      </c>
      <c r="AL324" s="59" t="s">
        <v>25835</v>
      </c>
      <c r="AM324" s="49" t="s">
        <v>25836</v>
      </c>
      <c r="AN324" s="49" t="s">
        <v>25837</v>
      </c>
      <c r="AO324" s="49" t="s">
        <v>25838</v>
      </c>
      <c r="AP324" s="49" t="s">
        <v>25839</v>
      </c>
      <c r="AQ324" s="49" t="s">
        <v>25840</v>
      </c>
      <c r="AR324" s="49" t="s">
        <v>25841</v>
      </c>
      <c r="AS324" s="49" t="s">
        <v>25842</v>
      </c>
      <c r="AT324" s="49" t="s">
        <v>25843</v>
      </c>
      <c r="AU324" s="49" t="s">
        <v>25844</v>
      </c>
      <c r="AV324" s="49" t="s">
        <v>25845</v>
      </c>
      <c r="AW324" s="49" t="s">
        <v>25846</v>
      </c>
      <c r="AX324" s="49" t="s">
        <v>25847</v>
      </c>
      <c r="AY324" s="49" t="s">
        <v>25848</v>
      </c>
      <c r="AZ324" s="49" t="s">
        <v>25849</v>
      </c>
      <c r="BA324" s="49" t="s">
        <v>25850</v>
      </c>
      <c r="BB324" s="52" t="s">
        <v>25851</v>
      </c>
      <c r="BC324" s="49" t="s">
        <v>25852</v>
      </c>
      <c r="BD324" s="49" t="s">
        <v>25853</v>
      </c>
      <c r="BE324" s="49" t="s">
        <v>25854</v>
      </c>
      <c r="BF324" s="49" t="s">
        <v>25855</v>
      </c>
      <c r="BG324" s="49" t="s">
        <v>25856</v>
      </c>
      <c r="BH324" s="49" t="s">
        <v>25857</v>
      </c>
      <c r="BI324" s="49" t="s">
        <v>25858</v>
      </c>
      <c r="BJ324" s="49" t="s">
        <v>25859</v>
      </c>
      <c r="BK324" s="52" t="s">
        <v>25860</v>
      </c>
      <c r="BL324" s="49" t="s">
        <v>25861</v>
      </c>
      <c r="BM324" s="49" t="s">
        <v>25862</v>
      </c>
      <c r="BN324" s="49" t="s">
        <v>25863</v>
      </c>
      <c r="BO324" s="49" t="s">
        <v>25864</v>
      </c>
      <c r="BP324" s="49" t="s">
        <v>25865</v>
      </c>
      <c r="BQ324" s="49" t="s">
        <v>25866</v>
      </c>
      <c r="BR324" s="49" t="s">
        <v>25867</v>
      </c>
      <c r="BS324" s="49" t="s">
        <v>25868</v>
      </c>
      <c r="BT324" s="49" t="s">
        <v>25869</v>
      </c>
      <c r="BU324" s="49" t="s">
        <v>25870</v>
      </c>
      <c r="BV324" s="49" t="s">
        <v>25871</v>
      </c>
      <c r="BW324" s="59" t="s">
        <v>25872</v>
      </c>
      <c r="BX324" s="49" t="s">
        <v>25873</v>
      </c>
      <c r="BY324" s="49" t="s">
        <v>25874</v>
      </c>
      <c r="BZ324" s="49" t="s">
        <v>25875</v>
      </c>
      <c r="CA324" s="49" t="s">
        <v>25876</v>
      </c>
      <c r="CB324" s="49" t="s">
        <v>25877</v>
      </c>
      <c r="CC324" s="49" t="s">
        <v>25878</v>
      </c>
      <c r="CD324" s="49" t="s">
        <v>25879</v>
      </c>
      <c r="CE324" s="49" t="s">
        <v>25880</v>
      </c>
      <c r="CF324" s="40"/>
      <c r="CG324" s="54">
        <v>137.5</v>
      </c>
      <c r="CH324" s="54">
        <v>148.19999999999999</v>
      </c>
      <c r="CI324" s="54">
        <v>122.3</v>
      </c>
      <c r="CJ324" s="54">
        <v>136.80000000000001</v>
      </c>
      <c r="CK324" s="54">
        <v>143.4</v>
      </c>
      <c r="CL324" s="54">
        <v>137.30000000000001</v>
      </c>
      <c r="CM324" s="54">
        <v>142.69999999999999</v>
      </c>
      <c r="CN324" s="54">
        <v>127.3</v>
      </c>
      <c r="CO324" s="54">
        <v>129.1</v>
      </c>
      <c r="CP324" s="54">
        <v>124.7</v>
      </c>
      <c r="CQ324" s="54">
        <v>136.5</v>
      </c>
      <c r="CR324" s="54">
        <v>158.6</v>
      </c>
      <c r="CS324" s="45">
        <v>282.39999999999998</v>
      </c>
      <c r="CT324" s="45">
        <v>208.2</v>
      </c>
      <c r="CU324" s="45">
        <v>301.2</v>
      </c>
      <c r="CV324" s="45">
        <v>226.4</v>
      </c>
      <c r="CW324" s="45">
        <v>272.3</v>
      </c>
      <c r="CX324" s="45">
        <v>301.3</v>
      </c>
      <c r="CY324" s="45">
        <v>248</v>
      </c>
      <c r="CZ324" s="45">
        <v>221.7</v>
      </c>
      <c r="DA324" s="45">
        <v>236.1</v>
      </c>
      <c r="DB324" s="45">
        <v>221.3</v>
      </c>
      <c r="DC324" s="45">
        <v>244.3</v>
      </c>
      <c r="DD324" s="45">
        <v>297</v>
      </c>
      <c r="DE324" s="54">
        <v>316.39999999999998</v>
      </c>
      <c r="DF324" s="54">
        <v>277</v>
      </c>
      <c r="DG324" s="54">
        <v>301.5</v>
      </c>
      <c r="DH324" s="54">
        <v>282</v>
      </c>
      <c r="DI324" s="54">
        <v>307.5</v>
      </c>
      <c r="DJ324" s="54">
        <v>322.39999999999998</v>
      </c>
      <c r="DK324" s="54">
        <v>246.9</v>
      </c>
      <c r="DL324" s="54">
        <v>304.5</v>
      </c>
      <c r="DM324" s="54">
        <v>242.4</v>
      </c>
      <c r="DN324" s="54">
        <v>256.3</v>
      </c>
      <c r="DO324" s="54">
        <v>279.5</v>
      </c>
      <c r="DP324" s="54">
        <v>335.6</v>
      </c>
      <c r="DQ324" s="45">
        <v>316.10000000000002</v>
      </c>
      <c r="DR324" s="45">
        <v>269.8</v>
      </c>
      <c r="DS324" s="45">
        <v>278.8</v>
      </c>
      <c r="DT324" s="45">
        <v>277.10000000000002</v>
      </c>
      <c r="DU324" s="45">
        <v>308.5</v>
      </c>
      <c r="DV324" s="45">
        <v>252.2</v>
      </c>
      <c r="DW324" s="45">
        <v>279.89999999999998</v>
      </c>
      <c r="DX324" s="45">
        <v>304.39999999999998</v>
      </c>
      <c r="DY324" s="45">
        <v>227</v>
      </c>
      <c r="DZ324" s="45">
        <v>234.1</v>
      </c>
      <c r="EA324" s="45">
        <v>267.60000000000002</v>
      </c>
      <c r="EB324" s="45">
        <v>352.9</v>
      </c>
      <c r="EC324" s="54">
        <v>391.2</v>
      </c>
      <c r="ED324" s="54">
        <v>304.2</v>
      </c>
      <c r="EE324" s="54">
        <v>329.8</v>
      </c>
      <c r="EF324" s="54">
        <v>329.2</v>
      </c>
      <c r="EG324" s="54">
        <v>367.9</v>
      </c>
      <c r="EH324" s="54">
        <v>286.2</v>
      </c>
      <c r="EI324" s="54">
        <v>303.39999999999998</v>
      </c>
      <c r="EJ324" s="54">
        <v>265</v>
      </c>
      <c r="EK324" s="54">
        <v>316</v>
      </c>
      <c r="EL324" s="54">
        <v>317.7</v>
      </c>
      <c r="EM324" s="54">
        <v>325.89999999999998</v>
      </c>
      <c r="EN324" s="54">
        <v>433.6</v>
      </c>
      <c r="EO324" s="45">
        <v>565.5</v>
      </c>
      <c r="EP324" s="45">
        <v>444.7</v>
      </c>
      <c r="EQ324" s="45">
        <v>441.1</v>
      </c>
      <c r="ER324" s="45">
        <v>431.6</v>
      </c>
      <c r="ES324" s="45">
        <v>527</v>
      </c>
      <c r="ET324" s="45">
        <v>407.8</v>
      </c>
      <c r="EU324" s="45">
        <v>395.9</v>
      </c>
      <c r="EV324" s="45">
        <v>410.6</v>
      </c>
      <c r="EW324" s="45">
        <v>350.3</v>
      </c>
      <c r="EX324" s="45">
        <v>401.6</v>
      </c>
      <c r="EY324" s="45">
        <v>411.4</v>
      </c>
      <c r="EZ324" s="45">
        <v>501.2</v>
      </c>
      <c r="FA324" s="54">
        <v>515.4</v>
      </c>
      <c r="FB324" s="54">
        <v>449.9</v>
      </c>
      <c r="FC324" s="54">
        <v>457.5</v>
      </c>
      <c r="FD324" s="54">
        <v>464.9</v>
      </c>
      <c r="FE324" s="54">
        <v>440.9</v>
      </c>
      <c r="FF324" s="54">
        <v>430</v>
      </c>
      <c r="FG324" s="54">
        <v>461.9</v>
      </c>
      <c r="FH324" s="54">
        <v>386.8</v>
      </c>
      <c r="FI324" s="54">
        <v>427.8</v>
      </c>
      <c r="FJ324" s="54">
        <v>418.8</v>
      </c>
      <c r="FK324" s="40"/>
      <c r="FL324" s="45">
        <v>178.4</v>
      </c>
      <c r="FM324" s="45">
        <v>332</v>
      </c>
      <c r="FN324" s="45">
        <v>376.7</v>
      </c>
      <c r="FO324" s="45">
        <v>365.5</v>
      </c>
      <c r="FP324" s="45">
        <v>430.7</v>
      </c>
      <c r="FQ324" s="45">
        <v>573.79999999999995</v>
      </c>
      <c r="FR324" s="45">
        <v>579.9</v>
      </c>
    </row>
    <row r="325" spans="1:174" ht="12.75" customHeight="1">
      <c r="A325" s="76" t="s">
        <v>429</v>
      </c>
      <c r="B325" s="49" t="s">
        <v>25881</v>
      </c>
      <c r="C325" s="49" t="s">
        <v>25882</v>
      </c>
      <c r="D325" s="55" t="s">
        <v>25883</v>
      </c>
      <c r="E325" s="55" t="s">
        <v>25884</v>
      </c>
      <c r="F325" s="55" t="s">
        <v>25885</v>
      </c>
      <c r="G325" s="55" t="s">
        <v>25886</v>
      </c>
      <c r="H325" s="49" t="s">
        <v>25887</v>
      </c>
      <c r="I325" s="63" t="s">
        <v>25888</v>
      </c>
      <c r="J325" s="56" t="s">
        <v>25889</v>
      </c>
      <c r="K325" s="57" t="s">
        <v>25890</v>
      </c>
      <c r="L325" s="58" t="s">
        <v>25891</v>
      </c>
      <c r="M325" s="53" t="s">
        <v>25892</v>
      </c>
      <c r="N325" s="49" t="s">
        <v>25893</v>
      </c>
      <c r="O325" s="49" t="s">
        <v>25894</v>
      </c>
      <c r="P325" s="56" t="s">
        <v>25895</v>
      </c>
      <c r="Q325" s="49" t="s">
        <v>25896</v>
      </c>
      <c r="R325" s="49" t="s">
        <v>25897</v>
      </c>
      <c r="S325" s="49" t="s">
        <v>25898</v>
      </c>
      <c r="T325" s="49" t="s">
        <v>25899</v>
      </c>
      <c r="U325" s="49" t="s">
        <v>25900</v>
      </c>
      <c r="V325" s="49" t="s">
        <v>25901</v>
      </c>
      <c r="W325" s="49" t="s">
        <v>25902</v>
      </c>
      <c r="X325" s="49" t="s">
        <v>25903</v>
      </c>
      <c r="Y325" s="49" t="s">
        <v>25904</v>
      </c>
      <c r="Z325" s="49" t="s">
        <v>25905</v>
      </c>
      <c r="AA325" s="49" t="s">
        <v>25906</v>
      </c>
      <c r="AB325" s="49" t="s">
        <v>25907</v>
      </c>
      <c r="AC325" s="49" t="s">
        <v>25908</v>
      </c>
      <c r="AD325" s="49" t="s">
        <v>25909</v>
      </c>
      <c r="AE325" s="49" t="s">
        <v>25910</v>
      </c>
      <c r="AF325" s="49" t="s">
        <v>25911</v>
      </c>
      <c r="AG325" s="49" t="s">
        <v>25912</v>
      </c>
      <c r="AH325" s="49" t="s">
        <v>25913</v>
      </c>
      <c r="AI325" s="49" t="s">
        <v>25914</v>
      </c>
      <c r="AJ325" s="49" t="s">
        <v>25915</v>
      </c>
      <c r="AK325" s="49" t="s">
        <v>25916</v>
      </c>
      <c r="AL325" s="49" t="s">
        <v>25917</v>
      </c>
      <c r="AM325" s="49" t="s">
        <v>25918</v>
      </c>
      <c r="AN325" s="49" t="s">
        <v>25919</v>
      </c>
      <c r="AO325" s="49" t="s">
        <v>25920</v>
      </c>
      <c r="AP325" s="49" t="s">
        <v>25921</v>
      </c>
      <c r="AQ325" s="49" t="s">
        <v>25922</v>
      </c>
      <c r="AR325" s="49" t="s">
        <v>25923</v>
      </c>
      <c r="AS325" s="49" t="s">
        <v>25924</v>
      </c>
      <c r="AT325" s="49" t="s">
        <v>25925</v>
      </c>
      <c r="AU325" s="49" t="s">
        <v>25926</v>
      </c>
      <c r="AV325" s="49" t="s">
        <v>25927</v>
      </c>
      <c r="AW325" s="49" t="s">
        <v>25928</v>
      </c>
      <c r="AX325" s="49" t="s">
        <v>25929</v>
      </c>
      <c r="AY325" s="49" t="s">
        <v>25930</v>
      </c>
      <c r="AZ325" s="49" t="s">
        <v>25931</v>
      </c>
      <c r="BA325" s="49" t="s">
        <v>25932</v>
      </c>
      <c r="BB325" s="49" t="s">
        <v>25933</v>
      </c>
      <c r="BC325" s="49" t="s">
        <v>25934</v>
      </c>
      <c r="BD325" s="49" t="s">
        <v>25935</v>
      </c>
      <c r="BE325" s="49" t="s">
        <v>25936</v>
      </c>
      <c r="BF325" s="59" t="s">
        <v>25937</v>
      </c>
      <c r="BG325" s="49" t="s">
        <v>25938</v>
      </c>
      <c r="BH325" s="59" t="s">
        <v>25939</v>
      </c>
      <c r="BI325" s="49" t="s">
        <v>25940</v>
      </c>
      <c r="BJ325" s="49" t="s">
        <v>13607</v>
      </c>
      <c r="BK325" s="49" t="s">
        <v>25941</v>
      </c>
      <c r="BL325" s="49" t="s">
        <v>25942</v>
      </c>
      <c r="BM325" s="49" t="s">
        <v>25943</v>
      </c>
      <c r="BN325" s="49" t="s">
        <v>25944</v>
      </c>
      <c r="BO325" s="49" t="s">
        <v>25945</v>
      </c>
      <c r="BP325" s="59" t="s">
        <v>25946</v>
      </c>
      <c r="BQ325" s="49" t="s">
        <v>25947</v>
      </c>
      <c r="BR325" s="49" t="s">
        <v>25948</v>
      </c>
      <c r="BS325" s="49" t="s">
        <v>25949</v>
      </c>
      <c r="BT325" s="49" t="s">
        <v>25950</v>
      </c>
      <c r="BU325" s="49" t="s">
        <v>25951</v>
      </c>
      <c r="BV325" s="49" t="s">
        <v>25952</v>
      </c>
      <c r="BW325" s="49" t="s">
        <v>25953</v>
      </c>
      <c r="BX325" s="49" t="s">
        <v>25954</v>
      </c>
      <c r="BY325" s="49" t="s">
        <v>25955</v>
      </c>
      <c r="BZ325" s="49" t="s">
        <v>25956</v>
      </c>
      <c r="CA325" s="49" t="s">
        <v>25957</v>
      </c>
      <c r="CB325" s="49" t="s">
        <v>25958</v>
      </c>
      <c r="CC325" s="49" t="s">
        <v>25959</v>
      </c>
      <c r="CD325" s="49" t="s">
        <v>25960</v>
      </c>
      <c r="CE325" s="49" t="s">
        <v>13528</v>
      </c>
      <c r="CF325" s="40"/>
      <c r="CG325" s="54">
        <v>308</v>
      </c>
      <c r="CH325" s="54">
        <v>215.1</v>
      </c>
      <c r="CI325" s="54">
        <v>197</v>
      </c>
      <c r="CJ325" s="54">
        <v>277.2</v>
      </c>
      <c r="CK325" s="54">
        <v>226.5</v>
      </c>
      <c r="CL325" s="54">
        <v>242.8</v>
      </c>
      <c r="CM325" s="54">
        <v>215.9</v>
      </c>
      <c r="CN325" s="54">
        <v>173.2</v>
      </c>
      <c r="CO325" s="54">
        <v>198.7</v>
      </c>
      <c r="CP325" s="54">
        <v>212.7</v>
      </c>
      <c r="CQ325" s="54">
        <v>212.8</v>
      </c>
      <c r="CR325" s="54">
        <v>275.3</v>
      </c>
      <c r="CS325" s="45">
        <v>196.8</v>
      </c>
      <c r="CT325" s="45">
        <v>150.69999999999999</v>
      </c>
      <c r="CU325" s="45">
        <v>152</v>
      </c>
      <c r="CV325" s="45">
        <v>152.6</v>
      </c>
      <c r="CW325" s="45">
        <v>180.7</v>
      </c>
      <c r="CX325" s="45">
        <v>176.5</v>
      </c>
      <c r="CY325" s="45">
        <v>164.4</v>
      </c>
      <c r="CZ325" s="45">
        <v>151.69999999999999</v>
      </c>
      <c r="DA325" s="45">
        <v>165.5</v>
      </c>
      <c r="DB325" s="45">
        <v>158.19999999999999</v>
      </c>
      <c r="DC325" s="45">
        <v>169.2</v>
      </c>
      <c r="DD325" s="45">
        <v>192.8</v>
      </c>
      <c r="DE325" s="54">
        <v>93.9</v>
      </c>
      <c r="DF325" s="54">
        <v>92.3</v>
      </c>
      <c r="DG325" s="54">
        <v>163</v>
      </c>
      <c r="DH325" s="54">
        <v>140.6</v>
      </c>
      <c r="DI325" s="54">
        <v>166</v>
      </c>
      <c r="DJ325" s="54">
        <v>164.7</v>
      </c>
      <c r="DK325" s="54">
        <v>133.69999999999999</v>
      </c>
      <c r="DL325" s="54">
        <v>144.80000000000001</v>
      </c>
      <c r="DM325" s="54">
        <v>138.1</v>
      </c>
      <c r="DN325" s="54">
        <v>134.6</v>
      </c>
      <c r="DO325" s="54">
        <v>157.5</v>
      </c>
      <c r="DP325" s="54">
        <v>148</v>
      </c>
      <c r="DQ325" s="45">
        <v>178.7</v>
      </c>
      <c r="DR325" s="45">
        <v>157.4</v>
      </c>
      <c r="DS325" s="45">
        <v>195.5</v>
      </c>
      <c r="DT325" s="45">
        <v>135.1</v>
      </c>
      <c r="DU325" s="45">
        <v>198.9</v>
      </c>
      <c r="DV325" s="45">
        <v>150.5</v>
      </c>
      <c r="DW325" s="45">
        <v>139.4</v>
      </c>
      <c r="DX325" s="45">
        <v>163.5</v>
      </c>
      <c r="DY325" s="45">
        <v>145.1</v>
      </c>
      <c r="DZ325" s="45">
        <v>176.1</v>
      </c>
      <c r="EA325" s="45">
        <v>197.8</v>
      </c>
      <c r="EB325" s="45">
        <v>169.5</v>
      </c>
      <c r="EC325" s="54">
        <v>257.39999999999998</v>
      </c>
      <c r="ED325" s="54">
        <v>198.2</v>
      </c>
      <c r="EE325" s="54">
        <v>220.5</v>
      </c>
      <c r="EF325" s="54">
        <v>206.6</v>
      </c>
      <c r="EG325" s="54">
        <v>215.5</v>
      </c>
      <c r="EH325" s="54">
        <v>201</v>
      </c>
      <c r="EI325" s="54">
        <v>190.8</v>
      </c>
      <c r="EJ325" s="54">
        <v>184.5</v>
      </c>
      <c r="EK325" s="54">
        <v>183.9</v>
      </c>
      <c r="EL325" s="54">
        <v>205.2</v>
      </c>
      <c r="EM325" s="54">
        <v>226.1</v>
      </c>
      <c r="EN325" s="54">
        <v>208.6</v>
      </c>
      <c r="EO325" s="45">
        <v>257.39999999999998</v>
      </c>
      <c r="EP325" s="45">
        <v>219.6</v>
      </c>
      <c r="EQ325" s="45">
        <v>216</v>
      </c>
      <c r="ER325" s="45">
        <v>188.7</v>
      </c>
      <c r="ES325" s="45">
        <v>228.5</v>
      </c>
      <c r="ET325" s="45">
        <v>200.6</v>
      </c>
      <c r="EU325" s="45">
        <v>186.3</v>
      </c>
      <c r="EV325" s="45">
        <v>180.3</v>
      </c>
      <c r="EW325" s="45">
        <v>190.6</v>
      </c>
      <c r="EX325" s="45">
        <v>213.4</v>
      </c>
      <c r="EY325" s="45">
        <v>213.6</v>
      </c>
      <c r="EZ325" s="45">
        <v>220.6</v>
      </c>
      <c r="FA325" s="54">
        <v>255.2</v>
      </c>
      <c r="FB325" s="54">
        <v>251.6</v>
      </c>
      <c r="FC325" s="54">
        <v>215.9</v>
      </c>
      <c r="FD325" s="54">
        <v>232</v>
      </c>
      <c r="FE325" s="54">
        <v>247.1</v>
      </c>
      <c r="FF325" s="54">
        <v>237.3</v>
      </c>
      <c r="FG325" s="54">
        <v>228.9</v>
      </c>
      <c r="FH325" s="54">
        <v>217.7</v>
      </c>
      <c r="FI325" s="54">
        <v>222.6</v>
      </c>
      <c r="FJ325" s="54">
        <v>229.7</v>
      </c>
      <c r="FK325" s="40"/>
      <c r="FL325" s="45">
        <v>298.89999999999998</v>
      </c>
      <c r="FM325" s="45">
        <v>218.2</v>
      </c>
      <c r="FN325" s="45">
        <v>182</v>
      </c>
      <c r="FO325" s="45">
        <v>217.8</v>
      </c>
      <c r="FP325" s="45">
        <v>271.10000000000002</v>
      </c>
      <c r="FQ325" s="45">
        <v>272.89999999999998</v>
      </c>
      <c r="FR325" s="45">
        <v>304.39999999999998</v>
      </c>
    </row>
    <row r="326" spans="1:174" ht="12.75" customHeight="1">
      <c r="A326" s="76" t="s">
        <v>430</v>
      </c>
      <c r="B326" s="49" t="s">
        <v>25961</v>
      </c>
      <c r="C326" s="49" t="s">
        <v>25962</v>
      </c>
      <c r="D326" s="55" t="s">
        <v>25963</v>
      </c>
      <c r="E326" s="61" t="s">
        <v>25964</v>
      </c>
      <c r="F326" s="55" t="s">
        <v>25965</v>
      </c>
      <c r="G326" s="55" t="s">
        <v>25966</v>
      </c>
      <c r="H326" s="49" t="s">
        <v>25967</v>
      </c>
      <c r="I326" s="56" t="s">
        <v>25968</v>
      </c>
      <c r="J326" s="56" t="s">
        <v>25969</v>
      </c>
      <c r="K326" s="57" t="s">
        <v>25970</v>
      </c>
      <c r="L326" s="58" t="s">
        <v>25971</v>
      </c>
      <c r="M326" s="53" t="s">
        <v>25972</v>
      </c>
      <c r="N326" s="49" t="s">
        <v>25973</v>
      </c>
      <c r="O326" s="49" t="s">
        <v>25974</v>
      </c>
      <c r="P326" s="56" t="s">
        <v>25975</v>
      </c>
      <c r="Q326" s="49" t="s">
        <v>25976</v>
      </c>
      <c r="R326" s="49" t="s">
        <v>25977</v>
      </c>
      <c r="S326" s="49" t="s">
        <v>25978</v>
      </c>
      <c r="T326" s="49" t="s">
        <v>25979</v>
      </c>
      <c r="U326" s="49" t="s">
        <v>25980</v>
      </c>
      <c r="V326" s="49" t="s">
        <v>25981</v>
      </c>
      <c r="W326" s="49" t="s">
        <v>25982</v>
      </c>
      <c r="X326" s="49" t="s">
        <v>25983</v>
      </c>
      <c r="Y326" s="49" t="s">
        <v>25984</v>
      </c>
      <c r="Z326" s="49" t="s">
        <v>25985</v>
      </c>
      <c r="AA326" s="49" t="s">
        <v>25986</v>
      </c>
      <c r="AB326" s="49" t="s">
        <v>25987</v>
      </c>
      <c r="AC326" s="49" t="s">
        <v>25988</v>
      </c>
      <c r="AD326" s="49" t="s">
        <v>25989</v>
      </c>
      <c r="AE326" s="49" t="s">
        <v>25990</v>
      </c>
      <c r="AF326" s="49" t="s">
        <v>25991</v>
      </c>
      <c r="AG326" s="49" t="s">
        <v>25992</v>
      </c>
      <c r="AH326" s="49" t="s">
        <v>25993</v>
      </c>
      <c r="AI326" s="49" t="s">
        <v>25994</v>
      </c>
      <c r="AJ326" s="49" t="s">
        <v>25995</v>
      </c>
      <c r="AK326" s="49" t="s">
        <v>25996</v>
      </c>
      <c r="AL326" s="49" t="s">
        <v>25997</v>
      </c>
      <c r="AM326" s="49" t="s">
        <v>25998</v>
      </c>
      <c r="AN326" s="49" t="s">
        <v>25999</v>
      </c>
      <c r="AO326" s="59" t="s">
        <v>26000</v>
      </c>
      <c r="AP326" s="49" t="s">
        <v>26001</v>
      </c>
      <c r="AQ326" s="49" t="s">
        <v>26002</v>
      </c>
      <c r="AR326" s="49" t="s">
        <v>26003</v>
      </c>
      <c r="AS326" s="49" t="s">
        <v>26004</v>
      </c>
      <c r="AT326" s="49" t="s">
        <v>26005</v>
      </c>
      <c r="AU326" s="49" t="s">
        <v>26006</v>
      </c>
      <c r="AV326" s="59" t="s">
        <v>26007</v>
      </c>
      <c r="AW326" s="49" t="s">
        <v>26008</v>
      </c>
      <c r="AX326" s="49" t="s">
        <v>26009</v>
      </c>
      <c r="AY326" s="49" t="s">
        <v>26010</v>
      </c>
      <c r="AZ326" s="49" t="s">
        <v>26011</v>
      </c>
      <c r="BA326" s="49" t="s">
        <v>26012</v>
      </c>
      <c r="BB326" s="49" t="s">
        <v>26013</v>
      </c>
      <c r="BC326" s="59" t="s">
        <v>26014</v>
      </c>
      <c r="BD326" s="49" t="s">
        <v>26015</v>
      </c>
      <c r="BE326" s="49" t="s">
        <v>26016</v>
      </c>
      <c r="BF326" s="49" t="s">
        <v>26017</v>
      </c>
      <c r="BG326" s="49" t="s">
        <v>26018</v>
      </c>
      <c r="BH326" s="49" t="s">
        <v>26019</v>
      </c>
      <c r="BI326" s="59" t="s">
        <v>26020</v>
      </c>
      <c r="BJ326" s="49" t="s">
        <v>26021</v>
      </c>
      <c r="BK326" s="49" t="s">
        <v>26022</v>
      </c>
      <c r="BL326" s="49" t="s">
        <v>26023</v>
      </c>
      <c r="BM326" s="49" t="s">
        <v>26024</v>
      </c>
      <c r="BN326" s="49" t="s">
        <v>26025</v>
      </c>
      <c r="BO326" s="59" t="s">
        <v>26026</v>
      </c>
      <c r="BP326" s="49" t="s">
        <v>26027</v>
      </c>
      <c r="BQ326" s="59" t="s">
        <v>26028</v>
      </c>
      <c r="BR326" s="60" t="s">
        <v>26029</v>
      </c>
      <c r="BS326" s="49" t="s">
        <v>26030</v>
      </c>
      <c r="BT326" s="59" t="s">
        <v>26031</v>
      </c>
      <c r="BU326" s="49" t="s">
        <v>26032</v>
      </c>
      <c r="BV326" s="59" t="s">
        <v>26033</v>
      </c>
      <c r="BW326" s="49" t="s">
        <v>26034</v>
      </c>
      <c r="BX326" s="49" t="s">
        <v>26035</v>
      </c>
      <c r="BY326" s="49" t="s">
        <v>26036</v>
      </c>
      <c r="BZ326" s="49" t="s">
        <v>26037</v>
      </c>
      <c r="CA326" s="49" t="s">
        <v>26038</v>
      </c>
      <c r="CB326" s="49" t="s">
        <v>26039</v>
      </c>
      <c r="CC326" s="49" t="s">
        <v>26040</v>
      </c>
      <c r="CD326" s="49" t="s">
        <v>26041</v>
      </c>
      <c r="CE326" s="49" t="s">
        <v>26042</v>
      </c>
      <c r="CF326" s="40"/>
      <c r="CG326" s="54">
        <v>214.1</v>
      </c>
      <c r="CH326" s="54">
        <v>169.3</v>
      </c>
      <c r="CI326" s="54">
        <v>120.3</v>
      </c>
      <c r="CJ326" s="54">
        <v>182.1</v>
      </c>
      <c r="CK326" s="54">
        <v>217.6</v>
      </c>
      <c r="CL326" s="54">
        <v>190.8</v>
      </c>
      <c r="CM326" s="54">
        <v>207.7</v>
      </c>
      <c r="CN326" s="54">
        <v>184.8</v>
      </c>
      <c r="CO326" s="54">
        <v>174</v>
      </c>
      <c r="CP326" s="54">
        <v>180.9</v>
      </c>
      <c r="CQ326" s="54">
        <v>204.8</v>
      </c>
      <c r="CR326" s="54">
        <v>245.6</v>
      </c>
      <c r="CS326" s="45">
        <v>697.2</v>
      </c>
      <c r="CT326" s="45">
        <v>365.1</v>
      </c>
      <c r="CU326" s="45">
        <v>372.6</v>
      </c>
      <c r="CV326" s="45">
        <v>489.2</v>
      </c>
      <c r="CW326" s="45">
        <v>430.9</v>
      </c>
      <c r="CX326" s="45">
        <v>495.9</v>
      </c>
      <c r="CY326" s="45">
        <v>631.29999999999995</v>
      </c>
      <c r="CZ326" s="45">
        <v>310.39999999999998</v>
      </c>
      <c r="DA326" s="45">
        <v>622.9</v>
      </c>
      <c r="DB326" s="45">
        <v>386.8</v>
      </c>
      <c r="DC326" s="45">
        <v>465.4</v>
      </c>
      <c r="DD326" s="45">
        <v>1474</v>
      </c>
      <c r="DE326" s="54">
        <v>516</v>
      </c>
      <c r="DF326" s="54">
        <v>394.4</v>
      </c>
      <c r="DG326" s="54">
        <v>500</v>
      </c>
      <c r="DH326" s="54">
        <v>462.6</v>
      </c>
      <c r="DI326" s="54">
        <v>442</v>
      </c>
      <c r="DJ326" s="54">
        <v>522.5</v>
      </c>
      <c r="DK326" s="54">
        <v>489.3</v>
      </c>
      <c r="DL326" s="54">
        <v>342.6</v>
      </c>
      <c r="DM326" s="54">
        <v>321.2</v>
      </c>
      <c r="DN326" s="54">
        <v>633.6</v>
      </c>
      <c r="DO326" s="54">
        <v>393.3</v>
      </c>
      <c r="DP326" s="54">
        <v>1404.9</v>
      </c>
      <c r="DQ326" s="45">
        <v>496.4</v>
      </c>
      <c r="DR326" s="45">
        <v>456.4</v>
      </c>
      <c r="DS326" s="45">
        <v>729.4</v>
      </c>
      <c r="DT326" s="45">
        <v>324.8</v>
      </c>
      <c r="DU326" s="45">
        <v>487.5</v>
      </c>
      <c r="DV326" s="45">
        <v>412.3</v>
      </c>
      <c r="DW326" s="45">
        <v>379.7</v>
      </c>
      <c r="DX326" s="45">
        <v>394.4</v>
      </c>
      <c r="DY326" s="45">
        <v>499.4</v>
      </c>
      <c r="DZ326" s="45">
        <v>411.5</v>
      </c>
      <c r="EA326" s="45">
        <v>629.5</v>
      </c>
      <c r="EB326" s="45">
        <v>605.5</v>
      </c>
      <c r="EC326" s="54">
        <v>524.9</v>
      </c>
      <c r="ED326" s="54">
        <v>463.3</v>
      </c>
      <c r="EE326" s="54">
        <v>472.7</v>
      </c>
      <c r="EF326" s="54">
        <v>506.6</v>
      </c>
      <c r="EG326" s="54">
        <v>640.79999999999995</v>
      </c>
      <c r="EH326" s="54">
        <v>722.6</v>
      </c>
      <c r="EI326" s="54">
        <v>634.79999999999995</v>
      </c>
      <c r="EJ326" s="54">
        <v>496.3</v>
      </c>
      <c r="EK326" s="54">
        <v>528.29999999999995</v>
      </c>
      <c r="EL326" s="54">
        <v>502</v>
      </c>
      <c r="EM326" s="54">
        <v>646.29999999999995</v>
      </c>
      <c r="EN326" s="54">
        <v>1264.4000000000001</v>
      </c>
      <c r="EO326" s="45">
        <v>793.7</v>
      </c>
      <c r="EP326" s="45">
        <v>530.79999999999995</v>
      </c>
      <c r="EQ326" s="45">
        <v>759.3</v>
      </c>
      <c r="ER326" s="45">
        <v>494.2</v>
      </c>
      <c r="ES326" s="45">
        <v>557.20000000000005</v>
      </c>
      <c r="ET326" s="45">
        <v>753</v>
      </c>
      <c r="EU326" s="45">
        <v>524.79999999999995</v>
      </c>
      <c r="EV326" s="45">
        <v>400.2</v>
      </c>
      <c r="EW326" s="45">
        <v>598.1</v>
      </c>
      <c r="EX326" s="45">
        <v>659.2</v>
      </c>
      <c r="EY326" s="45">
        <v>617</v>
      </c>
      <c r="EZ326" s="45">
        <v>1380.2</v>
      </c>
      <c r="FA326" s="54">
        <v>573.20000000000005</v>
      </c>
      <c r="FB326" s="54">
        <v>818</v>
      </c>
      <c r="FC326" s="54">
        <v>513.29999999999995</v>
      </c>
      <c r="FD326" s="54">
        <v>611.9</v>
      </c>
      <c r="FE326" s="54">
        <v>658.8</v>
      </c>
      <c r="FF326" s="54">
        <v>676.9</v>
      </c>
      <c r="FG326" s="54">
        <v>864.3</v>
      </c>
      <c r="FH326" s="54">
        <v>580.20000000000005</v>
      </c>
      <c r="FI326" s="54">
        <v>609.5</v>
      </c>
      <c r="FJ326" s="54">
        <v>676.6</v>
      </c>
      <c r="FK326" s="40"/>
      <c r="FL326" s="45">
        <v>248.7</v>
      </c>
      <c r="FM326" s="45">
        <v>731.5</v>
      </c>
      <c r="FN326" s="45">
        <v>696.8</v>
      </c>
      <c r="FO326" s="45">
        <v>632.20000000000005</v>
      </c>
      <c r="FP326" s="45">
        <v>803.2</v>
      </c>
      <c r="FQ326" s="45">
        <v>875.4</v>
      </c>
      <c r="FR326" s="45">
        <v>857.1</v>
      </c>
    </row>
    <row r="327" spans="1:174" ht="12.75" customHeight="1">
      <c r="A327" s="76" t="s">
        <v>431</v>
      </c>
      <c r="B327" s="49" t="s">
        <v>26043</v>
      </c>
      <c r="C327" s="49" t="s">
        <v>26044</v>
      </c>
      <c r="D327" s="55" t="s">
        <v>26045</v>
      </c>
      <c r="E327" s="55" t="s">
        <v>26046</v>
      </c>
      <c r="F327" s="55" t="s">
        <v>26047</v>
      </c>
      <c r="G327" s="55" t="s">
        <v>26048</v>
      </c>
      <c r="H327" s="49" t="s">
        <v>26049</v>
      </c>
      <c r="I327" s="56" t="s">
        <v>26050</v>
      </c>
      <c r="J327" s="56" t="s">
        <v>26051</v>
      </c>
      <c r="K327" s="57" t="s">
        <v>26052</v>
      </c>
      <c r="L327" s="58" t="s">
        <v>26053</v>
      </c>
      <c r="M327" s="53" t="s">
        <v>26054</v>
      </c>
      <c r="N327" s="49" t="s">
        <v>26055</v>
      </c>
      <c r="O327" s="49" t="s">
        <v>26056</v>
      </c>
      <c r="P327" s="56" t="s">
        <v>26057</v>
      </c>
      <c r="Q327" s="49" t="s">
        <v>26058</v>
      </c>
      <c r="R327" s="49" t="s">
        <v>26059</v>
      </c>
      <c r="S327" s="49" t="s">
        <v>26060</v>
      </c>
      <c r="T327" s="49" t="s">
        <v>26061</v>
      </c>
      <c r="U327" s="49" t="s">
        <v>26062</v>
      </c>
      <c r="V327" s="49" t="s">
        <v>26063</v>
      </c>
      <c r="W327" s="49" t="s">
        <v>26064</v>
      </c>
      <c r="X327" s="49" t="s">
        <v>26065</v>
      </c>
      <c r="Y327" s="49" t="s">
        <v>26066</v>
      </c>
      <c r="Z327" s="49" t="s">
        <v>26067</v>
      </c>
      <c r="AA327" s="49" t="s">
        <v>26068</v>
      </c>
      <c r="AB327" s="49" t="s">
        <v>26069</v>
      </c>
      <c r="AC327" s="49" t="s">
        <v>26070</v>
      </c>
      <c r="AD327" s="49" t="s">
        <v>26071</v>
      </c>
      <c r="AE327" s="49" t="s">
        <v>26072</v>
      </c>
      <c r="AF327" s="49" t="s">
        <v>26073</v>
      </c>
      <c r="AG327" s="49" t="s">
        <v>26074</v>
      </c>
      <c r="AH327" s="49" t="s">
        <v>26075</v>
      </c>
      <c r="AI327" s="49" t="s">
        <v>26076</v>
      </c>
      <c r="AJ327" s="49" t="s">
        <v>26077</v>
      </c>
      <c r="AK327" s="49" t="s">
        <v>26078</v>
      </c>
      <c r="AL327" s="49" t="s">
        <v>26079</v>
      </c>
      <c r="AM327" s="49" t="s">
        <v>26080</v>
      </c>
      <c r="AN327" s="49" t="s">
        <v>26081</v>
      </c>
      <c r="AO327" s="49" t="s">
        <v>26082</v>
      </c>
      <c r="AP327" s="49" t="s">
        <v>26083</v>
      </c>
      <c r="AQ327" s="49" t="s">
        <v>26084</v>
      </c>
      <c r="AR327" s="59" t="s">
        <v>26085</v>
      </c>
      <c r="AS327" s="49" t="s">
        <v>26086</v>
      </c>
      <c r="AT327" s="49" t="s">
        <v>26087</v>
      </c>
      <c r="AU327" s="49" t="s">
        <v>26088</v>
      </c>
      <c r="AV327" s="49" t="s">
        <v>26089</v>
      </c>
      <c r="AW327" s="49" t="s">
        <v>26090</v>
      </c>
      <c r="AX327" s="49" t="s">
        <v>26091</v>
      </c>
      <c r="AY327" s="49" t="s">
        <v>26092</v>
      </c>
      <c r="AZ327" s="49" t="s">
        <v>26093</v>
      </c>
      <c r="BA327" s="49" t="s">
        <v>26094</v>
      </c>
      <c r="BB327" s="49" t="s">
        <v>26095</v>
      </c>
      <c r="BC327" s="49" t="s">
        <v>26096</v>
      </c>
      <c r="BD327" s="49" t="s">
        <v>26097</v>
      </c>
      <c r="BE327" s="49" t="s">
        <v>26098</v>
      </c>
      <c r="BF327" s="49" t="s">
        <v>26099</v>
      </c>
      <c r="BG327" s="49" t="s">
        <v>26100</v>
      </c>
      <c r="BH327" s="49" t="s">
        <v>26101</v>
      </c>
      <c r="BI327" s="49" t="s">
        <v>26102</v>
      </c>
      <c r="BJ327" s="49" t="s">
        <v>26103</v>
      </c>
      <c r="BK327" s="49" t="s">
        <v>26104</v>
      </c>
      <c r="BL327" s="49" t="s">
        <v>26105</v>
      </c>
      <c r="BM327" s="59" t="s">
        <v>26106</v>
      </c>
      <c r="BN327" s="60" t="s">
        <v>26107</v>
      </c>
      <c r="BO327" s="49" t="s">
        <v>26108</v>
      </c>
      <c r="BP327" s="49" t="s">
        <v>26109</v>
      </c>
      <c r="BQ327" s="49" t="s">
        <v>26110</v>
      </c>
      <c r="BR327" s="49" t="s">
        <v>26111</v>
      </c>
      <c r="BS327" s="49" t="s">
        <v>26112</v>
      </c>
      <c r="BT327" s="49" t="s">
        <v>26113</v>
      </c>
      <c r="BU327" s="59" t="s">
        <v>26114</v>
      </c>
      <c r="BV327" s="49" t="s">
        <v>26115</v>
      </c>
      <c r="BW327" s="49" t="s">
        <v>26116</v>
      </c>
      <c r="BX327" s="49" t="s">
        <v>26117</v>
      </c>
      <c r="BY327" s="49" t="s">
        <v>26118</v>
      </c>
      <c r="BZ327" s="59" t="s">
        <v>26119</v>
      </c>
      <c r="CA327" s="49" t="s">
        <v>26120</v>
      </c>
      <c r="CB327" s="59" t="s">
        <v>26121</v>
      </c>
      <c r="CC327" s="49" t="s">
        <v>26122</v>
      </c>
      <c r="CD327" s="49" t="s">
        <v>26123</v>
      </c>
      <c r="CE327" s="49" t="s">
        <v>26124</v>
      </c>
      <c r="CF327" s="40"/>
      <c r="CG327" s="54">
        <v>280</v>
      </c>
      <c r="CH327" s="54">
        <v>310.39999999999998</v>
      </c>
      <c r="CI327" s="54">
        <v>262.7</v>
      </c>
      <c r="CJ327" s="54">
        <v>327.3</v>
      </c>
      <c r="CK327" s="54">
        <v>360.4</v>
      </c>
      <c r="CL327" s="54">
        <v>308.89999999999998</v>
      </c>
      <c r="CM327" s="54">
        <v>287.10000000000002</v>
      </c>
      <c r="CN327" s="54">
        <v>244.7</v>
      </c>
      <c r="CO327" s="54">
        <v>284.39999999999998</v>
      </c>
      <c r="CP327" s="54">
        <v>252.9</v>
      </c>
      <c r="CQ327" s="54">
        <v>255.7</v>
      </c>
      <c r="CR327" s="54">
        <v>394.3</v>
      </c>
      <c r="CS327" s="45">
        <v>317.2</v>
      </c>
      <c r="CT327" s="45">
        <v>295.89999999999998</v>
      </c>
      <c r="CU327" s="45">
        <v>286</v>
      </c>
      <c r="CV327" s="45">
        <v>439.6</v>
      </c>
      <c r="CW327" s="45">
        <v>431.3</v>
      </c>
      <c r="CX327" s="45">
        <v>328.7</v>
      </c>
      <c r="CY327" s="45">
        <v>265.7</v>
      </c>
      <c r="CZ327" s="45">
        <v>256.39999999999998</v>
      </c>
      <c r="DA327" s="45">
        <v>274.3</v>
      </c>
      <c r="DB327" s="45">
        <v>247.4</v>
      </c>
      <c r="DC327" s="45">
        <v>268.7</v>
      </c>
      <c r="DD327" s="45">
        <v>405.6</v>
      </c>
      <c r="DE327" s="54">
        <v>480.9</v>
      </c>
      <c r="DF327" s="54">
        <v>316.3</v>
      </c>
      <c r="DG327" s="54">
        <v>316.10000000000002</v>
      </c>
      <c r="DH327" s="54">
        <v>416.4</v>
      </c>
      <c r="DI327" s="54">
        <v>395.2</v>
      </c>
      <c r="DJ327" s="54">
        <v>375.7</v>
      </c>
      <c r="DK327" s="54">
        <v>291.60000000000002</v>
      </c>
      <c r="DL327" s="54">
        <v>301.5</v>
      </c>
      <c r="DM327" s="54">
        <v>288.39999999999998</v>
      </c>
      <c r="DN327" s="54">
        <v>265</v>
      </c>
      <c r="DO327" s="54">
        <v>305.8</v>
      </c>
      <c r="DP327" s="54">
        <v>437.1</v>
      </c>
      <c r="DQ327" s="45">
        <v>516.4</v>
      </c>
      <c r="DR327" s="45">
        <v>351.1</v>
      </c>
      <c r="DS327" s="45">
        <v>342.2</v>
      </c>
      <c r="DT327" s="45">
        <v>427.8</v>
      </c>
      <c r="DU327" s="45">
        <v>384.7</v>
      </c>
      <c r="DV327" s="45">
        <v>335.5</v>
      </c>
      <c r="DW327" s="45">
        <v>296.89999999999998</v>
      </c>
      <c r="DX327" s="45">
        <v>314.3</v>
      </c>
      <c r="DY327" s="45">
        <v>311.10000000000002</v>
      </c>
      <c r="DZ327" s="45">
        <v>309.2</v>
      </c>
      <c r="EA327" s="45">
        <v>302.5</v>
      </c>
      <c r="EB327" s="45">
        <v>498.9</v>
      </c>
      <c r="EC327" s="54">
        <v>473.6</v>
      </c>
      <c r="ED327" s="54">
        <v>412.8</v>
      </c>
      <c r="EE327" s="54">
        <v>351.4</v>
      </c>
      <c r="EF327" s="54">
        <v>435.2</v>
      </c>
      <c r="EG327" s="54">
        <v>404.7</v>
      </c>
      <c r="EH327" s="54">
        <v>453.8</v>
      </c>
      <c r="EI327" s="54">
        <v>336.2</v>
      </c>
      <c r="EJ327" s="54">
        <v>330.7</v>
      </c>
      <c r="EK327" s="54">
        <v>342.7</v>
      </c>
      <c r="EL327" s="54">
        <v>380.9</v>
      </c>
      <c r="EM327" s="54">
        <v>381</v>
      </c>
      <c r="EN327" s="54">
        <v>651.4</v>
      </c>
      <c r="EO327" s="45">
        <v>480.7</v>
      </c>
      <c r="EP327" s="45">
        <v>437</v>
      </c>
      <c r="EQ327" s="45">
        <v>509.4</v>
      </c>
      <c r="ER327" s="45">
        <v>411.1</v>
      </c>
      <c r="ES327" s="45">
        <v>463.8</v>
      </c>
      <c r="ET327" s="45">
        <v>407.4</v>
      </c>
      <c r="EU327" s="45">
        <v>417.3</v>
      </c>
      <c r="EV327" s="45">
        <v>352.7</v>
      </c>
      <c r="EW327" s="45">
        <v>419.4</v>
      </c>
      <c r="EX327" s="45">
        <v>414.9</v>
      </c>
      <c r="EY327" s="45">
        <v>391.3</v>
      </c>
      <c r="EZ327" s="45">
        <v>645.9</v>
      </c>
      <c r="FA327" s="54">
        <v>482.5</v>
      </c>
      <c r="FB327" s="54">
        <v>508.7</v>
      </c>
      <c r="FC327" s="54">
        <v>389.2</v>
      </c>
      <c r="FD327" s="54">
        <v>444.8</v>
      </c>
      <c r="FE327" s="54">
        <v>422.6</v>
      </c>
      <c r="FF327" s="54">
        <v>404.4</v>
      </c>
      <c r="FG327" s="54">
        <v>415.5</v>
      </c>
      <c r="FH327" s="54">
        <v>388.2</v>
      </c>
      <c r="FI327" s="54">
        <v>407.7</v>
      </c>
      <c r="FJ327" s="54">
        <v>389.5</v>
      </c>
      <c r="FK327" s="40"/>
      <c r="FL327" s="45">
        <v>387.2</v>
      </c>
      <c r="FM327" s="45">
        <v>414.1</v>
      </c>
      <c r="FN327" s="45">
        <v>454.6</v>
      </c>
      <c r="FO327" s="45">
        <v>476.4</v>
      </c>
      <c r="FP327" s="45">
        <v>537.6</v>
      </c>
      <c r="FQ327" s="45">
        <v>580.6</v>
      </c>
      <c r="FR327" s="45">
        <v>553.79999999999995</v>
      </c>
    </row>
    <row r="328" spans="1:174" ht="12.75" customHeight="1">
      <c r="A328" s="76" t="s">
        <v>432</v>
      </c>
      <c r="B328" s="49" t="s">
        <v>26125</v>
      </c>
      <c r="C328" s="49" t="s">
        <v>26126</v>
      </c>
      <c r="D328" s="61" t="s">
        <v>26127</v>
      </c>
      <c r="E328" s="55" t="s">
        <v>26128</v>
      </c>
      <c r="F328" s="55" t="s">
        <v>26129</v>
      </c>
      <c r="G328" s="55" t="s">
        <v>26130</v>
      </c>
      <c r="H328" s="49" t="s">
        <v>26131</v>
      </c>
      <c r="I328" s="56" t="s">
        <v>26132</v>
      </c>
      <c r="J328" s="63" t="s">
        <v>26133</v>
      </c>
      <c r="K328" s="58" t="s">
        <v>26134</v>
      </c>
      <c r="L328" s="58" t="s">
        <v>26135</v>
      </c>
      <c r="M328" s="53" t="s">
        <v>26136</v>
      </c>
      <c r="N328" s="49" t="s">
        <v>26137</v>
      </c>
      <c r="O328" s="49" t="s">
        <v>26138</v>
      </c>
      <c r="P328" s="56" t="s">
        <v>26139</v>
      </c>
      <c r="Q328" s="49" t="s">
        <v>26140</v>
      </c>
      <c r="R328" s="49" t="s">
        <v>26141</v>
      </c>
      <c r="S328" s="49" t="s">
        <v>26142</v>
      </c>
      <c r="T328" s="59" t="s">
        <v>26143</v>
      </c>
      <c r="U328" s="49" t="s">
        <v>26144</v>
      </c>
      <c r="V328" s="49" t="s">
        <v>26145</v>
      </c>
      <c r="W328" s="49" t="s">
        <v>26146</v>
      </c>
      <c r="X328" s="49" t="s">
        <v>26147</v>
      </c>
      <c r="Y328" s="49" t="s">
        <v>26148</v>
      </c>
      <c r="Z328" s="49" t="s">
        <v>26149</v>
      </c>
      <c r="AA328" s="49" t="s">
        <v>26150</v>
      </c>
      <c r="AB328" s="49" t="s">
        <v>26151</v>
      </c>
      <c r="AC328" s="49" t="s">
        <v>26152</v>
      </c>
      <c r="AD328" s="49" t="s">
        <v>26153</v>
      </c>
      <c r="AE328" s="49" t="s">
        <v>26154</v>
      </c>
      <c r="AF328" s="49" t="s">
        <v>26155</v>
      </c>
      <c r="AG328" s="49" t="s">
        <v>26156</v>
      </c>
      <c r="AH328" s="49" t="s">
        <v>26157</v>
      </c>
      <c r="AI328" s="49" t="s">
        <v>26158</v>
      </c>
      <c r="AJ328" s="49" t="s">
        <v>26159</v>
      </c>
      <c r="AK328" s="49" t="s">
        <v>26160</v>
      </c>
      <c r="AL328" s="49" t="s">
        <v>26161</v>
      </c>
      <c r="AM328" s="49" t="s">
        <v>26162</v>
      </c>
      <c r="AN328" s="49" t="s">
        <v>26163</v>
      </c>
      <c r="AO328" s="49" t="s">
        <v>26164</v>
      </c>
      <c r="AP328" s="59" t="s">
        <v>26165</v>
      </c>
      <c r="AQ328" s="49" t="s">
        <v>26166</v>
      </c>
      <c r="AR328" s="49" t="s">
        <v>26167</v>
      </c>
      <c r="AS328" s="49" t="s">
        <v>26168</v>
      </c>
      <c r="AT328" s="49" t="s">
        <v>26169</v>
      </c>
      <c r="AU328" s="49" t="s">
        <v>26170</v>
      </c>
      <c r="AV328" s="49" t="s">
        <v>26171</v>
      </c>
      <c r="AW328" s="49" t="s">
        <v>26172</v>
      </c>
      <c r="AX328" s="49" t="s">
        <v>26173</v>
      </c>
      <c r="AY328" s="49" t="s">
        <v>26174</v>
      </c>
      <c r="AZ328" s="49" t="s">
        <v>26175</v>
      </c>
      <c r="BA328" s="49" t="s">
        <v>26176</v>
      </c>
      <c r="BB328" s="49" t="s">
        <v>26177</v>
      </c>
      <c r="BC328" s="49" t="s">
        <v>26178</v>
      </c>
      <c r="BD328" s="49" t="s">
        <v>26179</v>
      </c>
      <c r="BE328" s="49" t="s">
        <v>26180</v>
      </c>
      <c r="BF328" s="49" t="s">
        <v>2341</v>
      </c>
      <c r="BG328" s="49" t="s">
        <v>26181</v>
      </c>
      <c r="BH328" s="49" t="s">
        <v>26182</v>
      </c>
      <c r="BI328" s="49" t="s">
        <v>26183</v>
      </c>
      <c r="BJ328" s="49" t="s">
        <v>26184</v>
      </c>
      <c r="BK328" s="49" t="s">
        <v>26185</v>
      </c>
      <c r="BL328" s="49" t="s">
        <v>26186</v>
      </c>
      <c r="BM328" s="49" t="s">
        <v>26187</v>
      </c>
      <c r="BN328" s="49" t="s">
        <v>26188</v>
      </c>
      <c r="BO328" s="49" t="s">
        <v>26189</v>
      </c>
      <c r="BP328" s="49" t="s">
        <v>26190</v>
      </c>
      <c r="BQ328" s="49" t="s">
        <v>26191</v>
      </c>
      <c r="BR328" s="49" t="s">
        <v>26192</v>
      </c>
      <c r="BS328" s="49" t="s">
        <v>26193</v>
      </c>
      <c r="BT328" s="49" t="s">
        <v>26194</v>
      </c>
      <c r="BU328" s="49" t="s">
        <v>26195</v>
      </c>
      <c r="BV328" s="49" t="s">
        <v>26196</v>
      </c>
      <c r="BW328" s="49" t="s">
        <v>26197</v>
      </c>
      <c r="BX328" s="49" t="s">
        <v>26198</v>
      </c>
      <c r="BY328" s="49" t="s">
        <v>26199</v>
      </c>
      <c r="BZ328" s="49" t="s">
        <v>26200</v>
      </c>
      <c r="CA328" s="59" t="s">
        <v>26201</v>
      </c>
      <c r="CB328" s="49" t="s">
        <v>26202</v>
      </c>
      <c r="CC328" s="49" t="s">
        <v>26203</v>
      </c>
      <c r="CD328" s="49" t="s">
        <v>26204</v>
      </c>
      <c r="CE328" s="49" t="s">
        <v>26205</v>
      </c>
      <c r="CF328" s="40"/>
      <c r="CG328" s="54">
        <v>259</v>
      </c>
      <c r="CH328" s="54">
        <v>255.5</v>
      </c>
      <c r="CI328" s="54">
        <v>223.1</v>
      </c>
      <c r="CJ328" s="54">
        <v>266.89999999999998</v>
      </c>
      <c r="CK328" s="54">
        <v>256.60000000000002</v>
      </c>
      <c r="CL328" s="54">
        <v>258.89999999999998</v>
      </c>
      <c r="CM328" s="54">
        <v>262</v>
      </c>
      <c r="CN328" s="54">
        <v>213</v>
      </c>
      <c r="CO328" s="54">
        <v>257.10000000000002</v>
      </c>
      <c r="CP328" s="54">
        <v>227.3</v>
      </c>
      <c r="CQ328" s="54">
        <v>262.5</v>
      </c>
      <c r="CR328" s="54">
        <v>431.3</v>
      </c>
      <c r="CS328" s="45">
        <v>288.7</v>
      </c>
      <c r="CT328" s="45">
        <v>270.39999999999998</v>
      </c>
      <c r="CU328" s="45">
        <v>271.5</v>
      </c>
      <c r="CV328" s="45">
        <v>280.8</v>
      </c>
      <c r="CW328" s="45">
        <v>279.39999999999998</v>
      </c>
      <c r="CX328" s="45">
        <v>300.39999999999998</v>
      </c>
      <c r="CY328" s="45">
        <v>273.3</v>
      </c>
      <c r="CZ328" s="45">
        <v>239.7</v>
      </c>
      <c r="DA328" s="45">
        <v>284.8</v>
      </c>
      <c r="DB328" s="45">
        <v>236.9</v>
      </c>
      <c r="DC328" s="45">
        <v>289.10000000000002</v>
      </c>
      <c r="DD328" s="45">
        <v>478.7</v>
      </c>
      <c r="DE328" s="54">
        <v>303.8</v>
      </c>
      <c r="DF328" s="54">
        <v>265.89999999999998</v>
      </c>
      <c r="DG328" s="54">
        <v>278.89999999999998</v>
      </c>
      <c r="DH328" s="54">
        <v>281.5</v>
      </c>
      <c r="DI328" s="54">
        <v>328</v>
      </c>
      <c r="DJ328" s="54">
        <v>333</v>
      </c>
      <c r="DK328" s="54">
        <v>279.10000000000002</v>
      </c>
      <c r="DL328" s="54">
        <v>259.89999999999998</v>
      </c>
      <c r="DM328" s="54">
        <v>283.7</v>
      </c>
      <c r="DN328" s="54">
        <v>261.7</v>
      </c>
      <c r="DO328" s="54">
        <v>305.10000000000002</v>
      </c>
      <c r="DP328" s="54">
        <v>533.79999999999995</v>
      </c>
      <c r="DQ328" s="45">
        <v>325.3</v>
      </c>
      <c r="DR328" s="45">
        <v>305</v>
      </c>
      <c r="DS328" s="45">
        <v>300.10000000000002</v>
      </c>
      <c r="DT328" s="45">
        <v>294</v>
      </c>
      <c r="DU328" s="45">
        <v>365.6</v>
      </c>
      <c r="DV328" s="45">
        <v>342.4</v>
      </c>
      <c r="DW328" s="45">
        <v>304.3</v>
      </c>
      <c r="DX328" s="45">
        <v>289</v>
      </c>
      <c r="DY328" s="45">
        <v>289.39999999999998</v>
      </c>
      <c r="DZ328" s="45">
        <v>285</v>
      </c>
      <c r="EA328" s="45">
        <v>316.5</v>
      </c>
      <c r="EB328" s="45">
        <v>529.79999999999995</v>
      </c>
      <c r="EC328" s="54">
        <v>385.3</v>
      </c>
      <c r="ED328" s="54">
        <v>325.7</v>
      </c>
      <c r="EE328" s="54">
        <v>296.3</v>
      </c>
      <c r="EF328" s="54">
        <v>330.8</v>
      </c>
      <c r="EG328" s="54">
        <v>350.7</v>
      </c>
      <c r="EH328" s="54">
        <v>352.2</v>
      </c>
      <c r="EI328" s="54">
        <v>343.1</v>
      </c>
      <c r="EJ328" s="54">
        <v>294.5</v>
      </c>
      <c r="EK328" s="54">
        <v>325.7</v>
      </c>
      <c r="EL328" s="54">
        <v>325.8</v>
      </c>
      <c r="EM328" s="54">
        <v>348.3</v>
      </c>
      <c r="EN328" s="54">
        <v>613.4</v>
      </c>
      <c r="EO328" s="45">
        <v>383.7</v>
      </c>
      <c r="EP328" s="45">
        <v>334.5</v>
      </c>
      <c r="EQ328" s="45">
        <v>317.7</v>
      </c>
      <c r="ER328" s="45">
        <v>368.3</v>
      </c>
      <c r="ES328" s="45">
        <v>392.9</v>
      </c>
      <c r="ET328" s="45">
        <v>374</v>
      </c>
      <c r="EU328" s="45">
        <v>375.3</v>
      </c>
      <c r="EV328" s="45">
        <v>304.3</v>
      </c>
      <c r="EW328" s="45">
        <v>323.8</v>
      </c>
      <c r="EX328" s="45">
        <v>370</v>
      </c>
      <c r="EY328" s="45">
        <v>363.9</v>
      </c>
      <c r="EZ328" s="45">
        <v>698.1</v>
      </c>
      <c r="FA328" s="54">
        <v>423.5</v>
      </c>
      <c r="FB328" s="54">
        <v>415.9</v>
      </c>
      <c r="FC328" s="54">
        <v>374.7</v>
      </c>
      <c r="FD328" s="54">
        <v>422.9</v>
      </c>
      <c r="FE328" s="54">
        <v>413.9</v>
      </c>
      <c r="FF328" s="54">
        <v>434.6</v>
      </c>
      <c r="FG328" s="54">
        <v>430.4</v>
      </c>
      <c r="FH328" s="54">
        <v>348.1</v>
      </c>
      <c r="FI328" s="54">
        <v>391.3</v>
      </c>
      <c r="FJ328" s="54">
        <v>411.2</v>
      </c>
      <c r="FK328" s="40"/>
      <c r="FL328" s="45">
        <v>344.3</v>
      </c>
      <c r="FM328" s="45">
        <v>379.1</v>
      </c>
      <c r="FN328" s="45">
        <v>403</v>
      </c>
      <c r="FO328" s="45">
        <v>428.2</v>
      </c>
      <c r="FP328" s="45">
        <v>465.7</v>
      </c>
      <c r="FQ328" s="45">
        <v>499.8</v>
      </c>
      <c r="FR328" s="45">
        <v>529.5</v>
      </c>
    </row>
    <row r="329" spans="1:174" ht="12.75" customHeight="1">
      <c r="A329" s="76" t="s">
        <v>433</v>
      </c>
      <c r="B329" s="49" t="s">
        <v>26125</v>
      </c>
      <c r="C329" s="49" t="s">
        <v>26126</v>
      </c>
      <c r="D329" s="55" t="s">
        <v>26127</v>
      </c>
      <c r="E329" s="55" t="s">
        <v>26128</v>
      </c>
      <c r="F329" s="55" t="s">
        <v>26129</v>
      </c>
      <c r="G329" s="55" t="s">
        <v>26130</v>
      </c>
      <c r="H329" s="49" t="s">
        <v>26131</v>
      </c>
      <c r="I329" s="56" t="s">
        <v>26132</v>
      </c>
      <c r="J329" s="57" t="s">
        <v>26133</v>
      </c>
      <c r="K329" s="58" t="s">
        <v>26134</v>
      </c>
      <c r="L329" s="58" t="s">
        <v>26135</v>
      </c>
      <c r="M329" s="53" t="s">
        <v>26136</v>
      </c>
      <c r="N329" s="49" t="s">
        <v>26137</v>
      </c>
      <c r="O329" s="49" t="s">
        <v>26138</v>
      </c>
      <c r="P329" s="56" t="s">
        <v>26139</v>
      </c>
      <c r="Q329" s="49" t="s">
        <v>26140</v>
      </c>
      <c r="R329" s="49" t="s">
        <v>26141</v>
      </c>
      <c r="S329" s="49" t="s">
        <v>26142</v>
      </c>
      <c r="T329" s="52" t="s">
        <v>26143</v>
      </c>
      <c r="U329" s="49" t="s">
        <v>26144</v>
      </c>
      <c r="V329" s="49" t="s">
        <v>26145</v>
      </c>
      <c r="W329" s="49" t="s">
        <v>26146</v>
      </c>
      <c r="X329" s="49" t="s">
        <v>26147</v>
      </c>
      <c r="Y329" s="49" t="s">
        <v>26148</v>
      </c>
      <c r="Z329" s="49" t="s">
        <v>26149</v>
      </c>
      <c r="AA329" s="49" t="s">
        <v>26150</v>
      </c>
      <c r="AB329" s="49" t="s">
        <v>26151</v>
      </c>
      <c r="AC329" s="49" t="s">
        <v>26152</v>
      </c>
      <c r="AD329" s="49" t="s">
        <v>26153</v>
      </c>
      <c r="AE329" s="49" t="s">
        <v>26154</v>
      </c>
      <c r="AF329" s="49" t="s">
        <v>26155</v>
      </c>
      <c r="AG329" s="49" t="s">
        <v>26156</v>
      </c>
      <c r="AH329" s="49" t="s">
        <v>26157</v>
      </c>
      <c r="AI329" s="49" t="s">
        <v>26158</v>
      </c>
      <c r="AJ329" s="49" t="s">
        <v>26159</v>
      </c>
      <c r="AK329" s="49" t="s">
        <v>26160</v>
      </c>
      <c r="AL329" s="49" t="s">
        <v>26161</v>
      </c>
      <c r="AM329" s="49" t="s">
        <v>26162</v>
      </c>
      <c r="AN329" s="49" t="s">
        <v>26163</v>
      </c>
      <c r="AO329" s="49" t="s">
        <v>26164</v>
      </c>
      <c r="AP329" s="52" t="s">
        <v>26165</v>
      </c>
      <c r="AQ329" s="49" t="s">
        <v>26166</v>
      </c>
      <c r="AR329" s="49" t="s">
        <v>26167</v>
      </c>
      <c r="AS329" s="49" t="s">
        <v>26168</v>
      </c>
      <c r="AT329" s="49" t="s">
        <v>26169</v>
      </c>
      <c r="AU329" s="49" t="s">
        <v>26170</v>
      </c>
      <c r="AV329" s="49" t="s">
        <v>26171</v>
      </c>
      <c r="AW329" s="49" t="s">
        <v>26172</v>
      </c>
      <c r="AX329" s="49" t="s">
        <v>26173</v>
      </c>
      <c r="AY329" s="49" t="s">
        <v>26174</v>
      </c>
      <c r="AZ329" s="49" t="s">
        <v>26175</v>
      </c>
      <c r="BA329" s="49" t="s">
        <v>26176</v>
      </c>
      <c r="BB329" s="49" t="s">
        <v>26177</v>
      </c>
      <c r="BC329" s="49" t="s">
        <v>26178</v>
      </c>
      <c r="BD329" s="49" t="s">
        <v>26179</v>
      </c>
      <c r="BE329" s="49" t="s">
        <v>26180</v>
      </c>
      <c r="BF329" s="49" t="s">
        <v>2341</v>
      </c>
      <c r="BG329" s="49" t="s">
        <v>26181</v>
      </c>
      <c r="BH329" s="49" t="s">
        <v>26182</v>
      </c>
      <c r="BI329" s="49" t="s">
        <v>26183</v>
      </c>
      <c r="BJ329" s="49" t="s">
        <v>26184</v>
      </c>
      <c r="BK329" s="49" t="s">
        <v>26185</v>
      </c>
      <c r="BL329" s="49" t="s">
        <v>26186</v>
      </c>
      <c r="BM329" s="49" t="s">
        <v>26187</v>
      </c>
      <c r="BN329" s="49" t="s">
        <v>26188</v>
      </c>
      <c r="BO329" s="49" t="s">
        <v>26189</v>
      </c>
      <c r="BP329" s="49" t="s">
        <v>26190</v>
      </c>
      <c r="BQ329" s="49" t="s">
        <v>26191</v>
      </c>
      <c r="BR329" s="49" t="s">
        <v>26192</v>
      </c>
      <c r="BS329" s="49" t="s">
        <v>26193</v>
      </c>
      <c r="BT329" s="49" t="s">
        <v>26194</v>
      </c>
      <c r="BU329" s="49" t="s">
        <v>26195</v>
      </c>
      <c r="BV329" s="49" t="s">
        <v>26196</v>
      </c>
      <c r="BW329" s="49" t="s">
        <v>26197</v>
      </c>
      <c r="BX329" s="49" t="s">
        <v>26198</v>
      </c>
      <c r="BY329" s="49" t="s">
        <v>26199</v>
      </c>
      <c r="BZ329" s="49" t="s">
        <v>26200</v>
      </c>
      <c r="CA329" s="52" t="s">
        <v>26201</v>
      </c>
      <c r="CB329" s="49" t="s">
        <v>26202</v>
      </c>
      <c r="CC329" s="49" t="s">
        <v>26203</v>
      </c>
      <c r="CD329" s="49" t="s">
        <v>26204</v>
      </c>
      <c r="CE329" s="49" t="s">
        <v>26205</v>
      </c>
      <c r="CF329" s="40"/>
      <c r="CG329" s="54">
        <v>259</v>
      </c>
      <c r="CH329" s="54">
        <v>255.5</v>
      </c>
      <c r="CI329" s="54">
        <v>223.1</v>
      </c>
      <c r="CJ329" s="54">
        <v>266.89999999999998</v>
      </c>
      <c r="CK329" s="54">
        <v>256.60000000000002</v>
      </c>
      <c r="CL329" s="54">
        <v>258.89999999999998</v>
      </c>
      <c r="CM329" s="54">
        <v>262</v>
      </c>
      <c r="CN329" s="54">
        <v>213</v>
      </c>
      <c r="CO329" s="54">
        <v>257.10000000000002</v>
      </c>
      <c r="CP329" s="54">
        <v>227.3</v>
      </c>
      <c r="CQ329" s="54">
        <v>262.5</v>
      </c>
      <c r="CR329" s="54">
        <v>431.3</v>
      </c>
      <c r="CS329" s="45">
        <v>288.7</v>
      </c>
      <c r="CT329" s="45">
        <v>270.39999999999998</v>
      </c>
      <c r="CU329" s="45">
        <v>271.5</v>
      </c>
      <c r="CV329" s="45">
        <v>280.8</v>
      </c>
      <c r="CW329" s="45">
        <v>279.39999999999998</v>
      </c>
      <c r="CX329" s="45">
        <v>300.39999999999998</v>
      </c>
      <c r="CY329" s="45">
        <v>273.3</v>
      </c>
      <c r="CZ329" s="45">
        <v>239.7</v>
      </c>
      <c r="DA329" s="45">
        <v>284.8</v>
      </c>
      <c r="DB329" s="45">
        <v>236.9</v>
      </c>
      <c r="DC329" s="45">
        <v>289.10000000000002</v>
      </c>
      <c r="DD329" s="45">
        <v>478.7</v>
      </c>
      <c r="DE329" s="54">
        <v>303.8</v>
      </c>
      <c r="DF329" s="54">
        <v>265.89999999999998</v>
      </c>
      <c r="DG329" s="54">
        <v>278.89999999999998</v>
      </c>
      <c r="DH329" s="54">
        <v>281.5</v>
      </c>
      <c r="DI329" s="54">
        <v>328</v>
      </c>
      <c r="DJ329" s="54">
        <v>333</v>
      </c>
      <c r="DK329" s="54">
        <v>279.10000000000002</v>
      </c>
      <c r="DL329" s="54">
        <v>259.89999999999998</v>
      </c>
      <c r="DM329" s="54">
        <v>283.7</v>
      </c>
      <c r="DN329" s="54">
        <v>261.7</v>
      </c>
      <c r="DO329" s="54">
        <v>305.10000000000002</v>
      </c>
      <c r="DP329" s="54">
        <v>533.79999999999995</v>
      </c>
      <c r="DQ329" s="45">
        <v>325.3</v>
      </c>
      <c r="DR329" s="45">
        <v>305</v>
      </c>
      <c r="DS329" s="45">
        <v>300.10000000000002</v>
      </c>
      <c r="DT329" s="45">
        <v>294</v>
      </c>
      <c r="DU329" s="45">
        <v>365.6</v>
      </c>
      <c r="DV329" s="45">
        <v>342.4</v>
      </c>
      <c r="DW329" s="45">
        <v>304.3</v>
      </c>
      <c r="DX329" s="45">
        <v>289</v>
      </c>
      <c r="DY329" s="45">
        <v>289.39999999999998</v>
      </c>
      <c r="DZ329" s="45">
        <v>285</v>
      </c>
      <c r="EA329" s="45">
        <v>316.5</v>
      </c>
      <c r="EB329" s="45">
        <v>529.79999999999995</v>
      </c>
      <c r="EC329" s="54">
        <v>385.3</v>
      </c>
      <c r="ED329" s="54">
        <v>325.7</v>
      </c>
      <c r="EE329" s="54">
        <v>296.3</v>
      </c>
      <c r="EF329" s="54">
        <v>330.8</v>
      </c>
      <c r="EG329" s="54">
        <v>350.7</v>
      </c>
      <c r="EH329" s="54">
        <v>352.2</v>
      </c>
      <c r="EI329" s="54">
        <v>343.1</v>
      </c>
      <c r="EJ329" s="54">
        <v>294.5</v>
      </c>
      <c r="EK329" s="54">
        <v>325.7</v>
      </c>
      <c r="EL329" s="54">
        <v>325.8</v>
      </c>
      <c r="EM329" s="54">
        <v>348.3</v>
      </c>
      <c r="EN329" s="54">
        <v>613.4</v>
      </c>
      <c r="EO329" s="45">
        <v>383.7</v>
      </c>
      <c r="EP329" s="45">
        <v>334.5</v>
      </c>
      <c r="EQ329" s="45">
        <v>317.7</v>
      </c>
      <c r="ER329" s="45">
        <v>368.3</v>
      </c>
      <c r="ES329" s="45">
        <v>392.9</v>
      </c>
      <c r="ET329" s="45">
        <v>374</v>
      </c>
      <c r="EU329" s="45">
        <v>375.3</v>
      </c>
      <c r="EV329" s="45">
        <v>304.3</v>
      </c>
      <c r="EW329" s="45">
        <v>323.8</v>
      </c>
      <c r="EX329" s="45">
        <v>370</v>
      </c>
      <c r="EY329" s="45">
        <v>363.9</v>
      </c>
      <c r="EZ329" s="45">
        <v>698.1</v>
      </c>
      <c r="FA329" s="54">
        <v>423.5</v>
      </c>
      <c r="FB329" s="54">
        <v>415.9</v>
      </c>
      <c r="FC329" s="54">
        <v>374.7</v>
      </c>
      <c r="FD329" s="54">
        <v>422.9</v>
      </c>
      <c r="FE329" s="54">
        <v>413.9</v>
      </c>
      <c r="FF329" s="54">
        <v>434.6</v>
      </c>
      <c r="FG329" s="54">
        <v>430.4</v>
      </c>
      <c r="FH329" s="54">
        <v>348.1</v>
      </c>
      <c r="FI329" s="54">
        <v>391.3</v>
      </c>
      <c r="FJ329" s="54">
        <v>411.2</v>
      </c>
      <c r="FK329" s="40"/>
      <c r="FL329" s="45">
        <v>344.3</v>
      </c>
      <c r="FM329" s="45">
        <v>379.1</v>
      </c>
      <c r="FN329" s="45">
        <v>403</v>
      </c>
      <c r="FO329" s="45">
        <v>428.2</v>
      </c>
      <c r="FP329" s="45">
        <v>465.7</v>
      </c>
      <c r="FQ329" s="45">
        <v>499.8</v>
      </c>
      <c r="FR329" s="45">
        <v>529.5</v>
      </c>
    </row>
    <row r="330" spans="1:174" ht="12.75" customHeight="1">
      <c r="A330" s="76" t="s">
        <v>434</v>
      </c>
      <c r="B330" s="49" t="s">
        <v>26206</v>
      </c>
      <c r="C330" s="49" t="s">
        <v>26207</v>
      </c>
      <c r="D330" s="55" t="s">
        <v>26208</v>
      </c>
      <c r="E330" s="55" t="s">
        <v>26209</v>
      </c>
      <c r="F330" s="55" t="s">
        <v>26210</v>
      </c>
      <c r="G330" s="55" t="s">
        <v>26211</v>
      </c>
      <c r="H330" s="49" t="s">
        <v>26212</v>
      </c>
      <c r="I330" s="56" t="s">
        <v>26213</v>
      </c>
      <c r="J330" s="56" t="s">
        <v>26214</v>
      </c>
      <c r="K330" s="57" t="s">
        <v>26215</v>
      </c>
      <c r="L330" s="58" t="s">
        <v>11140</v>
      </c>
      <c r="M330" s="53" t="s">
        <v>23147</v>
      </c>
      <c r="N330" s="49" t="s">
        <v>26216</v>
      </c>
      <c r="O330" s="49" t="s">
        <v>26217</v>
      </c>
      <c r="P330" s="56" t="s">
        <v>26218</v>
      </c>
      <c r="Q330" s="49" t="s">
        <v>26219</v>
      </c>
      <c r="R330" s="49" t="s">
        <v>26220</v>
      </c>
      <c r="S330" s="49" t="s">
        <v>26221</v>
      </c>
      <c r="T330" s="49" t="s">
        <v>26222</v>
      </c>
      <c r="U330" s="49" t="s">
        <v>26223</v>
      </c>
      <c r="V330" s="49" t="s">
        <v>26224</v>
      </c>
      <c r="W330" s="49" t="s">
        <v>26225</v>
      </c>
      <c r="X330" s="49" t="s">
        <v>26226</v>
      </c>
      <c r="Y330" s="49" t="s">
        <v>26227</v>
      </c>
      <c r="Z330" s="49" t="s">
        <v>26228</v>
      </c>
      <c r="AA330" s="49" t="s">
        <v>26229</v>
      </c>
      <c r="AB330" s="49" t="s">
        <v>26230</v>
      </c>
      <c r="AC330" s="49" t="s">
        <v>26231</v>
      </c>
      <c r="AD330" s="49" t="s">
        <v>26232</v>
      </c>
      <c r="AE330" s="49" t="s">
        <v>26233</v>
      </c>
      <c r="AF330" s="49" t="s">
        <v>26234</v>
      </c>
      <c r="AG330" s="49" t="s">
        <v>26235</v>
      </c>
      <c r="AH330" s="49" t="s">
        <v>26236</v>
      </c>
      <c r="AI330" s="49" t="s">
        <v>26237</v>
      </c>
      <c r="AJ330" s="49" t="s">
        <v>26238</v>
      </c>
      <c r="AK330" s="49" t="s">
        <v>26239</v>
      </c>
      <c r="AL330" s="49" t="s">
        <v>26240</v>
      </c>
      <c r="AM330" s="49" t="s">
        <v>26241</v>
      </c>
      <c r="AN330" s="49" t="s">
        <v>26242</v>
      </c>
      <c r="AO330" s="49" t="s">
        <v>26243</v>
      </c>
      <c r="AP330" s="49" t="s">
        <v>26244</v>
      </c>
      <c r="AQ330" s="49" t="s">
        <v>26245</v>
      </c>
      <c r="AR330" s="49" t="s">
        <v>26246</v>
      </c>
      <c r="AS330" s="49" t="s">
        <v>26247</v>
      </c>
      <c r="AT330" s="49" t="s">
        <v>26248</v>
      </c>
      <c r="AU330" s="49" t="s">
        <v>8565</v>
      </c>
      <c r="AV330" s="49" t="s">
        <v>26249</v>
      </c>
      <c r="AW330" s="49" t="s">
        <v>26250</v>
      </c>
      <c r="AX330" s="49" t="s">
        <v>26251</v>
      </c>
      <c r="AY330" s="49" t="s">
        <v>26252</v>
      </c>
      <c r="AZ330" s="49" t="s">
        <v>26253</v>
      </c>
      <c r="BA330" s="49" t="s">
        <v>26254</v>
      </c>
      <c r="BB330" s="49" t="s">
        <v>26255</v>
      </c>
      <c r="BC330" s="49" t="s">
        <v>26256</v>
      </c>
      <c r="BD330" s="49" t="s">
        <v>26257</v>
      </c>
      <c r="BE330" s="49" t="s">
        <v>26258</v>
      </c>
      <c r="BF330" s="49" t="s">
        <v>26259</v>
      </c>
      <c r="BG330" s="49" t="s">
        <v>26260</v>
      </c>
      <c r="BH330" s="49" t="s">
        <v>26261</v>
      </c>
      <c r="BI330" s="49" t="s">
        <v>26262</v>
      </c>
      <c r="BJ330" s="49" t="s">
        <v>26263</v>
      </c>
      <c r="BK330" s="49" t="s">
        <v>26264</v>
      </c>
      <c r="BL330" s="49" t="s">
        <v>26265</v>
      </c>
      <c r="BM330" s="49" t="s">
        <v>26266</v>
      </c>
      <c r="BN330" s="49" t="s">
        <v>26267</v>
      </c>
      <c r="BO330" s="49" t="s">
        <v>26268</v>
      </c>
      <c r="BP330" s="49" t="s">
        <v>26269</v>
      </c>
      <c r="BQ330" s="49" t="s">
        <v>26270</v>
      </c>
      <c r="BR330" s="49" t="s">
        <v>26271</v>
      </c>
      <c r="BS330" s="59" t="s">
        <v>26272</v>
      </c>
      <c r="BT330" s="49" t="s">
        <v>26273</v>
      </c>
      <c r="BU330" s="49" t="s">
        <v>26274</v>
      </c>
      <c r="BV330" s="59" t="s">
        <v>26275</v>
      </c>
      <c r="BW330" s="49" t="s">
        <v>26276</v>
      </c>
      <c r="BX330" s="49" t="s">
        <v>26277</v>
      </c>
      <c r="BY330" s="49" t="s">
        <v>26278</v>
      </c>
      <c r="BZ330" s="49" t="s">
        <v>26279</v>
      </c>
      <c r="CA330" s="49" t="s">
        <v>26280</v>
      </c>
      <c r="CB330" s="59" t="s">
        <v>26281</v>
      </c>
      <c r="CC330" s="49" t="s">
        <v>26282</v>
      </c>
      <c r="CD330" s="49" t="s">
        <v>26283</v>
      </c>
      <c r="CE330" s="49" t="s">
        <v>26284</v>
      </c>
      <c r="CF330" s="40"/>
      <c r="CG330" s="54">
        <v>240.7</v>
      </c>
      <c r="CH330" s="54">
        <v>242.2</v>
      </c>
      <c r="CI330" s="54">
        <v>216.9</v>
      </c>
      <c r="CJ330" s="54">
        <v>284.39999999999998</v>
      </c>
      <c r="CK330" s="54">
        <v>252</v>
      </c>
      <c r="CL330" s="54">
        <v>272.2</v>
      </c>
      <c r="CM330" s="54">
        <v>291.5</v>
      </c>
      <c r="CN330" s="54">
        <v>205.3</v>
      </c>
      <c r="CO330" s="54">
        <v>269.7</v>
      </c>
      <c r="CP330" s="54">
        <v>235.6</v>
      </c>
      <c r="CQ330" s="54">
        <v>238.1</v>
      </c>
      <c r="CR330" s="54">
        <v>433.2</v>
      </c>
      <c r="CS330" s="45">
        <v>274.39999999999998</v>
      </c>
      <c r="CT330" s="45">
        <v>252.7</v>
      </c>
      <c r="CU330" s="45">
        <v>270.10000000000002</v>
      </c>
      <c r="CV330" s="45">
        <v>301.5</v>
      </c>
      <c r="CW330" s="45">
        <v>280.39999999999998</v>
      </c>
      <c r="CX330" s="45">
        <v>319.10000000000002</v>
      </c>
      <c r="CY330" s="45">
        <v>305.39999999999998</v>
      </c>
      <c r="CZ330" s="45">
        <v>231.6</v>
      </c>
      <c r="DA330" s="45">
        <v>303.39999999999998</v>
      </c>
      <c r="DB330" s="45">
        <v>248.5</v>
      </c>
      <c r="DC330" s="45">
        <v>268.10000000000002</v>
      </c>
      <c r="DD330" s="45">
        <v>488.2</v>
      </c>
      <c r="DE330" s="54">
        <v>304</v>
      </c>
      <c r="DF330" s="54">
        <v>261.2</v>
      </c>
      <c r="DG330" s="54">
        <v>278.60000000000002</v>
      </c>
      <c r="DH330" s="54">
        <v>312.60000000000002</v>
      </c>
      <c r="DI330" s="54">
        <v>338.2</v>
      </c>
      <c r="DJ330" s="54">
        <v>354.8</v>
      </c>
      <c r="DK330" s="54">
        <v>321.2</v>
      </c>
      <c r="DL330" s="54">
        <v>263.10000000000002</v>
      </c>
      <c r="DM330" s="54">
        <v>313.5</v>
      </c>
      <c r="DN330" s="54">
        <v>281.10000000000002</v>
      </c>
      <c r="DO330" s="54">
        <v>305.2</v>
      </c>
      <c r="DP330" s="54">
        <v>569.1</v>
      </c>
      <c r="DQ330" s="45">
        <v>324.8</v>
      </c>
      <c r="DR330" s="45">
        <v>306.39999999999998</v>
      </c>
      <c r="DS330" s="45">
        <v>328.3</v>
      </c>
      <c r="DT330" s="45">
        <v>324.3</v>
      </c>
      <c r="DU330" s="45">
        <v>383.2</v>
      </c>
      <c r="DV330" s="45">
        <v>364.3</v>
      </c>
      <c r="DW330" s="45">
        <v>340.2</v>
      </c>
      <c r="DX330" s="45">
        <v>294.39999999999998</v>
      </c>
      <c r="DY330" s="45">
        <v>320</v>
      </c>
      <c r="DZ330" s="45">
        <v>305.89999999999998</v>
      </c>
      <c r="EA330" s="45">
        <v>340.8</v>
      </c>
      <c r="EB330" s="45">
        <v>597.79999999999995</v>
      </c>
      <c r="EC330" s="54">
        <v>382.8</v>
      </c>
      <c r="ED330" s="54">
        <v>330.5</v>
      </c>
      <c r="EE330" s="54">
        <v>310.60000000000002</v>
      </c>
      <c r="EF330" s="54">
        <v>380</v>
      </c>
      <c r="EG330" s="54">
        <v>379.2</v>
      </c>
      <c r="EH330" s="54">
        <v>403.1</v>
      </c>
      <c r="EI330" s="54">
        <v>391.1</v>
      </c>
      <c r="EJ330" s="54">
        <v>327.9</v>
      </c>
      <c r="EK330" s="54">
        <v>362</v>
      </c>
      <c r="EL330" s="54">
        <v>363.6</v>
      </c>
      <c r="EM330" s="54">
        <v>363.1</v>
      </c>
      <c r="EN330" s="54">
        <v>686.4</v>
      </c>
      <c r="EO330" s="45">
        <v>386</v>
      </c>
      <c r="EP330" s="45">
        <v>347.7</v>
      </c>
      <c r="EQ330" s="45">
        <v>342.2</v>
      </c>
      <c r="ER330" s="45">
        <v>431.9</v>
      </c>
      <c r="ES330" s="45">
        <v>425.2</v>
      </c>
      <c r="ET330" s="45">
        <v>429.5</v>
      </c>
      <c r="EU330" s="45">
        <v>445.6</v>
      </c>
      <c r="EV330" s="45">
        <v>335.3</v>
      </c>
      <c r="EW330" s="45">
        <v>365.9</v>
      </c>
      <c r="EX330" s="45">
        <v>425.6</v>
      </c>
      <c r="EY330" s="45">
        <v>385.1</v>
      </c>
      <c r="EZ330" s="45">
        <v>757.2</v>
      </c>
      <c r="FA330" s="54">
        <v>447.8</v>
      </c>
      <c r="FB330" s="54">
        <v>458.1</v>
      </c>
      <c r="FC330" s="54">
        <v>413.6</v>
      </c>
      <c r="FD330" s="54">
        <v>487.8</v>
      </c>
      <c r="FE330" s="54">
        <v>454.6</v>
      </c>
      <c r="FF330" s="54">
        <v>490.9</v>
      </c>
      <c r="FG330" s="54">
        <v>503</v>
      </c>
      <c r="FH330" s="54">
        <v>387.3</v>
      </c>
      <c r="FI330" s="54">
        <v>438.5</v>
      </c>
      <c r="FJ330" s="54">
        <v>467.7</v>
      </c>
      <c r="FK330" s="40"/>
      <c r="FL330" s="45">
        <v>345.2</v>
      </c>
      <c r="FM330" s="45">
        <v>384.5</v>
      </c>
      <c r="FN330" s="45">
        <v>423.4</v>
      </c>
      <c r="FO330" s="45">
        <v>459</v>
      </c>
      <c r="FP330" s="45">
        <v>507.8</v>
      </c>
      <c r="FQ330" s="45">
        <v>550.9</v>
      </c>
      <c r="FR330" s="45">
        <v>592.29999999999995</v>
      </c>
    </row>
    <row r="331" spans="1:174" ht="12.75" customHeight="1">
      <c r="A331" s="76" t="s">
        <v>435</v>
      </c>
      <c r="B331" s="49" t="s">
        <v>26285</v>
      </c>
      <c r="C331" s="49" t="s">
        <v>26286</v>
      </c>
      <c r="D331" s="55" t="s">
        <v>26287</v>
      </c>
      <c r="E331" s="55" t="s">
        <v>26288</v>
      </c>
      <c r="F331" s="55" t="s">
        <v>26289</v>
      </c>
      <c r="G331" s="55" t="s">
        <v>26290</v>
      </c>
      <c r="H331" s="49" t="s">
        <v>26291</v>
      </c>
      <c r="I331" s="56" t="s">
        <v>26292</v>
      </c>
      <c r="J331" s="56" t="s">
        <v>26293</v>
      </c>
      <c r="K331" s="57" t="s">
        <v>26134</v>
      </c>
      <c r="L331" s="58" t="s">
        <v>26294</v>
      </c>
      <c r="M331" s="53" t="s">
        <v>26295</v>
      </c>
      <c r="N331" s="49" t="s">
        <v>26296</v>
      </c>
      <c r="O331" s="49" t="s">
        <v>26297</v>
      </c>
      <c r="P331" s="56" t="s">
        <v>26298</v>
      </c>
      <c r="Q331" s="49" t="s">
        <v>26299</v>
      </c>
      <c r="R331" s="49" t="s">
        <v>26300</v>
      </c>
      <c r="S331" s="49" t="s">
        <v>26301</v>
      </c>
      <c r="T331" s="49" t="s">
        <v>26302</v>
      </c>
      <c r="U331" s="49" t="s">
        <v>26303</v>
      </c>
      <c r="V331" s="49" t="s">
        <v>26304</v>
      </c>
      <c r="W331" s="49" t="s">
        <v>26305</v>
      </c>
      <c r="X331" s="49" t="s">
        <v>26306</v>
      </c>
      <c r="Y331" s="49" t="s">
        <v>26307</v>
      </c>
      <c r="Z331" s="49" t="s">
        <v>26308</v>
      </c>
      <c r="AA331" s="49" t="s">
        <v>26309</v>
      </c>
      <c r="AB331" s="49" t="s">
        <v>26310</v>
      </c>
      <c r="AC331" s="49" t="s">
        <v>26311</v>
      </c>
      <c r="AD331" s="49" t="s">
        <v>26312</v>
      </c>
      <c r="AE331" s="49" t="s">
        <v>26313</v>
      </c>
      <c r="AF331" s="49" t="s">
        <v>26314</v>
      </c>
      <c r="AG331" s="49" t="s">
        <v>26315</v>
      </c>
      <c r="AH331" s="49" t="s">
        <v>26316</v>
      </c>
      <c r="AI331" s="49" t="s">
        <v>26317</v>
      </c>
      <c r="AJ331" s="49" t="s">
        <v>26318</v>
      </c>
      <c r="AK331" s="49" t="s">
        <v>26319</v>
      </c>
      <c r="AL331" s="49" t="s">
        <v>26320</v>
      </c>
      <c r="AM331" s="49" t="s">
        <v>26321</v>
      </c>
      <c r="AN331" s="49" t="s">
        <v>26322</v>
      </c>
      <c r="AO331" s="49" t="s">
        <v>26323</v>
      </c>
      <c r="AP331" s="59" t="s">
        <v>26324</v>
      </c>
      <c r="AQ331" s="49" t="s">
        <v>26325</v>
      </c>
      <c r="AR331" s="49" t="s">
        <v>26326</v>
      </c>
      <c r="AS331" s="49" t="s">
        <v>26327</v>
      </c>
      <c r="AT331" s="49" t="s">
        <v>26328</v>
      </c>
      <c r="AU331" s="49" t="s">
        <v>26329</v>
      </c>
      <c r="AV331" s="49" t="s">
        <v>26330</v>
      </c>
      <c r="AW331" s="49" t="s">
        <v>26331</v>
      </c>
      <c r="AX331" s="49" t="s">
        <v>26332</v>
      </c>
      <c r="AY331" s="49" t="s">
        <v>26333</v>
      </c>
      <c r="AZ331" s="49" t="s">
        <v>26334</v>
      </c>
      <c r="BA331" s="49" t="s">
        <v>26335</v>
      </c>
      <c r="BB331" s="49" t="s">
        <v>26336</v>
      </c>
      <c r="BC331" s="49" t="s">
        <v>26337</v>
      </c>
      <c r="BD331" s="49" t="s">
        <v>26338</v>
      </c>
      <c r="BE331" s="49" t="s">
        <v>26339</v>
      </c>
      <c r="BF331" s="49" t="s">
        <v>26340</v>
      </c>
      <c r="BG331" s="59" t="s">
        <v>26341</v>
      </c>
      <c r="BH331" s="49" t="s">
        <v>26342</v>
      </c>
      <c r="BI331" s="49" t="s">
        <v>26343</v>
      </c>
      <c r="BJ331" s="49" t="s">
        <v>26344</v>
      </c>
      <c r="BK331" s="49" t="s">
        <v>26345</v>
      </c>
      <c r="BL331" s="49" t="s">
        <v>26346</v>
      </c>
      <c r="BM331" s="49" t="s">
        <v>26347</v>
      </c>
      <c r="BN331" s="49" t="s">
        <v>26348</v>
      </c>
      <c r="BO331" s="49" t="s">
        <v>26349</v>
      </c>
      <c r="BP331" s="49" t="s">
        <v>26350</v>
      </c>
      <c r="BQ331" s="49" t="s">
        <v>26351</v>
      </c>
      <c r="BR331" s="49" t="s">
        <v>26352</v>
      </c>
      <c r="BS331" s="49" t="s">
        <v>26353</v>
      </c>
      <c r="BT331" s="49" t="s">
        <v>26354</v>
      </c>
      <c r="BU331" s="49" t="s">
        <v>26355</v>
      </c>
      <c r="BV331" s="49" t="s">
        <v>26356</v>
      </c>
      <c r="BW331" s="49" t="s">
        <v>26357</v>
      </c>
      <c r="BX331" s="49" t="s">
        <v>26358</v>
      </c>
      <c r="BY331" s="49" t="s">
        <v>26359</v>
      </c>
      <c r="BZ331" s="49" t="s">
        <v>26360</v>
      </c>
      <c r="CA331" s="49" t="s">
        <v>26361</v>
      </c>
      <c r="CB331" s="49" t="s">
        <v>26362</v>
      </c>
      <c r="CC331" s="49" t="s">
        <v>26363</v>
      </c>
      <c r="CD331" s="49" t="s">
        <v>26364</v>
      </c>
      <c r="CE331" s="49" t="s">
        <v>26365</v>
      </c>
      <c r="CF331" s="40"/>
      <c r="CG331" s="54">
        <v>277.60000000000002</v>
      </c>
      <c r="CH331" s="54">
        <v>265.8</v>
      </c>
      <c r="CI331" s="54">
        <v>230</v>
      </c>
      <c r="CJ331" s="54">
        <v>262</v>
      </c>
      <c r="CK331" s="54">
        <v>255</v>
      </c>
      <c r="CL331" s="54">
        <v>252</v>
      </c>
      <c r="CM331" s="54">
        <v>249.4</v>
      </c>
      <c r="CN331" s="54">
        <v>214.5</v>
      </c>
      <c r="CO331" s="54">
        <v>252.5</v>
      </c>
      <c r="CP331" s="54">
        <v>227.3</v>
      </c>
      <c r="CQ331" s="54">
        <v>287.5</v>
      </c>
      <c r="CR331" s="54">
        <v>410.3</v>
      </c>
      <c r="CS331" s="45">
        <v>306.89999999999998</v>
      </c>
      <c r="CT331" s="45">
        <v>286</v>
      </c>
      <c r="CU331" s="45">
        <v>275.7</v>
      </c>
      <c r="CV331" s="45">
        <v>274.89999999999998</v>
      </c>
      <c r="CW331" s="45">
        <v>275.5</v>
      </c>
      <c r="CX331" s="45">
        <v>291.5</v>
      </c>
      <c r="CY331" s="45">
        <v>259.60000000000002</v>
      </c>
      <c r="CZ331" s="45">
        <v>242.7</v>
      </c>
      <c r="DA331" s="45">
        <v>277.39999999999998</v>
      </c>
      <c r="DB331" s="45">
        <v>235.2</v>
      </c>
      <c r="DC331" s="45">
        <v>311.60000000000002</v>
      </c>
      <c r="DD331" s="45">
        <v>452.6</v>
      </c>
      <c r="DE331" s="54">
        <v>312.8</v>
      </c>
      <c r="DF331" s="54">
        <v>270.7</v>
      </c>
      <c r="DG331" s="54">
        <v>282.7</v>
      </c>
      <c r="DH331" s="54">
        <v>263.39999999999998</v>
      </c>
      <c r="DI331" s="54">
        <v>318.7</v>
      </c>
      <c r="DJ331" s="54">
        <v>323.39999999999998</v>
      </c>
      <c r="DK331" s="54">
        <v>259.60000000000002</v>
      </c>
      <c r="DL331" s="54">
        <v>255.8</v>
      </c>
      <c r="DM331" s="54">
        <v>268.2</v>
      </c>
      <c r="DN331" s="54">
        <v>256.39999999999998</v>
      </c>
      <c r="DO331" s="54">
        <v>311.10000000000002</v>
      </c>
      <c r="DP331" s="54">
        <v>505.3</v>
      </c>
      <c r="DQ331" s="45">
        <v>335.1</v>
      </c>
      <c r="DR331" s="45">
        <v>304.7</v>
      </c>
      <c r="DS331" s="45">
        <v>285.8</v>
      </c>
      <c r="DT331" s="45">
        <v>277.10000000000002</v>
      </c>
      <c r="DU331" s="45">
        <v>352.2</v>
      </c>
      <c r="DV331" s="45">
        <v>333.2</v>
      </c>
      <c r="DW331" s="45">
        <v>289.8</v>
      </c>
      <c r="DX331" s="45">
        <v>283.3</v>
      </c>
      <c r="DY331" s="45">
        <v>272.8</v>
      </c>
      <c r="DZ331" s="45">
        <v>274.39999999999998</v>
      </c>
      <c r="EA331" s="45">
        <v>308.2</v>
      </c>
      <c r="EB331" s="45">
        <v>481.3</v>
      </c>
      <c r="EC331" s="54">
        <v>398.3</v>
      </c>
      <c r="ED331" s="54">
        <v>324.3</v>
      </c>
      <c r="EE331" s="54">
        <v>290.89999999999998</v>
      </c>
      <c r="EF331" s="54">
        <v>303</v>
      </c>
      <c r="EG331" s="54">
        <v>332.4</v>
      </c>
      <c r="EH331" s="54">
        <v>324</v>
      </c>
      <c r="EI331" s="54">
        <v>322.3</v>
      </c>
      <c r="EJ331" s="54">
        <v>281.89999999999998</v>
      </c>
      <c r="EK331" s="54">
        <v>296.7</v>
      </c>
      <c r="EL331" s="54">
        <v>304.39999999999998</v>
      </c>
      <c r="EM331" s="54">
        <v>349.1</v>
      </c>
      <c r="EN331" s="54">
        <v>555.5</v>
      </c>
      <c r="EO331" s="45">
        <v>394</v>
      </c>
      <c r="EP331" s="45">
        <v>328.1</v>
      </c>
      <c r="EQ331" s="45">
        <v>302.8</v>
      </c>
      <c r="ER331" s="45">
        <v>331.3</v>
      </c>
      <c r="ES331" s="45">
        <v>370.8</v>
      </c>
      <c r="ET331" s="45">
        <v>338.2</v>
      </c>
      <c r="EU331" s="45">
        <v>339.4</v>
      </c>
      <c r="EV331" s="45">
        <v>283.10000000000002</v>
      </c>
      <c r="EW331" s="45">
        <v>300.10000000000002</v>
      </c>
      <c r="EX331" s="45">
        <v>338.6</v>
      </c>
      <c r="EY331" s="45">
        <v>362.1</v>
      </c>
      <c r="EZ331" s="45">
        <v>658.1</v>
      </c>
      <c r="FA331" s="54">
        <v>416.8</v>
      </c>
      <c r="FB331" s="54">
        <v>396.7</v>
      </c>
      <c r="FC331" s="54">
        <v>343.8</v>
      </c>
      <c r="FD331" s="54">
        <v>386.1</v>
      </c>
      <c r="FE331" s="54">
        <v>386.3</v>
      </c>
      <c r="FF331" s="54">
        <v>393.2</v>
      </c>
      <c r="FG331" s="54">
        <v>388.3</v>
      </c>
      <c r="FH331" s="54">
        <v>322.60000000000002</v>
      </c>
      <c r="FI331" s="54">
        <v>358.6</v>
      </c>
      <c r="FJ331" s="54">
        <v>381.8</v>
      </c>
      <c r="FK331" s="40"/>
      <c r="FL331" s="45">
        <v>345.5</v>
      </c>
      <c r="FM331" s="45">
        <v>378.6</v>
      </c>
      <c r="FN331" s="45">
        <v>393.6</v>
      </c>
      <c r="FO331" s="45">
        <v>412</v>
      </c>
      <c r="FP331" s="45">
        <v>443</v>
      </c>
      <c r="FQ331" s="45">
        <v>471.6</v>
      </c>
      <c r="FR331" s="45">
        <v>491.4</v>
      </c>
    </row>
    <row r="332" spans="1:174" ht="12.75" customHeight="1">
      <c r="A332" s="76" t="s">
        <v>436</v>
      </c>
      <c r="B332" s="49" t="s">
        <v>26366</v>
      </c>
      <c r="C332" s="49" t="s">
        <v>26367</v>
      </c>
      <c r="D332" s="61" t="s">
        <v>26368</v>
      </c>
      <c r="E332" s="55" t="s">
        <v>26369</v>
      </c>
      <c r="F332" s="55" t="s">
        <v>26370</v>
      </c>
      <c r="G332" s="55" t="s">
        <v>26371</v>
      </c>
      <c r="H332" s="49" t="s">
        <v>26372</v>
      </c>
      <c r="I332" s="56" t="s">
        <v>26373</v>
      </c>
      <c r="J332" s="56" t="s">
        <v>26374</v>
      </c>
      <c r="K332" s="57" t="s">
        <v>26375</v>
      </c>
      <c r="L332" s="58" t="s">
        <v>26376</v>
      </c>
      <c r="M332" s="53" t="s">
        <v>26377</v>
      </c>
      <c r="N332" s="49" t="s">
        <v>26378</v>
      </c>
      <c r="O332" s="49" t="s">
        <v>26379</v>
      </c>
      <c r="P332" s="56" t="s">
        <v>26380</v>
      </c>
      <c r="Q332" s="49" t="s">
        <v>26381</v>
      </c>
      <c r="R332" s="49" t="s">
        <v>26382</v>
      </c>
      <c r="S332" s="49" t="s">
        <v>26383</v>
      </c>
      <c r="T332" s="49" t="s">
        <v>26384</v>
      </c>
      <c r="U332" s="49" t="s">
        <v>26385</v>
      </c>
      <c r="V332" s="49" t="s">
        <v>26386</v>
      </c>
      <c r="W332" s="49" t="s">
        <v>26387</v>
      </c>
      <c r="X332" s="49" t="s">
        <v>26388</v>
      </c>
      <c r="Y332" s="49" t="s">
        <v>26389</v>
      </c>
      <c r="Z332" s="49" t="s">
        <v>26390</v>
      </c>
      <c r="AA332" s="49" t="s">
        <v>26391</v>
      </c>
      <c r="AB332" s="49" t="s">
        <v>26392</v>
      </c>
      <c r="AC332" s="49" t="s">
        <v>26393</v>
      </c>
      <c r="AD332" s="49" t="s">
        <v>26394</v>
      </c>
      <c r="AE332" s="49" t="s">
        <v>26395</v>
      </c>
      <c r="AF332" s="49" t="s">
        <v>26396</v>
      </c>
      <c r="AG332" s="49" t="s">
        <v>26397</v>
      </c>
      <c r="AH332" s="49" t="s">
        <v>26398</v>
      </c>
      <c r="AI332" s="49" t="s">
        <v>26399</v>
      </c>
      <c r="AJ332" s="49" t="s">
        <v>26400</v>
      </c>
      <c r="AK332" s="49" t="s">
        <v>26401</v>
      </c>
      <c r="AL332" s="49" t="s">
        <v>26402</v>
      </c>
      <c r="AM332" s="49" t="s">
        <v>26403</v>
      </c>
      <c r="AN332" s="49" t="s">
        <v>26404</v>
      </c>
      <c r="AO332" s="49" t="s">
        <v>26405</v>
      </c>
      <c r="AP332" s="49" t="s">
        <v>26406</v>
      </c>
      <c r="AQ332" s="59" t="s">
        <v>26407</v>
      </c>
      <c r="AR332" s="49" t="s">
        <v>26408</v>
      </c>
      <c r="AS332" s="49" t="s">
        <v>18654</v>
      </c>
      <c r="AT332" s="59" t="s">
        <v>26409</v>
      </c>
      <c r="AU332" s="49" t="s">
        <v>26410</v>
      </c>
      <c r="AV332" s="49" t="s">
        <v>26411</v>
      </c>
      <c r="AW332" s="49" t="s">
        <v>26412</v>
      </c>
      <c r="AX332" s="49" t="s">
        <v>26413</v>
      </c>
      <c r="AY332" s="49" t="s">
        <v>26414</v>
      </c>
      <c r="AZ332" s="59" t="s">
        <v>26415</v>
      </c>
      <c r="BA332" s="49" t="s">
        <v>26416</v>
      </c>
      <c r="BB332" s="49" t="s">
        <v>26417</v>
      </c>
      <c r="BC332" s="49" t="s">
        <v>26418</v>
      </c>
      <c r="BD332" s="49" t="s">
        <v>26419</v>
      </c>
      <c r="BE332" s="49" t="s">
        <v>26420</v>
      </c>
      <c r="BF332" s="49" t="s">
        <v>26421</v>
      </c>
      <c r="BG332" s="49" t="s">
        <v>26422</v>
      </c>
      <c r="BH332" s="49" t="s">
        <v>26423</v>
      </c>
      <c r="BI332" s="49" t="s">
        <v>26424</v>
      </c>
      <c r="BJ332" s="49" t="s">
        <v>26425</v>
      </c>
      <c r="BK332" s="49" t="s">
        <v>26426</v>
      </c>
      <c r="BL332" s="49" t="s">
        <v>26427</v>
      </c>
      <c r="BM332" s="49" t="s">
        <v>26428</v>
      </c>
      <c r="BN332" s="49" t="s">
        <v>26429</v>
      </c>
      <c r="BO332" s="49" t="s">
        <v>26430</v>
      </c>
      <c r="BP332" s="49" t="s">
        <v>26431</v>
      </c>
      <c r="BQ332" s="49" t="s">
        <v>26432</v>
      </c>
      <c r="BR332" s="49" t="s">
        <v>26433</v>
      </c>
      <c r="BS332" s="49" t="s">
        <v>26434</v>
      </c>
      <c r="BT332" s="49" t="s">
        <v>26435</v>
      </c>
      <c r="BU332" s="49" t="s">
        <v>26436</v>
      </c>
      <c r="BV332" s="49" t="s">
        <v>26437</v>
      </c>
      <c r="BW332" s="49" t="s">
        <v>26438</v>
      </c>
      <c r="BX332" s="49" t="s">
        <v>26439</v>
      </c>
      <c r="BY332" s="49" t="s">
        <v>26440</v>
      </c>
      <c r="BZ332" s="49" t="s">
        <v>26441</v>
      </c>
      <c r="CA332" s="49" t="s">
        <v>26442</v>
      </c>
      <c r="CB332" s="49" t="s">
        <v>26443</v>
      </c>
      <c r="CC332" s="49" t="s">
        <v>26444</v>
      </c>
      <c r="CD332" s="49" t="s">
        <v>26445</v>
      </c>
      <c r="CE332" s="49" t="s">
        <v>26446</v>
      </c>
      <c r="CF332" s="40"/>
      <c r="CG332" s="54">
        <v>179.1</v>
      </c>
      <c r="CH332" s="54">
        <v>236.7</v>
      </c>
      <c r="CI332" s="54">
        <v>190.6</v>
      </c>
      <c r="CJ332" s="54">
        <v>187.8</v>
      </c>
      <c r="CK332" s="54">
        <v>312.10000000000002</v>
      </c>
      <c r="CL332" s="54">
        <v>236.7</v>
      </c>
      <c r="CM332" s="54">
        <v>176.6</v>
      </c>
      <c r="CN332" s="54">
        <v>258.7</v>
      </c>
      <c r="CO332" s="54">
        <v>209.5</v>
      </c>
      <c r="CP332" s="54">
        <v>159.1</v>
      </c>
      <c r="CQ332" s="54">
        <v>156.4</v>
      </c>
      <c r="CR332" s="54">
        <v>670.7</v>
      </c>
      <c r="CS332" s="45">
        <v>188.1</v>
      </c>
      <c r="CT332" s="45">
        <v>226.6</v>
      </c>
      <c r="CU332" s="45">
        <v>233.9</v>
      </c>
      <c r="CV332" s="45">
        <v>185.7</v>
      </c>
      <c r="CW332" s="45">
        <v>316.8</v>
      </c>
      <c r="CX332" s="45">
        <v>258.10000000000002</v>
      </c>
      <c r="CY332" s="45">
        <v>179.9</v>
      </c>
      <c r="CZ332" s="45">
        <v>269.60000000000002</v>
      </c>
      <c r="DA332" s="45">
        <v>226.1</v>
      </c>
      <c r="DB332" s="45">
        <v>164.7</v>
      </c>
      <c r="DC332" s="45">
        <v>190.1</v>
      </c>
      <c r="DD332" s="45">
        <v>711</v>
      </c>
      <c r="DE332" s="54">
        <v>197.2</v>
      </c>
      <c r="DF332" s="54">
        <v>248.2</v>
      </c>
      <c r="DG332" s="54">
        <v>238</v>
      </c>
      <c r="DH332" s="54">
        <v>246.6</v>
      </c>
      <c r="DI332" s="54">
        <v>356.7</v>
      </c>
      <c r="DJ332" s="54">
        <v>273.2</v>
      </c>
      <c r="DK332" s="54">
        <v>174.3</v>
      </c>
      <c r="DL332" s="54">
        <v>283.7</v>
      </c>
      <c r="DM332" s="54">
        <v>228.7</v>
      </c>
      <c r="DN332" s="54">
        <v>169.9</v>
      </c>
      <c r="DO332" s="54">
        <v>233.7</v>
      </c>
      <c r="DP332" s="54">
        <v>591.6</v>
      </c>
      <c r="DQ332" s="45">
        <v>212.9</v>
      </c>
      <c r="DR332" s="45">
        <v>297.7</v>
      </c>
      <c r="DS332" s="45">
        <v>243.6</v>
      </c>
      <c r="DT332" s="45">
        <v>253.8</v>
      </c>
      <c r="DU332" s="45">
        <v>384.6</v>
      </c>
      <c r="DV332" s="45">
        <v>277.7</v>
      </c>
      <c r="DW332" s="45">
        <v>189.5</v>
      </c>
      <c r="DX332" s="45">
        <v>313.5</v>
      </c>
      <c r="DY332" s="45">
        <v>241.9</v>
      </c>
      <c r="DZ332" s="45">
        <v>245.6</v>
      </c>
      <c r="EA332" s="45">
        <v>219.4</v>
      </c>
      <c r="EB332" s="45">
        <v>562.6</v>
      </c>
      <c r="EC332" s="54">
        <v>246.8</v>
      </c>
      <c r="ED332" s="54">
        <v>305.2</v>
      </c>
      <c r="EE332" s="54">
        <v>247.4</v>
      </c>
      <c r="EF332" s="54">
        <v>272.7</v>
      </c>
      <c r="EG332" s="54">
        <v>343.4</v>
      </c>
      <c r="EH332" s="54">
        <v>282.2</v>
      </c>
      <c r="EI332" s="54">
        <v>206.6</v>
      </c>
      <c r="EJ332" s="54">
        <v>175.5</v>
      </c>
      <c r="EK332" s="54">
        <v>382.8</v>
      </c>
      <c r="EL332" s="54">
        <v>277.60000000000002</v>
      </c>
      <c r="EM332" s="54">
        <v>214.9</v>
      </c>
      <c r="EN332" s="54">
        <v>725.1</v>
      </c>
      <c r="EO332" s="45">
        <v>235.6</v>
      </c>
      <c r="EP332" s="45">
        <v>303.2</v>
      </c>
      <c r="EQ332" s="45">
        <v>298.8</v>
      </c>
      <c r="ER332" s="45">
        <v>300.10000000000002</v>
      </c>
      <c r="ES332" s="45">
        <v>400</v>
      </c>
      <c r="ET332" s="45">
        <v>359</v>
      </c>
      <c r="EU332" s="45">
        <v>238.8</v>
      </c>
      <c r="EV332" s="45">
        <v>309.2</v>
      </c>
      <c r="EW332" s="45">
        <v>269.39999999999998</v>
      </c>
      <c r="EX332" s="45">
        <v>290.10000000000002</v>
      </c>
      <c r="EY332" s="45">
        <v>212.4</v>
      </c>
      <c r="EZ332" s="45">
        <v>692.5</v>
      </c>
      <c r="FA332" s="54">
        <v>305.3</v>
      </c>
      <c r="FB332" s="54">
        <v>299</v>
      </c>
      <c r="FC332" s="54">
        <v>421</v>
      </c>
      <c r="FD332" s="54">
        <v>324.89999999999998</v>
      </c>
      <c r="FE332" s="54">
        <v>406.4</v>
      </c>
      <c r="FF332" s="54">
        <v>460.4</v>
      </c>
      <c r="FG332" s="54">
        <v>327.5</v>
      </c>
      <c r="FH332" s="54">
        <v>326.3</v>
      </c>
      <c r="FI332" s="54">
        <v>387.8</v>
      </c>
      <c r="FJ332" s="54">
        <v>292.10000000000002</v>
      </c>
      <c r="FK332" s="40"/>
      <c r="FL332" s="45">
        <v>322.7</v>
      </c>
      <c r="FM332" s="45">
        <v>341.9</v>
      </c>
      <c r="FN332" s="45">
        <v>351.7</v>
      </c>
      <c r="FO332" s="45">
        <v>373.5</v>
      </c>
      <c r="FP332" s="45">
        <v>399.3</v>
      </c>
      <c r="FQ332" s="45">
        <v>424.2</v>
      </c>
      <c r="FR332" s="45">
        <v>462.3</v>
      </c>
    </row>
    <row r="333" spans="1:174" ht="12.75" customHeight="1">
      <c r="A333" s="76" t="s">
        <v>437</v>
      </c>
      <c r="B333" s="49" t="s">
        <v>26447</v>
      </c>
      <c r="C333" s="49" t="s">
        <v>26448</v>
      </c>
      <c r="D333" s="55" t="s">
        <v>26449</v>
      </c>
      <c r="E333" s="55" t="s">
        <v>26450</v>
      </c>
      <c r="F333" s="55" t="s">
        <v>26451</v>
      </c>
      <c r="G333" s="55" t="s">
        <v>26452</v>
      </c>
      <c r="H333" s="49" t="s">
        <v>26453</v>
      </c>
      <c r="I333" s="56" t="s">
        <v>26454</v>
      </c>
      <c r="J333" s="56" t="s">
        <v>26455</v>
      </c>
      <c r="K333" s="57" t="s">
        <v>26456</v>
      </c>
      <c r="L333" s="58" t="s">
        <v>26457</v>
      </c>
      <c r="M333" s="53" t="s">
        <v>26458</v>
      </c>
      <c r="N333" s="49" t="s">
        <v>26459</v>
      </c>
      <c r="O333" s="49" t="s">
        <v>26460</v>
      </c>
      <c r="P333" s="56" t="s">
        <v>26461</v>
      </c>
      <c r="Q333" s="49" t="s">
        <v>26462</v>
      </c>
      <c r="R333" s="49" t="s">
        <v>26463</v>
      </c>
      <c r="S333" s="49" t="s">
        <v>26464</v>
      </c>
      <c r="T333" s="49" t="s">
        <v>26465</v>
      </c>
      <c r="U333" s="49" t="s">
        <v>26466</v>
      </c>
      <c r="V333" s="49" t="s">
        <v>26467</v>
      </c>
      <c r="W333" s="49" t="s">
        <v>26468</v>
      </c>
      <c r="X333" s="49" t="s">
        <v>26469</v>
      </c>
      <c r="Y333" s="49" t="s">
        <v>26470</v>
      </c>
      <c r="Z333" s="49" t="s">
        <v>26471</v>
      </c>
      <c r="AA333" s="49" t="s">
        <v>26472</v>
      </c>
      <c r="AB333" s="49" t="s">
        <v>26473</v>
      </c>
      <c r="AC333" s="49" t="s">
        <v>26474</v>
      </c>
      <c r="AD333" s="49" t="s">
        <v>26475</v>
      </c>
      <c r="AE333" s="49" t="s">
        <v>26476</v>
      </c>
      <c r="AF333" s="49" t="s">
        <v>26477</v>
      </c>
      <c r="AG333" s="49" t="s">
        <v>26478</v>
      </c>
      <c r="AH333" s="49" t="s">
        <v>26479</v>
      </c>
      <c r="AI333" s="49" t="s">
        <v>26480</v>
      </c>
      <c r="AJ333" s="49" t="s">
        <v>26481</v>
      </c>
      <c r="AK333" s="49" t="s">
        <v>26482</v>
      </c>
      <c r="AL333" s="49" t="s">
        <v>26483</v>
      </c>
      <c r="AM333" s="49" t="s">
        <v>26484</v>
      </c>
      <c r="AN333" s="49" t="s">
        <v>26485</v>
      </c>
      <c r="AO333" s="49" t="s">
        <v>26486</v>
      </c>
      <c r="AP333" s="49" t="s">
        <v>26487</v>
      </c>
      <c r="AQ333" s="49" t="s">
        <v>4255</v>
      </c>
      <c r="AR333" s="49" t="s">
        <v>26488</v>
      </c>
      <c r="AS333" s="49" t="s">
        <v>26489</v>
      </c>
      <c r="AT333" s="52" t="s">
        <v>7077</v>
      </c>
      <c r="AU333" s="49" t="s">
        <v>26490</v>
      </c>
      <c r="AV333" s="59" t="s">
        <v>26491</v>
      </c>
      <c r="AW333" s="49" t="s">
        <v>26492</v>
      </c>
      <c r="AX333" s="49" t="s">
        <v>26493</v>
      </c>
      <c r="AY333" s="49" t="s">
        <v>26494</v>
      </c>
      <c r="AZ333" s="49" t="s">
        <v>26495</v>
      </c>
      <c r="BA333" s="49" t="s">
        <v>26496</v>
      </c>
      <c r="BB333" s="49" t="s">
        <v>26497</v>
      </c>
      <c r="BC333" s="49" t="s">
        <v>26498</v>
      </c>
      <c r="BD333" s="49" t="s">
        <v>26499</v>
      </c>
      <c r="BE333" s="49" t="s">
        <v>26500</v>
      </c>
      <c r="BF333" s="49" t="s">
        <v>26501</v>
      </c>
      <c r="BG333" s="49" t="s">
        <v>26502</v>
      </c>
      <c r="BH333" s="49" t="s">
        <v>26503</v>
      </c>
      <c r="BI333" s="49" t="s">
        <v>26504</v>
      </c>
      <c r="BJ333" s="49" t="s">
        <v>26505</v>
      </c>
      <c r="BK333" s="49" t="s">
        <v>26506</v>
      </c>
      <c r="BL333" s="49" t="s">
        <v>26507</v>
      </c>
      <c r="BM333" s="49" t="s">
        <v>11333</v>
      </c>
      <c r="BN333" s="49" t="s">
        <v>26508</v>
      </c>
      <c r="BO333" s="49" t="s">
        <v>26509</v>
      </c>
      <c r="BP333" s="49" t="s">
        <v>26510</v>
      </c>
      <c r="BQ333" s="49" t="s">
        <v>26511</v>
      </c>
      <c r="BR333" s="49" t="s">
        <v>26512</v>
      </c>
      <c r="BS333" s="59" t="s">
        <v>26513</v>
      </c>
      <c r="BT333" s="49" t="s">
        <v>26514</v>
      </c>
      <c r="BU333" s="49" t="s">
        <v>26515</v>
      </c>
      <c r="BV333" s="49" t="s">
        <v>8886</v>
      </c>
      <c r="BW333" s="49" t="s">
        <v>15229</v>
      </c>
      <c r="BX333" s="49" t="s">
        <v>26516</v>
      </c>
      <c r="BY333" s="49" t="s">
        <v>26517</v>
      </c>
      <c r="BZ333" s="59" t="s">
        <v>26518</v>
      </c>
      <c r="CA333" s="49" t="s">
        <v>26519</v>
      </c>
      <c r="CB333" s="59" t="s">
        <v>26520</v>
      </c>
      <c r="CC333" s="49" t="s">
        <v>26521</v>
      </c>
      <c r="CD333" s="49" t="s">
        <v>26522</v>
      </c>
      <c r="CE333" s="49" t="s">
        <v>26523</v>
      </c>
      <c r="CF333" s="40"/>
      <c r="CG333" s="54">
        <v>194.6</v>
      </c>
      <c r="CH333" s="54">
        <v>189.6</v>
      </c>
      <c r="CI333" s="54">
        <v>163.30000000000001</v>
      </c>
      <c r="CJ333" s="54">
        <v>177.7</v>
      </c>
      <c r="CK333" s="54">
        <v>211.7</v>
      </c>
      <c r="CL333" s="54">
        <v>251</v>
      </c>
      <c r="CM333" s="54">
        <v>131.6</v>
      </c>
      <c r="CN333" s="54">
        <v>112.7</v>
      </c>
      <c r="CO333" s="54">
        <v>179.8</v>
      </c>
      <c r="CP333" s="54">
        <v>172.7</v>
      </c>
      <c r="CQ333" s="54">
        <v>189.3</v>
      </c>
      <c r="CR333" s="54">
        <v>242.7</v>
      </c>
      <c r="CS333" s="45">
        <v>229</v>
      </c>
      <c r="CT333" s="45">
        <v>214.8</v>
      </c>
      <c r="CU333" s="45">
        <v>205.2</v>
      </c>
      <c r="CV333" s="45">
        <v>192.3</v>
      </c>
      <c r="CW333" s="45">
        <v>241.8</v>
      </c>
      <c r="CX333" s="45">
        <v>296.7</v>
      </c>
      <c r="CY333" s="45">
        <v>141.9</v>
      </c>
      <c r="CZ333" s="45">
        <v>134.30000000000001</v>
      </c>
      <c r="DA333" s="45">
        <v>212.2</v>
      </c>
      <c r="DB333" s="45">
        <v>185.2</v>
      </c>
      <c r="DC333" s="45">
        <v>208.5</v>
      </c>
      <c r="DD333" s="45">
        <v>260.8</v>
      </c>
      <c r="DE333" s="54">
        <v>246.9</v>
      </c>
      <c r="DF333" s="54">
        <v>214.8</v>
      </c>
      <c r="DG333" s="54">
        <v>225.2</v>
      </c>
      <c r="DH333" s="54">
        <v>200.6</v>
      </c>
      <c r="DI333" s="54">
        <v>289.7</v>
      </c>
      <c r="DJ333" s="54">
        <v>339.7</v>
      </c>
      <c r="DK333" s="54">
        <v>149.5</v>
      </c>
      <c r="DL333" s="54">
        <v>143</v>
      </c>
      <c r="DM333" s="54">
        <v>217.5</v>
      </c>
      <c r="DN333" s="54">
        <v>199.9</v>
      </c>
      <c r="DO333" s="54">
        <v>235.3</v>
      </c>
      <c r="DP333" s="54">
        <v>271</v>
      </c>
      <c r="DQ333" s="45">
        <v>267.10000000000002</v>
      </c>
      <c r="DR333" s="45">
        <v>244.5</v>
      </c>
      <c r="DS333" s="45">
        <v>228.7</v>
      </c>
      <c r="DT333" s="45">
        <v>205</v>
      </c>
      <c r="DU333" s="45">
        <v>346.6</v>
      </c>
      <c r="DV333" s="45">
        <v>287.2</v>
      </c>
      <c r="DW333" s="45">
        <v>161.69999999999999</v>
      </c>
      <c r="DX333" s="45">
        <v>167.6</v>
      </c>
      <c r="DY333" s="45">
        <v>224.9</v>
      </c>
      <c r="DZ333" s="45">
        <v>219.9</v>
      </c>
      <c r="EA333" s="45">
        <v>250.6</v>
      </c>
      <c r="EB333" s="45">
        <v>288.8</v>
      </c>
      <c r="EC333" s="54">
        <v>322.7</v>
      </c>
      <c r="ED333" s="54">
        <v>261.5</v>
      </c>
      <c r="EE333" s="54">
        <v>237.1</v>
      </c>
      <c r="EF333" s="54">
        <v>233.3</v>
      </c>
      <c r="EG333" s="54">
        <v>323.10000000000002</v>
      </c>
      <c r="EH333" s="54">
        <v>363.6</v>
      </c>
      <c r="EI333" s="54">
        <v>177.1</v>
      </c>
      <c r="EJ333" s="54">
        <v>164.2</v>
      </c>
      <c r="EK333" s="54">
        <v>241.1</v>
      </c>
      <c r="EL333" s="54">
        <v>250.5</v>
      </c>
      <c r="EM333" s="54">
        <v>276.2</v>
      </c>
      <c r="EN333" s="54">
        <v>340.6</v>
      </c>
      <c r="EO333" s="45">
        <v>328.5</v>
      </c>
      <c r="EP333" s="45">
        <v>280.2</v>
      </c>
      <c r="EQ333" s="45">
        <v>262.5</v>
      </c>
      <c r="ER333" s="45">
        <v>266.89999999999998</v>
      </c>
      <c r="ES333" s="45">
        <v>373.7</v>
      </c>
      <c r="ET333" s="45">
        <v>438.5</v>
      </c>
      <c r="EU333" s="45">
        <v>192.5</v>
      </c>
      <c r="EV333" s="45">
        <v>160.69999999999999</v>
      </c>
      <c r="EW333" s="45">
        <v>271.89999999999998</v>
      </c>
      <c r="EX333" s="45">
        <v>287</v>
      </c>
      <c r="EY333" s="45">
        <v>299.60000000000002</v>
      </c>
      <c r="EZ333" s="45">
        <v>387.9</v>
      </c>
      <c r="FA333" s="54">
        <v>348.4</v>
      </c>
      <c r="FB333" s="54">
        <v>337.9</v>
      </c>
      <c r="FC333" s="54">
        <v>294.39999999999998</v>
      </c>
      <c r="FD333" s="54">
        <v>314.89999999999998</v>
      </c>
      <c r="FE333" s="54">
        <v>382.3</v>
      </c>
      <c r="FF333" s="54">
        <v>498.1</v>
      </c>
      <c r="FG333" s="54">
        <v>205.8</v>
      </c>
      <c r="FH333" s="54">
        <v>176.8</v>
      </c>
      <c r="FI333" s="54">
        <v>321.2</v>
      </c>
      <c r="FJ333" s="54">
        <v>308</v>
      </c>
      <c r="FK333" s="40"/>
      <c r="FL333" s="45">
        <v>240.5</v>
      </c>
      <c r="FM333" s="45">
        <v>273.7</v>
      </c>
      <c r="FN333" s="45">
        <v>296.5</v>
      </c>
      <c r="FO333" s="45">
        <v>313.8</v>
      </c>
      <c r="FP333" s="45">
        <v>346.2</v>
      </c>
      <c r="FQ333" s="45">
        <v>385.2</v>
      </c>
      <c r="FR333" s="45">
        <v>415.1</v>
      </c>
    </row>
    <row r="334" spans="1:174" ht="12.75" customHeight="1">
      <c r="A334" s="76" t="s">
        <v>438</v>
      </c>
      <c r="B334" s="49" t="s">
        <v>26447</v>
      </c>
      <c r="C334" s="49" t="s">
        <v>26448</v>
      </c>
      <c r="D334" s="55" t="s">
        <v>26449</v>
      </c>
      <c r="E334" s="55" t="s">
        <v>26450</v>
      </c>
      <c r="F334" s="55" t="s">
        <v>26451</v>
      </c>
      <c r="G334" s="55" t="s">
        <v>26452</v>
      </c>
      <c r="H334" s="49" t="s">
        <v>26453</v>
      </c>
      <c r="I334" s="56" t="s">
        <v>26454</v>
      </c>
      <c r="J334" s="56" t="s">
        <v>26455</v>
      </c>
      <c r="K334" s="57" t="s">
        <v>26456</v>
      </c>
      <c r="L334" s="58" t="s">
        <v>26457</v>
      </c>
      <c r="M334" s="53" t="s">
        <v>26458</v>
      </c>
      <c r="N334" s="49" t="s">
        <v>26459</v>
      </c>
      <c r="O334" s="49" t="s">
        <v>26460</v>
      </c>
      <c r="P334" s="56" t="s">
        <v>26461</v>
      </c>
      <c r="Q334" s="49" t="s">
        <v>26462</v>
      </c>
      <c r="R334" s="49" t="s">
        <v>26463</v>
      </c>
      <c r="S334" s="49" t="s">
        <v>26464</v>
      </c>
      <c r="T334" s="49" t="s">
        <v>26465</v>
      </c>
      <c r="U334" s="49" t="s">
        <v>26466</v>
      </c>
      <c r="V334" s="49" t="s">
        <v>26467</v>
      </c>
      <c r="W334" s="49" t="s">
        <v>26468</v>
      </c>
      <c r="X334" s="49" t="s">
        <v>26469</v>
      </c>
      <c r="Y334" s="49" t="s">
        <v>26470</v>
      </c>
      <c r="Z334" s="49" t="s">
        <v>26471</v>
      </c>
      <c r="AA334" s="49" t="s">
        <v>26472</v>
      </c>
      <c r="AB334" s="49" t="s">
        <v>26473</v>
      </c>
      <c r="AC334" s="49" t="s">
        <v>26474</v>
      </c>
      <c r="AD334" s="49" t="s">
        <v>26475</v>
      </c>
      <c r="AE334" s="49" t="s">
        <v>26476</v>
      </c>
      <c r="AF334" s="49" t="s">
        <v>26477</v>
      </c>
      <c r="AG334" s="49" t="s">
        <v>26478</v>
      </c>
      <c r="AH334" s="49" t="s">
        <v>26479</v>
      </c>
      <c r="AI334" s="49" t="s">
        <v>26480</v>
      </c>
      <c r="AJ334" s="49" t="s">
        <v>26481</v>
      </c>
      <c r="AK334" s="49" t="s">
        <v>26482</v>
      </c>
      <c r="AL334" s="49" t="s">
        <v>26483</v>
      </c>
      <c r="AM334" s="49" t="s">
        <v>26484</v>
      </c>
      <c r="AN334" s="49" t="s">
        <v>26485</v>
      </c>
      <c r="AO334" s="49" t="s">
        <v>26486</v>
      </c>
      <c r="AP334" s="49" t="s">
        <v>26487</v>
      </c>
      <c r="AQ334" s="49" t="s">
        <v>4255</v>
      </c>
      <c r="AR334" s="49" t="s">
        <v>26488</v>
      </c>
      <c r="AS334" s="49" t="s">
        <v>26489</v>
      </c>
      <c r="AT334" s="52" t="s">
        <v>7077</v>
      </c>
      <c r="AU334" s="49" t="s">
        <v>26490</v>
      </c>
      <c r="AV334" s="52" t="s">
        <v>26491</v>
      </c>
      <c r="AW334" s="49" t="s">
        <v>26492</v>
      </c>
      <c r="AX334" s="49" t="s">
        <v>26493</v>
      </c>
      <c r="AY334" s="49" t="s">
        <v>26494</v>
      </c>
      <c r="AZ334" s="49" t="s">
        <v>26495</v>
      </c>
      <c r="BA334" s="49" t="s">
        <v>26496</v>
      </c>
      <c r="BB334" s="49" t="s">
        <v>26497</v>
      </c>
      <c r="BC334" s="49" t="s">
        <v>26498</v>
      </c>
      <c r="BD334" s="49" t="s">
        <v>26499</v>
      </c>
      <c r="BE334" s="49" t="s">
        <v>26500</v>
      </c>
      <c r="BF334" s="49" t="s">
        <v>26501</v>
      </c>
      <c r="BG334" s="49" t="s">
        <v>26502</v>
      </c>
      <c r="BH334" s="49" t="s">
        <v>26503</v>
      </c>
      <c r="BI334" s="49" t="s">
        <v>26504</v>
      </c>
      <c r="BJ334" s="49" t="s">
        <v>26505</v>
      </c>
      <c r="BK334" s="49" t="s">
        <v>26506</v>
      </c>
      <c r="BL334" s="49" t="s">
        <v>26507</v>
      </c>
      <c r="BM334" s="49" t="s">
        <v>11333</v>
      </c>
      <c r="BN334" s="49" t="s">
        <v>26508</v>
      </c>
      <c r="BO334" s="49" t="s">
        <v>26509</v>
      </c>
      <c r="BP334" s="49" t="s">
        <v>26510</v>
      </c>
      <c r="BQ334" s="49" t="s">
        <v>26511</v>
      </c>
      <c r="BR334" s="49" t="s">
        <v>26512</v>
      </c>
      <c r="BS334" s="52" t="s">
        <v>26513</v>
      </c>
      <c r="BT334" s="49" t="s">
        <v>26514</v>
      </c>
      <c r="BU334" s="49" t="s">
        <v>26515</v>
      </c>
      <c r="BV334" s="49" t="s">
        <v>8886</v>
      </c>
      <c r="BW334" s="49" t="s">
        <v>15229</v>
      </c>
      <c r="BX334" s="49" t="s">
        <v>26516</v>
      </c>
      <c r="BY334" s="49" t="s">
        <v>26517</v>
      </c>
      <c r="BZ334" s="52" t="s">
        <v>26518</v>
      </c>
      <c r="CA334" s="49" t="s">
        <v>26519</v>
      </c>
      <c r="CB334" s="52" t="s">
        <v>26520</v>
      </c>
      <c r="CC334" s="49" t="s">
        <v>26521</v>
      </c>
      <c r="CD334" s="49" t="s">
        <v>26522</v>
      </c>
      <c r="CE334" s="49" t="s">
        <v>26523</v>
      </c>
      <c r="CF334" s="40"/>
      <c r="CG334" s="54">
        <v>194.6</v>
      </c>
      <c r="CH334" s="54">
        <v>189.6</v>
      </c>
      <c r="CI334" s="54">
        <v>163.30000000000001</v>
      </c>
      <c r="CJ334" s="54">
        <v>177.7</v>
      </c>
      <c r="CK334" s="54">
        <v>211.7</v>
      </c>
      <c r="CL334" s="54">
        <v>251</v>
      </c>
      <c r="CM334" s="54">
        <v>131.6</v>
      </c>
      <c r="CN334" s="54">
        <v>112.7</v>
      </c>
      <c r="CO334" s="54">
        <v>179.8</v>
      </c>
      <c r="CP334" s="54">
        <v>172.7</v>
      </c>
      <c r="CQ334" s="54">
        <v>189.3</v>
      </c>
      <c r="CR334" s="54">
        <v>242.7</v>
      </c>
      <c r="CS334" s="45">
        <v>229</v>
      </c>
      <c r="CT334" s="45">
        <v>214.8</v>
      </c>
      <c r="CU334" s="45">
        <v>205.2</v>
      </c>
      <c r="CV334" s="45">
        <v>192.3</v>
      </c>
      <c r="CW334" s="45">
        <v>241.8</v>
      </c>
      <c r="CX334" s="45">
        <v>296.7</v>
      </c>
      <c r="CY334" s="45">
        <v>141.9</v>
      </c>
      <c r="CZ334" s="45">
        <v>134.30000000000001</v>
      </c>
      <c r="DA334" s="45">
        <v>212.2</v>
      </c>
      <c r="DB334" s="45">
        <v>185.2</v>
      </c>
      <c r="DC334" s="45">
        <v>208.5</v>
      </c>
      <c r="DD334" s="45">
        <v>260.8</v>
      </c>
      <c r="DE334" s="54">
        <v>246.9</v>
      </c>
      <c r="DF334" s="54">
        <v>214.8</v>
      </c>
      <c r="DG334" s="54">
        <v>225.2</v>
      </c>
      <c r="DH334" s="54">
        <v>200.6</v>
      </c>
      <c r="DI334" s="54">
        <v>289.7</v>
      </c>
      <c r="DJ334" s="54">
        <v>339.7</v>
      </c>
      <c r="DK334" s="54">
        <v>149.5</v>
      </c>
      <c r="DL334" s="54">
        <v>143</v>
      </c>
      <c r="DM334" s="54">
        <v>217.5</v>
      </c>
      <c r="DN334" s="54">
        <v>199.9</v>
      </c>
      <c r="DO334" s="54">
        <v>235.3</v>
      </c>
      <c r="DP334" s="54">
        <v>271</v>
      </c>
      <c r="DQ334" s="45">
        <v>267.10000000000002</v>
      </c>
      <c r="DR334" s="45">
        <v>244.5</v>
      </c>
      <c r="DS334" s="45">
        <v>228.7</v>
      </c>
      <c r="DT334" s="45">
        <v>205</v>
      </c>
      <c r="DU334" s="45">
        <v>346.6</v>
      </c>
      <c r="DV334" s="45">
        <v>287.2</v>
      </c>
      <c r="DW334" s="45">
        <v>161.69999999999999</v>
      </c>
      <c r="DX334" s="45">
        <v>167.6</v>
      </c>
      <c r="DY334" s="45">
        <v>224.9</v>
      </c>
      <c r="DZ334" s="45">
        <v>219.9</v>
      </c>
      <c r="EA334" s="45">
        <v>250.6</v>
      </c>
      <c r="EB334" s="45">
        <v>288.8</v>
      </c>
      <c r="EC334" s="54">
        <v>322.7</v>
      </c>
      <c r="ED334" s="54">
        <v>261.5</v>
      </c>
      <c r="EE334" s="54">
        <v>237.1</v>
      </c>
      <c r="EF334" s="54">
        <v>233.3</v>
      </c>
      <c r="EG334" s="54">
        <v>323.10000000000002</v>
      </c>
      <c r="EH334" s="54">
        <v>363.6</v>
      </c>
      <c r="EI334" s="54">
        <v>177.1</v>
      </c>
      <c r="EJ334" s="54">
        <v>164.2</v>
      </c>
      <c r="EK334" s="54">
        <v>241.1</v>
      </c>
      <c r="EL334" s="54">
        <v>250.5</v>
      </c>
      <c r="EM334" s="54">
        <v>276.2</v>
      </c>
      <c r="EN334" s="54">
        <v>340.6</v>
      </c>
      <c r="EO334" s="45">
        <v>328.5</v>
      </c>
      <c r="EP334" s="45">
        <v>280.2</v>
      </c>
      <c r="EQ334" s="45">
        <v>262.5</v>
      </c>
      <c r="ER334" s="45">
        <v>266.89999999999998</v>
      </c>
      <c r="ES334" s="45">
        <v>373.7</v>
      </c>
      <c r="ET334" s="45">
        <v>438.5</v>
      </c>
      <c r="EU334" s="45">
        <v>192.5</v>
      </c>
      <c r="EV334" s="45">
        <v>160.69999999999999</v>
      </c>
      <c r="EW334" s="45">
        <v>271.89999999999998</v>
      </c>
      <c r="EX334" s="45">
        <v>287</v>
      </c>
      <c r="EY334" s="45">
        <v>299.60000000000002</v>
      </c>
      <c r="EZ334" s="45">
        <v>387.9</v>
      </c>
      <c r="FA334" s="54">
        <v>348.4</v>
      </c>
      <c r="FB334" s="54">
        <v>337.9</v>
      </c>
      <c r="FC334" s="54">
        <v>294.39999999999998</v>
      </c>
      <c r="FD334" s="54">
        <v>314.89999999999998</v>
      </c>
      <c r="FE334" s="54">
        <v>382.3</v>
      </c>
      <c r="FF334" s="54">
        <v>498.1</v>
      </c>
      <c r="FG334" s="54">
        <v>205.8</v>
      </c>
      <c r="FH334" s="54">
        <v>176.8</v>
      </c>
      <c r="FI334" s="54">
        <v>321.2</v>
      </c>
      <c r="FJ334" s="54">
        <v>308</v>
      </c>
      <c r="FK334" s="40"/>
      <c r="FL334" s="45">
        <v>240.5</v>
      </c>
      <c r="FM334" s="45">
        <v>273.7</v>
      </c>
      <c r="FN334" s="45">
        <v>296.5</v>
      </c>
      <c r="FO334" s="45">
        <v>313.8</v>
      </c>
      <c r="FP334" s="45">
        <v>346.2</v>
      </c>
      <c r="FQ334" s="45">
        <v>385.2</v>
      </c>
      <c r="FR334" s="45">
        <v>415.1</v>
      </c>
    </row>
    <row r="335" spans="1:174" ht="12.75" customHeight="1">
      <c r="A335" s="76" t="s">
        <v>439</v>
      </c>
      <c r="B335" s="49" t="s">
        <v>26524</v>
      </c>
      <c r="C335" s="49" t="s">
        <v>26525</v>
      </c>
      <c r="D335" s="55" t="s">
        <v>26526</v>
      </c>
      <c r="E335" s="55" t="s">
        <v>26527</v>
      </c>
      <c r="F335" s="55" t="s">
        <v>26528</v>
      </c>
      <c r="G335" s="55" t="s">
        <v>26529</v>
      </c>
      <c r="H335" s="49" t="s">
        <v>26530</v>
      </c>
      <c r="I335" s="56" t="s">
        <v>26531</v>
      </c>
      <c r="J335" s="56" t="s">
        <v>26532</v>
      </c>
      <c r="K335" s="57" t="s">
        <v>26533</v>
      </c>
      <c r="L335" s="58" t="s">
        <v>26534</v>
      </c>
      <c r="M335" s="53" t="s">
        <v>26535</v>
      </c>
      <c r="N335" s="49" t="s">
        <v>26536</v>
      </c>
      <c r="O335" s="49" t="s">
        <v>26537</v>
      </c>
      <c r="P335" s="56" t="s">
        <v>26538</v>
      </c>
      <c r="Q335" s="49" t="s">
        <v>26539</v>
      </c>
      <c r="R335" s="49" t="s">
        <v>26540</v>
      </c>
      <c r="S335" s="49" t="s">
        <v>26541</v>
      </c>
      <c r="T335" s="49" t="s">
        <v>26542</v>
      </c>
      <c r="U335" s="49" t="s">
        <v>26543</v>
      </c>
      <c r="V335" s="49" t="s">
        <v>26544</v>
      </c>
      <c r="W335" s="49" t="s">
        <v>26545</v>
      </c>
      <c r="X335" s="49" t="s">
        <v>26546</v>
      </c>
      <c r="Y335" s="49" t="s">
        <v>26547</v>
      </c>
      <c r="Z335" s="49" t="s">
        <v>26548</v>
      </c>
      <c r="AA335" s="49" t="s">
        <v>26549</v>
      </c>
      <c r="AB335" s="49" t="s">
        <v>26550</v>
      </c>
      <c r="AC335" s="49" t="s">
        <v>26551</v>
      </c>
      <c r="AD335" s="49" t="s">
        <v>26552</v>
      </c>
      <c r="AE335" s="49" t="s">
        <v>26553</v>
      </c>
      <c r="AF335" s="49" t="s">
        <v>26554</v>
      </c>
      <c r="AG335" s="49" t="s">
        <v>26555</v>
      </c>
      <c r="AH335" s="49" t="s">
        <v>26556</v>
      </c>
      <c r="AI335" s="49" t="s">
        <v>26557</v>
      </c>
      <c r="AJ335" s="49" t="s">
        <v>26558</v>
      </c>
      <c r="AK335" s="49" t="s">
        <v>26559</v>
      </c>
      <c r="AL335" s="49" t="s">
        <v>26560</v>
      </c>
      <c r="AM335" s="49" t="s">
        <v>26561</v>
      </c>
      <c r="AN335" s="49" t="s">
        <v>26562</v>
      </c>
      <c r="AO335" s="49" t="s">
        <v>26563</v>
      </c>
      <c r="AP335" s="49" t="s">
        <v>26564</v>
      </c>
      <c r="AQ335" s="49" t="s">
        <v>26565</v>
      </c>
      <c r="AR335" s="49" t="s">
        <v>26566</v>
      </c>
      <c r="AS335" s="59" t="s">
        <v>26567</v>
      </c>
      <c r="AT335" s="53" t="s">
        <v>26568</v>
      </c>
      <c r="AU335" s="49" t="s">
        <v>26569</v>
      </c>
      <c r="AV335" s="49" t="s">
        <v>26570</v>
      </c>
      <c r="AW335" s="49" t="s">
        <v>26571</v>
      </c>
      <c r="AX335" s="49" t="s">
        <v>26572</v>
      </c>
      <c r="AY335" s="49" t="s">
        <v>26573</v>
      </c>
      <c r="AZ335" s="59" t="s">
        <v>26574</v>
      </c>
      <c r="BA335" s="49" t="s">
        <v>26575</v>
      </c>
      <c r="BB335" s="49" t="s">
        <v>26576</v>
      </c>
      <c r="BC335" s="49" t="s">
        <v>26577</v>
      </c>
      <c r="BD335" s="49" t="s">
        <v>26578</v>
      </c>
      <c r="BE335" s="49" t="s">
        <v>26579</v>
      </c>
      <c r="BF335" s="49" t="s">
        <v>26580</v>
      </c>
      <c r="BG335" s="49" t="s">
        <v>26581</v>
      </c>
      <c r="BH335" s="49" t="s">
        <v>26582</v>
      </c>
      <c r="BI335" s="49" t="s">
        <v>26583</v>
      </c>
      <c r="BJ335" s="49" t="s">
        <v>26584</v>
      </c>
      <c r="BK335" s="49" t="s">
        <v>26585</v>
      </c>
      <c r="BL335" s="49" t="s">
        <v>26586</v>
      </c>
      <c r="BM335" s="49" t="s">
        <v>26587</v>
      </c>
      <c r="BN335" s="49" t="s">
        <v>26588</v>
      </c>
      <c r="BO335" s="49" t="s">
        <v>26589</v>
      </c>
      <c r="BP335" s="49" t="s">
        <v>26590</v>
      </c>
      <c r="BQ335" s="49" t="s">
        <v>26591</v>
      </c>
      <c r="BR335" s="49" t="s">
        <v>26592</v>
      </c>
      <c r="BS335" s="49" t="s">
        <v>26593</v>
      </c>
      <c r="BT335" s="49" t="s">
        <v>26594</v>
      </c>
      <c r="BU335" s="59" t="s">
        <v>26595</v>
      </c>
      <c r="BV335" s="49" t="s">
        <v>26596</v>
      </c>
      <c r="BW335" s="49" t="s">
        <v>26597</v>
      </c>
      <c r="BX335" s="49" t="s">
        <v>26598</v>
      </c>
      <c r="BY335" s="49" t="s">
        <v>26599</v>
      </c>
      <c r="BZ335" s="49" t="s">
        <v>26600</v>
      </c>
      <c r="CA335" s="59" t="s">
        <v>26601</v>
      </c>
      <c r="CB335" s="49" t="s">
        <v>26602</v>
      </c>
      <c r="CC335" s="59" t="s">
        <v>26603</v>
      </c>
      <c r="CD335" s="49" t="s">
        <v>26604</v>
      </c>
      <c r="CE335" s="49" t="s">
        <v>26605</v>
      </c>
      <c r="CF335" s="40"/>
      <c r="CG335" s="54">
        <v>182.6</v>
      </c>
      <c r="CH335" s="54">
        <v>176.5</v>
      </c>
      <c r="CI335" s="54">
        <v>148.4</v>
      </c>
      <c r="CJ335" s="54">
        <v>161.9</v>
      </c>
      <c r="CK335" s="54">
        <v>203.1</v>
      </c>
      <c r="CL335" s="54">
        <v>216.9</v>
      </c>
      <c r="CM335" s="54">
        <v>109.1</v>
      </c>
      <c r="CN335" s="54">
        <v>104.8</v>
      </c>
      <c r="CO335" s="54">
        <v>161.1</v>
      </c>
      <c r="CP335" s="54">
        <v>153.9</v>
      </c>
      <c r="CQ335" s="54">
        <v>165.7</v>
      </c>
      <c r="CR335" s="54">
        <v>196.9</v>
      </c>
      <c r="CS335" s="45">
        <v>208.2</v>
      </c>
      <c r="CT335" s="45">
        <v>191.4</v>
      </c>
      <c r="CU335" s="45">
        <v>182.1</v>
      </c>
      <c r="CV335" s="45">
        <v>171.8</v>
      </c>
      <c r="CW335" s="45">
        <v>227.8</v>
      </c>
      <c r="CX335" s="45">
        <v>254.4</v>
      </c>
      <c r="CY335" s="45">
        <v>118.6</v>
      </c>
      <c r="CZ335" s="45">
        <v>128.30000000000001</v>
      </c>
      <c r="DA335" s="45">
        <v>189.9</v>
      </c>
      <c r="DB335" s="45">
        <v>166.3</v>
      </c>
      <c r="DC335" s="45">
        <v>186.3</v>
      </c>
      <c r="DD335" s="45">
        <v>215.4</v>
      </c>
      <c r="DE335" s="54">
        <v>224.6</v>
      </c>
      <c r="DF335" s="54">
        <v>194.3</v>
      </c>
      <c r="DG335" s="54">
        <v>200.5</v>
      </c>
      <c r="DH335" s="54">
        <v>180.3</v>
      </c>
      <c r="DI335" s="54">
        <v>274.2</v>
      </c>
      <c r="DJ335" s="54">
        <v>290.39999999999998</v>
      </c>
      <c r="DK335" s="54">
        <v>124.2</v>
      </c>
      <c r="DL335" s="54">
        <v>134</v>
      </c>
      <c r="DM335" s="54">
        <v>195.5</v>
      </c>
      <c r="DN335" s="54">
        <v>178.3</v>
      </c>
      <c r="DO335" s="54">
        <v>207.8</v>
      </c>
      <c r="DP335" s="54">
        <v>221.5</v>
      </c>
      <c r="DQ335" s="45">
        <v>242.6</v>
      </c>
      <c r="DR335" s="45">
        <v>220.8</v>
      </c>
      <c r="DS335" s="45">
        <v>202.9</v>
      </c>
      <c r="DT335" s="45">
        <v>186</v>
      </c>
      <c r="DU335" s="45">
        <v>338.9</v>
      </c>
      <c r="DV335" s="45">
        <v>227.4</v>
      </c>
      <c r="DW335" s="45">
        <v>134.9</v>
      </c>
      <c r="DX335" s="45">
        <v>160.4</v>
      </c>
      <c r="DY335" s="45">
        <v>201.1</v>
      </c>
      <c r="DZ335" s="45">
        <v>197.3</v>
      </c>
      <c r="EA335" s="45">
        <v>220.8</v>
      </c>
      <c r="EB335" s="45">
        <v>237.8</v>
      </c>
      <c r="EC335" s="54">
        <v>293.8</v>
      </c>
      <c r="ED335" s="54">
        <v>236.7</v>
      </c>
      <c r="EE335" s="54">
        <v>209.5</v>
      </c>
      <c r="EF335" s="54">
        <v>208.6</v>
      </c>
      <c r="EG335" s="54">
        <v>307.5</v>
      </c>
      <c r="EH335" s="54">
        <v>310</v>
      </c>
      <c r="EI335" s="54">
        <v>144.4</v>
      </c>
      <c r="EJ335" s="54">
        <v>150.9</v>
      </c>
      <c r="EK335" s="54">
        <v>215.3</v>
      </c>
      <c r="EL335" s="54">
        <v>222.5</v>
      </c>
      <c r="EM335" s="54">
        <v>241.7</v>
      </c>
      <c r="EN335" s="54">
        <v>282.39999999999998</v>
      </c>
      <c r="EO335" s="45">
        <v>296.8</v>
      </c>
      <c r="EP335" s="45">
        <v>253.2</v>
      </c>
      <c r="EQ335" s="45">
        <v>231.7</v>
      </c>
      <c r="ER335" s="45">
        <v>238.7</v>
      </c>
      <c r="ES335" s="45">
        <v>353.5</v>
      </c>
      <c r="ET335" s="45">
        <v>380.9</v>
      </c>
      <c r="EU335" s="45">
        <v>153</v>
      </c>
      <c r="EV335" s="45">
        <v>146.69999999999999</v>
      </c>
      <c r="EW335" s="45">
        <v>244.6</v>
      </c>
      <c r="EX335" s="45">
        <v>256.60000000000002</v>
      </c>
      <c r="EY335" s="45">
        <v>264.2</v>
      </c>
      <c r="EZ335" s="45">
        <v>323.2</v>
      </c>
      <c r="FA335" s="54">
        <v>316.5</v>
      </c>
      <c r="FB335" s="54">
        <v>306.2</v>
      </c>
      <c r="FC335" s="54">
        <v>259.5</v>
      </c>
      <c r="FD335" s="54">
        <v>281.39999999999998</v>
      </c>
      <c r="FE335" s="54">
        <v>363.9</v>
      </c>
      <c r="FF335" s="54">
        <v>433.7</v>
      </c>
      <c r="FG335" s="54">
        <v>160</v>
      </c>
      <c r="FH335" s="54">
        <v>157.19999999999999</v>
      </c>
      <c r="FI335" s="54">
        <v>286.60000000000002</v>
      </c>
      <c r="FJ335" s="54">
        <v>273.10000000000002</v>
      </c>
      <c r="FK335" s="40"/>
      <c r="FL335" s="45">
        <v>214.9</v>
      </c>
      <c r="FM335" s="45">
        <v>243.1</v>
      </c>
      <c r="FN335" s="45">
        <v>263.2</v>
      </c>
      <c r="FO335" s="45">
        <v>278.89999999999998</v>
      </c>
      <c r="FP335" s="45">
        <v>306.3</v>
      </c>
      <c r="FQ335" s="45">
        <v>341</v>
      </c>
      <c r="FR335" s="45">
        <v>369.5</v>
      </c>
    </row>
    <row r="336" spans="1:174" ht="12.75" customHeight="1">
      <c r="A336" s="76" t="s">
        <v>440</v>
      </c>
      <c r="B336" s="49" t="s">
        <v>26606</v>
      </c>
      <c r="C336" s="49" t="s">
        <v>26607</v>
      </c>
      <c r="D336" s="55" t="s">
        <v>26608</v>
      </c>
      <c r="E336" s="55" t="s">
        <v>26609</v>
      </c>
      <c r="F336" s="55" t="s">
        <v>26610</v>
      </c>
      <c r="G336" s="55" t="s">
        <v>26611</v>
      </c>
      <c r="H336" s="49" t="s">
        <v>26612</v>
      </c>
      <c r="I336" s="56" t="s">
        <v>26613</v>
      </c>
      <c r="J336" s="56" t="s">
        <v>26614</v>
      </c>
      <c r="K336" s="57" t="s">
        <v>26615</v>
      </c>
      <c r="L336" s="58" t="s">
        <v>26616</v>
      </c>
      <c r="M336" s="53" t="s">
        <v>26617</v>
      </c>
      <c r="N336" s="49" t="s">
        <v>26618</v>
      </c>
      <c r="O336" s="49" t="s">
        <v>26619</v>
      </c>
      <c r="P336" s="56" t="s">
        <v>26620</v>
      </c>
      <c r="Q336" s="49" t="s">
        <v>26621</v>
      </c>
      <c r="R336" s="49" t="s">
        <v>26622</v>
      </c>
      <c r="S336" s="49" t="s">
        <v>26623</v>
      </c>
      <c r="T336" s="49" t="s">
        <v>26624</v>
      </c>
      <c r="U336" s="49" t="s">
        <v>26625</v>
      </c>
      <c r="V336" s="49" t="s">
        <v>26626</v>
      </c>
      <c r="W336" s="49" t="s">
        <v>26627</v>
      </c>
      <c r="X336" s="49" t="s">
        <v>26628</v>
      </c>
      <c r="Y336" s="49" t="s">
        <v>26629</v>
      </c>
      <c r="Z336" s="49" t="s">
        <v>26630</v>
      </c>
      <c r="AA336" s="49" t="s">
        <v>26631</v>
      </c>
      <c r="AB336" s="49" t="s">
        <v>26632</v>
      </c>
      <c r="AC336" s="49" t="s">
        <v>26633</v>
      </c>
      <c r="AD336" s="49" t="s">
        <v>26634</v>
      </c>
      <c r="AE336" s="49" t="s">
        <v>26635</v>
      </c>
      <c r="AF336" s="49" t="s">
        <v>26636</v>
      </c>
      <c r="AG336" s="49" t="s">
        <v>26637</v>
      </c>
      <c r="AH336" s="49" t="s">
        <v>26638</v>
      </c>
      <c r="AI336" s="49" t="s">
        <v>26639</v>
      </c>
      <c r="AJ336" s="49" t="s">
        <v>26640</v>
      </c>
      <c r="AK336" s="49" t="s">
        <v>26641</v>
      </c>
      <c r="AL336" s="49" t="s">
        <v>26642</v>
      </c>
      <c r="AM336" s="49" t="s">
        <v>26643</v>
      </c>
      <c r="AN336" s="49" t="s">
        <v>26644</v>
      </c>
      <c r="AO336" s="49" t="s">
        <v>26645</v>
      </c>
      <c r="AP336" s="49" t="s">
        <v>26646</v>
      </c>
      <c r="AQ336" s="49" t="s">
        <v>26647</v>
      </c>
      <c r="AR336" s="49" t="s">
        <v>26648</v>
      </c>
      <c r="AS336" s="52" t="s">
        <v>26649</v>
      </c>
      <c r="AT336" s="53" t="s">
        <v>26650</v>
      </c>
      <c r="AU336" s="49" t="s">
        <v>26651</v>
      </c>
      <c r="AV336" s="49" t="s">
        <v>9963</v>
      </c>
      <c r="AW336" s="49" t="s">
        <v>26652</v>
      </c>
      <c r="AX336" s="49" t="s">
        <v>26653</v>
      </c>
      <c r="AY336" s="59" t="s">
        <v>26654</v>
      </c>
      <c r="AZ336" s="49" t="s">
        <v>26655</v>
      </c>
      <c r="BA336" s="49" t="s">
        <v>26656</v>
      </c>
      <c r="BB336" s="49" t="s">
        <v>26657</v>
      </c>
      <c r="BC336" s="49" t="s">
        <v>26658</v>
      </c>
      <c r="BD336" s="49" t="s">
        <v>26659</v>
      </c>
      <c r="BE336" s="49" t="s">
        <v>26660</v>
      </c>
      <c r="BF336" s="49" t="s">
        <v>26661</v>
      </c>
      <c r="BG336" s="49" t="s">
        <v>26662</v>
      </c>
      <c r="BH336" s="49" t="s">
        <v>26663</v>
      </c>
      <c r="BI336" s="49" t="s">
        <v>26664</v>
      </c>
      <c r="BJ336" s="49" t="s">
        <v>26665</v>
      </c>
      <c r="BK336" s="49" t="s">
        <v>26666</v>
      </c>
      <c r="BL336" s="49" t="s">
        <v>26667</v>
      </c>
      <c r="BM336" s="49" t="s">
        <v>26668</v>
      </c>
      <c r="BN336" s="49" t="s">
        <v>26669</v>
      </c>
      <c r="BO336" s="49" t="s">
        <v>26670</v>
      </c>
      <c r="BP336" s="49" t="s">
        <v>26671</v>
      </c>
      <c r="BQ336" s="49" t="s">
        <v>26672</v>
      </c>
      <c r="BR336" s="49" t="s">
        <v>26673</v>
      </c>
      <c r="BS336" s="49" t="s">
        <v>26674</v>
      </c>
      <c r="BT336" s="49" t="s">
        <v>26675</v>
      </c>
      <c r="BU336" s="49" t="s">
        <v>26676</v>
      </c>
      <c r="BV336" s="49" t="s">
        <v>26677</v>
      </c>
      <c r="BW336" s="49" t="s">
        <v>26678</v>
      </c>
      <c r="BX336" s="49" t="s">
        <v>26679</v>
      </c>
      <c r="BY336" s="49" t="s">
        <v>26680</v>
      </c>
      <c r="BZ336" s="49" t="s">
        <v>26681</v>
      </c>
      <c r="CA336" s="49" t="s">
        <v>26682</v>
      </c>
      <c r="CB336" s="49" t="s">
        <v>26683</v>
      </c>
      <c r="CC336" s="49" t="s">
        <v>26684</v>
      </c>
      <c r="CD336" s="49" t="s">
        <v>26685</v>
      </c>
      <c r="CE336" s="49" t="s">
        <v>26686</v>
      </c>
      <c r="CF336" s="40"/>
      <c r="CG336" s="54">
        <v>236.8</v>
      </c>
      <c r="CH336" s="54">
        <v>232.5</v>
      </c>
      <c r="CI336" s="54">
        <v>211.8</v>
      </c>
      <c r="CJ336" s="54">
        <v>228.9</v>
      </c>
      <c r="CK336" s="54">
        <v>239.1</v>
      </c>
      <c r="CL336" s="54">
        <v>369.4</v>
      </c>
      <c r="CM336" s="54">
        <v>210.5</v>
      </c>
      <c r="CN336" s="54">
        <v>138.19999999999999</v>
      </c>
      <c r="CO336" s="54">
        <v>241.5</v>
      </c>
      <c r="CP336" s="54">
        <v>234.9</v>
      </c>
      <c r="CQ336" s="54">
        <v>267.7</v>
      </c>
      <c r="CR336" s="54">
        <v>390.7</v>
      </c>
      <c r="CS336" s="45">
        <v>302.39999999999998</v>
      </c>
      <c r="CT336" s="45">
        <v>299</v>
      </c>
      <c r="CU336" s="45">
        <v>287.2</v>
      </c>
      <c r="CV336" s="45">
        <v>265.89999999999998</v>
      </c>
      <c r="CW336" s="45">
        <v>290.5</v>
      </c>
      <c r="CX336" s="45">
        <v>452.8</v>
      </c>
      <c r="CY336" s="45">
        <v>233</v>
      </c>
      <c r="CZ336" s="45">
        <v>157.9</v>
      </c>
      <c r="DA336" s="45">
        <v>294.5</v>
      </c>
      <c r="DB336" s="45">
        <v>256.10000000000002</v>
      </c>
      <c r="DC336" s="45">
        <v>292.2</v>
      </c>
      <c r="DD336" s="45">
        <v>430.4</v>
      </c>
      <c r="DE336" s="54">
        <v>331.6</v>
      </c>
      <c r="DF336" s="54">
        <v>291.2</v>
      </c>
      <c r="DG336" s="54">
        <v>316.10000000000002</v>
      </c>
      <c r="DH336" s="54">
        <v>275.39999999999998</v>
      </c>
      <c r="DI336" s="54">
        <v>342.2</v>
      </c>
      <c r="DJ336" s="54">
        <v>526.79999999999995</v>
      </c>
      <c r="DK336" s="54">
        <v>252.3</v>
      </c>
      <c r="DL336" s="54">
        <v>171</v>
      </c>
      <c r="DM336" s="54">
        <v>300.10000000000002</v>
      </c>
      <c r="DN336" s="54">
        <v>278.5</v>
      </c>
      <c r="DO336" s="54">
        <v>338.8</v>
      </c>
      <c r="DP336" s="54">
        <v>455</v>
      </c>
      <c r="DQ336" s="45">
        <v>358.9</v>
      </c>
      <c r="DR336" s="45">
        <v>334</v>
      </c>
      <c r="DS336" s="45">
        <v>324.3</v>
      </c>
      <c r="DT336" s="45">
        <v>278.39999999999998</v>
      </c>
      <c r="DU336" s="45">
        <v>377.4</v>
      </c>
      <c r="DV336" s="45">
        <v>512.29999999999995</v>
      </c>
      <c r="DW336" s="45">
        <v>277.10000000000002</v>
      </c>
      <c r="DX336" s="45">
        <v>194.8</v>
      </c>
      <c r="DY336" s="45">
        <v>318.10000000000002</v>
      </c>
      <c r="DZ336" s="45">
        <v>308.5</v>
      </c>
      <c r="EA336" s="45">
        <v>368.9</v>
      </c>
      <c r="EB336" s="45">
        <v>483.5</v>
      </c>
      <c r="EC336" s="54">
        <v>436.7</v>
      </c>
      <c r="ED336" s="54">
        <v>357</v>
      </c>
      <c r="EE336" s="54">
        <v>339.6</v>
      </c>
      <c r="EF336" s="54">
        <v>325.89999999999998</v>
      </c>
      <c r="EG336" s="54">
        <v>380.9</v>
      </c>
      <c r="EH336" s="54">
        <v>577.5</v>
      </c>
      <c r="EI336" s="54">
        <v>312.60000000000002</v>
      </c>
      <c r="EJ336" s="54">
        <v>213.3</v>
      </c>
      <c r="EK336" s="54">
        <v>341.1</v>
      </c>
      <c r="EL336" s="54">
        <v>358.9</v>
      </c>
      <c r="EM336" s="54">
        <v>410.5</v>
      </c>
      <c r="EN336" s="54">
        <v>565.70000000000005</v>
      </c>
      <c r="EO336" s="45">
        <v>452</v>
      </c>
      <c r="EP336" s="45">
        <v>384.5</v>
      </c>
      <c r="EQ336" s="45">
        <v>380.6</v>
      </c>
      <c r="ER336" s="45">
        <v>374.9</v>
      </c>
      <c r="ES336" s="45">
        <v>449.7</v>
      </c>
      <c r="ET336" s="45">
        <v>683.4</v>
      </c>
      <c r="EU336" s="45">
        <v>345.5</v>
      </c>
      <c r="EV336" s="45">
        <v>204.8</v>
      </c>
      <c r="EW336" s="45">
        <v>381</v>
      </c>
      <c r="EX336" s="45">
        <v>407.6</v>
      </c>
      <c r="EY336" s="45">
        <v>441</v>
      </c>
      <c r="EZ336" s="45">
        <v>638.1</v>
      </c>
      <c r="FA336" s="54">
        <v>471.9</v>
      </c>
      <c r="FB336" s="54">
        <v>457.9</v>
      </c>
      <c r="FC336" s="54">
        <v>425.4</v>
      </c>
      <c r="FD336" s="54">
        <v>442</v>
      </c>
      <c r="FE336" s="54">
        <v>453.7</v>
      </c>
      <c r="FF336" s="54">
        <v>779.1</v>
      </c>
      <c r="FG336" s="54">
        <v>374.4</v>
      </c>
      <c r="FH336" s="54">
        <v>232.4</v>
      </c>
      <c r="FI336" s="54">
        <v>453.2</v>
      </c>
      <c r="FJ336" s="54">
        <v>440.5</v>
      </c>
      <c r="FK336" s="40"/>
      <c r="FL336" s="45">
        <v>325.7</v>
      </c>
      <c r="FM336" s="45">
        <v>386.5</v>
      </c>
      <c r="FN336" s="45">
        <v>420.9</v>
      </c>
      <c r="FO336" s="45">
        <v>448.8</v>
      </c>
      <c r="FP336" s="45">
        <v>501.2</v>
      </c>
      <c r="FQ336" s="45">
        <v>558</v>
      </c>
      <c r="FR336" s="45">
        <v>589.9</v>
      </c>
    </row>
    <row r="337" spans="1:174" ht="12.75" customHeight="1">
      <c r="A337" s="76" t="s">
        <v>441</v>
      </c>
      <c r="B337" s="49" t="s">
        <v>26687</v>
      </c>
      <c r="C337" s="49" t="s">
        <v>26688</v>
      </c>
      <c r="D337" s="55" t="s">
        <v>26689</v>
      </c>
      <c r="E337" s="55" t="s">
        <v>26690</v>
      </c>
      <c r="F337" s="55" t="s">
        <v>26691</v>
      </c>
      <c r="G337" s="55" t="s">
        <v>26692</v>
      </c>
      <c r="H337" s="49" t="s">
        <v>26693</v>
      </c>
      <c r="I337" s="56" t="s">
        <v>26694</v>
      </c>
      <c r="J337" s="56" t="s">
        <v>26695</v>
      </c>
      <c r="K337" s="57" t="s">
        <v>26696</v>
      </c>
      <c r="L337" s="58" t="s">
        <v>26697</v>
      </c>
      <c r="M337" s="53" t="s">
        <v>26698</v>
      </c>
      <c r="N337" s="49" t="s">
        <v>26699</v>
      </c>
      <c r="O337" s="49" t="s">
        <v>26700</v>
      </c>
      <c r="P337" s="56" t="s">
        <v>26701</v>
      </c>
      <c r="Q337" s="49" t="s">
        <v>26702</v>
      </c>
      <c r="R337" s="49" t="s">
        <v>26703</v>
      </c>
      <c r="S337" s="49" t="s">
        <v>26704</v>
      </c>
      <c r="T337" s="49" t="s">
        <v>26705</v>
      </c>
      <c r="U337" s="49" t="s">
        <v>26706</v>
      </c>
      <c r="V337" s="49" t="s">
        <v>26707</v>
      </c>
      <c r="W337" s="49" t="s">
        <v>26708</v>
      </c>
      <c r="X337" s="49" t="s">
        <v>26709</v>
      </c>
      <c r="Y337" s="49" t="s">
        <v>26710</v>
      </c>
      <c r="Z337" s="49" t="s">
        <v>26711</v>
      </c>
      <c r="AA337" s="49" t="s">
        <v>26712</v>
      </c>
      <c r="AB337" s="49" t="s">
        <v>26713</v>
      </c>
      <c r="AC337" s="49" t="s">
        <v>26714</v>
      </c>
      <c r="AD337" s="49" t="s">
        <v>26715</v>
      </c>
      <c r="AE337" s="49" t="s">
        <v>26716</v>
      </c>
      <c r="AF337" s="49" t="s">
        <v>26717</v>
      </c>
      <c r="AG337" s="49" t="s">
        <v>26718</v>
      </c>
      <c r="AH337" s="49" t="s">
        <v>26719</v>
      </c>
      <c r="AI337" s="49" t="s">
        <v>26720</v>
      </c>
      <c r="AJ337" s="49" t="s">
        <v>26721</v>
      </c>
      <c r="AK337" s="49" t="s">
        <v>26722</v>
      </c>
      <c r="AL337" s="49" t="s">
        <v>26723</v>
      </c>
      <c r="AM337" s="49" t="s">
        <v>26724</v>
      </c>
      <c r="AN337" s="49" t="s">
        <v>26725</v>
      </c>
      <c r="AO337" s="49" t="s">
        <v>26726</v>
      </c>
      <c r="AP337" s="59" t="s">
        <v>26727</v>
      </c>
      <c r="AQ337" s="49" t="s">
        <v>26728</v>
      </c>
      <c r="AR337" s="49" t="s">
        <v>26729</v>
      </c>
      <c r="AS337" s="49" t="s">
        <v>26730</v>
      </c>
      <c r="AT337" s="49" t="s">
        <v>26731</v>
      </c>
      <c r="AU337" s="49" t="s">
        <v>26732</v>
      </c>
      <c r="AV337" s="49" t="s">
        <v>26733</v>
      </c>
      <c r="AW337" s="49" t="s">
        <v>26734</v>
      </c>
      <c r="AX337" s="49" t="s">
        <v>26735</v>
      </c>
      <c r="AY337" s="49" t="s">
        <v>26736</v>
      </c>
      <c r="AZ337" s="49" t="s">
        <v>26737</v>
      </c>
      <c r="BA337" s="49" t="s">
        <v>26738</v>
      </c>
      <c r="BB337" s="49" t="s">
        <v>26739</v>
      </c>
      <c r="BC337" s="49" t="s">
        <v>26740</v>
      </c>
      <c r="BD337" s="49" t="s">
        <v>26741</v>
      </c>
      <c r="BE337" s="49" t="s">
        <v>26742</v>
      </c>
      <c r="BF337" s="59" t="s">
        <v>26743</v>
      </c>
      <c r="BG337" s="49" t="s">
        <v>9388</v>
      </c>
      <c r="BH337" s="49" t="s">
        <v>26744</v>
      </c>
      <c r="BI337" s="49" t="s">
        <v>26745</v>
      </c>
      <c r="BJ337" s="49" t="s">
        <v>26746</v>
      </c>
      <c r="BK337" s="49" t="s">
        <v>26747</v>
      </c>
      <c r="BL337" s="49" t="s">
        <v>26748</v>
      </c>
      <c r="BM337" s="49" t="s">
        <v>26749</v>
      </c>
      <c r="BN337" s="49" t="s">
        <v>26750</v>
      </c>
      <c r="BO337" s="49" t="s">
        <v>26751</v>
      </c>
      <c r="BP337" s="49" t="s">
        <v>8083</v>
      </c>
      <c r="BQ337" s="49" t="s">
        <v>26752</v>
      </c>
      <c r="BR337" s="59" t="s">
        <v>26753</v>
      </c>
      <c r="BS337" s="60" t="s">
        <v>26754</v>
      </c>
      <c r="BT337" s="49" t="s">
        <v>26755</v>
      </c>
      <c r="BU337" s="49" t="s">
        <v>26756</v>
      </c>
      <c r="BV337" s="49" t="s">
        <v>26757</v>
      </c>
      <c r="BW337" s="49" t="s">
        <v>26758</v>
      </c>
      <c r="BX337" s="49" t="s">
        <v>26759</v>
      </c>
      <c r="BY337" s="49" t="s">
        <v>26760</v>
      </c>
      <c r="BZ337" s="59" t="s">
        <v>26761</v>
      </c>
      <c r="CA337" s="49" t="s">
        <v>26762</v>
      </c>
      <c r="CB337" s="49" t="s">
        <v>26763</v>
      </c>
      <c r="CC337" s="49" t="s">
        <v>26764</v>
      </c>
      <c r="CD337" s="49" t="s">
        <v>26765</v>
      </c>
      <c r="CE337" s="49" t="s">
        <v>26766</v>
      </c>
      <c r="CF337" s="40"/>
      <c r="CG337" s="54">
        <v>203.9</v>
      </c>
      <c r="CH337" s="54">
        <v>176.7</v>
      </c>
      <c r="CI337" s="54">
        <v>149.30000000000001</v>
      </c>
      <c r="CJ337" s="54">
        <v>177.5</v>
      </c>
      <c r="CK337" s="54">
        <v>178.2</v>
      </c>
      <c r="CL337" s="54">
        <v>205.6</v>
      </c>
      <c r="CM337" s="54">
        <v>160.5</v>
      </c>
      <c r="CN337" s="54">
        <v>128.4</v>
      </c>
      <c r="CO337" s="54">
        <v>146.80000000000001</v>
      </c>
      <c r="CP337" s="54">
        <v>146.1</v>
      </c>
      <c r="CQ337" s="54">
        <v>164.4</v>
      </c>
      <c r="CR337" s="54">
        <v>230.2</v>
      </c>
      <c r="CS337" s="45">
        <v>254.1</v>
      </c>
      <c r="CT337" s="45">
        <v>288</v>
      </c>
      <c r="CU337" s="45">
        <v>243.5</v>
      </c>
      <c r="CV337" s="45">
        <v>226.1</v>
      </c>
      <c r="CW337" s="45">
        <v>272.2</v>
      </c>
      <c r="CX337" s="45">
        <v>342.7</v>
      </c>
      <c r="CY337" s="45">
        <v>202.4</v>
      </c>
      <c r="CZ337" s="45">
        <v>190.9</v>
      </c>
      <c r="DA337" s="45">
        <v>250.4</v>
      </c>
      <c r="DB337" s="45">
        <v>217.2</v>
      </c>
      <c r="DC337" s="45">
        <v>236.4</v>
      </c>
      <c r="DD337" s="45">
        <v>348.4</v>
      </c>
      <c r="DE337" s="54">
        <v>269</v>
      </c>
      <c r="DF337" s="54">
        <v>236.2</v>
      </c>
      <c r="DG337" s="54">
        <v>258.89999999999998</v>
      </c>
      <c r="DH337" s="54">
        <v>257.3</v>
      </c>
      <c r="DI337" s="54">
        <v>349.6</v>
      </c>
      <c r="DJ337" s="54">
        <v>371.6</v>
      </c>
      <c r="DK337" s="54">
        <v>232.2</v>
      </c>
      <c r="DL337" s="54">
        <v>206.4</v>
      </c>
      <c r="DM337" s="54">
        <v>248.9</v>
      </c>
      <c r="DN337" s="54">
        <v>243.7</v>
      </c>
      <c r="DO337" s="54">
        <v>272</v>
      </c>
      <c r="DP337" s="54">
        <v>368</v>
      </c>
      <c r="DQ337" s="45">
        <v>281.39999999999998</v>
      </c>
      <c r="DR337" s="45">
        <v>275.10000000000002</v>
      </c>
      <c r="DS337" s="45">
        <v>270.89999999999998</v>
      </c>
      <c r="DT337" s="45">
        <v>248.3</v>
      </c>
      <c r="DU337" s="45">
        <v>321.7</v>
      </c>
      <c r="DV337" s="45">
        <v>307.5</v>
      </c>
      <c r="DW337" s="45">
        <v>233.2</v>
      </c>
      <c r="DX337" s="45">
        <v>215.5</v>
      </c>
      <c r="DY337" s="45">
        <v>253</v>
      </c>
      <c r="DZ337" s="45">
        <v>241.1</v>
      </c>
      <c r="EA337" s="45">
        <v>254.2</v>
      </c>
      <c r="EB337" s="45">
        <v>321.7</v>
      </c>
      <c r="EC337" s="54">
        <v>337.3</v>
      </c>
      <c r="ED337" s="54">
        <v>283.10000000000002</v>
      </c>
      <c r="EE337" s="54">
        <v>277.2</v>
      </c>
      <c r="EF337" s="54">
        <v>280</v>
      </c>
      <c r="EG337" s="54">
        <v>337.9</v>
      </c>
      <c r="EH337" s="54">
        <v>350.3</v>
      </c>
      <c r="EI337" s="54">
        <v>262</v>
      </c>
      <c r="EJ337" s="54">
        <v>231.4</v>
      </c>
      <c r="EK337" s="54">
        <v>269.3</v>
      </c>
      <c r="EL337" s="54">
        <v>279.5</v>
      </c>
      <c r="EM337" s="54">
        <v>297</v>
      </c>
      <c r="EN337" s="54">
        <v>374.1</v>
      </c>
      <c r="EO337" s="45">
        <v>351.8</v>
      </c>
      <c r="EP337" s="45">
        <v>283.10000000000002</v>
      </c>
      <c r="EQ337" s="45">
        <v>284.39999999999998</v>
      </c>
      <c r="ER337" s="45">
        <v>301.8</v>
      </c>
      <c r="ES337" s="45">
        <v>344.6</v>
      </c>
      <c r="ET337" s="45">
        <v>379.4</v>
      </c>
      <c r="EU337" s="45">
        <v>306.8</v>
      </c>
      <c r="EV337" s="45">
        <v>260.39999999999998</v>
      </c>
      <c r="EW337" s="45">
        <v>316.7</v>
      </c>
      <c r="EX337" s="45">
        <v>328.2</v>
      </c>
      <c r="EY337" s="45">
        <v>324.3</v>
      </c>
      <c r="EZ337" s="45">
        <v>429.7</v>
      </c>
      <c r="FA337" s="54">
        <v>359.4</v>
      </c>
      <c r="FB337" s="54">
        <v>340.9</v>
      </c>
      <c r="FC337" s="54">
        <v>321.8</v>
      </c>
      <c r="FD337" s="54">
        <v>354.3</v>
      </c>
      <c r="FE337" s="54">
        <v>405.9</v>
      </c>
      <c r="FF337" s="54">
        <v>439</v>
      </c>
      <c r="FG337" s="54">
        <v>328.5</v>
      </c>
      <c r="FH337" s="54">
        <v>269.5</v>
      </c>
      <c r="FI337" s="54">
        <v>343</v>
      </c>
      <c r="FJ337" s="54">
        <v>313.8</v>
      </c>
      <c r="FK337" s="40"/>
      <c r="FL337" s="45">
        <v>224.3</v>
      </c>
      <c r="FM337" s="45">
        <v>333.4</v>
      </c>
      <c r="FN337" s="45">
        <v>359.5</v>
      </c>
      <c r="FO337" s="45">
        <v>349.8</v>
      </c>
      <c r="FP337" s="45">
        <v>388.3</v>
      </c>
      <c r="FQ337" s="45">
        <v>424.4</v>
      </c>
      <c r="FR337" s="45">
        <v>452.6</v>
      </c>
    </row>
    <row r="338" spans="1:174" ht="12.75" customHeight="1">
      <c r="A338" s="76" t="s">
        <v>442</v>
      </c>
      <c r="B338" s="49" t="s">
        <v>26767</v>
      </c>
      <c r="C338" s="49" t="s">
        <v>26768</v>
      </c>
      <c r="D338" s="55" t="s">
        <v>26769</v>
      </c>
      <c r="E338" s="55" t="s">
        <v>26770</v>
      </c>
      <c r="F338" s="55" t="s">
        <v>7391</v>
      </c>
      <c r="G338" s="55" t="s">
        <v>26771</v>
      </c>
      <c r="H338" s="49" t="s">
        <v>26772</v>
      </c>
      <c r="I338" s="56" t="s">
        <v>26773</v>
      </c>
      <c r="J338" s="56" t="s">
        <v>26774</v>
      </c>
      <c r="K338" s="57" t="s">
        <v>26775</v>
      </c>
      <c r="L338" s="58" t="s">
        <v>10408</v>
      </c>
      <c r="M338" s="53" t="s">
        <v>26776</v>
      </c>
      <c r="N338" s="49" t="s">
        <v>26777</v>
      </c>
      <c r="O338" s="49" t="s">
        <v>26778</v>
      </c>
      <c r="P338" s="56" t="s">
        <v>26779</v>
      </c>
      <c r="Q338" s="49" t="s">
        <v>26780</v>
      </c>
      <c r="R338" s="49" t="s">
        <v>26781</v>
      </c>
      <c r="S338" s="49" t="s">
        <v>26782</v>
      </c>
      <c r="T338" s="49" t="s">
        <v>26783</v>
      </c>
      <c r="U338" s="49" t="s">
        <v>26784</v>
      </c>
      <c r="V338" s="49" t="s">
        <v>26785</v>
      </c>
      <c r="W338" s="49" t="s">
        <v>26786</v>
      </c>
      <c r="X338" s="49" t="s">
        <v>26787</v>
      </c>
      <c r="Y338" s="49" t="s">
        <v>26788</v>
      </c>
      <c r="Z338" s="49" t="s">
        <v>26789</v>
      </c>
      <c r="AA338" s="49" t="s">
        <v>26790</v>
      </c>
      <c r="AB338" s="49" t="s">
        <v>26791</v>
      </c>
      <c r="AC338" s="49" t="s">
        <v>26792</v>
      </c>
      <c r="AD338" s="49" t="s">
        <v>26793</v>
      </c>
      <c r="AE338" s="49" t="s">
        <v>26794</v>
      </c>
      <c r="AF338" s="49" t="s">
        <v>26795</v>
      </c>
      <c r="AG338" s="49" t="s">
        <v>26796</v>
      </c>
      <c r="AH338" s="49" t="s">
        <v>26797</v>
      </c>
      <c r="AI338" s="49" t="s">
        <v>26798</v>
      </c>
      <c r="AJ338" s="49" t="s">
        <v>26799</v>
      </c>
      <c r="AK338" s="49" t="s">
        <v>26800</v>
      </c>
      <c r="AL338" s="49" t="s">
        <v>26801</v>
      </c>
      <c r="AM338" s="49" t="s">
        <v>26802</v>
      </c>
      <c r="AN338" s="49" t="s">
        <v>14823</v>
      </c>
      <c r="AO338" s="49" t="s">
        <v>26803</v>
      </c>
      <c r="AP338" s="49" t="s">
        <v>26804</v>
      </c>
      <c r="AQ338" s="49" t="s">
        <v>26805</v>
      </c>
      <c r="AR338" s="49" t="s">
        <v>26806</v>
      </c>
      <c r="AS338" s="49" t="s">
        <v>26807</v>
      </c>
      <c r="AT338" s="49" t="s">
        <v>26808</v>
      </c>
      <c r="AU338" s="59" t="s">
        <v>26809</v>
      </c>
      <c r="AV338" s="49" t="s">
        <v>26810</v>
      </c>
      <c r="AW338" s="49" t="s">
        <v>26811</v>
      </c>
      <c r="AX338" s="49" t="s">
        <v>26812</v>
      </c>
      <c r="AY338" s="49" t="s">
        <v>26813</v>
      </c>
      <c r="AZ338" s="49" t="s">
        <v>26814</v>
      </c>
      <c r="BA338" s="49" t="s">
        <v>26815</v>
      </c>
      <c r="BB338" s="49" t="s">
        <v>26816</v>
      </c>
      <c r="BC338" s="49" t="s">
        <v>26817</v>
      </c>
      <c r="BD338" s="49" t="s">
        <v>26818</v>
      </c>
      <c r="BE338" s="49" t="s">
        <v>26819</v>
      </c>
      <c r="BF338" s="49" t="s">
        <v>26820</v>
      </c>
      <c r="BG338" s="49" t="s">
        <v>26821</v>
      </c>
      <c r="BH338" s="49" t="s">
        <v>26822</v>
      </c>
      <c r="BI338" s="49" t="s">
        <v>26823</v>
      </c>
      <c r="BJ338" s="49" t="s">
        <v>26824</v>
      </c>
      <c r="BK338" s="49" t="s">
        <v>26825</v>
      </c>
      <c r="BL338" s="59" t="s">
        <v>26826</v>
      </c>
      <c r="BM338" s="49" t="s">
        <v>26827</v>
      </c>
      <c r="BN338" s="49" t="s">
        <v>26828</v>
      </c>
      <c r="BO338" s="49" t="s">
        <v>26829</v>
      </c>
      <c r="BP338" s="49" t="s">
        <v>26830</v>
      </c>
      <c r="BQ338" s="49" t="s">
        <v>26831</v>
      </c>
      <c r="BR338" s="49" t="s">
        <v>26832</v>
      </c>
      <c r="BS338" s="52" t="s">
        <v>26833</v>
      </c>
      <c r="BT338" s="60" t="s">
        <v>26834</v>
      </c>
      <c r="BU338" s="49" t="s">
        <v>26835</v>
      </c>
      <c r="BV338" s="49" t="s">
        <v>26836</v>
      </c>
      <c r="BW338" s="49" t="s">
        <v>26837</v>
      </c>
      <c r="BX338" s="49" t="s">
        <v>26838</v>
      </c>
      <c r="BY338" s="49" t="s">
        <v>26839</v>
      </c>
      <c r="BZ338" s="49" t="s">
        <v>26840</v>
      </c>
      <c r="CA338" s="49" t="s">
        <v>26841</v>
      </c>
      <c r="CB338" s="49" t="s">
        <v>26842</v>
      </c>
      <c r="CC338" s="59" t="s">
        <v>26843</v>
      </c>
      <c r="CD338" s="49" t="s">
        <v>26844</v>
      </c>
      <c r="CE338" s="49" t="s">
        <v>26845</v>
      </c>
      <c r="CF338" s="40"/>
      <c r="CG338" s="54">
        <v>189.5</v>
      </c>
      <c r="CH338" s="54">
        <v>188.5</v>
      </c>
      <c r="CI338" s="54">
        <v>163.1</v>
      </c>
      <c r="CJ338" s="54">
        <v>178.1</v>
      </c>
      <c r="CK338" s="54">
        <v>213.7</v>
      </c>
      <c r="CL338" s="54">
        <v>233.9</v>
      </c>
      <c r="CM338" s="54">
        <v>119.6</v>
      </c>
      <c r="CN338" s="54">
        <v>114.6</v>
      </c>
      <c r="CO338" s="54">
        <v>180.9</v>
      </c>
      <c r="CP338" s="54">
        <v>173.6</v>
      </c>
      <c r="CQ338" s="54">
        <v>189.8</v>
      </c>
      <c r="CR338" s="54">
        <v>256.3</v>
      </c>
      <c r="CS338" s="45">
        <v>231.2</v>
      </c>
      <c r="CT338" s="45">
        <v>214.4</v>
      </c>
      <c r="CU338" s="45">
        <v>207.9</v>
      </c>
      <c r="CV338" s="45">
        <v>193.6</v>
      </c>
      <c r="CW338" s="45">
        <v>245.8</v>
      </c>
      <c r="CX338" s="45">
        <v>290.5</v>
      </c>
      <c r="CY338" s="45">
        <v>130.6</v>
      </c>
      <c r="CZ338" s="45">
        <v>130.9</v>
      </c>
      <c r="DA338" s="45">
        <v>212.4</v>
      </c>
      <c r="DB338" s="45">
        <v>183.9</v>
      </c>
      <c r="DC338" s="45">
        <v>205.3</v>
      </c>
      <c r="DD338" s="45">
        <v>258.10000000000002</v>
      </c>
      <c r="DE338" s="54">
        <v>245.1</v>
      </c>
      <c r="DF338" s="54">
        <v>215.7</v>
      </c>
      <c r="DG338" s="54">
        <v>228.4</v>
      </c>
      <c r="DH338" s="54">
        <v>203.4</v>
      </c>
      <c r="DI338" s="54">
        <v>301</v>
      </c>
      <c r="DJ338" s="54">
        <v>334.8</v>
      </c>
      <c r="DK338" s="54">
        <v>134.19999999999999</v>
      </c>
      <c r="DL338" s="54">
        <v>154.6</v>
      </c>
      <c r="DM338" s="54">
        <v>219.8</v>
      </c>
      <c r="DN338" s="54">
        <v>206.7</v>
      </c>
      <c r="DO338" s="54">
        <v>237</v>
      </c>
      <c r="DP338" s="54">
        <v>278.5</v>
      </c>
      <c r="DQ338" s="45">
        <v>271.89999999999998</v>
      </c>
      <c r="DR338" s="45">
        <v>247.8</v>
      </c>
      <c r="DS338" s="45">
        <v>236</v>
      </c>
      <c r="DT338" s="45">
        <v>203.8</v>
      </c>
      <c r="DU338" s="45">
        <v>344.1</v>
      </c>
      <c r="DV338" s="45">
        <v>295.10000000000002</v>
      </c>
      <c r="DW338" s="45">
        <v>137.19999999999999</v>
      </c>
      <c r="DX338" s="45">
        <v>169.2</v>
      </c>
      <c r="DY338" s="45">
        <v>223.8</v>
      </c>
      <c r="DZ338" s="45">
        <v>218.4</v>
      </c>
      <c r="EA338" s="45">
        <v>246.4</v>
      </c>
      <c r="EB338" s="45">
        <v>296.60000000000002</v>
      </c>
      <c r="EC338" s="54">
        <v>321.3</v>
      </c>
      <c r="ED338" s="54">
        <v>265.2</v>
      </c>
      <c r="EE338" s="54">
        <v>249</v>
      </c>
      <c r="EF338" s="54">
        <v>241.3</v>
      </c>
      <c r="EG338" s="54">
        <v>330.1</v>
      </c>
      <c r="EH338" s="54">
        <v>353.4</v>
      </c>
      <c r="EI338" s="54">
        <v>161.6</v>
      </c>
      <c r="EJ338" s="54">
        <v>169.1</v>
      </c>
      <c r="EK338" s="54">
        <v>243.7</v>
      </c>
      <c r="EL338" s="54">
        <v>252.9</v>
      </c>
      <c r="EM338" s="54">
        <v>278</v>
      </c>
      <c r="EN338" s="54">
        <v>346.9</v>
      </c>
      <c r="EO338" s="45">
        <v>330.9</v>
      </c>
      <c r="EP338" s="45">
        <v>283.7</v>
      </c>
      <c r="EQ338" s="45">
        <v>268.10000000000002</v>
      </c>
      <c r="ER338" s="45">
        <v>272.3</v>
      </c>
      <c r="ES338" s="45">
        <v>381</v>
      </c>
      <c r="ET338" s="45">
        <v>398.1</v>
      </c>
      <c r="EU338" s="45">
        <v>193.1</v>
      </c>
      <c r="EV338" s="45">
        <v>180.2</v>
      </c>
      <c r="EW338" s="45">
        <v>268.5</v>
      </c>
      <c r="EX338" s="45">
        <v>284.89999999999998</v>
      </c>
      <c r="EY338" s="45">
        <v>294.10000000000002</v>
      </c>
      <c r="EZ338" s="45">
        <v>395.4</v>
      </c>
      <c r="FA338" s="54">
        <v>352.6</v>
      </c>
      <c r="FB338" s="54">
        <v>346.9</v>
      </c>
      <c r="FC338" s="54">
        <v>305.39999999999998</v>
      </c>
      <c r="FD338" s="54">
        <v>323.8</v>
      </c>
      <c r="FE338" s="54">
        <v>384</v>
      </c>
      <c r="FF338" s="54">
        <v>445.9</v>
      </c>
      <c r="FG338" s="54">
        <v>222.5</v>
      </c>
      <c r="FH338" s="54">
        <v>212.1</v>
      </c>
      <c r="FI338" s="54">
        <v>328.3</v>
      </c>
      <c r="FJ338" s="54">
        <v>316.2</v>
      </c>
      <c r="FK338" s="40"/>
      <c r="FL338" s="45">
        <v>238.9</v>
      </c>
      <c r="FM338" s="45">
        <v>271.7</v>
      </c>
      <c r="FN338" s="45">
        <v>299.39999999999998</v>
      </c>
      <c r="FO338" s="45">
        <v>313.60000000000002</v>
      </c>
      <c r="FP338" s="45">
        <v>348.6</v>
      </c>
      <c r="FQ338" s="45">
        <v>385.2</v>
      </c>
      <c r="FR338" s="45">
        <v>421.5</v>
      </c>
    </row>
    <row r="339" spans="1:174" ht="12.75" customHeight="1">
      <c r="A339" s="76" t="s">
        <v>443</v>
      </c>
      <c r="B339" s="49" t="s">
        <v>26846</v>
      </c>
      <c r="C339" s="49" t="s">
        <v>26847</v>
      </c>
      <c r="D339" s="55" t="s">
        <v>26848</v>
      </c>
      <c r="E339" s="55" t="s">
        <v>26849</v>
      </c>
      <c r="F339" s="55" t="s">
        <v>26850</v>
      </c>
      <c r="G339" s="55" t="s">
        <v>26851</v>
      </c>
      <c r="H339" s="49" t="s">
        <v>26852</v>
      </c>
      <c r="I339" s="56" t="s">
        <v>26853</v>
      </c>
      <c r="J339" s="56" t="s">
        <v>26854</v>
      </c>
      <c r="K339" s="57" t="s">
        <v>26855</v>
      </c>
      <c r="L339" s="58" t="s">
        <v>26856</v>
      </c>
      <c r="M339" s="53" t="s">
        <v>26857</v>
      </c>
      <c r="N339" s="49" t="s">
        <v>26858</v>
      </c>
      <c r="O339" s="49" t="s">
        <v>26859</v>
      </c>
      <c r="P339" s="56" t="s">
        <v>26860</v>
      </c>
      <c r="Q339" s="49" t="s">
        <v>26861</v>
      </c>
      <c r="R339" s="49" t="s">
        <v>26862</v>
      </c>
      <c r="S339" s="49" t="s">
        <v>26863</v>
      </c>
      <c r="T339" s="49" t="s">
        <v>26864</v>
      </c>
      <c r="U339" s="49" t="s">
        <v>26865</v>
      </c>
      <c r="V339" s="49" t="s">
        <v>26866</v>
      </c>
      <c r="W339" s="49" t="s">
        <v>26867</v>
      </c>
      <c r="X339" s="49" t="s">
        <v>26868</v>
      </c>
      <c r="Y339" s="49" t="s">
        <v>26869</v>
      </c>
      <c r="Z339" s="49" t="s">
        <v>26870</v>
      </c>
      <c r="AA339" s="49" t="s">
        <v>26871</v>
      </c>
      <c r="AB339" s="59" t="s">
        <v>26872</v>
      </c>
      <c r="AC339" s="49" t="s">
        <v>26873</v>
      </c>
      <c r="AD339" s="49" t="s">
        <v>26874</v>
      </c>
      <c r="AE339" s="49" t="s">
        <v>26875</v>
      </c>
      <c r="AF339" s="49" t="s">
        <v>26876</v>
      </c>
      <c r="AG339" s="49" t="s">
        <v>26877</v>
      </c>
      <c r="AH339" s="49" t="s">
        <v>26878</v>
      </c>
      <c r="AI339" s="49" t="s">
        <v>26879</v>
      </c>
      <c r="AJ339" s="49" t="s">
        <v>26880</v>
      </c>
      <c r="AK339" s="49" t="s">
        <v>26881</v>
      </c>
      <c r="AL339" s="49" t="s">
        <v>26882</v>
      </c>
      <c r="AM339" s="49" t="s">
        <v>26883</v>
      </c>
      <c r="AN339" s="49" t="s">
        <v>26884</v>
      </c>
      <c r="AO339" s="49" t="s">
        <v>26885</v>
      </c>
      <c r="AP339" s="49" t="s">
        <v>26886</v>
      </c>
      <c r="AQ339" s="49" t="s">
        <v>26887</v>
      </c>
      <c r="AR339" s="49" t="s">
        <v>26888</v>
      </c>
      <c r="AS339" s="49" t="s">
        <v>26889</v>
      </c>
      <c r="AT339" s="59" t="s">
        <v>26890</v>
      </c>
      <c r="AU339" s="49" t="s">
        <v>26891</v>
      </c>
      <c r="AV339" s="49" t="s">
        <v>26892</v>
      </c>
      <c r="AW339" s="49" t="s">
        <v>26893</v>
      </c>
      <c r="AX339" s="59" t="s">
        <v>26894</v>
      </c>
      <c r="AY339" s="49" t="s">
        <v>26895</v>
      </c>
      <c r="AZ339" s="59" t="s">
        <v>26896</v>
      </c>
      <c r="BA339" s="49" t="s">
        <v>19463</v>
      </c>
      <c r="BB339" s="49" t="s">
        <v>26897</v>
      </c>
      <c r="BC339" s="49" t="s">
        <v>26898</v>
      </c>
      <c r="BD339" s="49" t="s">
        <v>26899</v>
      </c>
      <c r="BE339" s="49" t="s">
        <v>26900</v>
      </c>
      <c r="BF339" s="49" t="s">
        <v>26901</v>
      </c>
      <c r="BG339" s="49" t="s">
        <v>26902</v>
      </c>
      <c r="BH339" s="49" t="s">
        <v>26903</v>
      </c>
      <c r="BI339" s="49" t="s">
        <v>26904</v>
      </c>
      <c r="BJ339" s="49" t="s">
        <v>26905</v>
      </c>
      <c r="BK339" s="49" t="s">
        <v>26906</v>
      </c>
      <c r="BL339" s="49" t="s">
        <v>26907</v>
      </c>
      <c r="BM339" s="49" t="s">
        <v>26908</v>
      </c>
      <c r="BN339" s="49" t="s">
        <v>26909</v>
      </c>
      <c r="BO339" s="49" t="s">
        <v>26910</v>
      </c>
      <c r="BP339" s="59" t="s">
        <v>26911</v>
      </c>
      <c r="BQ339" s="49" t="s">
        <v>26912</v>
      </c>
      <c r="BR339" s="59" t="s">
        <v>26913</v>
      </c>
      <c r="BS339" s="49" t="s">
        <v>26914</v>
      </c>
      <c r="BT339" s="52" t="s">
        <v>26915</v>
      </c>
      <c r="BU339" s="60" t="s">
        <v>26916</v>
      </c>
      <c r="BV339" s="49" t="s">
        <v>26917</v>
      </c>
      <c r="BW339" s="49" t="s">
        <v>26918</v>
      </c>
      <c r="BX339" s="49" t="s">
        <v>26919</v>
      </c>
      <c r="BY339" s="49" t="s">
        <v>26920</v>
      </c>
      <c r="BZ339" s="49" t="s">
        <v>26921</v>
      </c>
      <c r="CA339" s="49" t="s">
        <v>26922</v>
      </c>
      <c r="CB339" s="49" t="s">
        <v>26923</v>
      </c>
      <c r="CC339" s="49" t="s">
        <v>26924</v>
      </c>
      <c r="CD339" s="49" t="s">
        <v>26925</v>
      </c>
      <c r="CE339" s="49" t="s">
        <v>26926</v>
      </c>
      <c r="CF339" s="40"/>
      <c r="CG339" s="54">
        <v>216</v>
      </c>
      <c r="CH339" s="54">
        <v>195.7</v>
      </c>
      <c r="CI339" s="54">
        <v>169.1</v>
      </c>
      <c r="CJ339" s="54">
        <v>187.2</v>
      </c>
      <c r="CK339" s="54">
        <v>199.6</v>
      </c>
      <c r="CL339" s="54">
        <v>207.1</v>
      </c>
      <c r="CM339" s="54">
        <v>189.9</v>
      </c>
      <c r="CN339" s="54">
        <v>159.9</v>
      </c>
      <c r="CO339" s="54">
        <v>180.6</v>
      </c>
      <c r="CP339" s="54">
        <v>185</v>
      </c>
      <c r="CQ339" s="54">
        <v>198.5</v>
      </c>
      <c r="CR339" s="54">
        <v>241</v>
      </c>
      <c r="CS339" s="45">
        <v>276.60000000000002</v>
      </c>
      <c r="CT339" s="45">
        <v>252.6</v>
      </c>
      <c r="CU339" s="45">
        <v>245.8</v>
      </c>
      <c r="CV339" s="45">
        <v>229.1</v>
      </c>
      <c r="CW339" s="45">
        <v>252.5</v>
      </c>
      <c r="CX339" s="45">
        <v>264.39999999999998</v>
      </c>
      <c r="CY339" s="45">
        <v>226.8</v>
      </c>
      <c r="CZ339" s="45">
        <v>207.5</v>
      </c>
      <c r="DA339" s="45">
        <v>243.2</v>
      </c>
      <c r="DB339" s="45">
        <v>212.4</v>
      </c>
      <c r="DC339" s="45">
        <v>237.8</v>
      </c>
      <c r="DD339" s="45">
        <v>289.2</v>
      </c>
      <c r="DE339" s="54">
        <v>299.60000000000002</v>
      </c>
      <c r="DF339" s="54">
        <v>250</v>
      </c>
      <c r="DG339" s="54">
        <v>264.89999999999998</v>
      </c>
      <c r="DH339" s="54">
        <v>235.9</v>
      </c>
      <c r="DI339" s="54">
        <v>307.60000000000002</v>
      </c>
      <c r="DJ339" s="54">
        <v>302</v>
      </c>
      <c r="DK339" s="54">
        <v>233.7</v>
      </c>
      <c r="DL339" s="54">
        <v>233.3</v>
      </c>
      <c r="DM339" s="54">
        <v>246.5</v>
      </c>
      <c r="DN339" s="54">
        <v>228.2</v>
      </c>
      <c r="DO339" s="54">
        <v>267.7</v>
      </c>
      <c r="DP339" s="54">
        <v>295.7</v>
      </c>
      <c r="DQ339" s="45">
        <v>327.7</v>
      </c>
      <c r="DR339" s="45">
        <v>284.5</v>
      </c>
      <c r="DS339" s="45">
        <v>267.60000000000002</v>
      </c>
      <c r="DT339" s="45">
        <v>240.7</v>
      </c>
      <c r="DU339" s="45">
        <v>390.8</v>
      </c>
      <c r="DV339" s="45">
        <v>319.89999999999998</v>
      </c>
      <c r="DW339" s="45">
        <v>285.3</v>
      </c>
      <c r="DX339" s="45">
        <v>295</v>
      </c>
      <c r="DY339" s="45">
        <v>278.89999999999998</v>
      </c>
      <c r="DZ339" s="45">
        <v>293.2</v>
      </c>
      <c r="EA339" s="45">
        <v>300.7</v>
      </c>
      <c r="EB339" s="45">
        <v>327</v>
      </c>
      <c r="EC339" s="54">
        <v>413.6</v>
      </c>
      <c r="ED339" s="54">
        <v>304</v>
      </c>
      <c r="EE339" s="54">
        <v>273.5</v>
      </c>
      <c r="EF339" s="54">
        <v>273.8</v>
      </c>
      <c r="EG339" s="54">
        <v>334.5</v>
      </c>
      <c r="EH339" s="54">
        <v>318.39999999999998</v>
      </c>
      <c r="EI339" s="54">
        <v>288.7</v>
      </c>
      <c r="EJ339" s="54">
        <v>272.7</v>
      </c>
      <c r="EK339" s="54">
        <v>274.2</v>
      </c>
      <c r="EL339" s="54">
        <v>288.89999999999998</v>
      </c>
      <c r="EM339" s="54">
        <v>314.3</v>
      </c>
      <c r="EN339" s="54">
        <v>369</v>
      </c>
      <c r="EO339" s="45">
        <v>408.6</v>
      </c>
      <c r="EP339" s="45">
        <v>318.89999999999998</v>
      </c>
      <c r="EQ339" s="45">
        <v>295.60000000000002</v>
      </c>
      <c r="ER339" s="45">
        <v>306.3</v>
      </c>
      <c r="ES339" s="45">
        <v>380.5</v>
      </c>
      <c r="ET339" s="45">
        <v>346</v>
      </c>
      <c r="EU339" s="45">
        <v>325.7</v>
      </c>
      <c r="EV339" s="45">
        <v>279.8</v>
      </c>
      <c r="EW339" s="45">
        <v>298.89999999999998</v>
      </c>
      <c r="EX339" s="45">
        <v>318.39999999999998</v>
      </c>
      <c r="EY339" s="45">
        <v>327.8</v>
      </c>
      <c r="EZ339" s="45">
        <v>450.5</v>
      </c>
      <c r="FA339" s="54">
        <v>416.7</v>
      </c>
      <c r="FB339" s="54">
        <v>382</v>
      </c>
      <c r="FC339" s="54">
        <v>327.7</v>
      </c>
      <c r="FD339" s="54">
        <v>360.3</v>
      </c>
      <c r="FE339" s="54">
        <v>379.5</v>
      </c>
      <c r="FF339" s="54">
        <v>387.3</v>
      </c>
      <c r="FG339" s="54">
        <v>359.6</v>
      </c>
      <c r="FH339" s="54">
        <v>311.89999999999998</v>
      </c>
      <c r="FI339" s="54">
        <v>351.5</v>
      </c>
      <c r="FJ339" s="54">
        <v>344.2</v>
      </c>
      <c r="FK339" s="40"/>
      <c r="FL339" s="45">
        <v>252.7</v>
      </c>
      <c r="FM339" s="45">
        <v>318.8</v>
      </c>
      <c r="FN339" s="45">
        <v>343.4</v>
      </c>
      <c r="FO339" s="45">
        <v>391.8</v>
      </c>
      <c r="FP339" s="45">
        <v>404.2</v>
      </c>
      <c r="FQ339" s="45">
        <v>440.2</v>
      </c>
      <c r="FR339" s="45">
        <v>471.4</v>
      </c>
    </row>
    <row r="340" spans="1:174" ht="12.75" customHeight="1">
      <c r="A340" s="76" t="s">
        <v>444</v>
      </c>
      <c r="B340" s="49" t="s">
        <v>26927</v>
      </c>
      <c r="C340" s="49" t="s">
        <v>26928</v>
      </c>
      <c r="D340" s="55" t="s">
        <v>26929</v>
      </c>
      <c r="E340" s="55" t="s">
        <v>26930</v>
      </c>
      <c r="F340" s="55" t="s">
        <v>26931</v>
      </c>
      <c r="G340" s="55" t="s">
        <v>26932</v>
      </c>
      <c r="H340" s="49" t="s">
        <v>26933</v>
      </c>
      <c r="I340" s="56" t="s">
        <v>26934</v>
      </c>
      <c r="J340" s="56" t="s">
        <v>26935</v>
      </c>
      <c r="K340" s="57" t="s">
        <v>26936</v>
      </c>
      <c r="L340" s="58" t="s">
        <v>26937</v>
      </c>
      <c r="M340" s="53" t="s">
        <v>26938</v>
      </c>
      <c r="N340" s="49" t="s">
        <v>26939</v>
      </c>
      <c r="O340" s="49" t="s">
        <v>26940</v>
      </c>
      <c r="P340" s="56" t="s">
        <v>26941</v>
      </c>
      <c r="Q340" s="49" t="s">
        <v>26942</v>
      </c>
      <c r="R340" s="49" t="s">
        <v>26943</v>
      </c>
      <c r="S340" s="49" t="s">
        <v>26944</v>
      </c>
      <c r="T340" s="49" t="s">
        <v>26945</v>
      </c>
      <c r="U340" s="49" t="s">
        <v>26946</v>
      </c>
      <c r="V340" s="49" t="s">
        <v>26947</v>
      </c>
      <c r="W340" s="49" t="s">
        <v>26948</v>
      </c>
      <c r="X340" s="49" t="s">
        <v>26949</v>
      </c>
      <c r="Y340" s="49" t="s">
        <v>26950</v>
      </c>
      <c r="Z340" s="49" t="s">
        <v>26951</v>
      </c>
      <c r="AA340" s="49" t="s">
        <v>26952</v>
      </c>
      <c r="AB340" s="49" t="s">
        <v>26953</v>
      </c>
      <c r="AC340" s="49" t="s">
        <v>26954</v>
      </c>
      <c r="AD340" s="49" t="s">
        <v>26955</v>
      </c>
      <c r="AE340" s="49" t="s">
        <v>26956</v>
      </c>
      <c r="AF340" s="49" t="s">
        <v>26957</v>
      </c>
      <c r="AG340" s="49" t="s">
        <v>26958</v>
      </c>
      <c r="AH340" s="49" t="s">
        <v>26959</v>
      </c>
      <c r="AI340" s="49" t="s">
        <v>26960</v>
      </c>
      <c r="AJ340" s="49" t="s">
        <v>26961</v>
      </c>
      <c r="AK340" s="49" t="s">
        <v>26962</v>
      </c>
      <c r="AL340" s="49" t="s">
        <v>26963</v>
      </c>
      <c r="AM340" s="49" t="s">
        <v>26964</v>
      </c>
      <c r="AN340" s="49" t="s">
        <v>26965</v>
      </c>
      <c r="AO340" s="49" t="s">
        <v>26966</v>
      </c>
      <c r="AP340" s="49" t="s">
        <v>26967</v>
      </c>
      <c r="AQ340" s="49" t="s">
        <v>26968</v>
      </c>
      <c r="AR340" s="49" t="s">
        <v>26969</v>
      </c>
      <c r="AS340" s="59" t="s">
        <v>26970</v>
      </c>
      <c r="AT340" s="49" t="s">
        <v>26971</v>
      </c>
      <c r="AU340" s="49" t="s">
        <v>26972</v>
      </c>
      <c r="AV340" s="49" t="s">
        <v>26973</v>
      </c>
      <c r="AW340" s="59" t="s">
        <v>26974</v>
      </c>
      <c r="AX340" s="49" t="s">
        <v>26975</v>
      </c>
      <c r="AY340" s="49" t="s">
        <v>26976</v>
      </c>
      <c r="AZ340" s="49" t="s">
        <v>26977</v>
      </c>
      <c r="BA340" s="49" t="s">
        <v>26978</v>
      </c>
      <c r="BB340" s="49" t="s">
        <v>26979</v>
      </c>
      <c r="BC340" s="49" t="s">
        <v>26980</v>
      </c>
      <c r="BD340" s="49" t="s">
        <v>26981</v>
      </c>
      <c r="BE340" s="49" t="s">
        <v>26982</v>
      </c>
      <c r="BF340" s="49" t="s">
        <v>26983</v>
      </c>
      <c r="BG340" s="49" t="s">
        <v>26984</v>
      </c>
      <c r="BH340" s="49" t="s">
        <v>26985</v>
      </c>
      <c r="BI340" s="49" t="s">
        <v>26986</v>
      </c>
      <c r="BJ340" s="49" t="s">
        <v>26987</v>
      </c>
      <c r="BK340" s="49" t="s">
        <v>26988</v>
      </c>
      <c r="BL340" s="49" t="s">
        <v>26989</v>
      </c>
      <c r="BM340" s="49" t="s">
        <v>26990</v>
      </c>
      <c r="BN340" s="59" t="s">
        <v>13308</v>
      </c>
      <c r="BO340" s="49" t="s">
        <v>26991</v>
      </c>
      <c r="BP340" s="49" t="s">
        <v>26992</v>
      </c>
      <c r="BQ340" s="49" t="s">
        <v>26993</v>
      </c>
      <c r="BR340" s="49" t="s">
        <v>26994</v>
      </c>
      <c r="BS340" s="49" t="s">
        <v>26995</v>
      </c>
      <c r="BT340" s="49" t="s">
        <v>26996</v>
      </c>
      <c r="BU340" s="49" t="s">
        <v>26997</v>
      </c>
      <c r="BV340" s="49" t="s">
        <v>26998</v>
      </c>
      <c r="BW340" s="49" t="s">
        <v>26999</v>
      </c>
      <c r="BX340" s="49" t="s">
        <v>27000</v>
      </c>
      <c r="BY340" s="49" t="s">
        <v>27001</v>
      </c>
      <c r="BZ340" s="49" t="s">
        <v>27002</v>
      </c>
      <c r="CA340" s="49" t="s">
        <v>27003</v>
      </c>
      <c r="CB340" s="59" t="s">
        <v>27004</v>
      </c>
      <c r="CC340" s="49" t="s">
        <v>27005</v>
      </c>
      <c r="CD340" s="49" t="s">
        <v>27006</v>
      </c>
      <c r="CE340" s="49" t="s">
        <v>27007</v>
      </c>
      <c r="CF340" s="40"/>
      <c r="CG340" s="54">
        <v>224</v>
      </c>
      <c r="CH340" s="54">
        <v>202.3</v>
      </c>
      <c r="CI340" s="54">
        <v>174.6</v>
      </c>
      <c r="CJ340" s="54">
        <v>193.6</v>
      </c>
      <c r="CK340" s="54">
        <v>205.9</v>
      </c>
      <c r="CL340" s="54">
        <v>213.3</v>
      </c>
      <c r="CM340" s="54">
        <v>196.4</v>
      </c>
      <c r="CN340" s="54">
        <v>165.3</v>
      </c>
      <c r="CO340" s="54">
        <v>185.2</v>
      </c>
      <c r="CP340" s="54">
        <v>191.1</v>
      </c>
      <c r="CQ340" s="54">
        <v>205.5</v>
      </c>
      <c r="CR340" s="54">
        <v>244</v>
      </c>
      <c r="CS340" s="45">
        <v>286.89999999999998</v>
      </c>
      <c r="CT340" s="45">
        <v>262.2</v>
      </c>
      <c r="CU340" s="45">
        <v>254.9</v>
      </c>
      <c r="CV340" s="45">
        <v>237.3</v>
      </c>
      <c r="CW340" s="45">
        <v>261.10000000000002</v>
      </c>
      <c r="CX340" s="45">
        <v>273.7</v>
      </c>
      <c r="CY340" s="45">
        <v>235.3</v>
      </c>
      <c r="CZ340" s="45">
        <v>215</v>
      </c>
      <c r="DA340" s="45">
        <v>251.1</v>
      </c>
      <c r="DB340" s="45">
        <v>219.3</v>
      </c>
      <c r="DC340" s="45">
        <v>245.9</v>
      </c>
      <c r="DD340" s="45">
        <v>295.5</v>
      </c>
      <c r="DE340" s="54">
        <v>310.5</v>
      </c>
      <c r="DF340" s="54">
        <v>258.89999999999998</v>
      </c>
      <c r="DG340" s="54">
        <v>274.5</v>
      </c>
      <c r="DH340" s="54">
        <v>244.4</v>
      </c>
      <c r="DI340" s="54">
        <v>318.3</v>
      </c>
      <c r="DJ340" s="54">
        <v>312.8</v>
      </c>
      <c r="DK340" s="54">
        <v>242.3</v>
      </c>
      <c r="DL340" s="54">
        <v>241.7</v>
      </c>
      <c r="DM340" s="54">
        <v>254.6</v>
      </c>
      <c r="DN340" s="54">
        <v>236</v>
      </c>
      <c r="DO340" s="54">
        <v>277.2</v>
      </c>
      <c r="DP340" s="54">
        <v>302.3</v>
      </c>
      <c r="DQ340" s="45">
        <v>340</v>
      </c>
      <c r="DR340" s="45">
        <v>294.5</v>
      </c>
      <c r="DS340" s="45">
        <v>277.10000000000002</v>
      </c>
      <c r="DT340" s="45">
        <v>247.6</v>
      </c>
      <c r="DU340" s="45">
        <v>404.9</v>
      </c>
      <c r="DV340" s="45">
        <v>329.8</v>
      </c>
      <c r="DW340" s="45">
        <v>295.3</v>
      </c>
      <c r="DX340" s="45">
        <v>307.2</v>
      </c>
      <c r="DY340" s="45">
        <v>289.39999999999998</v>
      </c>
      <c r="DZ340" s="45">
        <v>306.89999999999998</v>
      </c>
      <c r="EA340" s="45">
        <v>311.60000000000002</v>
      </c>
      <c r="EB340" s="45">
        <v>333.4</v>
      </c>
      <c r="EC340" s="54">
        <v>431.9</v>
      </c>
      <c r="ED340" s="54">
        <v>315.5</v>
      </c>
      <c r="EE340" s="54">
        <v>283.39999999999998</v>
      </c>
      <c r="EF340" s="54">
        <v>283.89999999999998</v>
      </c>
      <c r="EG340" s="54">
        <v>346.9</v>
      </c>
      <c r="EH340" s="54">
        <v>330.3</v>
      </c>
      <c r="EI340" s="54">
        <v>298.89999999999998</v>
      </c>
      <c r="EJ340" s="54">
        <v>283.3</v>
      </c>
      <c r="EK340" s="54">
        <v>283.8</v>
      </c>
      <c r="EL340" s="54">
        <v>299.2</v>
      </c>
      <c r="EM340" s="54">
        <v>326.5</v>
      </c>
      <c r="EN340" s="54">
        <v>376.1</v>
      </c>
      <c r="EO340" s="45">
        <v>424.9</v>
      </c>
      <c r="EP340" s="45">
        <v>330.7</v>
      </c>
      <c r="EQ340" s="45">
        <v>306.3</v>
      </c>
      <c r="ER340" s="45">
        <v>317.60000000000002</v>
      </c>
      <c r="ES340" s="45">
        <v>394.5</v>
      </c>
      <c r="ET340" s="45">
        <v>358.4</v>
      </c>
      <c r="EU340" s="45">
        <v>338.3</v>
      </c>
      <c r="EV340" s="45">
        <v>290.2</v>
      </c>
      <c r="EW340" s="45">
        <v>308.60000000000002</v>
      </c>
      <c r="EX340" s="45">
        <v>329.1</v>
      </c>
      <c r="EY340" s="45">
        <v>339.4</v>
      </c>
      <c r="EZ340" s="45">
        <v>466.4</v>
      </c>
      <c r="FA340" s="54">
        <v>432.8</v>
      </c>
      <c r="FB340" s="54">
        <v>396.1</v>
      </c>
      <c r="FC340" s="54">
        <v>340</v>
      </c>
      <c r="FD340" s="54">
        <v>373.9</v>
      </c>
      <c r="FE340" s="54">
        <v>393.6</v>
      </c>
      <c r="FF340" s="54">
        <v>401</v>
      </c>
      <c r="FG340" s="54">
        <v>373.4</v>
      </c>
      <c r="FH340" s="54">
        <v>323.5</v>
      </c>
      <c r="FI340" s="54">
        <v>364.7</v>
      </c>
      <c r="FJ340" s="54">
        <v>356.8</v>
      </c>
      <c r="FK340" s="40"/>
      <c r="FL340" s="45">
        <v>260.5</v>
      </c>
      <c r="FM340" s="45">
        <v>329.6</v>
      </c>
      <c r="FN340" s="45">
        <v>355.2</v>
      </c>
      <c r="FO340" s="45">
        <v>405.5</v>
      </c>
      <c r="FP340" s="45">
        <v>418.8</v>
      </c>
      <c r="FQ340" s="45">
        <v>456.2</v>
      </c>
      <c r="FR340" s="45">
        <v>489</v>
      </c>
    </row>
    <row r="341" spans="1:174" ht="12.75" customHeight="1">
      <c r="A341" s="76" t="s">
        <v>445</v>
      </c>
      <c r="B341" s="49" t="s">
        <v>27008</v>
      </c>
      <c r="C341" s="49" t="s">
        <v>27009</v>
      </c>
      <c r="D341" s="55" t="s">
        <v>27010</v>
      </c>
      <c r="E341" s="55" t="s">
        <v>27011</v>
      </c>
      <c r="F341" s="55" t="s">
        <v>27012</v>
      </c>
      <c r="G341" s="55" t="s">
        <v>27013</v>
      </c>
      <c r="H341" s="49" t="s">
        <v>27014</v>
      </c>
      <c r="I341" s="56" t="s">
        <v>27015</v>
      </c>
      <c r="J341" s="56" t="s">
        <v>27016</v>
      </c>
      <c r="K341" s="57" t="s">
        <v>27017</v>
      </c>
      <c r="L341" s="58" t="s">
        <v>27018</v>
      </c>
      <c r="M341" s="53" t="s">
        <v>27019</v>
      </c>
      <c r="N341" s="49" t="s">
        <v>27020</v>
      </c>
      <c r="O341" s="49" t="s">
        <v>27021</v>
      </c>
      <c r="P341" s="56" t="s">
        <v>27022</v>
      </c>
      <c r="Q341" s="49" t="s">
        <v>27023</v>
      </c>
      <c r="R341" s="49" t="s">
        <v>27024</v>
      </c>
      <c r="S341" s="49" t="s">
        <v>27025</v>
      </c>
      <c r="T341" s="49" t="s">
        <v>27026</v>
      </c>
      <c r="U341" s="49" t="s">
        <v>27027</v>
      </c>
      <c r="V341" s="49" t="s">
        <v>27028</v>
      </c>
      <c r="W341" s="49" t="s">
        <v>27029</v>
      </c>
      <c r="X341" s="49" t="s">
        <v>27030</v>
      </c>
      <c r="Y341" s="49" t="s">
        <v>27031</v>
      </c>
      <c r="Z341" s="49" t="s">
        <v>27032</v>
      </c>
      <c r="AA341" s="49" t="s">
        <v>27033</v>
      </c>
      <c r="AB341" s="49" t="s">
        <v>27034</v>
      </c>
      <c r="AC341" s="49" t="s">
        <v>27035</v>
      </c>
      <c r="AD341" s="49" t="s">
        <v>27036</v>
      </c>
      <c r="AE341" s="49" t="s">
        <v>27037</v>
      </c>
      <c r="AF341" s="49" t="s">
        <v>27038</v>
      </c>
      <c r="AG341" s="49" t="s">
        <v>27039</v>
      </c>
      <c r="AH341" s="49" t="s">
        <v>27040</v>
      </c>
      <c r="AI341" s="49" t="s">
        <v>27041</v>
      </c>
      <c r="AJ341" s="49" t="s">
        <v>27042</v>
      </c>
      <c r="AK341" s="49" t="s">
        <v>27043</v>
      </c>
      <c r="AL341" s="49" t="s">
        <v>27044</v>
      </c>
      <c r="AM341" s="49" t="s">
        <v>27045</v>
      </c>
      <c r="AN341" s="49" t="s">
        <v>27046</v>
      </c>
      <c r="AO341" s="59" t="s">
        <v>27047</v>
      </c>
      <c r="AP341" s="49" t="s">
        <v>27048</v>
      </c>
      <c r="AQ341" s="49" t="s">
        <v>27049</v>
      </c>
      <c r="AR341" s="49" t="s">
        <v>27050</v>
      </c>
      <c r="AS341" s="49" t="s">
        <v>27051</v>
      </c>
      <c r="AT341" s="49" t="s">
        <v>27052</v>
      </c>
      <c r="AU341" s="49" t="s">
        <v>27053</v>
      </c>
      <c r="AV341" s="49" t="s">
        <v>27054</v>
      </c>
      <c r="AW341" s="49" t="s">
        <v>27055</v>
      </c>
      <c r="AX341" s="59" t="s">
        <v>27056</v>
      </c>
      <c r="AY341" s="49" t="s">
        <v>12880</v>
      </c>
      <c r="AZ341" s="49" t="s">
        <v>27057</v>
      </c>
      <c r="BA341" s="49" t="s">
        <v>27058</v>
      </c>
      <c r="BB341" s="49" t="s">
        <v>27059</v>
      </c>
      <c r="BC341" s="49" t="s">
        <v>27060</v>
      </c>
      <c r="BD341" s="49" t="s">
        <v>27061</v>
      </c>
      <c r="BE341" s="59" t="s">
        <v>27062</v>
      </c>
      <c r="BF341" s="49" t="s">
        <v>27063</v>
      </c>
      <c r="BG341" s="49" t="s">
        <v>27064</v>
      </c>
      <c r="BH341" s="49" t="s">
        <v>27065</v>
      </c>
      <c r="BI341" s="49" t="s">
        <v>27066</v>
      </c>
      <c r="BJ341" s="49" t="s">
        <v>27067</v>
      </c>
      <c r="BK341" s="49" t="s">
        <v>27068</v>
      </c>
      <c r="BL341" s="59" t="s">
        <v>27069</v>
      </c>
      <c r="BM341" s="49" t="s">
        <v>27070</v>
      </c>
      <c r="BN341" s="49" t="s">
        <v>27071</v>
      </c>
      <c r="BO341" s="49" t="s">
        <v>27072</v>
      </c>
      <c r="BP341" s="59" t="s">
        <v>27073</v>
      </c>
      <c r="BQ341" s="60" t="s">
        <v>27074</v>
      </c>
      <c r="BR341" s="49" t="s">
        <v>27075</v>
      </c>
      <c r="BS341" s="49" t="s">
        <v>9526</v>
      </c>
      <c r="BT341" s="49" t="s">
        <v>27076</v>
      </c>
      <c r="BU341" s="49" t="s">
        <v>27077</v>
      </c>
      <c r="BV341" s="49" t="s">
        <v>27078</v>
      </c>
      <c r="BW341" s="49" t="s">
        <v>27079</v>
      </c>
      <c r="BX341" s="49" t="s">
        <v>17992</v>
      </c>
      <c r="BY341" s="59" t="s">
        <v>27080</v>
      </c>
      <c r="BZ341" s="49" t="s">
        <v>27081</v>
      </c>
      <c r="CA341" s="49" t="s">
        <v>27082</v>
      </c>
      <c r="CB341" s="52" t="s">
        <v>27083</v>
      </c>
      <c r="CC341" s="49" t="s">
        <v>27084</v>
      </c>
      <c r="CD341" s="49" t="s">
        <v>27085</v>
      </c>
      <c r="CE341" s="49" t="s">
        <v>27086</v>
      </c>
      <c r="CF341" s="40"/>
      <c r="CG341" s="54">
        <v>218.8</v>
      </c>
      <c r="CH341" s="54">
        <v>196</v>
      </c>
      <c r="CI341" s="54">
        <v>169</v>
      </c>
      <c r="CJ341" s="54">
        <v>187.6</v>
      </c>
      <c r="CK341" s="54">
        <v>200.8</v>
      </c>
      <c r="CL341" s="54">
        <v>204.9</v>
      </c>
      <c r="CM341" s="54">
        <v>191.1</v>
      </c>
      <c r="CN341" s="54">
        <v>161.30000000000001</v>
      </c>
      <c r="CO341" s="54">
        <v>177.3</v>
      </c>
      <c r="CP341" s="54">
        <v>185.5</v>
      </c>
      <c r="CQ341" s="54">
        <v>200.4</v>
      </c>
      <c r="CR341" s="54">
        <v>236.3</v>
      </c>
      <c r="CS341" s="45">
        <v>284.89999999999998</v>
      </c>
      <c r="CT341" s="45">
        <v>258.7</v>
      </c>
      <c r="CU341" s="45">
        <v>252.2</v>
      </c>
      <c r="CV341" s="45">
        <v>234.2</v>
      </c>
      <c r="CW341" s="45">
        <v>258.3</v>
      </c>
      <c r="CX341" s="45">
        <v>270.2</v>
      </c>
      <c r="CY341" s="45">
        <v>232.5</v>
      </c>
      <c r="CZ341" s="45">
        <v>212.6</v>
      </c>
      <c r="DA341" s="45">
        <v>248.3</v>
      </c>
      <c r="DB341" s="45">
        <v>215.6</v>
      </c>
      <c r="DC341" s="45">
        <v>243.2</v>
      </c>
      <c r="DD341" s="45">
        <v>292.60000000000002</v>
      </c>
      <c r="DE341" s="54">
        <v>308</v>
      </c>
      <c r="DF341" s="54">
        <v>256</v>
      </c>
      <c r="DG341" s="54">
        <v>271.7</v>
      </c>
      <c r="DH341" s="54">
        <v>242.1</v>
      </c>
      <c r="DI341" s="54">
        <v>316.8</v>
      </c>
      <c r="DJ341" s="54">
        <v>310.7</v>
      </c>
      <c r="DK341" s="54">
        <v>240.2</v>
      </c>
      <c r="DL341" s="54">
        <v>240</v>
      </c>
      <c r="DM341" s="54">
        <v>252.2</v>
      </c>
      <c r="DN341" s="54">
        <v>232.1</v>
      </c>
      <c r="DO341" s="54">
        <v>275.10000000000002</v>
      </c>
      <c r="DP341" s="54">
        <v>297.89999999999998</v>
      </c>
      <c r="DQ341" s="45">
        <v>337.8</v>
      </c>
      <c r="DR341" s="45">
        <v>290.60000000000002</v>
      </c>
      <c r="DS341" s="45">
        <v>274.5</v>
      </c>
      <c r="DT341" s="45">
        <v>249.1</v>
      </c>
      <c r="DU341" s="45">
        <v>415.3</v>
      </c>
      <c r="DV341" s="45">
        <v>335</v>
      </c>
      <c r="DW341" s="45">
        <v>300.39999999999998</v>
      </c>
      <c r="DX341" s="45">
        <v>311.7</v>
      </c>
      <c r="DY341" s="45">
        <v>291.89999999999998</v>
      </c>
      <c r="DZ341" s="45">
        <v>310.89999999999998</v>
      </c>
      <c r="EA341" s="45">
        <v>313.8</v>
      </c>
      <c r="EB341" s="45">
        <v>332.9</v>
      </c>
      <c r="EC341" s="54">
        <v>432.8</v>
      </c>
      <c r="ED341" s="54">
        <v>313.3</v>
      </c>
      <c r="EE341" s="54">
        <v>280</v>
      </c>
      <c r="EF341" s="54">
        <v>280.39999999999998</v>
      </c>
      <c r="EG341" s="54">
        <v>344.6</v>
      </c>
      <c r="EH341" s="54">
        <v>325.8</v>
      </c>
      <c r="EI341" s="54">
        <v>295.5</v>
      </c>
      <c r="EJ341" s="54">
        <v>279.60000000000002</v>
      </c>
      <c r="EK341" s="54">
        <v>279.5</v>
      </c>
      <c r="EL341" s="54">
        <v>297.10000000000002</v>
      </c>
      <c r="EM341" s="54">
        <v>324.89999999999998</v>
      </c>
      <c r="EN341" s="54">
        <v>372.1</v>
      </c>
      <c r="EO341" s="45">
        <v>427.3</v>
      </c>
      <c r="EP341" s="45">
        <v>328.3</v>
      </c>
      <c r="EQ341" s="45">
        <v>301.7</v>
      </c>
      <c r="ER341" s="45">
        <v>312.7</v>
      </c>
      <c r="ES341" s="45">
        <v>392.2</v>
      </c>
      <c r="ET341" s="45">
        <v>354.7</v>
      </c>
      <c r="EU341" s="45">
        <v>335.3</v>
      </c>
      <c r="EV341" s="45">
        <v>288.3</v>
      </c>
      <c r="EW341" s="45">
        <v>304.8</v>
      </c>
      <c r="EX341" s="45">
        <v>327.7</v>
      </c>
      <c r="EY341" s="45">
        <v>337.7</v>
      </c>
      <c r="EZ341" s="45">
        <v>466.8</v>
      </c>
      <c r="FA341" s="54">
        <v>434.8</v>
      </c>
      <c r="FB341" s="54">
        <v>396.6</v>
      </c>
      <c r="FC341" s="54">
        <v>336.4</v>
      </c>
      <c r="FD341" s="54">
        <v>370.9</v>
      </c>
      <c r="FE341" s="54">
        <v>392.3</v>
      </c>
      <c r="FF341" s="54">
        <v>397.6</v>
      </c>
      <c r="FG341" s="54">
        <v>371.8</v>
      </c>
      <c r="FH341" s="54">
        <v>320.7</v>
      </c>
      <c r="FI341" s="54">
        <v>362.1</v>
      </c>
      <c r="FJ341" s="54">
        <v>350.9</v>
      </c>
      <c r="FK341" s="40"/>
      <c r="FL341" s="45">
        <v>252.7</v>
      </c>
      <c r="FM341" s="45">
        <v>325.89999999999998</v>
      </c>
      <c r="FN341" s="45">
        <v>351.8</v>
      </c>
      <c r="FO341" s="45">
        <v>408.4</v>
      </c>
      <c r="FP341" s="45">
        <v>415.1</v>
      </c>
      <c r="FQ341" s="45">
        <v>453.3</v>
      </c>
      <c r="FR341" s="45">
        <v>486.2</v>
      </c>
    </row>
    <row r="342" spans="1:174" ht="12.75" customHeight="1">
      <c r="A342" s="76" t="s">
        <v>446</v>
      </c>
      <c r="B342" s="49" t="s">
        <v>27087</v>
      </c>
      <c r="C342" s="49" t="s">
        <v>27088</v>
      </c>
      <c r="D342" s="55" t="s">
        <v>27089</v>
      </c>
      <c r="E342" s="55" t="s">
        <v>27090</v>
      </c>
      <c r="F342" s="55" t="s">
        <v>27091</v>
      </c>
      <c r="G342" s="55" t="s">
        <v>27092</v>
      </c>
      <c r="H342" s="49" t="s">
        <v>27093</v>
      </c>
      <c r="I342" s="56" t="s">
        <v>27094</v>
      </c>
      <c r="J342" s="56" t="s">
        <v>27095</v>
      </c>
      <c r="K342" s="57" t="s">
        <v>5739</v>
      </c>
      <c r="L342" s="58" t="s">
        <v>27096</v>
      </c>
      <c r="M342" s="53" t="s">
        <v>27097</v>
      </c>
      <c r="N342" s="49" t="s">
        <v>27098</v>
      </c>
      <c r="O342" s="49" t="s">
        <v>27099</v>
      </c>
      <c r="P342" s="56" t="s">
        <v>27100</v>
      </c>
      <c r="Q342" s="49" t="s">
        <v>27101</v>
      </c>
      <c r="R342" s="49" t="s">
        <v>27102</v>
      </c>
      <c r="S342" s="49" t="s">
        <v>27103</v>
      </c>
      <c r="T342" s="49" t="s">
        <v>27104</v>
      </c>
      <c r="U342" s="49" t="s">
        <v>27105</v>
      </c>
      <c r="V342" s="49" t="s">
        <v>27106</v>
      </c>
      <c r="W342" s="49" t="s">
        <v>27107</v>
      </c>
      <c r="X342" s="49" t="s">
        <v>27108</v>
      </c>
      <c r="Y342" s="49" t="s">
        <v>27109</v>
      </c>
      <c r="Z342" s="49" t="s">
        <v>27110</v>
      </c>
      <c r="AA342" s="49" t="s">
        <v>27111</v>
      </c>
      <c r="AB342" s="49" t="s">
        <v>27112</v>
      </c>
      <c r="AC342" s="49" t="s">
        <v>27113</v>
      </c>
      <c r="AD342" s="49" t="s">
        <v>27114</v>
      </c>
      <c r="AE342" s="49" t="s">
        <v>27115</v>
      </c>
      <c r="AF342" s="49" t="s">
        <v>27116</v>
      </c>
      <c r="AG342" s="49" t="s">
        <v>27117</v>
      </c>
      <c r="AH342" s="49" t="s">
        <v>27118</v>
      </c>
      <c r="AI342" s="49" t="s">
        <v>27119</v>
      </c>
      <c r="AJ342" s="49" t="s">
        <v>27120</v>
      </c>
      <c r="AK342" s="49" t="s">
        <v>27121</v>
      </c>
      <c r="AL342" s="49" t="s">
        <v>27122</v>
      </c>
      <c r="AM342" s="49" t="s">
        <v>27123</v>
      </c>
      <c r="AN342" s="49" t="s">
        <v>27124</v>
      </c>
      <c r="AO342" s="49" t="s">
        <v>27125</v>
      </c>
      <c r="AP342" s="49" t="s">
        <v>27126</v>
      </c>
      <c r="AQ342" s="49" t="s">
        <v>27127</v>
      </c>
      <c r="AR342" s="49" t="s">
        <v>27128</v>
      </c>
      <c r="AS342" s="49" t="s">
        <v>27129</v>
      </c>
      <c r="AT342" s="49" t="s">
        <v>27130</v>
      </c>
      <c r="AU342" s="59" t="s">
        <v>27131</v>
      </c>
      <c r="AV342" s="49" t="s">
        <v>27132</v>
      </c>
      <c r="AW342" s="49" t="s">
        <v>27133</v>
      </c>
      <c r="AX342" s="49" t="s">
        <v>27134</v>
      </c>
      <c r="AY342" s="49" t="s">
        <v>27135</v>
      </c>
      <c r="AZ342" s="59" t="s">
        <v>27136</v>
      </c>
      <c r="BA342" s="49" t="s">
        <v>27137</v>
      </c>
      <c r="BB342" s="49" t="s">
        <v>27138</v>
      </c>
      <c r="BC342" s="49" t="s">
        <v>27139</v>
      </c>
      <c r="BD342" s="49" t="s">
        <v>27140</v>
      </c>
      <c r="BE342" s="49" t="s">
        <v>27141</v>
      </c>
      <c r="BF342" s="49" t="s">
        <v>27142</v>
      </c>
      <c r="BG342" s="49" t="s">
        <v>27143</v>
      </c>
      <c r="BH342" s="49" t="s">
        <v>27144</v>
      </c>
      <c r="BI342" s="49" t="s">
        <v>27145</v>
      </c>
      <c r="BJ342" s="49" t="s">
        <v>27146</v>
      </c>
      <c r="BK342" s="49" t="s">
        <v>27147</v>
      </c>
      <c r="BL342" s="49" t="s">
        <v>27148</v>
      </c>
      <c r="BM342" s="49" t="s">
        <v>27149</v>
      </c>
      <c r="BN342" s="49" t="s">
        <v>27150</v>
      </c>
      <c r="BO342" s="49" t="s">
        <v>27151</v>
      </c>
      <c r="BP342" s="49" t="s">
        <v>27152</v>
      </c>
      <c r="BQ342" s="49" t="s">
        <v>27153</v>
      </c>
      <c r="BR342" s="49" t="s">
        <v>27154</v>
      </c>
      <c r="BS342" s="59" t="s">
        <v>27155</v>
      </c>
      <c r="BT342" s="49" t="s">
        <v>27156</v>
      </c>
      <c r="BU342" s="49" t="s">
        <v>27157</v>
      </c>
      <c r="BV342" s="59" t="s">
        <v>27158</v>
      </c>
      <c r="BW342" s="49" t="s">
        <v>27159</v>
      </c>
      <c r="BX342" s="49" t="s">
        <v>27160</v>
      </c>
      <c r="BY342" s="49" t="s">
        <v>27161</v>
      </c>
      <c r="BZ342" s="49" t="s">
        <v>27162</v>
      </c>
      <c r="CA342" s="49" t="s">
        <v>27163</v>
      </c>
      <c r="CB342" s="49" t="s">
        <v>27164</v>
      </c>
      <c r="CC342" s="59" t="s">
        <v>27165</v>
      </c>
      <c r="CD342" s="49" t="s">
        <v>27166</v>
      </c>
      <c r="CE342" s="49" t="s">
        <v>27167</v>
      </c>
      <c r="CF342" s="40"/>
      <c r="CG342" s="54">
        <v>256.10000000000002</v>
      </c>
      <c r="CH342" s="54">
        <v>242.7</v>
      </c>
      <c r="CI342" s="54">
        <v>209</v>
      </c>
      <c r="CJ342" s="54">
        <v>234.9</v>
      </c>
      <c r="CK342" s="54">
        <v>240.3</v>
      </c>
      <c r="CL342" s="54">
        <v>257.39999999999998</v>
      </c>
      <c r="CM342" s="54">
        <v>227.2</v>
      </c>
      <c r="CN342" s="54">
        <v>186.7</v>
      </c>
      <c r="CO342" s="54">
        <v>215.6</v>
      </c>
      <c r="CP342" s="54">
        <v>223.5</v>
      </c>
      <c r="CQ342" s="54">
        <v>238.8</v>
      </c>
      <c r="CR342" s="54">
        <v>277.2</v>
      </c>
      <c r="CS342" s="45">
        <v>312.5</v>
      </c>
      <c r="CT342" s="45">
        <v>287.39999999999998</v>
      </c>
      <c r="CU342" s="45">
        <v>279.2</v>
      </c>
      <c r="CV342" s="45">
        <v>262.89999999999998</v>
      </c>
      <c r="CW342" s="45">
        <v>286.5</v>
      </c>
      <c r="CX342" s="45">
        <v>304.39999999999998</v>
      </c>
      <c r="CY342" s="45">
        <v>257</v>
      </c>
      <c r="CZ342" s="45">
        <v>229.9</v>
      </c>
      <c r="DA342" s="45">
        <v>269.5</v>
      </c>
      <c r="DB342" s="45">
        <v>241.4</v>
      </c>
      <c r="DC342" s="45">
        <v>268.7</v>
      </c>
      <c r="DD342" s="45">
        <v>314.89999999999998</v>
      </c>
      <c r="DE342" s="54">
        <v>330.6</v>
      </c>
      <c r="DF342" s="54">
        <v>286.60000000000002</v>
      </c>
      <c r="DG342" s="54">
        <v>300.89999999999998</v>
      </c>
      <c r="DH342" s="54">
        <v>268.39999999999998</v>
      </c>
      <c r="DI342" s="54">
        <v>339.6</v>
      </c>
      <c r="DJ342" s="54">
        <v>339.3</v>
      </c>
      <c r="DK342" s="54">
        <v>261</v>
      </c>
      <c r="DL342" s="54">
        <v>256.7</v>
      </c>
      <c r="DM342" s="54">
        <v>270.60000000000002</v>
      </c>
      <c r="DN342" s="54">
        <v>258</v>
      </c>
      <c r="DO342" s="54">
        <v>300.2</v>
      </c>
      <c r="DP342" s="54">
        <v>329.6</v>
      </c>
      <c r="DQ342" s="45">
        <v>363.2</v>
      </c>
      <c r="DR342" s="45">
        <v>326.7</v>
      </c>
      <c r="DS342" s="45">
        <v>299.10000000000002</v>
      </c>
      <c r="DT342" s="45">
        <v>249.8</v>
      </c>
      <c r="DU342" s="45">
        <v>359.2</v>
      </c>
      <c r="DV342" s="45">
        <v>323.5</v>
      </c>
      <c r="DW342" s="45">
        <v>280.60000000000002</v>
      </c>
      <c r="DX342" s="45">
        <v>285.3</v>
      </c>
      <c r="DY342" s="45">
        <v>277.89999999999998</v>
      </c>
      <c r="DZ342" s="45">
        <v>291.89999999999998</v>
      </c>
      <c r="EA342" s="45">
        <v>311.5</v>
      </c>
      <c r="EB342" s="45">
        <v>334.2</v>
      </c>
      <c r="EC342" s="54">
        <v>440.8</v>
      </c>
      <c r="ED342" s="54">
        <v>341.4</v>
      </c>
      <c r="EE342" s="54">
        <v>308.2</v>
      </c>
      <c r="EF342" s="54">
        <v>310.5</v>
      </c>
      <c r="EG342" s="54">
        <v>373.7</v>
      </c>
      <c r="EH342" s="54">
        <v>361.6</v>
      </c>
      <c r="EI342" s="54">
        <v>325</v>
      </c>
      <c r="EJ342" s="54">
        <v>305.3</v>
      </c>
      <c r="EK342" s="54">
        <v>306.2</v>
      </c>
      <c r="EL342" s="54">
        <v>313</v>
      </c>
      <c r="EM342" s="54">
        <v>341.9</v>
      </c>
      <c r="EN342" s="54">
        <v>395.8</v>
      </c>
      <c r="EO342" s="45">
        <v>420.5</v>
      </c>
      <c r="EP342" s="45">
        <v>349.1</v>
      </c>
      <c r="EQ342" s="45">
        <v>331.4</v>
      </c>
      <c r="ER342" s="45">
        <v>345.7</v>
      </c>
      <c r="ES342" s="45">
        <v>413.8</v>
      </c>
      <c r="ET342" s="45">
        <v>388</v>
      </c>
      <c r="EU342" s="45">
        <v>367.9</v>
      </c>
      <c r="EV342" s="45">
        <v>304.7</v>
      </c>
      <c r="EW342" s="45">
        <v>330.8</v>
      </c>
      <c r="EX342" s="45">
        <v>341.1</v>
      </c>
      <c r="EY342" s="45">
        <v>353.8</v>
      </c>
      <c r="EZ342" s="45">
        <v>495.9</v>
      </c>
      <c r="FA342" s="54">
        <v>434.8</v>
      </c>
      <c r="FB342" s="54">
        <v>409</v>
      </c>
      <c r="FC342" s="54">
        <v>363.2</v>
      </c>
      <c r="FD342" s="54">
        <v>402.2</v>
      </c>
      <c r="FE342" s="54">
        <v>414.4</v>
      </c>
      <c r="FF342" s="54">
        <v>431.5</v>
      </c>
      <c r="FG342" s="54">
        <v>394</v>
      </c>
      <c r="FH342" s="54">
        <v>336</v>
      </c>
      <c r="FI342" s="54">
        <v>379.7</v>
      </c>
      <c r="FJ342" s="54">
        <v>393.2</v>
      </c>
      <c r="FK342" s="40"/>
      <c r="FL342" s="45">
        <v>304.8</v>
      </c>
      <c r="FM342" s="45">
        <v>359.6</v>
      </c>
      <c r="FN342" s="45">
        <v>384.2</v>
      </c>
      <c r="FO342" s="45">
        <v>401.7</v>
      </c>
      <c r="FP342" s="45">
        <v>447.4</v>
      </c>
      <c r="FQ342" s="45">
        <v>482</v>
      </c>
      <c r="FR342" s="45">
        <v>515.29999999999995</v>
      </c>
    </row>
    <row r="343" spans="1:174" ht="12.75" customHeight="1">
      <c r="A343" s="76" t="s">
        <v>447</v>
      </c>
      <c r="B343" s="49" t="s">
        <v>27168</v>
      </c>
      <c r="C343" s="49" t="s">
        <v>27169</v>
      </c>
      <c r="D343" s="55" t="s">
        <v>27170</v>
      </c>
      <c r="E343" s="62" t="s">
        <v>27171</v>
      </c>
      <c r="F343" s="55" t="s">
        <v>27172</v>
      </c>
      <c r="G343" s="61" t="s">
        <v>27173</v>
      </c>
      <c r="H343" s="49" t="s">
        <v>27174</v>
      </c>
      <c r="I343" s="56" t="s">
        <v>27175</v>
      </c>
      <c r="J343" s="56" t="s">
        <v>27176</v>
      </c>
      <c r="K343" s="57" t="s">
        <v>27177</v>
      </c>
      <c r="L343" s="58" t="s">
        <v>27178</v>
      </c>
      <c r="M343" s="53" t="s">
        <v>15089</v>
      </c>
      <c r="N343" s="49" t="s">
        <v>27179</v>
      </c>
      <c r="O343" s="49" t="s">
        <v>27180</v>
      </c>
      <c r="P343" s="56" t="s">
        <v>27181</v>
      </c>
      <c r="Q343" s="49" t="s">
        <v>27182</v>
      </c>
      <c r="R343" s="49" t="s">
        <v>27183</v>
      </c>
      <c r="S343" s="49" t="s">
        <v>27184</v>
      </c>
      <c r="T343" s="49" t="s">
        <v>27185</v>
      </c>
      <c r="U343" s="49" t="s">
        <v>27186</v>
      </c>
      <c r="V343" s="49" t="s">
        <v>27187</v>
      </c>
      <c r="W343" s="49" t="s">
        <v>27188</v>
      </c>
      <c r="X343" s="49" t="s">
        <v>27189</v>
      </c>
      <c r="Y343" s="49" t="s">
        <v>27190</v>
      </c>
      <c r="Z343" s="49" t="s">
        <v>27191</v>
      </c>
      <c r="AA343" s="49" t="s">
        <v>27192</v>
      </c>
      <c r="AB343" s="49" t="s">
        <v>27193</v>
      </c>
      <c r="AC343" s="49" t="s">
        <v>27194</v>
      </c>
      <c r="AD343" s="49" t="s">
        <v>27195</v>
      </c>
      <c r="AE343" s="49" t="s">
        <v>27196</v>
      </c>
      <c r="AF343" s="49" t="s">
        <v>27197</v>
      </c>
      <c r="AG343" s="49" t="s">
        <v>27198</v>
      </c>
      <c r="AH343" s="49" t="s">
        <v>27199</v>
      </c>
      <c r="AI343" s="49" t="s">
        <v>27200</v>
      </c>
      <c r="AJ343" s="49" t="s">
        <v>27201</v>
      </c>
      <c r="AK343" s="49" t="s">
        <v>27202</v>
      </c>
      <c r="AL343" s="49" t="s">
        <v>27203</v>
      </c>
      <c r="AM343" s="49" t="s">
        <v>27204</v>
      </c>
      <c r="AN343" s="49" t="s">
        <v>27205</v>
      </c>
      <c r="AO343" s="49" t="s">
        <v>27206</v>
      </c>
      <c r="AP343" s="49" t="s">
        <v>27207</v>
      </c>
      <c r="AQ343" s="49" t="s">
        <v>27208</v>
      </c>
      <c r="AR343" s="49" t="s">
        <v>27209</v>
      </c>
      <c r="AS343" s="49" t="s">
        <v>27210</v>
      </c>
      <c r="AT343" s="49" t="s">
        <v>27211</v>
      </c>
      <c r="AU343" s="52" t="s">
        <v>27212</v>
      </c>
      <c r="AV343" s="49" t="s">
        <v>27213</v>
      </c>
      <c r="AW343" s="49" t="s">
        <v>27214</v>
      </c>
      <c r="AX343" s="49" t="s">
        <v>27215</v>
      </c>
      <c r="AY343" s="49" t="s">
        <v>27216</v>
      </c>
      <c r="AZ343" s="49" t="s">
        <v>27217</v>
      </c>
      <c r="BA343" s="49" t="s">
        <v>27218</v>
      </c>
      <c r="BB343" s="49" t="s">
        <v>27219</v>
      </c>
      <c r="BC343" s="59" t="s">
        <v>27220</v>
      </c>
      <c r="BD343" s="49" t="s">
        <v>26897</v>
      </c>
      <c r="BE343" s="49" t="s">
        <v>27221</v>
      </c>
      <c r="BF343" s="49" t="s">
        <v>27222</v>
      </c>
      <c r="BG343" s="49" t="s">
        <v>27223</v>
      </c>
      <c r="BH343" s="49" t="s">
        <v>27224</v>
      </c>
      <c r="BI343" s="49" t="s">
        <v>27225</v>
      </c>
      <c r="BJ343" s="49" t="s">
        <v>27226</v>
      </c>
      <c r="BK343" s="49" t="s">
        <v>27227</v>
      </c>
      <c r="BL343" s="49" t="s">
        <v>27228</v>
      </c>
      <c r="BM343" s="49" t="s">
        <v>27229</v>
      </c>
      <c r="BN343" s="49" t="s">
        <v>27230</v>
      </c>
      <c r="BO343" s="49" t="s">
        <v>27231</v>
      </c>
      <c r="BP343" s="49" t="s">
        <v>27232</v>
      </c>
      <c r="BQ343" s="49" t="s">
        <v>27233</v>
      </c>
      <c r="BR343" s="49" t="s">
        <v>27234</v>
      </c>
      <c r="BS343" s="49" t="s">
        <v>27235</v>
      </c>
      <c r="BT343" s="49" t="s">
        <v>27236</v>
      </c>
      <c r="BU343" s="49" t="s">
        <v>27237</v>
      </c>
      <c r="BV343" s="49" t="s">
        <v>27238</v>
      </c>
      <c r="BW343" s="49" t="s">
        <v>27239</v>
      </c>
      <c r="BX343" s="49" t="s">
        <v>27240</v>
      </c>
      <c r="BY343" s="49" t="s">
        <v>27241</v>
      </c>
      <c r="BZ343" s="49" t="s">
        <v>27242</v>
      </c>
      <c r="CA343" s="49" t="s">
        <v>27243</v>
      </c>
      <c r="CB343" s="49" t="s">
        <v>27244</v>
      </c>
      <c r="CC343" s="49" t="s">
        <v>27245</v>
      </c>
      <c r="CD343" s="49" t="s">
        <v>27246</v>
      </c>
      <c r="CE343" s="49" t="s">
        <v>27247</v>
      </c>
      <c r="CF343" s="40"/>
      <c r="CG343" s="54">
        <v>216.8</v>
      </c>
      <c r="CH343" s="54">
        <v>191</v>
      </c>
      <c r="CI343" s="54">
        <v>167.6</v>
      </c>
      <c r="CJ343" s="54">
        <v>181</v>
      </c>
      <c r="CK343" s="54">
        <v>194.6</v>
      </c>
      <c r="CL343" s="54">
        <v>210.4</v>
      </c>
      <c r="CM343" s="54">
        <v>191.2</v>
      </c>
      <c r="CN343" s="54">
        <v>163.5</v>
      </c>
      <c r="CO343" s="54">
        <v>195.2</v>
      </c>
      <c r="CP343" s="54">
        <v>185.1</v>
      </c>
      <c r="CQ343" s="54">
        <v>196</v>
      </c>
      <c r="CR343" s="54">
        <v>249.5</v>
      </c>
      <c r="CS343" s="45">
        <v>267</v>
      </c>
      <c r="CT343" s="45">
        <v>250.9</v>
      </c>
      <c r="CU343" s="45">
        <v>240.3</v>
      </c>
      <c r="CV343" s="45">
        <v>223.1</v>
      </c>
      <c r="CW343" s="45">
        <v>245.2</v>
      </c>
      <c r="CX343" s="45">
        <v>255.3</v>
      </c>
      <c r="CY343" s="45">
        <v>224.6</v>
      </c>
      <c r="CZ343" s="45">
        <v>210</v>
      </c>
      <c r="DA343" s="45">
        <v>244.2</v>
      </c>
      <c r="DB343" s="45">
        <v>212.8</v>
      </c>
      <c r="DC343" s="45">
        <v>232.2</v>
      </c>
      <c r="DD343" s="45">
        <v>287.5</v>
      </c>
      <c r="DE343" s="54">
        <v>299.89999999999998</v>
      </c>
      <c r="DF343" s="54">
        <v>241.5</v>
      </c>
      <c r="DG343" s="54">
        <v>257.89999999999998</v>
      </c>
      <c r="DH343" s="54">
        <v>227.3</v>
      </c>
      <c r="DI343" s="54">
        <v>300.3</v>
      </c>
      <c r="DJ343" s="54">
        <v>292.5</v>
      </c>
      <c r="DK343" s="54">
        <v>232</v>
      </c>
      <c r="DL343" s="54">
        <v>233.3</v>
      </c>
      <c r="DM343" s="54">
        <v>249</v>
      </c>
      <c r="DN343" s="54">
        <v>231.5</v>
      </c>
      <c r="DO343" s="54">
        <v>260.3</v>
      </c>
      <c r="DP343" s="54">
        <v>294.39999999999998</v>
      </c>
      <c r="DQ343" s="45">
        <v>325.3</v>
      </c>
      <c r="DR343" s="45">
        <v>279.89999999999998</v>
      </c>
      <c r="DS343" s="45">
        <v>266.3</v>
      </c>
      <c r="DT343" s="45">
        <v>235.1</v>
      </c>
      <c r="DU343" s="45">
        <v>393.9</v>
      </c>
      <c r="DV343" s="45">
        <v>304.2</v>
      </c>
      <c r="DW343" s="45">
        <v>280.2</v>
      </c>
      <c r="DX343" s="45">
        <v>304.5</v>
      </c>
      <c r="DY343" s="45">
        <v>287.2</v>
      </c>
      <c r="DZ343" s="45">
        <v>300.10000000000002</v>
      </c>
      <c r="EA343" s="45">
        <v>297.5</v>
      </c>
      <c r="EB343" s="45">
        <v>335.7</v>
      </c>
      <c r="EC343" s="54">
        <v>415.2</v>
      </c>
      <c r="ED343" s="54">
        <v>298.5</v>
      </c>
      <c r="EE343" s="54">
        <v>275.60000000000002</v>
      </c>
      <c r="EF343" s="54">
        <v>274.3</v>
      </c>
      <c r="EG343" s="54">
        <v>329.5</v>
      </c>
      <c r="EH343" s="54">
        <v>320.8</v>
      </c>
      <c r="EI343" s="54">
        <v>288.8</v>
      </c>
      <c r="EJ343" s="54">
        <v>280.10000000000002</v>
      </c>
      <c r="EK343" s="54">
        <v>284</v>
      </c>
      <c r="EL343" s="54">
        <v>296.39999999999998</v>
      </c>
      <c r="EM343" s="54">
        <v>317.7</v>
      </c>
      <c r="EN343" s="54">
        <v>377.5</v>
      </c>
      <c r="EO343" s="45">
        <v>415.3</v>
      </c>
      <c r="EP343" s="45">
        <v>323</v>
      </c>
      <c r="EQ343" s="45">
        <v>304.60000000000002</v>
      </c>
      <c r="ER343" s="45">
        <v>312.8</v>
      </c>
      <c r="ES343" s="45">
        <v>385.5</v>
      </c>
      <c r="ET343" s="45">
        <v>345.3</v>
      </c>
      <c r="EU343" s="45">
        <v>320.89999999999998</v>
      </c>
      <c r="EV343" s="45">
        <v>283.89999999999998</v>
      </c>
      <c r="EW343" s="45">
        <v>304.7</v>
      </c>
      <c r="EX343" s="45">
        <v>323.10000000000002</v>
      </c>
      <c r="EY343" s="45">
        <v>332.2</v>
      </c>
      <c r="EZ343" s="45">
        <v>428</v>
      </c>
      <c r="FA343" s="54">
        <v>418.4</v>
      </c>
      <c r="FB343" s="54">
        <v>376.9</v>
      </c>
      <c r="FC343" s="54">
        <v>332.8</v>
      </c>
      <c r="FD343" s="54">
        <v>356.4</v>
      </c>
      <c r="FE343" s="54">
        <v>375.9</v>
      </c>
      <c r="FF343" s="54">
        <v>383.9</v>
      </c>
      <c r="FG343" s="54">
        <v>358.3</v>
      </c>
      <c r="FH343" s="54">
        <v>324.89999999999998</v>
      </c>
      <c r="FI343" s="54">
        <v>362.2</v>
      </c>
      <c r="FJ343" s="54">
        <v>347.4</v>
      </c>
      <c r="FK343" s="40"/>
      <c r="FL343" s="45">
        <v>254.1</v>
      </c>
      <c r="FM343" s="45">
        <v>313.89999999999998</v>
      </c>
      <c r="FN343" s="45">
        <v>338.5</v>
      </c>
      <c r="FO343" s="45">
        <v>391.7</v>
      </c>
      <c r="FP343" s="45">
        <v>407.8</v>
      </c>
      <c r="FQ343" s="45">
        <v>442.6</v>
      </c>
      <c r="FR343" s="45">
        <v>473.6</v>
      </c>
    </row>
    <row r="344" spans="1:174" ht="12.75" customHeight="1">
      <c r="A344" s="76" t="s">
        <v>448</v>
      </c>
      <c r="B344" s="49" t="s">
        <v>27248</v>
      </c>
      <c r="C344" s="49" t="s">
        <v>27249</v>
      </c>
      <c r="D344" s="61" t="s">
        <v>27250</v>
      </c>
      <c r="E344" s="55" t="s">
        <v>27251</v>
      </c>
      <c r="F344" s="55" t="s">
        <v>27252</v>
      </c>
      <c r="G344" s="55" t="s">
        <v>27253</v>
      </c>
      <c r="H344" s="49" t="s">
        <v>27254</v>
      </c>
      <c r="I344" s="56" t="s">
        <v>27255</v>
      </c>
      <c r="J344" s="56" t="s">
        <v>27256</v>
      </c>
      <c r="K344" s="57" t="s">
        <v>27257</v>
      </c>
      <c r="L344" s="58" t="s">
        <v>27258</v>
      </c>
      <c r="M344" s="53" t="s">
        <v>27259</v>
      </c>
      <c r="N344" s="49" t="s">
        <v>27260</v>
      </c>
      <c r="O344" s="49" t="s">
        <v>27261</v>
      </c>
      <c r="P344" s="56" t="s">
        <v>27262</v>
      </c>
      <c r="Q344" s="49" t="s">
        <v>27263</v>
      </c>
      <c r="R344" s="49" t="s">
        <v>27264</v>
      </c>
      <c r="S344" s="49" t="s">
        <v>27265</v>
      </c>
      <c r="T344" s="49" t="s">
        <v>27266</v>
      </c>
      <c r="U344" s="49" t="s">
        <v>27267</v>
      </c>
      <c r="V344" s="49" t="s">
        <v>27268</v>
      </c>
      <c r="W344" s="49" t="s">
        <v>27269</v>
      </c>
      <c r="X344" s="49" t="s">
        <v>27270</v>
      </c>
      <c r="Y344" s="49" t="s">
        <v>27271</v>
      </c>
      <c r="Z344" s="49" t="s">
        <v>27272</v>
      </c>
      <c r="AA344" s="49" t="s">
        <v>27273</v>
      </c>
      <c r="AB344" s="49" t="s">
        <v>27274</v>
      </c>
      <c r="AC344" s="49" t="s">
        <v>27275</v>
      </c>
      <c r="AD344" s="49" t="s">
        <v>27276</v>
      </c>
      <c r="AE344" s="49" t="s">
        <v>27277</v>
      </c>
      <c r="AF344" s="49" t="s">
        <v>27278</v>
      </c>
      <c r="AG344" s="49" t="s">
        <v>27279</v>
      </c>
      <c r="AH344" s="49" t="s">
        <v>27280</v>
      </c>
      <c r="AI344" s="49" t="s">
        <v>27281</v>
      </c>
      <c r="AJ344" s="49" t="s">
        <v>27282</v>
      </c>
      <c r="AK344" s="49" t="s">
        <v>27283</v>
      </c>
      <c r="AL344" s="49" t="s">
        <v>27284</v>
      </c>
      <c r="AM344" s="49" t="s">
        <v>27285</v>
      </c>
      <c r="AN344" s="49" t="s">
        <v>27286</v>
      </c>
      <c r="AO344" s="49" t="s">
        <v>27287</v>
      </c>
      <c r="AP344" s="49" t="s">
        <v>27288</v>
      </c>
      <c r="AQ344" s="49" t="s">
        <v>27289</v>
      </c>
      <c r="AR344" s="49" t="s">
        <v>27290</v>
      </c>
      <c r="AS344" s="49" t="s">
        <v>27291</v>
      </c>
      <c r="AT344" s="49" t="s">
        <v>27292</v>
      </c>
      <c r="AU344" s="49" t="s">
        <v>27293</v>
      </c>
      <c r="AV344" s="49" t="s">
        <v>27294</v>
      </c>
      <c r="AW344" s="49" t="s">
        <v>27295</v>
      </c>
      <c r="AX344" s="59" t="s">
        <v>27296</v>
      </c>
      <c r="AY344" s="49" t="s">
        <v>27297</v>
      </c>
      <c r="AZ344" s="49" t="s">
        <v>27298</v>
      </c>
      <c r="BA344" s="49" t="s">
        <v>27299</v>
      </c>
      <c r="BB344" s="49" t="s">
        <v>27300</v>
      </c>
      <c r="BC344" s="49" t="s">
        <v>27301</v>
      </c>
      <c r="BD344" s="49" t="s">
        <v>27302</v>
      </c>
      <c r="BE344" s="59" t="s">
        <v>27303</v>
      </c>
      <c r="BF344" s="60" t="s">
        <v>3717</v>
      </c>
      <c r="BG344" s="49" t="s">
        <v>27304</v>
      </c>
      <c r="BH344" s="49" t="s">
        <v>27305</v>
      </c>
      <c r="BI344" s="59" t="s">
        <v>27306</v>
      </c>
      <c r="BJ344" s="49" t="s">
        <v>27307</v>
      </c>
      <c r="BK344" s="49" t="s">
        <v>27308</v>
      </c>
      <c r="BL344" s="49" t="s">
        <v>27309</v>
      </c>
      <c r="BM344" s="49" t="s">
        <v>27310</v>
      </c>
      <c r="BN344" s="49" t="s">
        <v>27311</v>
      </c>
      <c r="BO344" s="49" t="s">
        <v>27312</v>
      </c>
      <c r="BP344" s="49" t="s">
        <v>27313</v>
      </c>
      <c r="BQ344" s="49" t="s">
        <v>27314</v>
      </c>
      <c r="BR344" s="49" t="s">
        <v>27315</v>
      </c>
      <c r="BS344" s="49" t="s">
        <v>27316</v>
      </c>
      <c r="BT344" s="49" t="s">
        <v>27317</v>
      </c>
      <c r="BU344" s="49" t="s">
        <v>27318</v>
      </c>
      <c r="BV344" s="49" t="s">
        <v>27319</v>
      </c>
      <c r="BW344" s="49" t="s">
        <v>27320</v>
      </c>
      <c r="BX344" s="49" t="s">
        <v>27321</v>
      </c>
      <c r="BY344" s="49" t="s">
        <v>27322</v>
      </c>
      <c r="BZ344" s="49" t="s">
        <v>27323</v>
      </c>
      <c r="CA344" s="49" t="s">
        <v>27324</v>
      </c>
      <c r="CB344" s="49" t="s">
        <v>27325</v>
      </c>
      <c r="CC344" s="49" t="s">
        <v>27326</v>
      </c>
      <c r="CD344" s="49" t="s">
        <v>27327</v>
      </c>
      <c r="CE344" s="49" t="s">
        <v>27328</v>
      </c>
      <c r="CF344" s="40"/>
      <c r="CG344" s="54">
        <v>173.9</v>
      </c>
      <c r="CH344" s="54">
        <v>156.1</v>
      </c>
      <c r="CI344" s="54">
        <v>134.1</v>
      </c>
      <c r="CJ344" s="54">
        <v>147.69999999999999</v>
      </c>
      <c r="CK344" s="54">
        <v>161.4</v>
      </c>
      <c r="CL344" s="54">
        <v>162.5</v>
      </c>
      <c r="CM344" s="54">
        <v>144.80000000000001</v>
      </c>
      <c r="CN344" s="54">
        <v>125</v>
      </c>
      <c r="CO344" s="54">
        <v>146.80000000000001</v>
      </c>
      <c r="CP344" s="54">
        <v>143.4</v>
      </c>
      <c r="CQ344" s="54">
        <v>155.6</v>
      </c>
      <c r="CR344" s="54">
        <v>208.6</v>
      </c>
      <c r="CS344" s="45">
        <v>212</v>
      </c>
      <c r="CT344" s="45">
        <v>188.8</v>
      </c>
      <c r="CU344" s="45">
        <v>184.8</v>
      </c>
      <c r="CV344" s="45">
        <v>170.6</v>
      </c>
      <c r="CW344" s="45">
        <v>196.3</v>
      </c>
      <c r="CX344" s="45">
        <v>203.2</v>
      </c>
      <c r="CY344" s="45">
        <v>169</v>
      </c>
      <c r="CZ344" s="45">
        <v>155.80000000000001</v>
      </c>
      <c r="DA344" s="45">
        <v>185.9</v>
      </c>
      <c r="DB344" s="45">
        <v>161.6</v>
      </c>
      <c r="DC344" s="45">
        <v>181.4</v>
      </c>
      <c r="DD344" s="45">
        <v>241.6</v>
      </c>
      <c r="DE344" s="54">
        <v>231.7</v>
      </c>
      <c r="DF344" s="54">
        <v>190.3</v>
      </c>
      <c r="DG344" s="54">
        <v>200.5</v>
      </c>
      <c r="DH344" s="54">
        <v>179.2</v>
      </c>
      <c r="DI344" s="54">
        <v>237.7</v>
      </c>
      <c r="DJ344" s="54">
        <v>230.5</v>
      </c>
      <c r="DK344" s="54">
        <v>175.7</v>
      </c>
      <c r="DL344" s="54">
        <v>176.4</v>
      </c>
      <c r="DM344" s="54">
        <v>188.9</v>
      </c>
      <c r="DN344" s="54">
        <v>174.4</v>
      </c>
      <c r="DO344" s="54">
        <v>202.7</v>
      </c>
      <c r="DP344" s="54">
        <v>245.2</v>
      </c>
      <c r="DQ344" s="45">
        <v>250.6</v>
      </c>
      <c r="DR344" s="45">
        <v>216.8</v>
      </c>
      <c r="DS344" s="45">
        <v>202.2</v>
      </c>
      <c r="DT344" s="45">
        <v>193.7</v>
      </c>
      <c r="DU344" s="45">
        <v>322.2</v>
      </c>
      <c r="DV344" s="45">
        <v>276.39999999999998</v>
      </c>
      <c r="DW344" s="45">
        <v>234.8</v>
      </c>
      <c r="DX344" s="45">
        <v>236.7</v>
      </c>
      <c r="DY344" s="45">
        <v>223.8</v>
      </c>
      <c r="DZ344" s="45">
        <v>216.1</v>
      </c>
      <c r="EA344" s="45">
        <v>244.5</v>
      </c>
      <c r="EB344" s="45">
        <v>287.10000000000002</v>
      </c>
      <c r="EC344" s="54">
        <v>308.39999999999998</v>
      </c>
      <c r="ED344" s="54">
        <v>230.3</v>
      </c>
      <c r="EE344" s="54">
        <v>208.3</v>
      </c>
      <c r="EF344" s="54">
        <v>208.2</v>
      </c>
      <c r="EG344" s="54">
        <v>256</v>
      </c>
      <c r="EH344" s="54">
        <v>243.7</v>
      </c>
      <c r="EI344" s="54">
        <v>222</v>
      </c>
      <c r="EJ344" s="54">
        <v>209.6</v>
      </c>
      <c r="EK344" s="54">
        <v>212.9</v>
      </c>
      <c r="EL344" s="54">
        <v>223</v>
      </c>
      <c r="EM344" s="54">
        <v>238.2</v>
      </c>
      <c r="EN344" s="54">
        <v>315.89999999999998</v>
      </c>
      <c r="EO344" s="45">
        <v>316.10000000000002</v>
      </c>
      <c r="EP344" s="45">
        <v>241.5</v>
      </c>
      <c r="EQ344" s="45">
        <v>223.6</v>
      </c>
      <c r="ER344" s="45">
        <v>231.3</v>
      </c>
      <c r="ES344" s="45">
        <v>292.60000000000002</v>
      </c>
      <c r="ET344" s="45">
        <v>264.8</v>
      </c>
      <c r="EU344" s="45">
        <v>244.9</v>
      </c>
      <c r="EV344" s="45">
        <v>211.1</v>
      </c>
      <c r="EW344" s="45">
        <v>233</v>
      </c>
      <c r="EX344" s="45">
        <v>245.6</v>
      </c>
      <c r="EY344" s="45">
        <v>248.5</v>
      </c>
      <c r="EZ344" s="45">
        <v>346.1</v>
      </c>
      <c r="FA344" s="54">
        <v>320.89999999999998</v>
      </c>
      <c r="FB344" s="54">
        <v>291.3</v>
      </c>
      <c r="FC344" s="54">
        <v>247</v>
      </c>
      <c r="FD344" s="54">
        <v>272.60000000000002</v>
      </c>
      <c r="FE344" s="54">
        <v>289.8</v>
      </c>
      <c r="FF344" s="54">
        <v>298.2</v>
      </c>
      <c r="FG344" s="54">
        <v>270.8</v>
      </c>
      <c r="FH344" s="54">
        <v>236.3</v>
      </c>
      <c r="FI344" s="54">
        <v>263.8</v>
      </c>
      <c r="FJ344" s="54">
        <v>260.89999999999998</v>
      </c>
      <c r="FK344" s="40"/>
      <c r="FL344" s="45">
        <v>201.8</v>
      </c>
      <c r="FM344" s="45">
        <v>244.2</v>
      </c>
      <c r="FN344" s="45">
        <v>264</v>
      </c>
      <c r="FO344" s="45">
        <v>315.2</v>
      </c>
      <c r="FP344" s="45">
        <v>312.10000000000002</v>
      </c>
      <c r="FQ344" s="45">
        <v>336.2</v>
      </c>
      <c r="FR344" s="45">
        <v>358.3</v>
      </c>
    </row>
    <row r="345" spans="1:174" ht="12.75" customHeight="1">
      <c r="A345" s="76" t="s">
        <v>449</v>
      </c>
      <c r="B345" s="49" t="s">
        <v>27329</v>
      </c>
      <c r="C345" s="49" t="s">
        <v>27330</v>
      </c>
      <c r="D345" s="55" t="s">
        <v>27331</v>
      </c>
      <c r="E345" s="55" t="s">
        <v>27332</v>
      </c>
      <c r="F345" s="55" t="s">
        <v>27333</v>
      </c>
      <c r="G345" s="55" t="s">
        <v>27334</v>
      </c>
      <c r="H345" s="49" t="s">
        <v>27335</v>
      </c>
      <c r="I345" s="56" t="s">
        <v>27336</v>
      </c>
      <c r="J345" s="56" t="s">
        <v>27337</v>
      </c>
      <c r="K345" s="57" t="s">
        <v>27338</v>
      </c>
      <c r="L345" s="58" t="s">
        <v>27339</v>
      </c>
      <c r="M345" s="53" t="s">
        <v>27340</v>
      </c>
      <c r="N345" s="49" t="s">
        <v>27341</v>
      </c>
      <c r="O345" s="49" t="s">
        <v>27342</v>
      </c>
      <c r="P345" s="56" t="s">
        <v>27343</v>
      </c>
      <c r="Q345" s="49" t="s">
        <v>27344</v>
      </c>
      <c r="R345" s="49" t="s">
        <v>27345</v>
      </c>
      <c r="S345" s="49" t="s">
        <v>27346</v>
      </c>
      <c r="T345" s="49" t="s">
        <v>27347</v>
      </c>
      <c r="U345" s="49" t="s">
        <v>27348</v>
      </c>
      <c r="V345" s="49" t="s">
        <v>27349</v>
      </c>
      <c r="W345" s="49" t="s">
        <v>27350</v>
      </c>
      <c r="X345" s="49" t="s">
        <v>27351</v>
      </c>
      <c r="Y345" s="49" t="s">
        <v>27352</v>
      </c>
      <c r="Z345" s="49" t="s">
        <v>27353</v>
      </c>
      <c r="AA345" s="49" t="s">
        <v>27354</v>
      </c>
      <c r="AB345" s="49" t="s">
        <v>27355</v>
      </c>
      <c r="AC345" s="49" t="s">
        <v>27356</v>
      </c>
      <c r="AD345" s="49" t="s">
        <v>27357</v>
      </c>
      <c r="AE345" s="49" t="s">
        <v>27358</v>
      </c>
      <c r="AF345" s="49" t="s">
        <v>27359</v>
      </c>
      <c r="AG345" s="49" t="s">
        <v>27360</v>
      </c>
      <c r="AH345" s="49" t="s">
        <v>27361</v>
      </c>
      <c r="AI345" s="49" t="s">
        <v>27362</v>
      </c>
      <c r="AJ345" s="49" t="s">
        <v>27363</v>
      </c>
      <c r="AK345" s="49" t="s">
        <v>27364</v>
      </c>
      <c r="AL345" s="49" t="s">
        <v>27365</v>
      </c>
      <c r="AM345" s="49" t="s">
        <v>27366</v>
      </c>
      <c r="AN345" s="49" t="s">
        <v>27367</v>
      </c>
      <c r="AO345" s="59" t="s">
        <v>27368</v>
      </c>
      <c r="AP345" s="49" t="s">
        <v>27369</v>
      </c>
      <c r="AQ345" s="49" t="s">
        <v>27370</v>
      </c>
      <c r="AR345" s="49" t="s">
        <v>27371</v>
      </c>
      <c r="AS345" s="49" t="s">
        <v>27372</v>
      </c>
      <c r="AT345" s="49" t="s">
        <v>27373</v>
      </c>
      <c r="AU345" s="59" t="s">
        <v>27374</v>
      </c>
      <c r="AV345" s="60" t="s">
        <v>27375</v>
      </c>
      <c r="AW345" s="49" t="s">
        <v>27376</v>
      </c>
      <c r="AX345" s="49" t="s">
        <v>27377</v>
      </c>
      <c r="AY345" s="49" t="s">
        <v>27378</v>
      </c>
      <c r="AZ345" s="49" t="s">
        <v>27379</v>
      </c>
      <c r="BA345" s="49" t="s">
        <v>27380</v>
      </c>
      <c r="BB345" s="49" t="s">
        <v>27381</v>
      </c>
      <c r="BC345" s="49" t="s">
        <v>27382</v>
      </c>
      <c r="BD345" s="49" t="s">
        <v>9037</v>
      </c>
      <c r="BE345" s="49" t="s">
        <v>27383</v>
      </c>
      <c r="BF345" s="49" t="s">
        <v>27384</v>
      </c>
      <c r="BG345" s="49" t="s">
        <v>27385</v>
      </c>
      <c r="BH345" s="49" t="s">
        <v>27386</v>
      </c>
      <c r="BI345" s="49" t="s">
        <v>27387</v>
      </c>
      <c r="BJ345" s="49" t="s">
        <v>27388</v>
      </c>
      <c r="BK345" s="49" t="s">
        <v>27389</v>
      </c>
      <c r="BL345" s="49" t="s">
        <v>27390</v>
      </c>
      <c r="BM345" s="49" t="s">
        <v>27391</v>
      </c>
      <c r="BN345" s="49" t="s">
        <v>27392</v>
      </c>
      <c r="BO345" s="49" t="s">
        <v>27393</v>
      </c>
      <c r="BP345" s="49" t="s">
        <v>27394</v>
      </c>
      <c r="BQ345" s="49" t="s">
        <v>27395</v>
      </c>
      <c r="BR345" s="49" t="s">
        <v>27396</v>
      </c>
      <c r="BS345" s="49" t="s">
        <v>27397</v>
      </c>
      <c r="BT345" s="49" t="s">
        <v>27398</v>
      </c>
      <c r="BU345" s="49" t="s">
        <v>27399</v>
      </c>
      <c r="BV345" s="49" t="s">
        <v>27400</v>
      </c>
      <c r="BW345" s="49" t="s">
        <v>27401</v>
      </c>
      <c r="BX345" s="49" t="s">
        <v>27402</v>
      </c>
      <c r="BY345" s="49" t="s">
        <v>27403</v>
      </c>
      <c r="BZ345" s="49" t="s">
        <v>27404</v>
      </c>
      <c r="CA345" s="49" t="s">
        <v>27405</v>
      </c>
      <c r="CB345" s="49" t="s">
        <v>27406</v>
      </c>
      <c r="CC345" s="49" t="s">
        <v>27407</v>
      </c>
      <c r="CD345" s="59" t="s">
        <v>27408</v>
      </c>
      <c r="CE345" s="49" t="s">
        <v>27409</v>
      </c>
      <c r="CF345" s="40"/>
      <c r="CG345" s="54">
        <v>134.80000000000001</v>
      </c>
      <c r="CH345" s="54">
        <v>120.7</v>
      </c>
      <c r="CI345" s="54">
        <v>107</v>
      </c>
      <c r="CJ345" s="54">
        <v>127.9</v>
      </c>
      <c r="CK345" s="54">
        <v>94.9</v>
      </c>
      <c r="CL345" s="54">
        <v>92.6</v>
      </c>
      <c r="CM345" s="54">
        <v>97.8</v>
      </c>
      <c r="CN345" s="54">
        <v>83.8</v>
      </c>
      <c r="CO345" s="54">
        <v>94.7</v>
      </c>
      <c r="CP345" s="54">
        <v>88.9</v>
      </c>
      <c r="CQ345" s="54">
        <v>105.9</v>
      </c>
      <c r="CR345" s="54">
        <v>126.7</v>
      </c>
      <c r="CS345" s="45">
        <v>158.5</v>
      </c>
      <c r="CT345" s="45">
        <v>157.1</v>
      </c>
      <c r="CU345" s="45">
        <v>178.3</v>
      </c>
      <c r="CV345" s="45">
        <v>145.4</v>
      </c>
      <c r="CW345" s="45">
        <v>170.6</v>
      </c>
      <c r="CX345" s="45">
        <v>174</v>
      </c>
      <c r="CY345" s="45">
        <v>158.69999999999999</v>
      </c>
      <c r="CZ345" s="45">
        <v>149.1</v>
      </c>
      <c r="DA345" s="45">
        <v>165.5</v>
      </c>
      <c r="DB345" s="45">
        <v>148.1</v>
      </c>
      <c r="DC345" s="45">
        <v>157.80000000000001</v>
      </c>
      <c r="DD345" s="45">
        <v>209.1</v>
      </c>
      <c r="DE345" s="54">
        <v>224.8</v>
      </c>
      <c r="DF345" s="54">
        <v>177.2</v>
      </c>
      <c r="DG345" s="54">
        <v>174.7</v>
      </c>
      <c r="DH345" s="54">
        <v>172</v>
      </c>
      <c r="DI345" s="54">
        <v>203.9</v>
      </c>
      <c r="DJ345" s="54">
        <v>208</v>
      </c>
      <c r="DK345" s="54">
        <v>173.5</v>
      </c>
      <c r="DL345" s="54">
        <v>169</v>
      </c>
      <c r="DM345" s="54">
        <v>161</v>
      </c>
      <c r="DN345" s="54">
        <v>185.6</v>
      </c>
      <c r="DO345" s="54">
        <v>185.3</v>
      </c>
      <c r="DP345" s="54">
        <v>216.2</v>
      </c>
      <c r="DQ345" s="45">
        <v>241.7</v>
      </c>
      <c r="DR345" s="45">
        <v>200.5</v>
      </c>
      <c r="DS345" s="45">
        <v>198.3</v>
      </c>
      <c r="DT345" s="45">
        <v>162.69999999999999</v>
      </c>
      <c r="DU345" s="45">
        <v>227.1</v>
      </c>
      <c r="DV345" s="45">
        <v>220</v>
      </c>
      <c r="DW345" s="45">
        <v>180</v>
      </c>
      <c r="DX345" s="45">
        <v>202</v>
      </c>
      <c r="DY345" s="45">
        <v>179.8</v>
      </c>
      <c r="DZ345" s="45">
        <v>184.7</v>
      </c>
      <c r="EA345" s="45">
        <v>182.5</v>
      </c>
      <c r="EB345" s="45">
        <v>229.1</v>
      </c>
      <c r="EC345" s="54">
        <v>227.1</v>
      </c>
      <c r="ED345" s="54">
        <v>202.8</v>
      </c>
      <c r="EE345" s="54">
        <v>168.4</v>
      </c>
      <c r="EF345" s="54">
        <v>195.6</v>
      </c>
      <c r="EG345" s="54">
        <v>190.7</v>
      </c>
      <c r="EH345" s="54">
        <v>200.4</v>
      </c>
      <c r="EI345" s="54">
        <v>194.5</v>
      </c>
      <c r="EJ345" s="54">
        <v>170.6</v>
      </c>
      <c r="EK345" s="54">
        <v>176.1</v>
      </c>
      <c r="EL345" s="54">
        <v>230.7</v>
      </c>
      <c r="EM345" s="54">
        <v>192.5</v>
      </c>
      <c r="EN345" s="54">
        <v>248.5</v>
      </c>
      <c r="EO345" s="45">
        <v>277.7</v>
      </c>
      <c r="EP345" s="45">
        <v>209.9</v>
      </c>
      <c r="EQ345" s="45">
        <v>182.2</v>
      </c>
      <c r="ER345" s="45">
        <v>220.8</v>
      </c>
      <c r="ES345" s="45">
        <v>216.1</v>
      </c>
      <c r="ET345" s="45">
        <v>203.2</v>
      </c>
      <c r="EU345" s="45">
        <v>247.5</v>
      </c>
      <c r="EV345" s="45">
        <v>168.4</v>
      </c>
      <c r="EW345" s="45">
        <v>201.3</v>
      </c>
      <c r="EX345" s="45">
        <v>217.1</v>
      </c>
      <c r="EY345" s="45">
        <v>189.7</v>
      </c>
      <c r="EZ345" s="45">
        <v>261.7</v>
      </c>
      <c r="FA345" s="54">
        <v>239.3</v>
      </c>
      <c r="FB345" s="54">
        <v>235.5</v>
      </c>
      <c r="FC345" s="54">
        <v>203.6</v>
      </c>
      <c r="FD345" s="54">
        <v>282.60000000000002</v>
      </c>
      <c r="FE345" s="54">
        <v>233.4</v>
      </c>
      <c r="FF345" s="54">
        <v>240.3</v>
      </c>
      <c r="FG345" s="54">
        <v>292.7</v>
      </c>
      <c r="FH345" s="54">
        <v>218.8</v>
      </c>
      <c r="FI345" s="54">
        <v>244.3</v>
      </c>
      <c r="FJ345" s="54">
        <v>254.5</v>
      </c>
      <c r="FK345" s="40"/>
      <c r="FL345" s="45">
        <v>138.4</v>
      </c>
      <c r="FM345" s="45">
        <v>214</v>
      </c>
      <c r="FN345" s="45">
        <v>244.3</v>
      </c>
      <c r="FO345" s="45">
        <v>261.3</v>
      </c>
      <c r="FP345" s="45">
        <v>260.2</v>
      </c>
      <c r="FQ345" s="45">
        <v>281.60000000000002</v>
      </c>
      <c r="FR345" s="45">
        <v>318.3</v>
      </c>
    </row>
    <row r="346" spans="1:174" ht="12.75" customHeight="1">
      <c r="A346" s="76" t="s">
        <v>450</v>
      </c>
      <c r="B346" s="49" t="s">
        <v>27410</v>
      </c>
      <c r="C346" s="49" t="s">
        <v>27411</v>
      </c>
      <c r="D346" s="55" t="s">
        <v>27412</v>
      </c>
      <c r="E346" s="55" t="s">
        <v>27413</v>
      </c>
      <c r="F346" s="55" t="s">
        <v>27414</v>
      </c>
      <c r="G346" s="55" t="s">
        <v>27415</v>
      </c>
      <c r="H346" s="49" t="s">
        <v>27416</v>
      </c>
      <c r="I346" s="56" t="s">
        <v>27417</v>
      </c>
      <c r="J346" s="56" t="s">
        <v>27418</v>
      </c>
      <c r="K346" s="57" t="s">
        <v>27419</v>
      </c>
      <c r="L346" s="58" t="s">
        <v>27420</v>
      </c>
      <c r="M346" s="53" t="s">
        <v>27421</v>
      </c>
      <c r="N346" s="49" t="s">
        <v>27422</v>
      </c>
      <c r="O346" s="49" t="s">
        <v>27423</v>
      </c>
      <c r="P346" s="56" t="s">
        <v>27424</v>
      </c>
      <c r="Q346" s="49" t="s">
        <v>27425</v>
      </c>
      <c r="R346" s="49" t="s">
        <v>27426</v>
      </c>
      <c r="S346" s="49" t="s">
        <v>27427</v>
      </c>
      <c r="T346" s="49" t="s">
        <v>27428</v>
      </c>
      <c r="U346" s="49" t="s">
        <v>27429</v>
      </c>
      <c r="V346" s="49" t="s">
        <v>27430</v>
      </c>
      <c r="W346" s="49" t="s">
        <v>27431</v>
      </c>
      <c r="X346" s="49" t="s">
        <v>27432</v>
      </c>
      <c r="Y346" s="49" t="s">
        <v>27433</v>
      </c>
      <c r="Z346" s="49" t="s">
        <v>27434</v>
      </c>
      <c r="AA346" s="59" t="s">
        <v>27435</v>
      </c>
      <c r="AB346" s="49" t="s">
        <v>27436</v>
      </c>
      <c r="AC346" s="49" t="s">
        <v>27437</v>
      </c>
      <c r="AD346" s="49" t="s">
        <v>27438</v>
      </c>
      <c r="AE346" s="49" t="s">
        <v>27439</v>
      </c>
      <c r="AF346" s="49" t="s">
        <v>27440</v>
      </c>
      <c r="AG346" s="49" t="s">
        <v>27441</v>
      </c>
      <c r="AH346" s="49" t="s">
        <v>27442</v>
      </c>
      <c r="AI346" s="49" t="s">
        <v>27443</v>
      </c>
      <c r="AJ346" s="49" t="s">
        <v>27444</v>
      </c>
      <c r="AK346" s="49" t="s">
        <v>27445</v>
      </c>
      <c r="AL346" s="49" t="s">
        <v>27446</v>
      </c>
      <c r="AM346" s="49" t="s">
        <v>27447</v>
      </c>
      <c r="AN346" s="49" t="s">
        <v>27448</v>
      </c>
      <c r="AO346" s="52" t="s">
        <v>27449</v>
      </c>
      <c r="AP346" s="49" t="s">
        <v>27450</v>
      </c>
      <c r="AQ346" s="49" t="s">
        <v>27451</v>
      </c>
      <c r="AR346" s="49" t="s">
        <v>27452</v>
      </c>
      <c r="AS346" s="49" t="s">
        <v>27453</v>
      </c>
      <c r="AT346" s="49" t="s">
        <v>27454</v>
      </c>
      <c r="AU346" s="49" t="s">
        <v>27455</v>
      </c>
      <c r="AV346" s="49" t="s">
        <v>27456</v>
      </c>
      <c r="AW346" s="49" t="s">
        <v>27457</v>
      </c>
      <c r="AX346" s="49" t="s">
        <v>27458</v>
      </c>
      <c r="AY346" s="49" t="s">
        <v>27459</v>
      </c>
      <c r="AZ346" s="49" t="s">
        <v>27460</v>
      </c>
      <c r="BA346" s="49" t="s">
        <v>27461</v>
      </c>
      <c r="BB346" s="49" t="s">
        <v>27462</v>
      </c>
      <c r="BC346" s="49" t="s">
        <v>27463</v>
      </c>
      <c r="BD346" s="49" t="s">
        <v>27464</v>
      </c>
      <c r="BE346" s="49" t="s">
        <v>27465</v>
      </c>
      <c r="BF346" s="49" t="s">
        <v>27466</v>
      </c>
      <c r="BG346" s="59" t="s">
        <v>27467</v>
      </c>
      <c r="BH346" s="49" t="s">
        <v>27468</v>
      </c>
      <c r="BI346" s="49" t="s">
        <v>27469</v>
      </c>
      <c r="BJ346" s="49" t="s">
        <v>27470</v>
      </c>
      <c r="BK346" s="49" t="s">
        <v>27471</v>
      </c>
      <c r="BL346" s="49" t="s">
        <v>27472</v>
      </c>
      <c r="BM346" s="49" t="s">
        <v>27473</v>
      </c>
      <c r="BN346" s="49" t="s">
        <v>27474</v>
      </c>
      <c r="BO346" s="49" t="s">
        <v>27475</v>
      </c>
      <c r="BP346" s="49" t="s">
        <v>27476</v>
      </c>
      <c r="BQ346" s="49" t="s">
        <v>27477</v>
      </c>
      <c r="BR346" s="59" t="s">
        <v>27478</v>
      </c>
      <c r="BS346" s="60" t="s">
        <v>27479</v>
      </c>
      <c r="BT346" s="49" t="s">
        <v>27480</v>
      </c>
      <c r="BU346" s="49" t="s">
        <v>27481</v>
      </c>
      <c r="BV346" s="49" t="s">
        <v>27482</v>
      </c>
      <c r="BW346" s="49" t="s">
        <v>27483</v>
      </c>
      <c r="BX346" s="49" t="s">
        <v>27484</v>
      </c>
      <c r="BY346" s="59" t="s">
        <v>27485</v>
      </c>
      <c r="BZ346" s="49" t="s">
        <v>27486</v>
      </c>
      <c r="CA346" s="49" t="s">
        <v>27487</v>
      </c>
      <c r="CB346" s="49" t="s">
        <v>27488</v>
      </c>
      <c r="CC346" s="49" t="s">
        <v>27489</v>
      </c>
      <c r="CD346" s="52" t="s">
        <v>27490</v>
      </c>
      <c r="CE346" s="60" t="s">
        <v>27491</v>
      </c>
      <c r="CF346" s="40"/>
      <c r="CG346" s="54">
        <v>123.6</v>
      </c>
      <c r="CH346" s="54">
        <v>114.7</v>
      </c>
      <c r="CI346" s="54">
        <v>109.7</v>
      </c>
      <c r="CJ346" s="54">
        <v>97.6</v>
      </c>
      <c r="CK346" s="54">
        <v>104</v>
      </c>
      <c r="CL346" s="54">
        <v>98.2</v>
      </c>
      <c r="CM346" s="54">
        <v>98.4</v>
      </c>
      <c r="CN346" s="54">
        <v>88.9</v>
      </c>
      <c r="CO346" s="54">
        <v>96.8</v>
      </c>
      <c r="CP346" s="54">
        <v>95.5</v>
      </c>
      <c r="CQ346" s="54">
        <v>102.3</v>
      </c>
      <c r="CR346" s="54">
        <v>101.1</v>
      </c>
      <c r="CS346" s="45">
        <v>130</v>
      </c>
      <c r="CT346" s="45">
        <v>124</v>
      </c>
      <c r="CU346" s="45">
        <v>126.1</v>
      </c>
      <c r="CV346" s="45">
        <v>117.2</v>
      </c>
      <c r="CW346" s="45">
        <v>129.4</v>
      </c>
      <c r="CX346" s="45">
        <v>133.69999999999999</v>
      </c>
      <c r="CY346" s="45">
        <v>121</v>
      </c>
      <c r="CZ346" s="45">
        <v>111.8</v>
      </c>
      <c r="DA346" s="45">
        <v>136.69999999999999</v>
      </c>
      <c r="DB346" s="45">
        <v>115.9</v>
      </c>
      <c r="DC346" s="45">
        <v>129.80000000000001</v>
      </c>
      <c r="DD346" s="45">
        <v>145.1</v>
      </c>
      <c r="DE346" s="54">
        <v>162.19999999999999</v>
      </c>
      <c r="DF346" s="54">
        <v>131.5</v>
      </c>
      <c r="DG346" s="54">
        <v>136</v>
      </c>
      <c r="DH346" s="54">
        <v>126.5</v>
      </c>
      <c r="DI346" s="54">
        <v>153.5</v>
      </c>
      <c r="DJ346" s="54">
        <v>150.9</v>
      </c>
      <c r="DK346" s="54">
        <v>119.6</v>
      </c>
      <c r="DL346" s="54">
        <v>127.4</v>
      </c>
      <c r="DM346" s="54">
        <v>136.19999999999999</v>
      </c>
      <c r="DN346" s="54">
        <v>127</v>
      </c>
      <c r="DO346" s="54">
        <v>157.6</v>
      </c>
      <c r="DP346" s="54">
        <v>148.19999999999999</v>
      </c>
      <c r="DQ346" s="45">
        <v>180.7</v>
      </c>
      <c r="DR346" s="45">
        <v>159.30000000000001</v>
      </c>
      <c r="DS346" s="45">
        <v>146.69999999999999</v>
      </c>
      <c r="DT346" s="45">
        <v>150</v>
      </c>
      <c r="DU346" s="45">
        <v>227.2</v>
      </c>
      <c r="DV346" s="45">
        <v>180.7</v>
      </c>
      <c r="DW346" s="45">
        <v>158</v>
      </c>
      <c r="DX346" s="45">
        <v>172.2</v>
      </c>
      <c r="DY346" s="45">
        <v>174.9</v>
      </c>
      <c r="DZ346" s="45">
        <v>168.5</v>
      </c>
      <c r="EA346" s="45">
        <v>180.6</v>
      </c>
      <c r="EB346" s="45">
        <v>154.69999999999999</v>
      </c>
      <c r="EC346" s="54">
        <v>222.8</v>
      </c>
      <c r="ED346" s="54">
        <v>165.6</v>
      </c>
      <c r="EE346" s="54">
        <v>145.80000000000001</v>
      </c>
      <c r="EF346" s="54">
        <v>150.1</v>
      </c>
      <c r="EG346" s="54">
        <v>185.1</v>
      </c>
      <c r="EH346" s="54">
        <v>165</v>
      </c>
      <c r="EI346" s="54">
        <v>152.30000000000001</v>
      </c>
      <c r="EJ346" s="54">
        <v>153.5</v>
      </c>
      <c r="EK346" s="54">
        <v>148.4</v>
      </c>
      <c r="EL346" s="54">
        <v>164.2</v>
      </c>
      <c r="EM346" s="54">
        <v>182</v>
      </c>
      <c r="EN346" s="54">
        <v>184.6</v>
      </c>
      <c r="EO346" s="45">
        <v>221.6</v>
      </c>
      <c r="EP346" s="45">
        <v>180.7</v>
      </c>
      <c r="EQ346" s="45">
        <v>155</v>
      </c>
      <c r="ER346" s="45">
        <v>164.8</v>
      </c>
      <c r="ES346" s="45">
        <v>207.5</v>
      </c>
      <c r="ET346" s="45">
        <v>174.1</v>
      </c>
      <c r="EU346" s="45">
        <v>175.3</v>
      </c>
      <c r="EV346" s="45">
        <v>166.7</v>
      </c>
      <c r="EW346" s="45">
        <v>176.3</v>
      </c>
      <c r="EX346" s="45">
        <v>188.3</v>
      </c>
      <c r="EY346" s="45">
        <v>215</v>
      </c>
      <c r="EZ346" s="45">
        <v>212.4</v>
      </c>
      <c r="FA346" s="54">
        <v>239</v>
      </c>
      <c r="FB346" s="54">
        <v>219.8</v>
      </c>
      <c r="FC346" s="54">
        <v>180.2</v>
      </c>
      <c r="FD346" s="54">
        <v>196.9</v>
      </c>
      <c r="FE346" s="54">
        <v>214.7</v>
      </c>
      <c r="FF346" s="54">
        <v>237.7</v>
      </c>
      <c r="FG346" s="54">
        <v>199.8</v>
      </c>
      <c r="FH346" s="54">
        <v>205</v>
      </c>
      <c r="FI346" s="54">
        <v>188.3</v>
      </c>
      <c r="FJ346" s="54">
        <v>191.2</v>
      </c>
      <c r="FK346" s="40"/>
      <c r="FL346" s="45">
        <v>133.5</v>
      </c>
      <c r="FM346" s="45">
        <v>165</v>
      </c>
      <c r="FN346" s="45">
        <v>181.9</v>
      </c>
      <c r="FO346" s="45">
        <v>222.8</v>
      </c>
      <c r="FP346" s="45">
        <v>219.1</v>
      </c>
      <c r="FQ346" s="45">
        <v>242.8</v>
      </c>
      <c r="FR346" s="45">
        <v>269.8</v>
      </c>
    </row>
    <row r="347" spans="1:174" ht="12.75" customHeight="1">
      <c r="A347" s="76" t="s">
        <v>451</v>
      </c>
      <c r="B347" s="49" t="s">
        <v>27492</v>
      </c>
      <c r="C347" s="49" t="s">
        <v>27493</v>
      </c>
      <c r="D347" s="55" t="s">
        <v>27494</v>
      </c>
      <c r="E347" s="55" t="s">
        <v>27495</v>
      </c>
      <c r="F347" s="55" t="s">
        <v>27496</v>
      </c>
      <c r="G347" s="55" t="s">
        <v>27497</v>
      </c>
      <c r="H347" s="49" t="s">
        <v>27498</v>
      </c>
      <c r="I347" s="56" t="s">
        <v>27499</v>
      </c>
      <c r="J347" s="56" t="s">
        <v>27500</v>
      </c>
      <c r="K347" s="57" t="s">
        <v>27501</v>
      </c>
      <c r="L347" s="58" t="s">
        <v>27502</v>
      </c>
      <c r="M347" s="53" t="s">
        <v>27503</v>
      </c>
      <c r="N347" s="49" t="s">
        <v>27504</v>
      </c>
      <c r="O347" s="49" t="s">
        <v>27505</v>
      </c>
      <c r="P347" s="63" t="s">
        <v>27506</v>
      </c>
      <c r="Q347" s="49" t="s">
        <v>27507</v>
      </c>
      <c r="R347" s="49" t="s">
        <v>27508</v>
      </c>
      <c r="S347" s="49" t="s">
        <v>27509</v>
      </c>
      <c r="T347" s="49" t="s">
        <v>27510</v>
      </c>
      <c r="U347" s="49" t="s">
        <v>27511</v>
      </c>
      <c r="V347" s="49" t="s">
        <v>27512</v>
      </c>
      <c r="W347" s="49" t="s">
        <v>27513</v>
      </c>
      <c r="X347" s="49" t="s">
        <v>27514</v>
      </c>
      <c r="Y347" s="49" t="s">
        <v>27515</v>
      </c>
      <c r="Z347" s="49" t="s">
        <v>27516</v>
      </c>
      <c r="AA347" s="49" t="s">
        <v>27517</v>
      </c>
      <c r="AB347" s="49" t="s">
        <v>27518</v>
      </c>
      <c r="AC347" s="49" t="s">
        <v>27519</v>
      </c>
      <c r="AD347" s="49" t="s">
        <v>27520</v>
      </c>
      <c r="AE347" s="49" t="s">
        <v>27521</v>
      </c>
      <c r="AF347" s="49" t="s">
        <v>27522</v>
      </c>
      <c r="AG347" s="49" t="s">
        <v>27523</v>
      </c>
      <c r="AH347" s="49" t="s">
        <v>27524</v>
      </c>
      <c r="AI347" s="49" t="s">
        <v>27525</v>
      </c>
      <c r="AJ347" s="49" t="s">
        <v>27526</v>
      </c>
      <c r="AK347" s="49" t="s">
        <v>27527</v>
      </c>
      <c r="AL347" s="49" t="s">
        <v>27528</v>
      </c>
      <c r="AM347" s="49" t="s">
        <v>27529</v>
      </c>
      <c r="AN347" s="59" t="s">
        <v>27530</v>
      </c>
      <c r="AO347" s="49" t="s">
        <v>27531</v>
      </c>
      <c r="AP347" s="49" t="s">
        <v>27532</v>
      </c>
      <c r="AQ347" s="49" t="s">
        <v>27533</v>
      </c>
      <c r="AR347" s="49" t="s">
        <v>11421</v>
      </c>
      <c r="AS347" s="59" t="s">
        <v>27534</v>
      </c>
      <c r="AT347" s="49" t="s">
        <v>27535</v>
      </c>
      <c r="AU347" s="49" t="s">
        <v>27536</v>
      </c>
      <c r="AV347" s="49" t="s">
        <v>27537</v>
      </c>
      <c r="AW347" s="49" t="s">
        <v>27538</v>
      </c>
      <c r="AX347" s="49" t="s">
        <v>27539</v>
      </c>
      <c r="AY347" s="49" t="s">
        <v>27540</v>
      </c>
      <c r="AZ347" s="49" t="s">
        <v>27541</v>
      </c>
      <c r="BA347" s="59" t="s">
        <v>27542</v>
      </c>
      <c r="BB347" s="49" t="s">
        <v>27543</v>
      </c>
      <c r="BC347" s="49" t="s">
        <v>27544</v>
      </c>
      <c r="BD347" s="49" t="s">
        <v>27545</v>
      </c>
      <c r="BE347" s="59" t="s">
        <v>27546</v>
      </c>
      <c r="BF347" s="49" t="s">
        <v>27547</v>
      </c>
      <c r="BG347" s="49" t="s">
        <v>27548</v>
      </c>
      <c r="BH347" s="49" t="s">
        <v>5009</v>
      </c>
      <c r="BI347" s="49" t="s">
        <v>27549</v>
      </c>
      <c r="BJ347" s="49" t="s">
        <v>27550</v>
      </c>
      <c r="BK347" s="49" t="s">
        <v>27551</v>
      </c>
      <c r="BL347" s="49" t="s">
        <v>27552</v>
      </c>
      <c r="BM347" s="49" t="s">
        <v>27553</v>
      </c>
      <c r="BN347" s="49" t="s">
        <v>27554</v>
      </c>
      <c r="BO347" s="49" t="s">
        <v>27555</v>
      </c>
      <c r="BP347" s="49" t="s">
        <v>27556</v>
      </c>
      <c r="BQ347" s="49" t="s">
        <v>14497</v>
      </c>
      <c r="BR347" s="49" t="s">
        <v>27557</v>
      </c>
      <c r="BS347" s="52" t="s">
        <v>27558</v>
      </c>
      <c r="BT347" s="49" t="s">
        <v>27559</v>
      </c>
      <c r="BU347" s="49" t="s">
        <v>27560</v>
      </c>
      <c r="BV347" s="49" t="s">
        <v>27561</v>
      </c>
      <c r="BW347" s="49" t="s">
        <v>27562</v>
      </c>
      <c r="BX347" s="49" t="s">
        <v>27563</v>
      </c>
      <c r="BY347" s="52" t="s">
        <v>27564</v>
      </c>
      <c r="BZ347" s="49" t="s">
        <v>27565</v>
      </c>
      <c r="CA347" s="49" t="s">
        <v>27566</v>
      </c>
      <c r="CB347" s="49" t="s">
        <v>27567</v>
      </c>
      <c r="CC347" s="49" t="s">
        <v>27568</v>
      </c>
      <c r="CD347" s="49" t="s">
        <v>27569</v>
      </c>
      <c r="CE347" s="49" t="s">
        <v>27570</v>
      </c>
      <c r="CF347" s="40"/>
      <c r="CG347" s="54">
        <v>135</v>
      </c>
      <c r="CH347" s="54">
        <v>121</v>
      </c>
      <c r="CI347" s="54">
        <v>112.5</v>
      </c>
      <c r="CJ347" s="54">
        <v>119</v>
      </c>
      <c r="CK347" s="54">
        <v>128</v>
      </c>
      <c r="CL347" s="54">
        <v>122.9</v>
      </c>
      <c r="CM347" s="54">
        <v>116.8</v>
      </c>
      <c r="CN347" s="54">
        <v>103.5</v>
      </c>
      <c r="CO347" s="54">
        <v>120.4</v>
      </c>
      <c r="CP347" s="54">
        <v>114.8</v>
      </c>
      <c r="CQ347" s="54">
        <v>126.7</v>
      </c>
      <c r="CR347" s="54">
        <v>165.2</v>
      </c>
      <c r="CS347" s="45">
        <v>192.4</v>
      </c>
      <c r="CT347" s="45">
        <v>173.6</v>
      </c>
      <c r="CU347" s="45">
        <v>167.1</v>
      </c>
      <c r="CV347" s="45">
        <v>155.19999999999999</v>
      </c>
      <c r="CW347" s="45">
        <v>177.3</v>
      </c>
      <c r="CX347" s="45">
        <v>177.9</v>
      </c>
      <c r="CY347" s="45">
        <v>155.80000000000001</v>
      </c>
      <c r="CZ347" s="45">
        <v>145.80000000000001</v>
      </c>
      <c r="DA347" s="45">
        <v>171.2</v>
      </c>
      <c r="DB347" s="45">
        <v>147.5</v>
      </c>
      <c r="DC347" s="45">
        <v>164.7</v>
      </c>
      <c r="DD347" s="45">
        <v>212.3</v>
      </c>
      <c r="DE347" s="54">
        <v>210.3</v>
      </c>
      <c r="DF347" s="54">
        <v>172.8</v>
      </c>
      <c r="DG347" s="54">
        <v>180.4</v>
      </c>
      <c r="DH347" s="54">
        <v>161</v>
      </c>
      <c r="DI347" s="54">
        <v>209</v>
      </c>
      <c r="DJ347" s="54">
        <v>203.4</v>
      </c>
      <c r="DK347" s="54">
        <v>159.30000000000001</v>
      </c>
      <c r="DL347" s="54">
        <v>162.69999999999999</v>
      </c>
      <c r="DM347" s="54">
        <v>170.5</v>
      </c>
      <c r="DN347" s="54">
        <v>159.69999999999999</v>
      </c>
      <c r="DO347" s="54">
        <v>182.8</v>
      </c>
      <c r="DP347" s="54">
        <v>214.1</v>
      </c>
      <c r="DQ347" s="45">
        <v>230.3</v>
      </c>
      <c r="DR347" s="45">
        <v>200.3</v>
      </c>
      <c r="DS347" s="45">
        <v>185.4</v>
      </c>
      <c r="DT347" s="45">
        <v>178.2</v>
      </c>
      <c r="DU347" s="45">
        <v>310.8</v>
      </c>
      <c r="DV347" s="45">
        <v>275.2</v>
      </c>
      <c r="DW347" s="45">
        <v>231.4</v>
      </c>
      <c r="DX347" s="45">
        <v>238.5</v>
      </c>
      <c r="DY347" s="45">
        <v>228.8</v>
      </c>
      <c r="DZ347" s="45">
        <v>217</v>
      </c>
      <c r="EA347" s="45">
        <v>244</v>
      </c>
      <c r="EB347" s="45">
        <v>252.7</v>
      </c>
      <c r="EC347" s="54">
        <v>287.2</v>
      </c>
      <c r="ED347" s="54">
        <v>209.7</v>
      </c>
      <c r="EE347" s="54">
        <v>189.6</v>
      </c>
      <c r="EF347" s="54">
        <v>187.5</v>
      </c>
      <c r="EG347" s="54">
        <v>227.7</v>
      </c>
      <c r="EH347" s="54">
        <v>212.4</v>
      </c>
      <c r="EI347" s="54">
        <v>192.4</v>
      </c>
      <c r="EJ347" s="54">
        <v>184.5</v>
      </c>
      <c r="EK347" s="54">
        <v>186.9</v>
      </c>
      <c r="EL347" s="54">
        <v>194.6</v>
      </c>
      <c r="EM347" s="54">
        <v>209.3</v>
      </c>
      <c r="EN347" s="54">
        <v>267.10000000000002</v>
      </c>
      <c r="EO347" s="45">
        <v>280.8</v>
      </c>
      <c r="EP347" s="45">
        <v>220.6</v>
      </c>
      <c r="EQ347" s="45">
        <v>200.8</v>
      </c>
      <c r="ER347" s="45">
        <v>206.9</v>
      </c>
      <c r="ES347" s="45">
        <v>259.10000000000002</v>
      </c>
      <c r="ET347" s="45">
        <v>229.7</v>
      </c>
      <c r="EU347" s="45">
        <v>218.8</v>
      </c>
      <c r="EV347" s="45">
        <v>198.2</v>
      </c>
      <c r="EW347" s="45">
        <v>211.1</v>
      </c>
      <c r="EX347" s="45">
        <v>223</v>
      </c>
      <c r="EY347" s="45">
        <v>225.1</v>
      </c>
      <c r="EZ347" s="45">
        <v>299.89999999999998</v>
      </c>
      <c r="FA347" s="54">
        <v>295.10000000000002</v>
      </c>
      <c r="FB347" s="54">
        <v>267.10000000000002</v>
      </c>
      <c r="FC347" s="54">
        <v>225.4</v>
      </c>
      <c r="FD347" s="54">
        <v>248.2</v>
      </c>
      <c r="FE347" s="54">
        <v>259.89999999999998</v>
      </c>
      <c r="FF347" s="54">
        <v>257.89999999999998</v>
      </c>
      <c r="FG347" s="54">
        <v>247.3</v>
      </c>
      <c r="FH347" s="54">
        <v>220.7</v>
      </c>
      <c r="FI347" s="54">
        <v>242.4</v>
      </c>
      <c r="FJ347" s="54">
        <v>234.3</v>
      </c>
      <c r="FK347" s="40"/>
      <c r="FL347" s="45">
        <v>161.19999999999999</v>
      </c>
      <c r="FM347" s="45">
        <v>221.4</v>
      </c>
      <c r="FN347" s="45">
        <v>237.2</v>
      </c>
      <c r="FO347" s="45">
        <v>303</v>
      </c>
      <c r="FP347" s="45">
        <v>276.60000000000002</v>
      </c>
      <c r="FQ347" s="45">
        <v>301</v>
      </c>
      <c r="FR347" s="45">
        <v>325.3</v>
      </c>
    </row>
    <row r="348" spans="1:174" ht="12.75" customHeight="1">
      <c r="A348" s="76" t="s">
        <v>452</v>
      </c>
      <c r="B348" s="49" t="s">
        <v>27571</v>
      </c>
      <c r="C348" s="49" t="s">
        <v>27572</v>
      </c>
      <c r="D348" s="55" t="s">
        <v>27573</v>
      </c>
      <c r="E348" s="55" t="s">
        <v>27574</v>
      </c>
      <c r="F348" s="55" t="s">
        <v>27575</v>
      </c>
      <c r="G348" s="61" t="s">
        <v>27576</v>
      </c>
      <c r="H348" s="49" t="s">
        <v>27577</v>
      </c>
      <c r="I348" s="56" t="s">
        <v>27578</v>
      </c>
      <c r="J348" s="56" t="s">
        <v>27579</v>
      </c>
      <c r="K348" s="57" t="s">
        <v>18438</v>
      </c>
      <c r="L348" s="58" t="s">
        <v>27580</v>
      </c>
      <c r="M348" s="53" t="s">
        <v>27581</v>
      </c>
      <c r="N348" s="49" t="s">
        <v>27582</v>
      </c>
      <c r="O348" s="49" t="s">
        <v>27583</v>
      </c>
      <c r="P348" s="56" t="s">
        <v>27584</v>
      </c>
      <c r="Q348" s="49" t="s">
        <v>27585</v>
      </c>
      <c r="R348" s="49" t="s">
        <v>27586</v>
      </c>
      <c r="S348" s="49" t="s">
        <v>27587</v>
      </c>
      <c r="T348" s="49" t="s">
        <v>27588</v>
      </c>
      <c r="U348" s="49" t="s">
        <v>27589</v>
      </c>
      <c r="V348" s="49" t="s">
        <v>27590</v>
      </c>
      <c r="W348" s="49" t="s">
        <v>27591</v>
      </c>
      <c r="X348" s="49" t="s">
        <v>27592</v>
      </c>
      <c r="Y348" s="49" t="s">
        <v>27593</v>
      </c>
      <c r="Z348" s="49" t="s">
        <v>27594</v>
      </c>
      <c r="AA348" s="49" t="s">
        <v>27595</v>
      </c>
      <c r="AB348" s="49" t="s">
        <v>27596</v>
      </c>
      <c r="AC348" s="49" t="s">
        <v>27597</v>
      </c>
      <c r="AD348" s="49" t="s">
        <v>27598</v>
      </c>
      <c r="AE348" s="49" t="s">
        <v>27599</v>
      </c>
      <c r="AF348" s="49" t="s">
        <v>27600</v>
      </c>
      <c r="AG348" s="49" t="s">
        <v>27601</v>
      </c>
      <c r="AH348" s="49" t="s">
        <v>27602</v>
      </c>
      <c r="AI348" s="49" t="s">
        <v>27603</v>
      </c>
      <c r="AJ348" s="49" t="s">
        <v>27604</v>
      </c>
      <c r="AK348" s="49" t="s">
        <v>27605</v>
      </c>
      <c r="AL348" s="49" t="s">
        <v>27606</v>
      </c>
      <c r="AM348" s="49" t="s">
        <v>27607</v>
      </c>
      <c r="AN348" s="49" t="s">
        <v>27608</v>
      </c>
      <c r="AO348" s="49" t="s">
        <v>27609</v>
      </c>
      <c r="AP348" s="49" t="s">
        <v>27610</v>
      </c>
      <c r="AQ348" s="49" t="s">
        <v>27611</v>
      </c>
      <c r="AR348" s="59" t="s">
        <v>27612</v>
      </c>
      <c r="AS348" s="49" t="s">
        <v>15385</v>
      </c>
      <c r="AT348" s="49" t="s">
        <v>27613</v>
      </c>
      <c r="AU348" s="49" t="s">
        <v>27614</v>
      </c>
      <c r="AV348" s="49" t="s">
        <v>27615</v>
      </c>
      <c r="AW348" s="49" t="s">
        <v>27616</v>
      </c>
      <c r="AX348" s="49" t="s">
        <v>27617</v>
      </c>
      <c r="AY348" s="49" t="s">
        <v>27618</v>
      </c>
      <c r="AZ348" s="49" t="s">
        <v>27619</v>
      </c>
      <c r="BA348" s="49" t="s">
        <v>27620</v>
      </c>
      <c r="BB348" s="49" t="s">
        <v>27621</v>
      </c>
      <c r="BC348" s="49" t="s">
        <v>27622</v>
      </c>
      <c r="BD348" s="49" t="s">
        <v>27623</v>
      </c>
      <c r="BE348" s="49" t="s">
        <v>27624</v>
      </c>
      <c r="BF348" s="49" t="s">
        <v>27625</v>
      </c>
      <c r="BG348" s="49" t="s">
        <v>27626</v>
      </c>
      <c r="BH348" s="49" t="s">
        <v>27627</v>
      </c>
      <c r="BI348" s="59" t="s">
        <v>18424</v>
      </c>
      <c r="BJ348" s="49" t="s">
        <v>27628</v>
      </c>
      <c r="BK348" s="49" t="s">
        <v>27629</v>
      </c>
      <c r="BL348" s="49" t="s">
        <v>7651</v>
      </c>
      <c r="BM348" s="59" t="s">
        <v>27630</v>
      </c>
      <c r="BN348" s="49" t="s">
        <v>27631</v>
      </c>
      <c r="BO348" s="49" t="s">
        <v>27632</v>
      </c>
      <c r="BP348" s="49" t="s">
        <v>27633</v>
      </c>
      <c r="BQ348" s="49" t="s">
        <v>27634</v>
      </c>
      <c r="BR348" s="59" t="s">
        <v>27635</v>
      </c>
      <c r="BS348" s="49" t="s">
        <v>27636</v>
      </c>
      <c r="BT348" s="49" t="s">
        <v>27637</v>
      </c>
      <c r="BU348" s="49" t="s">
        <v>27638</v>
      </c>
      <c r="BV348" s="49" t="s">
        <v>27639</v>
      </c>
      <c r="BW348" s="49" t="s">
        <v>27640</v>
      </c>
      <c r="BX348" s="49" t="s">
        <v>27641</v>
      </c>
      <c r="BY348" s="52" t="s">
        <v>27642</v>
      </c>
      <c r="BZ348" s="49" t="s">
        <v>27643</v>
      </c>
      <c r="CA348" s="49" t="s">
        <v>27644</v>
      </c>
      <c r="CB348" s="59" t="s">
        <v>27645</v>
      </c>
      <c r="CC348" s="49" t="s">
        <v>27646</v>
      </c>
      <c r="CD348" s="49" t="s">
        <v>27647</v>
      </c>
      <c r="CE348" s="49" t="s">
        <v>27648</v>
      </c>
      <c r="CF348" s="40"/>
      <c r="CG348" s="54">
        <v>178.2</v>
      </c>
      <c r="CH348" s="54">
        <v>160</v>
      </c>
      <c r="CI348" s="54">
        <v>137.5</v>
      </c>
      <c r="CJ348" s="54">
        <v>151.9</v>
      </c>
      <c r="CK348" s="54">
        <v>166.9</v>
      </c>
      <c r="CL348" s="54">
        <v>169.1</v>
      </c>
      <c r="CM348" s="54">
        <v>149.5</v>
      </c>
      <c r="CN348" s="54">
        <v>128.69999999999999</v>
      </c>
      <c r="CO348" s="54">
        <v>151.30000000000001</v>
      </c>
      <c r="CP348" s="54">
        <v>148.30000000000001</v>
      </c>
      <c r="CQ348" s="54">
        <v>160.6</v>
      </c>
      <c r="CR348" s="54">
        <v>216.2</v>
      </c>
      <c r="CS348" s="45">
        <v>217.5</v>
      </c>
      <c r="CT348" s="45">
        <v>193</v>
      </c>
      <c r="CU348" s="45">
        <v>189.6</v>
      </c>
      <c r="CV348" s="45">
        <v>175</v>
      </c>
      <c r="CW348" s="45">
        <v>201.7</v>
      </c>
      <c r="CX348" s="45">
        <v>210.4</v>
      </c>
      <c r="CY348" s="45">
        <v>172.8</v>
      </c>
      <c r="CZ348" s="45">
        <v>158.69999999999999</v>
      </c>
      <c r="DA348" s="45">
        <v>190.3</v>
      </c>
      <c r="DB348" s="45">
        <v>165.6</v>
      </c>
      <c r="DC348" s="45">
        <v>186.2</v>
      </c>
      <c r="DD348" s="45">
        <v>250</v>
      </c>
      <c r="DE348" s="54">
        <v>237.9</v>
      </c>
      <c r="DF348" s="54">
        <v>195.5</v>
      </c>
      <c r="DG348" s="54">
        <v>206.7</v>
      </c>
      <c r="DH348" s="54">
        <v>184.6</v>
      </c>
      <c r="DI348" s="54">
        <v>246.6</v>
      </c>
      <c r="DJ348" s="54">
        <v>238.7</v>
      </c>
      <c r="DK348" s="54">
        <v>180.6</v>
      </c>
      <c r="DL348" s="54">
        <v>180.7</v>
      </c>
      <c r="DM348" s="54">
        <v>194.8</v>
      </c>
      <c r="DN348" s="54">
        <v>178.9</v>
      </c>
      <c r="DO348" s="54">
        <v>209</v>
      </c>
      <c r="DP348" s="54">
        <v>255.4</v>
      </c>
      <c r="DQ348" s="45">
        <v>257.39999999999998</v>
      </c>
      <c r="DR348" s="45">
        <v>222.5</v>
      </c>
      <c r="DS348" s="45">
        <v>208</v>
      </c>
      <c r="DT348" s="45">
        <v>199.1</v>
      </c>
      <c r="DU348" s="45">
        <v>327.7</v>
      </c>
      <c r="DV348" s="45">
        <v>278.60000000000002</v>
      </c>
      <c r="DW348" s="45">
        <v>237.2</v>
      </c>
      <c r="DX348" s="45">
        <v>237.4</v>
      </c>
      <c r="DY348" s="45">
        <v>223.4</v>
      </c>
      <c r="DZ348" s="45">
        <v>216.8</v>
      </c>
      <c r="EA348" s="45">
        <v>246</v>
      </c>
      <c r="EB348" s="45">
        <v>299.39999999999998</v>
      </c>
      <c r="EC348" s="54">
        <v>316.2</v>
      </c>
      <c r="ED348" s="54">
        <v>237.3</v>
      </c>
      <c r="EE348" s="54">
        <v>214.8</v>
      </c>
      <c r="EF348" s="54">
        <v>215</v>
      </c>
      <c r="EG348" s="54">
        <v>265.5</v>
      </c>
      <c r="EH348" s="54">
        <v>254</v>
      </c>
      <c r="EI348" s="54">
        <v>231.7</v>
      </c>
      <c r="EJ348" s="54">
        <v>217.9</v>
      </c>
      <c r="EK348" s="54">
        <v>221.6</v>
      </c>
      <c r="EL348" s="54">
        <v>232.1</v>
      </c>
      <c r="EM348" s="54">
        <v>247.6</v>
      </c>
      <c r="EN348" s="54">
        <v>332.3</v>
      </c>
      <c r="EO348" s="45">
        <v>328</v>
      </c>
      <c r="EP348" s="45">
        <v>248.6</v>
      </c>
      <c r="EQ348" s="45">
        <v>231.4</v>
      </c>
      <c r="ER348" s="45">
        <v>239.4</v>
      </c>
      <c r="ES348" s="45">
        <v>303.89999999999998</v>
      </c>
      <c r="ET348" s="45">
        <v>276.7</v>
      </c>
      <c r="EU348" s="45">
        <v>253.4</v>
      </c>
      <c r="EV348" s="45">
        <v>215.7</v>
      </c>
      <c r="EW348" s="45">
        <v>240.4</v>
      </c>
      <c r="EX348" s="45">
        <v>253.2</v>
      </c>
      <c r="EY348" s="45">
        <v>256.2</v>
      </c>
      <c r="EZ348" s="45">
        <v>362.2</v>
      </c>
      <c r="FA348" s="54">
        <v>330.3</v>
      </c>
      <c r="FB348" s="54">
        <v>300</v>
      </c>
      <c r="FC348" s="54">
        <v>254.8</v>
      </c>
      <c r="FD348" s="54">
        <v>281.2</v>
      </c>
      <c r="FE348" s="54">
        <v>300.39999999999998</v>
      </c>
      <c r="FF348" s="54">
        <v>311.60000000000002</v>
      </c>
      <c r="FG348" s="54">
        <v>278.8</v>
      </c>
      <c r="FH348" s="54">
        <v>241.5</v>
      </c>
      <c r="FI348" s="54">
        <v>271.5</v>
      </c>
      <c r="FJ348" s="54">
        <v>270.10000000000002</v>
      </c>
      <c r="FK348" s="40"/>
      <c r="FL348" s="45">
        <v>208.1</v>
      </c>
      <c r="FM348" s="45">
        <v>250.7</v>
      </c>
      <c r="FN348" s="45">
        <v>272.3</v>
      </c>
      <c r="FO348" s="45">
        <v>320.5</v>
      </c>
      <c r="FP348" s="45">
        <v>324</v>
      </c>
      <c r="FQ348" s="45">
        <v>348.2</v>
      </c>
      <c r="FR348" s="45">
        <v>369.8</v>
      </c>
    </row>
    <row r="349" spans="1:174" ht="12.75" customHeight="1">
      <c r="A349" s="76" t="s">
        <v>453</v>
      </c>
      <c r="B349" s="49" t="s">
        <v>27649</v>
      </c>
      <c r="C349" s="59" t="s">
        <v>27650</v>
      </c>
      <c r="D349" s="55" t="s">
        <v>27651</v>
      </c>
      <c r="E349" s="55" t="s">
        <v>27652</v>
      </c>
      <c r="F349" s="55" t="s">
        <v>27653</v>
      </c>
      <c r="G349" s="61" t="s">
        <v>27654</v>
      </c>
      <c r="H349" s="49" t="s">
        <v>27655</v>
      </c>
      <c r="I349" s="56" t="s">
        <v>27656</v>
      </c>
      <c r="J349" s="56" t="s">
        <v>27657</v>
      </c>
      <c r="K349" s="57" t="s">
        <v>27658</v>
      </c>
      <c r="L349" s="58" t="s">
        <v>27659</v>
      </c>
      <c r="M349" s="53" t="s">
        <v>11303</v>
      </c>
      <c r="N349" s="49" t="s">
        <v>27660</v>
      </c>
      <c r="O349" s="49" t="s">
        <v>27661</v>
      </c>
      <c r="P349" s="56" t="s">
        <v>27662</v>
      </c>
      <c r="Q349" s="49" t="s">
        <v>27663</v>
      </c>
      <c r="R349" s="49" t="s">
        <v>27664</v>
      </c>
      <c r="S349" s="49" t="s">
        <v>27665</v>
      </c>
      <c r="T349" s="49" t="s">
        <v>27666</v>
      </c>
      <c r="U349" s="49" t="s">
        <v>27667</v>
      </c>
      <c r="V349" s="49" t="s">
        <v>27668</v>
      </c>
      <c r="W349" s="49" t="s">
        <v>27669</v>
      </c>
      <c r="X349" s="49" t="s">
        <v>27670</v>
      </c>
      <c r="Y349" s="49" t="s">
        <v>27671</v>
      </c>
      <c r="Z349" s="49" t="s">
        <v>27672</v>
      </c>
      <c r="AA349" s="59" t="s">
        <v>27673</v>
      </c>
      <c r="AB349" s="49" t="s">
        <v>27674</v>
      </c>
      <c r="AC349" s="49" t="s">
        <v>27675</v>
      </c>
      <c r="AD349" s="49" t="s">
        <v>27676</v>
      </c>
      <c r="AE349" s="49" t="s">
        <v>27677</v>
      </c>
      <c r="AF349" s="49" t="s">
        <v>27678</v>
      </c>
      <c r="AG349" s="49" t="s">
        <v>27679</v>
      </c>
      <c r="AH349" s="49" t="s">
        <v>27680</v>
      </c>
      <c r="AI349" s="49" t="s">
        <v>27681</v>
      </c>
      <c r="AJ349" s="49" t="s">
        <v>27682</v>
      </c>
      <c r="AK349" s="49" t="s">
        <v>27683</v>
      </c>
      <c r="AL349" s="49" t="s">
        <v>27684</v>
      </c>
      <c r="AM349" s="49" t="s">
        <v>27685</v>
      </c>
      <c r="AN349" s="49" t="s">
        <v>27686</v>
      </c>
      <c r="AO349" s="49" t="s">
        <v>27687</v>
      </c>
      <c r="AP349" s="49" t="s">
        <v>27688</v>
      </c>
      <c r="AQ349" s="49" t="s">
        <v>27689</v>
      </c>
      <c r="AR349" s="49" t="s">
        <v>27690</v>
      </c>
      <c r="AS349" s="49" t="s">
        <v>27691</v>
      </c>
      <c r="AT349" s="49" t="s">
        <v>27692</v>
      </c>
      <c r="AU349" s="59" t="s">
        <v>27693</v>
      </c>
      <c r="AV349" s="49" t="s">
        <v>27694</v>
      </c>
      <c r="AW349" s="49" t="s">
        <v>27695</v>
      </c>
      <c r="AX349" s="49" t="s">
        <v>27696</v>
      </c>
      <c r="AY349" s="49" t="s">
        <v>27697</v>
      </c>
      <c r="AZ349" s="59" t="s">
        <v>27698</v>
      </c>
      <c r="BA349" s="49" t="s">
        <v>27699</v>
      </c>
      <c r="BB349" s="49" t="s">
        <v>27700</v>
      </c>
      <c r="BC349" s="49" t="s">
        <v>27701</v>
      </c>
      <c r="BD349" s="49" t="s">
        <v>1078</v>
      </c>
      <c r="BE349" s="49" t="s">
        <v>27702</v>
      </c>
      <c r="BF349" s="49" t="s">
        <v>27703</v>
      </c>
      <c r="BG349" s="49" t="s">
        <v>27704</v>
      </c>
      <c r="BH349" s="49" t="s">
        <v>27705</v>
      </c>
      <c r="BI349" s="49" t="s">
        <v>27706</v>
      </c>
      <c r="BJ349" s="49" t="s">
        <v>27707</v>
      </c>
      <c r="BK349" s="49" t="s">
        <v>27708</v>
      </c>
      <c r="BL349" s="49" t="s">
        <v>27709</v>
      </c>
      <c r="BM349" s="49" t="s">
        <v>27710</v>
      </c>
      <c r="BN349" s="49" t="s">
        <v>27711</v>
      </c>
      <c r="BO349" s="59" t="s">
        <v>27712</v>
      </c>
      <c r="BP349" s="49" t="s">
        <v>27713</v>
      </c>
      <c r="BQ349" s="49" t="s">
        <v>27714</v>
      </c>
      <c r="BR349" s="49" t="s">
        <v>27715</v>
      </c>
      <c r="BS349" s="49" t="s">
        <v>27716</v>
      </c>
      <c r="BT349" s="49" t="s">
        <v>27717</v>
      </c>
      <c r="BU349" s="59" t="s">
        <v>27718</v>
      </c>
      <c r="BV349" s="49" t="s">
        <v>1708</v>
      </c>
      <c r="BW349" s="49" t="s">
        <v>27719</v>
      </c>
      <c r="BX349" s="49" t="s">
        <v>27720</v>
      </c>
      <c r="BY349" s="49" t="s">
        <v>27721</v>
      </c>
      <c r="BZ349" s="49" t="s">
        <v>27722</v>
      </c>
      <c r="CA349" s="49" t="s">
        <v>27723</v>
      </c>
      <c r="CB349" s="49" t="s">
        <v>27724</v>
      </c>
      <c r="CC349" s="49" t="s">
        <v>27725</v>
      </c>
      <c r="CD349" s="49" t="s">
        <v>27726</v>
      </c>
      <c r="CE349" s="49" t="s">
        <v>27727</v>
      </c>
      <c r="CF349" s="40"/>
      <c r="CG349" s="54">
        <v>162.1</v>
      </c>
      <c r="CH349" s="54">
        <v>157</v>
      </c>
      <c r="CI349" s="54">
        <v>139.5</v>
      </c>
      <c r="CJ349" s="54">
        <v>151.5</v>
      </c>
      <c r="CK349" s="54">
        <v>163.6</v>
      </c>
      <c r="CL349" s="54">
        <v>178.9</v>
      </c>
      <c r="CM349" s="54">
        <v>157.5</v>
      </c>
      <c r="CN349" s="54">
        <v>130.5</v>
      </c>
      <c r="CO349" s="54">
        <v>161</v>
      </c>
      <c r="CP349" s="54">
        <v>154.5</v>
      </c>
      <c r="CQ349" s="54">
        <v>157.80000000000001</v>
      </c>
      <c r="CR349" s="54">
        <v>239.6</v>
      </c>
      <c r="CS349" s="45">
        <v>215.5</v>
      </c>
      <c r="CT349" s="45">
        <v>198.8</v>
      </c>
      <c r="CU349" s="45">
        <v>195.2</v>
      </c>
      <c r="CV349" s="45">
        <v>187.8</v>
      </c>
      <c r="CW349" s="45">
        <v>203.4</v>
      </c>
      <c r="CX349" s="45">
        <v>212.4</v>
      </c>
      <c r="CY349" s="45">
        <v>181.5</v>
      </c>
      <c r="CZ349" s="45">
        <v>167.8</v>
      </c>
      <c r="DA349" s="45">
        <v>203.7</v>
      </c>
      <c r="DB349" s="45">
        <v>179.6</v>
      </c>
      <c r="DC349" s="45">
        <v>196.5</v>
      </c>
      <c r="DD349" s="45">
        <v>260.39999999999998</v>
      </c>
      <c r="DE349" s="54">
        <v>233.4</v>
      </c>
      <c r="DF349" s="54">
        <v>201</v>
      </c>
      <c r="DG349" s="54">
        <v>212.3</v>
      </c>
      <c r="DH349" s="54">
        <v>189.9</v>
      </c>
      <c r="DI349" s="54">
        <v>247.4</v>
      </c>
      <c r="DJ349" s="54">
        <v>241.4</v>
      </c>
      <c r="DK349" s="54">
        <v>187.9</v>
      </c>
      <c r="DL349" s="54">
        <v>188.2</v>
      </c>
      <c r="DM349" s="54">
        <v>206</v>
      </c>
      <c r="DN349" s="54">
        <v>186.8</v>
      </c>
      <c r="DO349" s="54">
        <v>217</v>
      </c>
      <c r="DP349" s="54">
        <v>265.89999999999998</v>
      </c>
      <c r="DQ349" s="45">
        <v>254.2</v>
      </c>
      <c r="DR349" s="45">
        <v>231.3</v>
      </c>
      <c r="DS349" s="45">
        <v>218.2</v>
      </c>
      <c r="DT349" s="45">
        <v>203.9</v>
      </c>
      <c r="DU349" s="45">
        <v>286.2</v>
      </c>
      <c r="DV349" s="45">
        <v>240.8</v>
      </c>
      <c r="DW349" s="45">
        <v>214.5</v>
      </c>
      <c r="DX349" s="45">
        <v>204.8</v>
      </c>
      <c r="DY349" s="45">
        <v>205.9</v>
      </c>
      <c r="DZ349" s="45">
        <v>201.5</v>
      </c>
      <c r="EA349" s="45">
        <v>222.9</v>
      </c>
      <c r="EB349" s="45">
        <v>287.89999999999998</v>
      </c>
      <c r="EC349" s="54">
        <v>292.5</v>
      </c>
      <c r="ED349" s="54">
        <v>237.3</v>
      </c>
      <c r="EE349" s="54">
        <v>217.1</v>
      </c>
      <c r="EF349" s="54">
        <v>216.5</v>
      </c>
      <c r="EG349" s="54">
        <v>260.5</v>
      </c>
      <c r="EH349" s="54">
        <v>247.9</v>
      </c>
      <c r="EI349" s="54">
        <v>230.4</v>
      </c>
      <c r="EJ349" s="54">
        <v>206.4</v>
      </c>
      <c r="EK349" s="54">
        <v>218.4</v>
      </c>
      <c r="EL349" s="54">
        <v>227.7</v>
      </c>
      <c r="EM349" s="54">
        <v>240.6</v>
      </c>
      <c r="EN349" s="54">
        <v>335.4</v>
      </c>
      <c r="EO349" s="45">
        <v>298.5</v>
      </c>
      <c r="EP349" s="45">
        <v>249</v>
      </c>
      <c r="EQ349" s="45">
        <v>234.1</v>
      </c>
      <c r="ER349" s="45">
        <v>242.3</v>
      </c>
      <c r="ES349" s="45">
        <v>296.60000000000002</v>
      </c>
      <c r="ET349" s="45">
        <v>276</v>
      </c>
      <c r="EU349" s="45">
        <v>252.5</v>
      </c>
      <c r="EV349" s="45">
        <v>222</v>
      </c>
      <c r="EW349" s="45">
        <v>247.4</v>
      </c>
      <c r="EX349" s="45">
        <v>260.89999999999998</v>
      </c>
      <c r="EY349" s="45">
        <v>266.2</v>
      </c>
      <c r="EZ349" s="45">
        <v>363</v>
      </c>
      <c r="FA349" s="54">
        <v>316.39999999999998</v>
      </c>
      <c r="FB349" s="54">
        <v>302.10000000000002</v>
      </c>
      <c r="FC349" s="54">
        <v>260.60000000000002</v>
      </c>
      <c r="FD349" s="54">
        <v>283</v>
      </c>
      <c r="FE349" s="54">
        <v>297.5</v>
      </c>
      <c r="FF349" s="54">
        <v>311.5</v>
      </c>
      <c r="FG349" s="54">
        <v>281</v>
      </c>
      <c r="FH349" s="54">
        <v>248.5</v>
      </c>
      <c r="FI349" s="54">
        <v>279.89999999999998</v>
      </c>
      <c r="FJ349" s="54">
        <v>274.8</v>
      </c>
      <c r="FK349" s="40"/>
      <c r="FL349" s="45">
        <v>211.9</v>
      </c>
      <c r="FM349" s="45">
        <v>260.7</v>
      </c>
      <c r="FN349" s="45">
        <v>279.60000000000002</v>
      </c>
      <c r="FO349" s="45">
        <v>300.8</v>
      </c>
      <c r="FP349" s="45">
        <v>318</v>
      </c>
      <c r="FQ349" s="45">
        <v>348.1</v>
      </c>
      <c r="FR349" s="45">
        <v>371.8</v>
      </c>
    </row>
    <row r="350" spans="1:174" ht="12.75" customHeight="1">
      <c r="A350" s="76" t="s">
        <v>454</v>
      </c>
      <c r="B350" s="49" t="s">
        <v>27728</v>
      </c>
      <c r="C350" s="49" t="s">
        <v>27729</v>
      </c>
      <c r="D350" s="55" t="s">
        <v>27730</v>
      </c>
      <c r="E350" s="55" t="s">
        <v>27731</v>
      </c>
      <c r="F350" s="55" t="s">
        <v>27732</v>
      </c>
      <c r="G350" s="61" t="s">
        <v>27733</v>
      </c>
      <c r="H350" s="49" t="s">
        <v>27734</v>
      </c>
      <c r="I350" s="56" t="s">
        <v>27735</v>
      </c>
      <c r="J350" s="56" t="s">
        <v>27736</v>
      </c>
      <c r="K350" s="57" t="s">
        <v>27737</v>
      </c>
      <c r="L350" s="58" t="s">
        <v>27738</v>
      </c>
      <c r="M350" s="53" t="s">
        <v>27739</v>
      </c>
      <c r="N350" s="49" t="s">
        <v>27740</v>
      </c>
      <c r="O350" s="49" t="s">
        <v>27741</v>
      </c>
      <c r="P350" s="56" t="s">
        <v>27742</v>
      </c>
      <c r="Q350" s="49" t="s">
        <v>27743</v>
      </c>
      <c r="R350" s="49" t="s">
        <v>27744</v>
      </c>
      <c r="S350" s="49" t="s">
        <v>27745</v>
      </c>
      <c r="T350" s="49" t="s">
        <v>27746</v>
      </c>
      <c r="U350" s="49" t="s">
        <v>27747</v>
      </c>
      <c r="V350" s="49" t="s">
        <v>27748</v>
      </c>
      <c r="W350" s="49" t="s">
        <v>27749</v>
      </c>
      <c r="X350" s="49" t="s">
        <v>27750</v>
      </c>
      <c r="Y350" s="49" t="s">
        <v>27751</v>
      </c>
      <c r="Z350" s="49" t="s">
        <v>27752</v>
      </c>
      <c r="AA350" s="49" t="s">
        <v>27753</v>
      </c>
      <c r="AB350" s="49" t="s">
        <v>27754</v>
      </c>
      <c r="AC350" s="49" t="s">
        <v>27755</v>
      </c>
      <c r="AD350" s="49" t="s">
        <v>27756</v>
      </c>
      <c r="AE350" s="49" t="s">
        <v>27757</v>
      </c>
      <c r="AF350" s="49" t="s">
        <v>27758</v>
      </c>
      <c r="AG350" s="49" t="s">
        <v>27759</v>
      </c>
      <c r="AH350" s="49" t="s">
        <v>27760</v>
      </c>
      <c r="AI350" s="49" t="s">
        <v>27761</v>
      </c>
      <c r="AJ350" s="49" t="s">
        <v>27762</v>
      </c>
      <c r="AK350" s="49" t="s">
        <v>27763</v>
      </c>
      <c r="AL350" s="49" t="s">
        <v>27764</v>
      </c>
      <c r="AM350" s="49" t="s">
        <v>27765</v>
      </c>
      <c r="AN350" s="49" t="s">
        <v>27766</v>
      </c>
      <c r="AO350" s="59" t="s">
        <v>27767</v>
      </c>
      <c r="AP350" s="49" t="s">
        <v>27768</v>
      </c>
      <c r="AQ350" s="49" t="s">
        <v>27769</v>
      </c>
      <c r="AR350" s="49" t="s">
        <v>27770</v>
      </c>
      <c r="AS350" s="49" t="s">
        <v>27771</v>
      </c>
      <c r="AT350" s="49" t="s">
        <v>27772</v>
      </c>
      <c r="AU350" s="49" t="s">
        <v>13104</v>
      </c>
      <c r="AV350" s="49" t="s">
        <v>27773</v>
      </c>
      <c r="AW350" s="49" t="s">
        <v>27774</v>
      </c>
      <c r="AX350" s="49" t="s">
        <v>27775</v>
      </c>
      <c r="AY350" s="59" t="s">
        <v>27776</v>
      </c>
      <c r="AZ350" s="53" t="s">
        <v>27777</v>
      </c>
      <c r="BA350" s="49" t="s">
        <v>27778</v>
      </c>
      <c r="BB350" s="49" t="s">
        <v>27779</v>
      </c>
      <c r="BC350" s="49" t="s">
        <v>27780</v>
      </c>
      <c r="BD350" s="49" t="s">
        <v>27781</v>
      </c>
      <c r="BE350" s="49" t="s">
        <v>27782</v>
      </c>
      <c r="BF350" s="49" t="s">
        <v>27783</v>
      </c>
      <c r="BG350" s="59" t="s">
        <v>27784</v>
      </c>
      <c r="BH350" s="49" t="s">
        <v>27785</v>
      </c>
      <c r="BI350" s="49" t="s">
        <v>27786</v>
      </c>
      <c r="BJ350" s="49" t="s">
        <v>27787</v>
      </c>
      <c r="BK350" s="49" t="s">
        <v>27788</v>
      </c>
      <c r="BL350" s="49" t="s">
        <v>27789</v>
      </c>
      <c r="BM350" s="59" t="s">
        <v>27790</v>
      </c>
      <c r="BN350" s="49" t="s">
        <v>27791</v>
      </c>
      <c r="BO350" s="49" t="s">
        <v>27792</v>
      </c>
      <c r="BP350" s="49" t="s">
        <v>27793</v>
      </c>
      <c r="BQ350" s="49" t="s">
        <v>27794</v>
      </c>
      <c r="BR350" s="49" t="s">
        <v>27795</v>
      </c>
      <c r="BS350" s="49" t="s">
        <v>27796</v>
      </c>
      <c r="BT350" s="49" t="s">
        <v>27797</v>
      </c>
      <c r="BU350" s="49" t="s">
        <v>27798</v>
      </c>
      <c r="BV350" s="49" t="s">
        <v>27799</v>
      </c>
      <c r="BW350" s="49" t="s">
        <v>27800</v>
      </c>
      <c r="BX350" s="49" t="s">
        <v>27801</v>
      </c>
      <c r="BY350" s="49" t="s">
        <v>27802</v>
      </c>
      <c r="BZ350" s="49" t="s">
        <v>8067</v>
      </c>
      <c r="CA350" s="49" t="s">
        <v>27803</v>
      </c>
      <c r="CB350" s="49" t="s">
        <v>27804</v>
      </c>
      <c r="CC350" s="49" t="s">
        <v>27805</v>
      </c>
      <c r="CD350" s="49" t="s">
        <v>27806</v>
      </c>
      <c r="CE350" s="49" t="s">
        <v>27807</v>
      </c>
      <c r="CF350" s="40"/>
      <c r="CG350" s="54">
        <v>162</v>
      </c>
      <c r="CH350" s="54">
        <v>157</v>
      </c>
      <c r="CI350" s="54">
        <v>139.5</v>
      </c>
      <c r="CJ350" s="54">
        <v>151.30000000000001</v>
      </c>
      <c r="CK350" s="54">
        <v>163.30000000000001</v>
      </c>
      <c r="CL350" s="54">
        <v>178.9</v>
      </c>
      <c r="CM350" s="54">
        <v>157.69999999999999</v>
      </c>
      <c r="CN350" s="54">
        <v>130.4</v>
      </c>
      <c r="CO350" s="54">
        <v>161.30000000000001</v>
      </c>
      <c r="CP350" s="54">
        <v>154.69999999999999</v>
      </c>
      <c r="CQ350" s="54">
        <v>158.1</v>
      </c>
      <c r="CR350" s="54">
        <v>239.7</v>
      </c>
      <c r="CS350" s="45">
        <v>215.7</v>
      </c>
      <c r="CT350" s="45">
        <v>198.7</v>
      </c>
      <c r="CU350" s="45">
        <v>195.1</v>
      </c>
      <c r="CV350" s="45">
        <v>188.2</v>
      </c>
      <c r="CW350" s="45">
        <v>202.3</v>
      </c>
      <c r="CX350" s="45">
        <v>210.8</v>
      </c>
      <c r="CY350" s="45">
        <v>181.7</v>
      </c>
      <c r="CZ350" s="45">
        <v>168.1</v>
      </c>
      <c r="DA350" s="45">
        <v>204.7</v>
      </c>
      <c r="DB350" s="45">
        <v>180.4</v>
      </c>
      <c r="DC350" s="45">
        <v>197.1</v>
      </c>
      <c r="DD350" s="45">
        <v>257.60000000000002</v>
      </c>
      <c r="DE350" s="54">
        <v>234.2</v>
      </c>
      <c r="DF350" s="54">
        <v>201.5</v>
      </c>
      <c r="DG350" s="54">
        <v>212.5</v>
      </c>
      <c r="DH350" s="54">
        <v>189.7</v>
      </c>
      <c r="DI350" s="54">
        <v>246.1</v>
      </c>
      <c r="DJ350" s="54">
        <v>239.2</v>
      </c>
      <c r="DK350" s="54">
        <v>187.8</v>
      </c>
      <c r="DL350" s="54">
        <v>188.7</v>
      </c>
      <c r="DM350" s="54">
        <v>206.4</v>
      </c>
      <c r="DN350" s="54">
        <v>186.4</v>
      </c>
      <c r="DO350" s="54">
        <v>216.9</v>
      </c>
      <c r="DP350" s="54">
        <v>263.39999999999998</v>
      </c>
      <c r="DQ350" s="45">
        <v>252.8</v>
      </c>
      <c r="DR350" s="45">
        <v>229.7</v>
      </c>
      <c r="DS350" s="45">
        <v>217.2</v>
      </c>
      <c r="DT350" s="45">
        <v>202.3</v>
      </c>
      <c r="DU350" s="45">
        <v>284.60000000000002</v>
      </c>
      <c r="DV350" s="45">
        <v>237.5</v>
      </c>
      <c r="DW350" s="45">
        <v>204</v>
      </c>
      <c r="DX350" s="45">
        <v>204.4</v>
      </c>
      <c r="DY350" s="45">
        <v>206.1</v>
      </c>
      <c r="DZ350" s="45">
        <v>200.5</v>
      </c>
      <c r="EA350" s="45">
        <v>221.8</v>
      </c>
      <c r="EB350" s="45">
        <v>283.3</v>
      </c>
      <c r="EC350" s="54">
        <v>292.89999999999998</v>
      </c>
      <c r="ED350" s="54">
        <v>236.3</v>
      </c>
      <c r="EE350" s="54">
        <v>216.3</v>
      </c>
      <c r="EF350" s="54">
        <v>215.8</v>
      </c>
      <c r="EG350" s="54">
        <v>256.7</v>
      </c>
      <c r="EH350" s="54">
        <v>245.6</v>
      </c>
      <c r="EI350" s="54">
        <v>228.8</v>
      </c>
      <c r="EJ350" s="54">
        <v>205.9</v>
      </c>
      <c r="EK350" s="54">
        <v>218.9</v>
      </c>
      <c r="EL350" s="54">
        <v>227.1</v>
      </c>
      <c r="EM350" s="54">
        <v>240.5</v>
      </c>
      <c r="EN350" s="54">
        <v>329.6</v>
      </c>
      <c r="EO350" s="45">
        <v>299.8</v>
      </c>
      <c r="EP350" s="45">
        <v>250</v>
      </c>
      <c r="EQ350" s="45">
        <v>232.9</v>
      </c>
      <c r="ER350" s="45">
        <v>240.6</v>
      </c>
      <c r="ES350" s="45">
        <v>293.8</v>
      </c>
      <c r="ET350" s="45">
        <v>273.2</v>
      </c>
      <c r="EU350" s="45">
        <v>250.8</v>
      </c>
      <c r="EV350" s="45">
        <v>222.1</v>
      </c>
      <c r="EW350" s="45">
        <v>248.8</v>
      </c>
      <c r="EX350" s="45">
        <v>260</v>
      </c>
      <c r="EY350" s="45">
        <v>266</v>
      </c>
      <c r="EZ350" s="45">
        <v>353.9</v>
      </c>
      <c r="FA350" s="54">
        <v>316.10000000000002</v>
      </c>
      <c r="FB350" s="54">
        <v>300.89999999999998</v>
      </c>
      <c r="FC350" s="54">
        <v>260.39999999999998</v>
      </c>
      <c r="FD350" s="54">
        <v>281.60000000000002</v>
      </c>
      <c r="FE350" s="54">
        <v>296.60000000000002</v>
      </c>
      <c r="FF350" s="54">
        <v>308.3</v>
      </c>
      <c r="FG350" s="54">
        <v>279.5</v>
      </c>
      <c r="FH350" s="54">
        <v>249</v>
      </c>
      <c r="FI350" s="54">
        <v>279.39999999999998</v>
      </c>
      <c r="FJ350" s="54">
        <v>272.89999999999998</v>
      </c>
      <c r="FK350" s="40"/>
      <c r="FL350" s="45">
        <v>212</v>
      </c>
      <c r="FM350" s="45">
        <v>260.5</v>
      </c>
      <c r="FN350" s="45">
        <v>279.2</v>
      </c>
      <c r="FO350" s="45">
        <v>297.7</v>
      </c>
      <c r="FP350" s="45">
        <v>316.2</v>
      </c>
      <c r="FQ350" s="45">
        <v>346.3</v>
      </c>
      <c r="FR350" s="45">
        <v>370.4</v>
      </c>
    </row>
    <row r="351" spans="1:174" ht="12.75" customHeight="1">
      <c r="A351" s="76" t="s">
        <v>455</v>
      </c>
      <c r="B351" s="49" t="s">
        <v>27808</v>
      </c>
      <c r="C351" s="49" t="s">
        <v>27809</v>
      </c>
      <c r="D351" s="55" t="s">
        <v>27810</v>
      </c>
      <c r="E351" s="55" t="s">
        <v>27811</v>
      </c>
      <c r="F351" s="55" t="s">
        <v>27812</v>
      </c>
      <c r="G351" s="55" t="s">
        <v>27813</v>
      </c>
      <c r="H351" s="49" t="s">
        <v>27814</v>
      </c>
      <c r="I351" s="56" t="s">
        <v>27815</v>
      </c>
      <c r="J351" s="56" t="s">
        <v>27816</v>
      </c>
      <c r="K351" s="57" t="s">
        <v>27817</v>
      </c>
      <c r="L351" s="58" t="s">
        <v>27818</v>
      </c>
      <c r="M351" s="53" t="s">
        <v>13736</v>
      </c>
      <c r="N351" s="49" t="s">
        <v>27819</v>
      </c>
      <c r="O351" s="49" t="s">
        <v>27820</v>
      </c>
      <c r="P351" s="56" t="s">
        <v>27821</v>
      </c>
      <c r="Q351" s="49" t="s">
        <v>27822</v>
      </c>
      <c r="R351" s="49" t="s">
        <v>27823</v>
      </c>
      <c r="S351" s="49" t="s">
        <v>27824</v>
      </c>
      <c r="T351" s="49" t="s">
        <v>27825</v>
      </c>
      <c r="U351" s="49" t="s">
        <v>27826</v>
      </c>
      <c r="V351" s="49" t="s">
        <v>27827</v>
      </c>
      <c r="W351" s="49" t="s">
        <v>27828</v>
      </c>
      <c r="X351" s="49" t="s">
        <v>27829</v>
      </c>
      <c r="Y351" s="49" t="s">
        <v>27830</v>
      </c>
      <c r="Z351" s="49" t="s">
        <v>27831</v>
      </c>
      <c r="AA351" s="49" t="s">
        <v>27832</v>
      </c>
      <c r="AB351" s="49" t="s">
        <v>27833</v>
      </c>
      <c r="AC351" s="49" t="s">
        <v>27834</v>
      </c>
      <c r="AD351" s="49" t="s">
        <v>27835</v>
      </c>
      <c r="AE351" s="49" t="s">
        <v>27836</v>
      </c>
      <c r="AF351" s="49" t="s">
        <v>27837</v>
      </c>
      <c r="AG351" s="49" t="s">
        <v>27838</v>
      </c>
      <c r="AH351" s="49" t="s">
        <v>27839</v>
      </c>
      <c r="AI351" s="49" t="s">
        <v>27840</v>
      </c>
      <c r="AJ351" s="49" t="s">
        <v>27841</v>
      </c>
      <c r="AK351" s="49" t="s">
        <v>27842</v>
      </c>
      <c r="AL351" s="49" t="s">
        <v>27843</v>
      </c>
      <c r="AM351" s="49" t="s">
        <v>27844</v>
      </c>
      <c r="AN351" s="49" t="s">
        <v>27845</v>
      </c>
      <c r="AO351" s="49" t="s">
        <v>27846</v>
      </c>
      <c r="AP351" s="49" t="s">
        <v>27847</v>
      </c>
      <c r="AQ351" s="49" t="s">
        <v>27848</v>
      </c>
      <c r="AR351" s="49" t="s">
        <v>27849</v>
      </c>
      <c r="AS351" s="49" t="s">
        <v>27850</v>
      </c>
      <c r="AT351" s="59" t="s">
        <v>27851</v>
      </c>
      <c r="AU351" s="49" t="s">
        <v>27852</v>
      </c>
      <c r="AV351" s="49" t="s">
        <v>27853</v>
      </c>
      <c r="AW351" s="59" t="s">
        <v>6757</v>
      </c>
      <c r="AX351" s="49" t="s">
        <v>27854</v>
      </c>
      <c r="AY351" s="49" t="s">
        <v>27855</v>
      </c>
      <c r="AZ351" s="49" t="s">
        <v>27856</v>
      </c>
      <c r="BA351" s="49" t="s">
        <v>27857</v>
      </c>
      <c r="BB351" s="49" t="s">
        <v>27858</v>
      </c>
      <c r="BC351" s="49" t="s">
        <v>27859</v>
      </c>
      <c r="BD351" s="49" t="s">
        <v>27860</v>
      </c>
      <c r="BE351" s="59" t="s">
        <v>27861</v>
      </c>
      <c r="BF351" s="49" t="s">
        <v>27862</v>
      </c>
      <c r="BG351" s="49" t="s">
        <v>27863</v>
      </c>
      <c r="BH351" s="49" t="s">
        <v>27864</v>
      </c>
      <c r="BI351" s="49" t="s">
        <v>27865</v>
      </c>
      <c r="BJ351" s="49" t="s">
        <v>27866</v>
      </c>
      <c r="BK351" s="49" t="s">
        <v>27867</v>
      </c>
      <c r="BL351" s="49" t="s">
        <v>27868</v>
      </c>
      <c r="BM351" s="49" t="s">
        <v>27869</v>
      </c>
      <c r="BN351" s="49" t="s">
        <v>27870</v>
      </c>
      <c r="BO351" s="49" t="s">
        <v>27871</v>
      </c>
      <c r="BP351" s="59" t="s">
        <v>27872</v>
      </c>
      <c r="BQ351" s="49" t="s">
        <v>27873</v>
      </c>
      <c r="BR351" s="49" t="s">
        <v>27874</v>
      </c>
      <c r="BS351" s="49" t="s">
        <v>27875</v>
      </c>
      <c r="BT351" s="49" t="s">
        <v>27876</v>
      </c>
      <c r="BU351" s="49" t="s">
        <v>27877</v>
      </c>
      <c r="BV351" s="49" t="s">
        <v>27878</v>
      </c>
      <c r="BW351" s="49" t="s">
        <v>27879</v>
      </c>
      <c r="BX351" s="49" t="s">
        <v>27880</v>
      </c>
      <c r="BY351" s="49" t="s">
        <v>27881</v>
      </c>
      <c r="BZ351" s="49" t="s">
        <v>27882</v>
      </c>
      <c r="CA351" s="49" t="s">
        <v>27883</v>
      </c>
      <c r="CB351" s="49" t="s">
        <v>27884</v>
      </c>
      <c r="CC351" s="49" t="s">
        <v>27885</v>
      </c>
      <c r="CD351" s="49" t="s">
        <v>27886</v>
      </c>
      <c r="CE351" s="49" t="s">
        <v>27887</v>
      </c>
      <c r="CF351" s="40"/>
      <c r="CG351" s="54">
        <v>164.7</v>
      </c>
      <c r="CH351" s="54">
        <v>156.9</v>
      </c>
      <c r="CI351" s="54">
        <v>140</v>
      </c>
      <c r="CJ351" s="54">
        <v>156.30000000000001</v>
      </c>
      <c r="CK351" s="54">
        <v>172.6</v>
      </c>
      <c r="CL351" s="54">
        <v>178.6</v>
      </c>
      <c r="CM351" s="54">
        <v>152.69999999999999</v>
      </c>
      <c r="CN351" s="54">
        <v>131.4</v>
      </c>
      <c r="CO351" s="54">
        <v>154.1</v>
      </c>
      <c r="CP351" s="54">
        <v>150.9</v>
      </c>
      <c r="CQ351" s="54">
        <v>151.6</v>
      </c>
      <c r="CR351" s="54">
        <v>237.1</v>
      </c>
      <c r="CS351" s="45">
        <v>213.3</v>
      </c>
      <c r="CT351" s="45">
        <v>199</v>
      </c>
      <c r="CU351" s="45">
        <v>195.8</v>
      </c>
      <c r="CV351" s="45">
        <v>184.3</v>
      </c>
      <c r="CW351" s="45">
        <v>211.3</v>
      </c>
      <c r="CX351" s="45">
        <v>225.6</v>
      </c>
      <c r="CY351" s="45">
        <v>180</v>
      </c>
      <c r="CZ351" s="45">
        <v>164.9</v>
      </c>
      <c r="DA351" s="45">
        <v>195.3</v>
      </c>
      <c r="DB351" s="45">
        <v>173</v>
      </c>
      <c r="DC351" s="45">
        <v>192.2</v>
      </c>
      <c r="DD351" s="45">
        <v>282.39999999999998</v>
      </c>
      <c r="DE351" s="54">
        <v>227.4</v>
      </c>
      <c r="DF351" s="54">
        <v>196.7</v>
      </c>
      <c r="DG351" s="54">
        <v>211.4</v>
      </c>
      <c r="DH351" s="54">
        <v>191.4</v>
      </c>
      <c r="DI351" s="54">
        <v>256.7</v>
      </c>
      <c r="DJ351" s="54">
        <v>257.2</v>
      </c>
      <c r="DK351" s="54">
        <v>188.9</v>
      </c>
      <c r="DL351" s="54">
        <v>184.9</v>
      </c>
      <c r="DM351" s="54">
        <v>203.2</v>
      </c>
      <c r="DN351" s="54">
        <v>189.8</v>
      </c>
      <c r="DO351" s="54">
        <v>217.4</v>
      </c>
      <c r="DP351" s="54">
        <v>284.39999999999998</v>
      </c>
      <c r="DQ351" s="45">
        <v>264</v>
      </c>
      <c r="DR351" s="45">
        <v>241.9</v>
      </c>
      <c r="DS351" s="45">
        <v>224.9</v>
      </c>
      <c r="DT351" s="45">
        <v>215.2</v>
      </c>
      <c r="DU351" s="45">
        <v>297.10000000000002</v>
      </c>
      <c r="DV351" s="45">
        <v>263</v>
      </c>
      <c r="DW351" s="45">
        <v>286</v>
      </c>
      <c r="DX351" s="45">
        <v>207.8</v>
      </c>
      <c r="DY351" s="45">
        <v>204.4</v>
      </c>
      <c r="DZ351" s="45">
        <v>208.5</v>
      </c>
      <c r="EA351" s="45">
        <v>229.9</v>
      </c>
      <c r="EB351" s="45">
        <v>319</v>
      </c>
      <c r="EC351" s="54">
        <v>289.89999999999998</v>
      </c>
      <c r="ED351" s="54">
        <v>243.5</v>
      </c>
      <c r="EE351" s="54">
        <v>222.4</v>
      </c>
      <c r="EF351" s="54">
        <v>221.1</v>
      </c>
      <c r="EG351" s="54">
        <v>284.7</v>
      </c>
      <c r="EH351" s="54">
        <v>263</v>
      </c>
      <c r="EI351" s="54">
        <v>240.5</v>
      </c>
      <c r="EJ351" s="54">
        <v>209.7</v>
      </c>
      <c r="EK351" s="54">
        <v>215.6</v>
      </c>
      <c r="EL351" s="54">
        <v>231.5</v>
      </c>
      <c r="EM351" s="54">
        <v>241.2</v>
      </c>
      <c r="EN351" s="54">
        <v>372.2</v>
      </c>
      <c r="EO351" s="45">
        <v>290.10000000000002</v>
      </c>
      <c r="EP351" s="45">
        <v>242.6</v>
      </c>
      <c r="EQ351" s="45">
        <v>241.7</v>
      </c>
      <c r="ER351" s="45">
        <v>252.8</v>
      </c>
      <c r="ES351" s="45">
        <v>314.10000000000002</v>
      </c>
      <c r="ET351" s="45">
        <v>293.3</v>
      </c>
      <c r="EU351" s="45">
        <v>262.7</v>
      </c>
      <c r="EV351" s="45">
        <v>221.5</v>
      </c>
      <c r="EW351" s="45">
        <v>238.6</v>
      </c>
      <c r="EX351" s="45">
        <v>266.8</v>
      </c>
      <c r="EY351" s="45">
        <v>267.39999999999998</v>
      </c>
      <c r="EZ351" s="45">
        <v>418.6</v>
      </c>
      <c r="FA351" s="54">
        <v>318.2</v>
      </c>
      <c r="FB351" s="54">
        <v>308.60000000000002</v>
      </c>
      <c r="FC351" s="54">
        <v>261.3</v>
      </c>
      <c r="FD351" s="54">
        <v>290.7</v>
      </c>
      <c r="FE351" s="54">
        <v>303.2</v>
      </c>
      <c r="FF351" s="54">
        <v>329.9</v>
      </c>
      <c r="FG351" s="54">
        <v>289.7</v>
      </c>
      <c r="FH351" s="54">
        <v>245.6</v>
      </c>
      <c r="FI351" s="54">
        <v>282.3</v>
      </c>
      <c r="FJ351" s="54">
        <v>285.8</v>
      </c>
      <c r="FK351" s="40"/>
      <c r="FL351" s="45">
        <v>211.2</v>
      </c>
      <c r="FM351" s="45">
        <v>262.3</v>
      </c>
      <c r="FN351" s="45">
        <v>283.10000000000002</v>
      </c>
      <c r="FO351" s="45">
        <v>321.3</v>
      </c>
      <c r="FP351" s="45">
        <v>329.3</v>
      </c>
      <c r="FQ351" s="45">
        <v>359.1</v>
      </c>
      <c r="FR351" s="45">
        <v>379.6</v>
      </c>
    </row>
    <row r="352" spans="1:174" ht="12.75" customHeight="1">
      <c r="A352" s="76" t="s">
        <v>456</v>
      </c>
      <c r="B352" s="49" t="s">
        <v>27888</v>
      </c>
      <c r="C352" s="49" t="s">
        <v>27889</v>
      </c>
      <c r="D352" s="55" t="s">
        <v>27890</v>
      </c>
      <c r="E352" s="55" t="s">
        <v>27891</v>
      </c>
      <c r="F352" s="55" t="s">
        <v>27892</v>
      </c>
      <c r="G352" s="55" t="s">
        <v>27893</v>
      </c>
      <c r="H352" s="49" t="s">
        <v>27894</v>
      </c>
      <c r="I352" s="56" t="s">
        <v>27895</v>
      </c>
      <c r="J352" s="56" t="s">
        <v>27896</v>
      </c>
      <c r="K352" s="57" t="s">
        <v>27897</v>
      </c>
      <c r="L352" s="58" t="s">
        <v>27898</v>
      </c>
      <c r="M352" s="53" t="s">
        <v>27899</v>
      </c>
      <c r="N352" s="49" t="s">
        <v>27900</v>
      </c>
      <c r="O352" s="49" t="s">
        <v>27901</v>
      </c>
      <c r="P352" s="56" t="s">
        <v>27902</v>
      </c>
      <c r="Q352" s="59" t="s">
        <v>27903</v>
      </c>
      <c r="R352" s="49" t="s">
        <v>27904</v>
      </c>
      <c r="S352" s="49" t="s">
        <v>27905</v>
      </c>
      <c r="T352" s="49" t="s">
        <v>27906</v>
      </c>
      <c r="U352" s="49" t="s">
        <v>27907</v>
      </c>
      <c r="V352" s="49" t="s">
        <v>27908</v>
      </c>
      <c r="W352" s="49" t="s">
        <v>27909</v>
      </c>
      <c r="X352" s="49" t="s">
        <v>27910</v>
      </c>
      <c r="Y352" s="49" t="s">
        <v>27911</v>
      </c>
      <c r="Z352" s="49" t="s">
        <v>27912</v>
      </c>
      <c r="AA352" s="49" t="s">
        <v>27913</v>
      </c>
      <c r="AB352" s="49" t="s">
        <v>27914</v>
      </c>
      <c r="AC352" s="49" t="s">
        <v>27915</v>
      </c>
      <c r="AD352" s="49" t="s">
        <v>27916</v>
      </c>
      <c r="AE352" s="49" t="s">
        <v>27917</v>
      </c>
      <c r="AF352" s="49" t="s">
        <v>27918</v>
      </c>
      <c r="AG352" s="49" t="s">
        <v>27919</v>
      </c>
      <c r="AH352" s="49" t="s">
        <v>27920</v>
      </c>
      <c r="AI352" s="49" t="s">
        <v>27921</v>
      </c>
      <c r="AJ352" s="49" t="s">
        <v>27922</v>
      </c>
      <c r="AK352" s="49" t="s">
        <v>27923</v>
      </c>
      <c r="AL352" s="49" t="s">
        <v>27924</v>
      </c>
      <c r="AM352" s="49" t="s">
        <v>27925</v>
      </c>
      <c r="AN352" s="49" t="s">
        <v>27926</v>
      </c>
      <c r="AO352" s="49" t="s">
        <v>27927</v>
      </c>
      <c r="AP352" s="49" t="s">
        <v>27928</v>
      </c>
      <c r="AQ352" s="49" t="s">
        <v>27929</v>
      </c>
      <c r="AR352" s="49" t="s">
        <v>27930</v>
      </c>
      <c r="AS352" s="49" t="s">
        <v>27931</v>
      </c>
      <c r="AT352" s="49" t="s">
        <v>27932</v>
      </c>
      <c r="AU352" s="49" t="s">
        <v>27933</v>
      </c>
      <c r="AV352" s="49" t="s">
        <v>27934</v>
      </c>
      <c r="AW352" s="49" t="s">
        <v>27935</v>
      </c>
      <c r="AX352" s="49" t="s">
        <v>14410</v>
      </c>
      <c r="AY352" s="49" t="s">
        <v>27936</v>
      </c>
      <c r="AZ352" s="59" t="s">
        <v>27937</v>
      </c>
      <c r="BA352" s="49" t="s">
        <v>27938</v>
      </c>
      <c r="BB352" s="49" t="s">
        <v>27939</v>
      </c>
      <c r="BC352" s="49" t="s">
        <v>27940</v>
      </c>
      <c r="BD352" s="49" t="s">
        <v>27941</v>
      </c>
      <c r="BE352" s="52" t="s">
        <v>27942</v>
      </c>
      <c r="BF352" s="49" t="s">
        <v>27943</v>
      </c>
      <c r="BG352" s="49" t="s">
        <v>27944</v>
      </c>
      <c r="BH352" s="49" t="s">
        <v>27945</v>
      </c>
      <c r="BI352" s="49" t="s">
        <v>27946</v>
      </c>
      <c r="BJ352" s="59" t="s">
        <v>27947</v>
      </c>
      <c r="BK352" s="49" t="s">
        <v>27948</v>
      </c>
      <c r="BL352" s="49" t="s">
        <v>27949</v>
      </c>
      <c r="BM352" s="49" t="s">
        <v>27950</v>
      </c>
      <c r="BN352" s="49" t="s">
        <v>27951</v>
      </c>
      <c r="BO352" s="49" t="s">
        <v>27952</v>
      </c>
      <c r="BP352" s="49" t="s">
        <v>27953</v>
      </c>
      <c r="BQ352" s="59" t="s">
        <v>27954</v>
      </c>
      <c r="BR352" s="49" t="s">
        <v>27955</v>
      </c>
      <c r="BS352" s="49" t="s">
        <v>27956</v>
      </c>
      <c r="BT352" s="49" t="s">
        <v>27957</v>
      </c>
      <c r="BU352" s="59" t="s">
        <v>27958</v>
      </c>
      <c r="BV352" s="49" t="s">
        <v>27959</v>
      </c>
      <c r="BW352" s="49" t="s">
        <v>27960</v>
      </c>
      <c r="BX352" s="49" t="s">
        <v>27961</v>
      </c>
      <c r="BY352" s="49" t="s">
        <v>27962</v>
      </c>
      <c r="BZ352" s="49" t="s">
        <v>27963</v>
      </c>
      <c r="CA352" s="49" t="s">
        <v>27964</v>
      </c>
      <c r="CB352" s="49" t="s">
        <v>27965</v>
      </c>
      <c r="CC352" s="49" t="s">
        <v>27966</v>
      </c>
      <c r="CD352" s="49" t="s">
        <v>27967</v>
      </c>
      <c r="CE352" s="49" t="s">
        <v>27968</v>
      </c>
      <c r="CF352" s="40"/>
      <c r="CG352" s="54">
        <v>232.9</v>
      </c>
      <c r="CH352" s="54">
        <v>229.8</v>
      </c>
      <c r="CI352" s="54">
        <v>207.9</v>
      </c>
      <c r="CJ352" s="54">
        <v>220.7</v>
      </c>
      <c r="CK352" s="54">
        <v>228</v>
      </c>
      <c r="CL352" s="54">
        <v>237.5</v>
      </c>
      <c r="CM352" s="54">
        <v>208.1</v>
      </c>
      <c r="CN352" s="54">
        <v>175.3</v>
      </c>
      <c r="CO352" s="54">
        <v>226.5</v>
      </c>
      <c r="CP352" s="54">
        <v>217.5</v>
      </c>
      <c r="CQ352" s="54">
        <v>232.6</v>
      </c>
      <c r="CR352" s="54">
        <v>337.1</v>
      </c>
      <c r="CS352" s="45">
        <v>304</v>
      </c>
      <c r="CT352" s="45">
        <v>272.5</v>
      </c>
      <c r="CU352" s="45">
        <v>277</v>
      </c>
      <c r="CV352" s="45">
        <v>266.10000000000002</v>
      </c>
      <c r="CW352" s="45">
        <v>262.60000000000002</v>
      </c>
      <c r="CX352" s="45">
        <v>284.60000000000002</v>
      </c>
      <c r="CY352" s="45">
        <v>230.4</v>
      </c>
      <c r="CZ352" s="45">
        <v>208.1</v>
      </c>
      <c r="DA352" s="45">
        <v>272.39999999999998</v>
      </c>
      <c r="DB352" s="45">
        <v>234</v>
      </c>
      <c r="DC352" s="45">
        <v>259.39999999999998</v>
      </c>
      <c r="DD352" s="45">
        <v>350.1</v>
      </c>
      <c r="DE352" s="54">
        <v>323.2</v>
      </c>
      <c r="DF352" s="54">
        <v>272.2</v>
      </c>
      <c r="DG352" s="54">
        <v>299.3</v>
      </c>
      <c r="DH352" s="54">
        <v>269.8</v>
      </c>
      <c r="DI352" s="54">
        <v>335.3</v>
      </c>
      <c r="DJ352" s="54">
        <v>327.39999999999998</v>
      </c>
      <c r="DK352" s="54">
        <v>239.8</v>
      </c>
      <c r="DL352" s="54">
        <v>227.4</v>
      </c>
      <c r="DM352" s="54">
        <v>279.7</v>
      </c>
      <c r="DN352" s="54">
        <v>254.2</v>
      </c>
      <c r="DO352" s="54">
        <v>288.60000000000002</v>
      </c>
      <c r="DP352" s="54">
        <v>351.6</v>
      </c>
      <c r="DQ352" s="45">
        <v>343.7</v>
      </c>
      <c r="DR352" s="45">
        <v>304.10000000000002</v>
      </c>
      <c r="DS352" s="45">
        <v>300.7</v>
      </c>
      <c r="DT352" s="45">
        <v>242.6</v>
      </c>
      <c r="DU352" s="45">
        <v>333.1</v>
      </c>
      <c r="DV352" s="45">
        <v>272.8</v>
      </c>
      <c r="DW352" s="45">
        <v>232.4</v>
      </c>
      <c r="DX352" s="45">
        <v>261.89999999999998</v>
      </c>
      <c r="DY352" s="45">
        <v>283.8</v>
      </c>
      <c r="DZ352" s="45">
        <v>266.8</v>
      </c>
      <c r="EA352" s="45">
        <v>305.39999999999998</v>
      </c>
      <c r="EB352" s="45">
        <v>387</v>
      </c>
      <c r="EC352" s="54">
        <v>389.1</v>
      </c>
      <c r="ED352" s="54">
        <v>308.7</v>
      </c>
      <c r="EE352" s="54">
        <v>300.39999999999998</v>
      </c>
      <c r="EF352" s="54">
        <v>296.39999999999998</v>
      </c>
      <c r="EG352" s="54">
        <v>347.8</v>
      </c>
      <c r="EH352" s="54">
        <v>325</v>
      </c>
      <c r="EI352" s="54">
        <v>278.3</v>
      </c>
      <c r="EJ352" s="54">
        <v>253.6</v>
      </c>
      <c r="EK352" s="54">
        <v>304.7</v>
      </c>
      <c r="EL352" s="54">
        <v>303</v>
      </c>
      <c r="EM352" s="54">
        <v>326.7</v>
      </c>
      <c r="EN352" s="54">
        <v>433.9</v>
      </c>
      <c r="EO352" s="45">
        <v>413</v>
      </c>
      <c r="EP352" s="45">
        <v>337.3</v>
      </c>
      <c r="EQ352" s="45">
        <v>319.89999999999998</v>
      </c>
      <c r="ER352" s="45">
        <v>327.10000000000002</v>
      </c>
      <c r="ES352" s="45">
        <v>390.9</v>
      </c>
      <c r="ET352" s="45">
        <v>357.3</v>
      </c>
      <c r="EU352" s="45">
        <v>322.7</v>
      </c>
      <c r="EV352" s="45">
        <v>260.7</v>
      </c>
      <c r="EW352" s="45">
        <v>321</v>
      </c>
      <c r="EX352" s="45">
        <v>330.3</v>
      </c>
      <c r="EY352" s="45">
        <v>338.9</v>
      </c>
      <c r="EZ352" s="45">
        <v>461.8</v>
      </c>
      <c r="FA352" s="54">
        <v>418.7</v>
      </c>
      <c r="FB352" s="54">
        <v>395.8</v>
      </c>
      <c r="FC352" s="54">
        <v>353.4</v>
      </c>
      <c r="FD352" s="54">
        <v>382.2</v>
      </c>
      <c r="FE352" s="54">
        <v>383</v>
      </c>
      <c r="FF352" s="54">
        <v>407.4</v>
      </c>
      <c r="FG352" s="54">
        <v>373.3</v>
      </c>
      <c r="FH352" s="54">
        <v>308.3</v>
      </c>
      <c r="FI352" s="54">
        <v>398.1</v>
      </c>
      <c r="FJ352" s="54">
        <v>361.3</v>
      </c>
      <c r="FK352" s="40"/>
      <c r="FL352" s="45">
        <v>298.8</v>
      </c>
      <c r="FM352" s="45">
        <v>349.5</v>
      </c>
      <c r="FN352" s="45">
        <v>376.3</v>
      </c>
      <c r="FO352" s="45">
        <v>383.5</v>
      </c>
      <c r="FP352" s="45">
        <v>419.6</v>
      </c>
      <c r="FQ352" s="45">
        <v>453.6</v>
      </c>
      <c r="FR352" s="45">
        <v>492.4</v>
      </c>
    </row>
    <row r="353" spans="1:174" ht="12.75" customHeight="1">
      <c r="A353" s="76" t="s">
        <v>457</v>
      </c>
      <c r="B353" s="49" t="s">
        <v>27969</v>
      </c>
      <c r="C353" s="49" t="s">
        <v>27970</v>
      </c>
      <c r="D353" s="55" t="s">
        <v>27971</v>
      </c>
      <c r="E353" s="55" t="s">
        <v>27972</v>
      </c>
      <c r="F353" s="55" t="s">
        <v>27973</v>
      </c>
      <c r="G353" s="55" t="s">
        <v>27974</v>
      </c>
      <c r="H353" s="49" t="s">
        <v>27975</v>
      </c>
      <c r="I353" s="56" t="s">
        <v>27976</v>
      </c>
      <c r="J353" s="56" t="s">
        <v>27977</v>
      </c>
      <c r="K353" s="57" t="s">
        <v>27978</v>
      </c>
      <c r="L353" s="58" t="s">
        <v>27979</v>
      </c>
      <c r="M353" s="53" t="s">
        <v>27980</v>
      </c>
      <c r="N353" s="49" t="s">
        <v>27981</v>
      </c>
      <c r="O353" s="49" t="s">
        <v>27982</v>
      </c>
      <c r="P353" s="56" t="s">
        <v>27983</v>
      </c>
      <c r="Q353" s="49" t="s">
        <v>27984</v>
      </c>
      <c r="R353" s="49" t="s">
        <v>27985</v>
      </c>
      <c r="S353" s="49" t="s">
        <v>27986</v>
      </c>
      <c r="T353" s="49" t="s">
        <v>27987</v>
      </c>
      <c r="U353" s="49" t="s">
        <v>27988</v>
      </c>
      <c r="V353" s="49" t="s">
        <v>27989</v>
      </c>
      <c r="W353" s="49" t="s">
        <v>27990</v>
      </c>
      <c r="X353" s="49" t="s">
        <v>27991</v>
      </c>
      <c r="Y353" s="49" t="s">
        <v>27992</v>
      </c>
      <c r="Z353" s="49" t="s">
        <v>27993</v>
      </c>
      <c r="AA353" s="59" t="s">
        <v>27994</v>
      </c>
      <c r="AB353" s="49" t="s">
        <v>27995</v>
      </c>
      <c r="AC353" s="49" t="s">
        <v>26719</v>
      </c>
      <c r="AD353" s="49" t="s">
        <v>27996</v>
      </c>
      <c r="AE353" s="49" t="s">
        <v>27997</v>
      </c>
      <c r="AF353" s="49" t="s">
        <v>27998</v>
      </c>
      <c r="AG353" s="49" t="s">
        <v>27999</v>
      </c>
      <c r="AH353" s="49" t="s">
        <v>28000</v>
      </c>
      <c r="AI353" s="49" t="s">
        <v>28001</v>
      </c>
      <c r="AJ353" s="49" t="s">
        <v>28002</v>
      </c>
      <c r="AK353" s="49" t="s">
        <v>28003</v>
      </c>
      <c r="AL353" s="49" t="s">
        <v>28004</v>
      </c>
      <c r="AM353" s="49" t="s">
        <v>28005</v>
      </c>
      <c r="AN353" s="49" t="s">
        <v>28006</v>
      </c>
      <c r="AO353" s="49" t="s">
        <v>28007</v>
      </c>
      <c r="AP353" s="49" t="s">
        <v>28008</v>
      </c>
      <c r="AQ353" s="49" t="s">
        <v>28009</v>
      </c>
      <c r="AR353" s="59" t="s">
        <v>28010</v>
      </c>
      <c r="AS353" s="49" t="s">
        <v>28011</v>
      </c>
      <c r="AT353" s="49" t="s">
        <v>28012</v>
      </c>
      <c r="AU353" s="49" t="s">
        <v>28013</v>
      </c>
      <c r="AV353" s="49" t="s">
        <v>28014</v>
      </c>
      <c r="AW353" s="49" t="s">
        <v>28015</v>
      </c>
      <c r="AX353" s="59" t="s">
        <v>28016</v>
      </c>
      <c r="AY353" s="49" t="s">
        <v>28017</v>
      </c>
      <c r="AZ353" s="49" t="s">
        <v>28018</v>
      </c>
      <c r="BA353" s="49" t="s">
        <v>28019</v>
      </c>
      <c r="BB353" s="49" t="s">
        <v>18061</v>
      </c>
      <c r="BC353" s="49" t="s">
        <v>28020</v>
      </c>
      <c r="BD353" s="49" t="s">
        <v>28021</v>
      </c>
      <c r="BE353" s="49" t="s">
        <v>28022</v>
      </c>
      <c r="BF353" s="49" t="s">
        <v>28023</v>
      </c>
      <c r="BG353" s="49" t="s">
        <v>28024</v>
      </c>
      <c r="BH353" s="49" t="s">
        <v>28025</v>
      </c>
      <c r="BI353" s="49" t="s">
        <v>28026</v>
      </c>
      <c r="BJ353" s="49" t="s">
        <v>28027</v>
      </c>
      <c r="BK353" s="49" t="s">
        <v>28028</v>
      </c>
      <c r="BL353" s="49" t="s">
        <v>28029</v>
      </c>
      <c r="BM353" s="49" t="s">
        <v>28030</v>
      </c>
      <c r="BN353" s="49" t="s">
        <v>28031</v>
      </c>
      <c r="BO353" s="49" t="s">
        <v>28032</v>
      </c>
      <c r="BP353" s="49" t="s">
        <v>28033</v>
      </c>
      <c r="BQ353" s="49" t="s">
        <v>28034</v>
      </c>
      <c r="BR353" s="49" t="s">
        <v>28035</v>
      </c>
      <c r="BS353" s="49" t="s">
        <v>28036</v>
      </c>
      <c r="BT353" s="59" t="s">
        <v>28037</v>
      </c>
      <c r="BU353" s="49" t="s">
        <v>28038</v>
      </c>
      <c r="BV353" s="49" t="s">
        <v>28039</v>
      </c>
      <c r="BW353" s="49" t="s">
        <v>28040</v>
      </c>
      <c r="BX353" s="49" t="s">
        <v>28041</v>
      </c>
      <c r="BY353" s="49" t="s">
        <v>28042</v>
      </c>
      <c r="BZ353" s="49" t="s">
        <v>28043</v>
      </c>
      <c r="CA353" s="59" t="s">
        <v>28044</v>
      </c>
      <c r="CB353" s="49" t="s">
        <v>28045</v>
      </c>
      <c r="CC353" s="49" t="s">
        <v>28046</v>
      </c>
      <c r="CD353" s="49" t="s">
        <v>28047</v>
      </c>
      <c r="CE353" s="49" t="s">
        <v>28048</v>
      </c>
      <c r="CF353" s="40"/>
      <c r="CG353" s="54">
        <v>219.3</v>
      </c>
      <c r="CH353" s="54">
        <v>197.4</v>
      </c>
      <c r="CI353" s="54">
        <v>182.9</v>
      </c>
      <c r="CJ353" s="54">
        <v>186.5</v>
      </c>
      <c r="CK353" s="54">
        <v>193.7</v>
      </c>
      <c r="CL353" s="54">
        <v>234.4</v>
      </c>
      <c r="CM353" s="54">
        <v>196.4</v>
      </c>
      <c r="CN353" s="54">
        <v>142.19999999999999</v>
      </c>
      <c r="CO353" s="54">
        <v>200.2</v>
      </c>
      <c r="CP353" s="54">
        <v>200.6</v>
      </c>
      <c r="CQ353" s="54">
        <v>223.9</v>
      </c>
      <c r="CR353" s="54">
        <v>359.1</v>
      </c>
      <c r="CS353" s="45">
        <v>283.7</v>
      </c>
      <c r="CT353" s="45">
        <v>256.89999999999998</v>
      </c>
      <c r="CU353" s="45">
        <v>259.3</v>
      </c>
      <c r="CV353" s="45">
        <v>227.5</v>
      </c>
      <c r="CW353" s="45">
        <v>251.8</v>
      </c>
      <c r="CX353" s="45">
        <v>299.89999999999998</v>
      </c>
      <c r="CY353" s="45">
        <v>222.9</v>
      </c>
      <c r="CZ353" s="45">
        <v>173.5</v>
      </c>
      <c r="DA353" s="45">
        <v>244.6</v>
      </c>
      <c r="DB353" s="45">
        <v>214.9</v>
      </c>
      <c r="DC353" s="45">
        <v>242.8</v>
      </c>
      <c r="DD353" s="45">
        <v>345.9</v>
      </c>
      <c r="DE353" s="54">
        <v>299</v>
      </c>
      <c r="DF353" s="54">
        <v>252.4</v>
      </c>
      <c r="DG353" s="54">
        <v>276.39999999999998</v>
      </c>
      <c r="DH353" s="54">
        <v>237.6</v>
      </c>
      <c r="DI353" s="54">
        <v>300.7</v>
      </c>
      <c r="DJ353" s="54">
        <v>344.2</v>
      </c>
      <c r="DK353" s="54">
        <v>233.4</v>
      </c>
      <c r="DL353" s="54">
        <v>197.2</v>
      </c>
      <c r="DM353" s="54">
        <v>253.2</v>
      </c>
      <c r="DN353" s="54">
        <v>234.2</v>
      </c>
      <c r="DO353" s="54">
        <v>272.89999999999998</v>
      </c>
      <c r="DP353" s="54">
        <v>352.5</v>
      </c>
      <c r="DQ353" s="45">
        <v>325.89999999999998</v>
      </c>
      <c r="DR353" s="45">
        <v>282.2</v>
      </c>
      <c r="DS353" s="45">
        <v>271</v>
      </c>
      <c r="DT353" s="45">
        <v>222.3</v>
      </c>
      <c r="DU353" s="45">
        <v>335.3</v>
      </c>
      <c r="DV353" s="45">
        <v>277.5</v>
      </c>
      <c r="DW353" s="45">
        <v>204.3</v>
      </c>
      <c r="DX353" s="45">
        <v>229.9</v>
      </c>
      <c r="DY353" s="45">
        <v>264.2</v>
      </c>
      <c r="DZ353" s="45">
        <v>236.4</v>
      </c>
      <c r="EA353" s="45">
        <v>279.8</v>
      </c>
      <c r="EB353" s="45">
        <v>392.9</v>
      </c>
      <c r="EC353" s="54">
        <v>356.9</v>
      </c>
      <c r="ED353" s="54">
        <v>285.3</v>
      </c>
      <c r="EE353" s="54">
        <v>280.7</v>
      </c>
      <c r="EF353" s="54">
        <v>255.5</v>
      </c>
      <c r="EG353" s="54">
        <v>320.3</v>
      </c>
      <c r="EH353" s="54">
        <v>333.3</v>
      </c>
      <c r="EI353" s="54">
        <v>268.89999999999998</v>
      </c>
      <c r="EJ353" s="54">
        <v>215.1</v>
      </c>
      <c r="EK353" s="54">
        <v>271</v>
      </c>
      <c r="EL353" s="54">
        <v>275</v>
      </c>
      <c r="EM353" s="54">
        <v>309.8</v>
      </c>
      <c r="EN353" s="54">
        <v>428.8</v>
      </c>
      <c r="EO353" s="45">
        <v>381.8</v>
      </c>
      <c r="EP353" s="45">
        <v>303.3</v>
      </c>
      <c r="EQ353" s="45">
        <v>301.10000000000002</v>
      </c>
      <c r="ER353" s="45">
        <v>290.5</v>
      </c>
      <c r="ES353" s="45">
        <v>360.6</v>
      </c>
      <c r="ET353" s="45">
        <v>376.2</v>
      </c>
      <c r="EU353" s="45">
        <v>305.5</v>
      </c>
      <c r="EV353" s="45">
        <v>222.9</v>
      </c>
      <c r="EW353" s="45">
        <v>294.10000000000002</v>
      </c>
      <c r="EX353" s="45">
        <v>313.89999999999998</v>
      </c>
      <c r="EY353" s="45">
        <v>322.60000000000002</v>
      </c>
      <c r="EZ353" s="45">
        <v>471.5</v>
      </c>
      <c r="FA353" s="54">
        <v>402.6</v>
      </c>
      <c r="FB353" s="54">
        <v>372.5</v>
      </c>
      <c r="FC353" s="54">
        <v>331.6</v>
      </c>
      <c r="FD353" s="54">
        <v>346.7</v>
      </c>
      <c r="FE353" s="54">
        <v>361.1</v>
      </c>
      <c r="FF353" s="54">
        <v>421.2</v>
      </c>
      <c r="FG353" s="54">
        <v>350.7</v>
      </c>
      <c r="FH353" s="54">
        <v>244.3</v>
      </c>
      <c r="FI353" s="54">
        <v>346.3</v>
      </c>
      <c r="FJ353" s="54">
        <v>329.1</v>
      </c>
      <c r="FK353" s="40"/>
      <c r="FL353" s="45">
        <v>275.2</v>
      </c>
      <c r="FM353" s="45">
        <v>328.1</v>
      </c>
      <c r="FN353" s="45">
        <v>353</v>
      </c>
      <c r="FO353" s="45">
        <v>360.4</v>
      </c>
      <c r="FP353" s="45">
        <v>390.7</v>
      </c>
      <c r="FQ353" s="45">
        <v>427.9</v>
      </c>
      <c r="FR353" s="45">
        <v>456.5</v>
      </c>
    </row>
    <row r="354" spans="1:174" ht="12.75" customHeight="1">
      <c r="A354" s="76" t="s">
        <v>457</v>
      </c>
      <c r="B354" s="49" t="s">
        <v>27969</v>
      </c>
      <c r="C354" s="49" t="s">
        <v>27970</v>
      </c>
      <c r="D354" s="55" t="s">
        <v>27971</v>
      </c>
      <c r="E354" s="55" t="s">
        <v>27972</v>
      </c>
      <c r="F354" s="55" t="s">
        <v>27973</v>
      </c>
      <c r="G354" s="55" t="s">
        <v>27974</v>
      </c>
      <c r="H354" s="49" t="s">
        <v>27975</v>
      </c>
      <c r="I354" s="56" t="s">
        <v>27976</v>
      </c>
      <c r="J354" s="56" t="s">
        <v>27977</v>
      </c>
      <c r="K354" s="57" t="s">
        <v>27978</v>
      </c>
      <c r="L354" s="58" t="s">
        <v>27979</v>
      </c>
      <c r="M354" s="53" t="s">
        <v>27980</v>
      </c>
      <c r="N354" s="49" t="s">
        <v>27981</v>
      </c>
      <c r="O354" s="49" t="s">
        <v>27982</v>
      </c>
      <c r="P354" s="56" t="s">
        <v>27983</v>
      </c>
      <c r="Q354" s="49" t="s">
        <v>27984</v>
      </c>
      <c r="R354" s="49" t="s">
        <v>27985</v>
      </c>
      <c r="S354" s="49" t="s">
        <v>27986</v>
      </c>
      <c r="T354" s="49" t="s">
        <v>27987</v>
      </c>
      <c r="U354" s="49" t="s">
        <v>27988</v>
      </c>
      <c r="V354" s="49" t="s">
        <v>27989</v>
      </c>
      <c r="W354" s="49" t="s">
        <v>27990</v>
      </c>
      <c r="X354" s="49" t="s">
        <v>27991</v>
      </c>
      <c r="Y354" s="49" t="s">
        <v>27992</v>
      </c>
      <c r="Z354" s="49" t="s">
        <v>27993</v>
      </c>
      <c r="AA354" s="52" t="s">
        <v>27994</v>
      </c>
      <c r="AB354" s="49" t="s">
        <v>27995</v>
      </c>
      <c r="AC354" s="49" t="s">
        <v>26719</v>
      </c>
      <c r="AD354" s="49" t="s">
        <v>27996</v>
      </c>
      <c r="AE354" s="49" t="s">
        <v>27997</v>
      </c>
      <c r="AF354" s="49" t="s">
        <v>27998</v>
      </c>
      <c r="AG354" s="49" t="s">
        <v>27999</v>
      </c>
      <c r="AH354" s="49" t="s">
        <v>28000</v>
      </c>
      <c r="AI354" s="49" t="s">
        <v>28001</v>
      </c>
      <c r="AJ354" s="49" t="s">
        <v>28002</v>
      </c>
      <c r="AK354" s="49" t="s">
        <v>28003</v>
      </c>
      <c r="AL354" s="49" t="s">
        <v>28004</v>
      </c>
      <c r="AM354" s="49" t="s">
        <v>28005</v>
      </c>
      <c r="AN354" s="49" t="s">
        <v>28006</v>
      </c>
      <c r="AO354" s="49" t="s">
        <v>28007</v>
      </c>
      <c r="AP354" s="49" t="s">
        <v>28008</v>
      </c>
      <c r="AQ354" s="49" t="s">
        <v>28009</v>
      </c>
      <c r="AR354" s="52" t="s">
        <v>28010</v>
      </c>
      <c r="AS354" s="49" t="s">
        <v>28011</v>
      </c>
      <c r="AT354" s="49" t="s">
        <v>28012</v>
      </c>
      <c r="AU354" s="49" t="s">
        <v>28013</v>
      </c>
      <c r="AV354" s="49" t="s">
        <v>28014</v>
      </c>
      <c r="AW354" s="49" t="s">
        <v>28015</v>
      </c>
      <c r="AX354" s="52" t="s">
        <v>28016</v>
      </c>
      <c r="AY354" s="49" t="s">
        <v>28017</v>
      </c>
      <c r="AZ354" s="49" t="s">
        <v>28018</v>
      </c>
      <c r="BA354" s="49" t="s">
        <v>28019</v>
      </c>
      <c r="BB354" s="49" t="s">
        <v>18061</v>
      </c>
      <c r="BC354" s="49" t="s">
        <v>28020</v>
      </c>
      <c r="BD354" s="49" t="s">
        <v>28021</v>
      </c>
      <c r="BE354" s="49" t="s">
        <v>28022</v>
      </c>
      <c r="BF354" s="49" t="s">
        <v>28023</v>
      </c>
      <c r="BG354" s="49" t="s">
        <v>28024</v>
      </c>
      <c r="BH354" s="49" t="s">
        <v>28025</v>
      </c>
      <c r="BI354" s="49" t="s">
        <v>28026</v>
      </c>
      <c r="BJ354" s="49" t="s">
        <v>28027</v>
      </c>
      <c r="BK354" s="49" t="s">
        <v>28028</v>
      </c>
      <c r="BL354" s="49" t="s">
        <v>28029</v>
      </c>
      <c r="BM354" s="49" t="s">
        <v>28030</v>
      </c>
      <c r="BN354" s="49" t="s">
        <v>28031</v>
      </c>
      <c r="BO354" s="49" t="s">
        <v>28032</v>
      </c>
      <c r="BP354" s="49" t="s">
        <v>28033</v>
      </c>
      <c r="BQ354" s="49" t="s">
        <v>28034</v>
      </c>
      <c r="BR354" s="49" t="s">
        <v>28035</v>
      </c>
      <c r="BS354" s="49" t="s">
        <v>28036</v>
      </c>
      <c r="BT354" s="52" t="s">
        <v>28037</v>
      </c>
      <c r="BU354" s="49" t="s">
        <v>28038</v>
      </c>
      <c r="BV354" s="49" t="s">
        <v>28039</v>
      </c>
      <c r="BW354" s="49" t="s">
        <v>28040</v>
      </c>
      <c r="BX354" s="49" t="s">
        <v>28041</v>
      </c>
      <c r="BY354" s="49" t="s">
        <v>28042</v>
      </c>
      <c r="BZ354" s="49" t="s">
        <v>28043</v>
      </c>
      <c r="CA354" s="52" t="s">
        <v>28044</v>
      </c>
      <c r="CB354" s="49" t="s">
        <v>28045</v>
      </c>
      <c r="CC354" s="49" t="s">
        <v>28046</v>
      </c>
      <c r="CD354" s="49" t="s">
        <v>28047</v>
      </c>
      <c r="CE354" s="49" t="s">
        <v>28048</v>
      </c>
      <c r="CF354" s="40"/>
      <c r="CG354" s="54">
        <v>219.3</v>
      </c>
      <c r="CH354" s="54">
        <v>197.4</v>
      </c>
      <c r="CI354" s="54">
        <v>182.9</v>
      </c>
      <c r="CJ354" s="54">
        <v>186.5</v>
      </c>
      <c r="CK354" s="54">
        <v>193.7</v>
      </c>
      <c r="CL354" s="54">
        <v>234.4</v>
      </c>
      <c r="CM354" s="54">
        <v>196.4</v>
      </c>
      <c r="CN354" s="54">
        <v>142.19999999999999</v>
      </c>
      <c r="CO354" s="54">
        <v>200.2</v>
      </c>
      <c r="CP354" s="54">
        <v>200.6</v>
      </c>
      <c r="CQ354" s="54">
        <v>223.9</v>
      </c>
      <c r="CR354" s="54">
        <v>359.1</v>
      </c>
      <c r="CS354" s="45">
        <v>283.7</v>
      </c>
      <c r="CT354" s="45">
        <v>256.89999999999998</v>
      </c>
      <c r="CU354" s="45">
        <v>259.3</v>
      </c>
      <c r="CV354" s="45">
        <v>227.5</v>
      </c>
      <c r="CW354" s="45">
        <v>251.8</v>
      </c>
      <c r="CX354" s="45">
        <v>299.89999999999998</v>
      </c>
      <c r="CY354" s="45">
        <v>222.9</v>
      </c>
      <c r="CZ354" s="45">
        <v>173.5</v>
      </c>
      <c r="DA354" s="45">
        <v>244.6</v>
      </c>
      <c r="DB354" s="45">
        <v>214.9</v>
      </c>
      <c r="DC354" s="45">
        <v>242.8</v>
      </c>
      <c r="DD354" s="45">
        <v>345.9</v>
      </c>
      <c r="DE354" s="54">
        <v>299</v>
      </c>
      <c r="DF354" s="54">
        <v>252.4</v>
      </c>
      <c r="DG354" s="54">
        <v>276.39999999999998</v>
      </c>
      <c r="DH354" s="54">
        <v>237.6</v>
      </c>
      <c r="DI354" s="54">
        <v>300.7</v>
      </c>
      <c r="DJ354" s="54">
        <v>344.2</v>
      </c>
      <c r="DK354" s="54">
        <v>233.4</v>
      </c>
      <c r="DL354" s="54">
        <v>197.2</v>
      </c>
      <c r="DM354" s="54">
        <v>253.2</v>
      </c>
      <c r="DN354" s="54">
        <v>234.2</v>
      </c>
      <c r="DO354" s="54">
        <v>272.89999999999998</v>
      </c>
      <c r="DP354" s="54">
        <v>352.5</v>
      </c>
      <c r="DQ354" s="45">
        <v>325.89999999999998</v>
      </c>
      <c r="DR354" s="45">
        <v>282.2</v>
      </c>
      <c r="DS354" s="45">
        <v>271</v>
      </c>
      <c r="DT354" s="45">
        <v>222.3</v>
      </c>
      <c r="DU354" s="45">
        <v>335.3</v>
      </c>
      <c r="DV354" s="45">
        <v>277.5</v>
      </c>
      <c r="DW354" s="45">
        <v>204.3</v>
      </c>
      <c r="DX354" s="45">
        <v>229.9</v>
      </c>
      <c r="DY354" s="45">
        <v>264.2</v>
      </c>
      <c r="DZ354" s="45">
        <v>236.4</v>
      </c>
      <c r="EA354" s="45">
        <v>279.8</v>
      </c>
      <c r="EB354" s="45">
        <v>392.9</v>
      </c>
      <c r="EC354" s="54">
        <v>356.9</v>
      </c>
      <c r="ED354" s="54">
        <v>285.3</v>
      </c>
      <c r="EE354" s="54">
        <v>280.7</v>
      </c>
      <c r="EF354" s="54">
        <v>255.5</v>
      </c>
      <c r="EG354" s="54">
        <v>320.3</v>
      </c>
      <c r="EH354" s="54">
        <v>333.3</v>
      </c>
      <c r="EI354" s="54">
        <v>268.89999999999998</v>
      </c>
      <c r="EJ354" s="54">
        <v>215.1</v>
      </c>
      <c r="EK354" s="54">
        <v>271</v>
      </c>
      <c r="EL354" s="54">
        <v>275</v>
      </c>
      <c r="EM354" s="54">
        <v>309.8</v>
      </c>
      <c r="EN354" s="54">
        <v>428.8</v>
      </c>
      <c r="EO354" s="45">
        <v>381.8</v>
      </c>
      <c r="EP354" s="45">
        <v>303.3</v>
      </c>
      <c r="EQ354" s="45">
        <v>301.10000000000002</v>
      </c>
      <c r="ER354" s="45">
        <v>290.5</v>
      </c>
      <c r="ES354" s="45">
        <v>360.6</v>
      </c>
      <c r="ET354" s="45">
        <v>376.2</v>
      </c>
      <c r="EU354" s="45">
        <v>305.5</v>
      </c>
      <c r="EV354" s="45">
        <v>222.9</v>
      </c>
      <c r="EW354" s="45">
        <v>294.10000000000002</v>
      </c>
      <c r="EX354" s="45">
        <v>313.89999999999998</v>
      </c>
      <c r="EY354" s="45">
        <v>322.60000000000002</v>
      </c>
      <c r="EZ354" s="45">
        <v>471.5</v>
      </c>
      <c r="FA354" s="54">
        <v>402.6</v>
      </c>
      <c r="FB354" s="54">
        <v>372.5</v>
      </c>
      <c r="FC354" s="54">
        <v>331.6</v>
      </c>
      <c r="FD354" s="54">
        <v>346.7</v>
      </c>
      <c r="FE354" s="54">
        <v>361.1</v>
      </c>
      <c r="FF354" s="54">
        <v>421.2</v>
      </c>
      <c r="FG354" s="54">
        <v>350.7</v>
      </c>
      <c r="FH354" s="54">
        <v>244.3</v>
      </c>
      <c r="FI354" s="54">
        <v>346.3</v>
      </c>
      <c r="FJ354" s="54">
        <v>329.1</v>
      </c>
      <c r="FK354" s="40"/>
      <c r="FL354" s="45">
        <v>275.2</v>
      </c>
      <c r="FM354" s="45">
        <v>328.1</v>
      </c>
      <c r="FN354" s="45">
        <v>353</v>
      </c>
      <c r="FO354" s="45">
        <v>360.4</v>
      </c>
      <c r="FP354" s="45">
        <v>390.7</v>
      </c>
      <c r="FQ354" s="45">
        <v>427.9</v>
      </c>
      <c r="FR354" s="45">
        <v>456.5</v>
      </c>
    </row>
    <row r="355" spans="1:174" ht="12.75" customHeight="1">
      <c r="A355" s="76" t="s">
        <v>458</v>
      </c>
      <c r="B355" s="49" t="s">
        <v>28049</v>
      </c>
      <c r="C355" s="49" t="s">
        <v>28050</v>
      </c>
      <c r="D355" s="55" t="s">
        <v>28051</v>
      </c>
      <c r="E355" s="55" t="s">
        <v>28052</v>
      </c>
      <c r="F355" s="55" t="s">
        <v>28053</v>
      </c>
      <c r="G355" s="55" t="s">
        <v>28054</v>
      </c>
      <c r="H355" s="49" t="s">
        <v>28055</v>
      </c>
      <c r="I355" s="56" t="s">
        <v>28056</v>
      </c>
      <c r="J355" s="56" t="s">
        <v>28057</v>
      </c>
      <c r="K355" s="57" t="s">
        <v>28058</v>
      </c>
      <c r="L355" s="58" t="s">
        <v>28059</v>
      </c>
      <c r="M355" s="53" t="s">
        <v>18091</v>
      </c>
      <c r="N355" s="49" t="s">
        <v>28060</v>
      </c>
      <c r="O355" s="49" t="s">
        <v>28061</v>
      </c>
      <c r="P355" s="56" t="s">
        <v>28062</v>
      </c>
      <c r="Q355" s="49" t="s">
        <v>28063</v>
      </c>
      <c r="R355" s="49" t="s">
        <v>28064</v>
      </c>
      <c r="S355" s="49" t="s">
        <v>28065</v>
      </c>
      <c r="T355" s="49" t="s">
        <v>28066</v>
      </c>
      <c r="U355" s="49" t="s">
        <v>28067</v>
      </c>
      <c r="V355" s="49" t="s">
        <v>28068</v>
      </c>
      <c r="W355" s="49" t="s">
        <v>28069</v>
      </c>
      <c r="X355" s="49" t="s">
        <v>28070</v>
      </c>
      <c r="Y355" s="49" t="s">
        <v>28071</v>
      </c>
      <c r="Z355" s="49" t="s">
        <v>28072</v>
      </c>
      <c r="AA355" s="49" t="s">
        <v>28073</v>
      </c>
      <c r="AB355" s="49" t="s">
        <v>28074</v>
      </c>
      <c r="AC355" s="49" t="s">
        <v>28075</v>
      </c>
      <c r="AD355" s="49" t="s">
        <v>28076</v>
      </c>
      <c r="AE355" s="49" t="s">
        <v>28077</v>
      </c>
      <c r="AF355" s="49" t="s">
        <v>28078</v>
      </c>
      <c r="AG355" s="49" t="s">
        <v>28079</v>
      </c>
      <c r="AH355" s="49" t="s">
        <v>28080</v>
      </c>
      <c r="AI355" s="49" t="s">
        <v>28081</v>
      </c>
      <c r="AJ355" s="49" t="s">
        <v>28082</v>
      </c>
      <c r="AK355" s="59" t="s">
        <v>28083</v>
      </c>
      <c r="AL355" s="49" t="s">
        <v>28084</v>
      </c>
      <c r="AM355" s="49" t="s">
        <v>28085</v>
      </c>
      <c r="AN355" s="49" t="s">
        <v>28086</v>
      </c>
      <c r="AO355" s="59" t="s">
        <v>28087</v>
      </c>
      <c r="AP355" s="49" t="s">
        <v>28088</v>
      </c>
      <c r="AQ355" s="49" t="s">
        <v>28089</v>
      </c>
      <c r="AR355" s="49" t="s">
        <v>28090</v>
      </c>
      <c r="AS355" s="49" t="s">
        <v>28091</v>
      </c>
      <c r="AT355" s="49" t="s">
        <v>28092</v>
      </c>
      <c r="AU355" s="49" t="s">
        <v>28093</v>
      </c>
      <c r="AV355" s="49" t="s">
        <v>28094</v>
      </c>
      <c r="AW355" s="49" t="s">
        <v>28095</v>
      </c>
      <c r="AX355" s="49" t="s">
        <v>28096</v>
      </c>
      <c r="AY355" s="49" t="s">
        <v>28097</v>
      </c>
      <c r="AZ355" s="49" t="s">
        <v>28098</v>
      </c>
      <c r="BA355" s="49" t="s">
        <v>28099</v>
      </c>
      <c r="BB355" s="49" t="s">
        <v>28100</v>
      </c>
      <c r="BC355" s="49" t="s">
        <v>28101</v>
      </c>
      <c r="BD355" s="49" t="s">
        <v>12439</v>
      </c>
      <c r="BE355" s="49" t="s">
        <v>28102</v>
      </c>
      <c r="BF355" s="49" t="s">
        <v>28103</v>
      </c>
      <c r="BG355" s="49" t="s">
        <v>28104</v>
      </c>
      <c r="BH355" s="49" t="s">
        <v>28105</v>
      </c>
      <c r="BI355" s="59" t="s">
        <v>28106</v>
      </c>
      <c r="BJ355" s="49" t="s">
        <v>28107</v>
      </c>
      <c r="BK355" s="49" t="s">
        <v>28108</v>
      </c>
      <c r="BL355" s="49" t="s">
        <v>28109</v>
      </c>
      <c r="BM355" s="49" t="s">
        <v>28110</v>
      </c>
      <c r="BN355" s="49" t="s">
        <v>28111</v>
      </c>
      <c r="BO355" s="49" t="s">
        <v>28112</v>
      </c>
      <c r="BP355" s="49" t="s">
        <v>26247</v>
      </c>
      <c r="BQ355" s="49" t="s">
        <v>28113</v>
      </c>
      <c r="BR355" s="49" t="s">
        <v>28114</v>
      </c>
      <c r="BS355" s="49" t="s">
        <v>28115</v>
      </c>
      <c r="BT355" s="49" t="s">
        <v>28116</v>
      </c>
      <c r="BU355" s="49" t="s">
        <v>28117</v>
      </c>
      <c r="BV355" s="49" t="s">
        <v>28118</v>
      </c>
      <c r="BW355" s="49" t="s">
        <v>8550</v>
      </c>
      <c r="BX355" s="49" t="s">
        <v>28119</v>
      </c>
      <c r="BY355" s="49" t="s">
        <v>28120</v>
      </c>
      <c r="BZ355" s="49" t="s">
        <v>28121</v>
      </c>
      <c r="CA355" s="49" t="s">
        <v>28122</v>
      </c>
      <c r="CB355" s="49" t="s">
        <v>28123</v>
      </c>
      <c r="CC355" s="49" t="s">
        <v>28124</v>
      </c>
      <c r="CD355" s="49" t="s">
        <v>28125</v>
      </c>
      <c r="CE355" s="49" t="s">
        <v>21171</v>
      </c>
      <c r="CF355" s="40"/>
      <c r="CG355" s="54">
        <v>175.2</v>
      </c>
      <c r="CH355" s="54">
        <v>174</v>
      </c>
      <c r="CI355" s="54">
        <v>167.2</v>
      </c>
      <c r="CJ355" s="54">
        <v>166.5</v>
      </c>
      <c r="CK355" s="54">
        <v>181.6</v>
      </c>
      <c r="CL355" s="54">
        <v>202</v>
      </c>
      <c r="CM355" s="54">
        <v>173.2</v>
      </c>
      <c r="CN355" s="54">
        <v>144.6</v>
      </c>
      <c r="CO355" s="54">
        <v>196.1</v>
      </c>
      <c r="CP355" s="54">
        <v>175</v>
      </c>
      <c r="CQ355" s="54">
        <v>199.4</v>
      </c>
      <c r="CR355" s="54">
        <v>319.7</v>
      </c>
      <c r="CS355" s="45">
        <v>248.8</v>
      </c>
      <c r="CT355" s="45">
        <v>229.4</v>
      </c>
      <c r="CU355" s="45">
        <v>225.7</v>
      </c>
      <c r="CV355" s="45">
        <v>202.7</v>
      </c>
      <c r="CW355" s="45">
        <v>230.3</v>
      </c>
      <c r="CX355" s="45">
        <v>240</v>
      </c>
      <c r="CY355" s="45">
        <v>208.3</v>
      </c>
      <c r="CZ355" s="45">
        <v>181.9</v>
      </c>
      <c r="DA355" s="45">
        <v>229.5</v>
      </c>
      <c r="DB355" s="45">
        <v>196.3</v>
      </c>
      <c r="DC355" s="45">
        <v>213.6</v>
      </c>
      <c r="DD355" s="45">
        <v>307.39999999999998</v>
      </c>
      <c r="DE355" s="54">
        <v>264.3</v>
      </c>
      <c r="DF355" s="54">
        <v>223.4</v>
      </c>
      <c r="DG355" s="54">
        <v>250.2</v>
      </c>
      <c r="DH355" s="54">
        <v>216.8</v>
      </c>
      <c r="DI355" s="54">
        <v>282.60000000000002</v>
      </c>
      <c r="DJ355" s="54">
        <v>286.8</v>
      </c>
      <c r="DK355" s="54">
        <v>220.6</v>
      </c>
      <c r="DL355" s="54">
        <v>205.3</v>
      </c>
      <c r="DM355" s="54">
        <v>238.4</v>
      </c>
      <c r="DN355" s="54">
        <v>213.4</v>
      </c>
      <c r="DO355" s="54">
        <v>241.6</v>
      </c>
      <c r="DP355" s="54">
        <v>319.7</v>
      </c>
      <c r="DQ355" s="45">
        <v>286.60000000000002</v>
      </c>
      <c r="DR355" s="45">
        <v>256.2</v>
      </c>
      <c r="DS355" s="45">
        <v>258.8</v>
      </c>
      <c r="DT355" s="45">
        <v>206</v>
      </c>
      <c r="DU355" s="45">
        <v>296</v>
      </c>
      <c r="DV355" s="45">
        <v>251.7</v>
      </c>
      <c r="DW355" s="45">
        <v>224.8</v>
      </c>
      <c r="DX355" s="45">
        <v>220.7</v>
      </c>
      <c r="DY355" s="45">
        <v>242.5</v>
      </c>
      <c r="DZ355" s="45">
        <v>223.3</v>
      </c>
      <c r="EA355" s="45">
        <v>248.8</v>
      </c>
      <c r="EB355" s="45">
        <v>357.5</v>
      </c>
      <c r="EC355" s="54">
        <v>319.5</v>
      </c>
      <c r="ED355" s="54">
        <v>252.7</v>
      </c>
      <c r="EE355" s="54">
        <v>258.5</v>
      </c>
      <c r="EF355" s="54">
        <v>236</v>
      </c>
      <c r="EG355" s="54">
        <v>297.3</v>
      </c>
      <c r="EH355" s="54">
        <v>287.39999999999998</v>
      </c>
      <c r="EI355" s="54">
        <v>252.3</v>
      </c>
      <c r="EJ355" s="54">
        <v>225.9</v>
      </c>
      <c r="EK355" s="54">
        <v>255.6</v>
      </c>
      <c r="EL355" s="54">
        <v>257.7</v>
      </c>
      <c r="EM355" s="54">
        <v>282.3</v>
      </c>
      <c r="EN355" s="54">
        <v>410.6</v>
      </c>
      <c r="EO355" s="45">
        <v>344.4</v>
      </c>
      <c r="EP355" s="45">
        <v>273.3</v>
      </c>
      <c r="EQ355" s="45">
        <v>280.10000000000002</v>
      </c>
      <c r="ER355" s="45">
        <v>273.60000000000002</v>
      </c>
      <c r="ES355" s="45">
        <v>341.3</v>
      </c>
      <c r="ET355" s="45">
        <v>325.10000000000002</v>
      </c>
      <c r="EU355" s="45">
        <v>294.39999999999998</v>
      </c>
      <c r="EV355" s="45">
        <v>244.8</v>
      </c>
      <c r="EW355" s="45">
        <v>293.60000000000002</v>
      </c>
      <c r="EX355" s="45">
        <v>290</v>
      </c>
      <c r="EY355" s="45">
        <v>308</v>
      </c>
      <c r="EZ355" s="45">
        <v>459.3</v>
      </c>
      <c r="FA355" s="54">
        <v>361.5</v>
      </c>
      <c r="FB355" s="54">
        <v>337.6</v>
      </c>
      <c r="FC355" s="54">
        <v>319.3</v>
      </c>
      <c r="FD355" s="54">
        <v>317.7</v>
      </c>
      <c r="FE355" s="54">
        <v>340.4</v>
      </c>
      <c r="FF355" s="54">
        <v>367.1</v>
      </c>
      <c r="FG355" s="54">
        <v>322.8</v>
      </c>
      <c r="FH355" s="54">
        <v>278.10000000000002</v>
      </c>
      <c r="FI355" s="54">
        <v>341.3</v>
      </c>
      <c r="FJ355" s="54">
        <v>310.39999999999998</v>
      </c>
      <c r="FK355" s="40"/>
      <c r="FL355" s="45">
        <v>246.8</v>
      </c>
      <c r="FM355" s="45">
        <v>294.5</v>
      </c>
      <c r="FN355" s="45">
        <v>321.5</v>
      </c>
      <c r="FO355" s="45">
        <v>333.4</v>
      </c>
      <c r="FP355" s="45">
        <v>361.9</v>
      </c>
      <c r="FQ355" s="45">
        <v>404.5</v>
      </c>
      <c r="FR355" s="45">
        <v>429.2</v>
      </c>
    </row>
    <row r="356" spans="1:174" ht="12.75" customHeight="1">
      <c r="A356" s="76" t="s">
        <v>458</v>
      </c>
      <c r="B356" s="49" t="s">
        <v>28049</v>
      </c>
      <c r="C356" s="49" t="s">
        <v>28050</v>
      </c>
      <c r="D356" s="55" t="s">
        <v>28051</v>
      </c>
      <c r="E356" s="55" t="s">
        <v>28052</v>
      </c>
      <c r="F356" s="55" t="s">
        <v>28053</v>
      </c>
      <c r="G356" s="55" t="s">
        <v>28054</v>
      </c>
      <c r="H356" s="49" t="s">
        <v>28055</v>
      </c>
      <c r="I356" s="56" t="s">
        <v>28056</v>
      </c>
      <c r="J356" s="56" t="s">
        <v>28057</v>
      </c>
      <c r="K356" s="57" t="s">
        <v>28058</v>
      </c>
      <c r="L356" s="58" t="s">
        <v>28059</v>
      </c>
      <c r="M356" s="53" t="s">
        <v>18091</v>
      </c>
      <c r="N356" s="49" t="s">
        <v>28060</v>
      </c>
      <c r="O356" s="49" t="s">
        <v>28061</v>
      </c>
      <c r="P356" s="56" t="s">
        <v>28062</v>
      </c>
      <c r="Q356" s="49" t="s">
        <v>28063</v>
      </c>
      <c r="R356" s="49" t="s">
        <v>28064</v>
      </c>
      <c r="S356" s="49" t="s">
        <v>28065</v>
      </c>
      <c r="T356" s="49" t="s">
        <v>28066</v>
      </c>
      <c r="U356" s="49" t="s">
        <v>28067</v>
      </c>
      <c r="V356" s="49" t="s">
        <v>28068</v>
      </c>
      <c r="W356" s="49" t="s">
        <v>28069</v>
      </c>
      <c r="X356" s="49" t="s">
        <v>28070</v>
      </c>
      <c r="Y356" s="49" t="s">
        <v>28071</v>
      </c>
      <c r="Z356" s="49" t="s">
        <v>28072</v>
      </c>
      <c r="AA356" s="49" t="s">
        <v>28073</v>
      </c>
      <c r="AB356" s="49" t="s">
        <v>28074</v>
      </c>
      <c r="AC356" s="49" t="s">
        <v>28075</v>
      </c>
      <c r="AD356" s="49" t="s">
        <v>28076</v>
      </c>
      <c r="AE356" s="49" t="s">
        <v>28077</v>
      </c>
      <c r="AF356" s="49" t="s">
        <v>28078</v>
      </c>
      <c r="AG356" s="49" t="s">
        <v>28079</v>
      </c>
      <c r="AH356" s="49" t="s">
        <v>28080</v>
      </c>
      <c r="AI356" s="49" t="s">
        <v>28081</v>
      </c>
      <c r="AJ356" s="49" t="s">
        <v>28082</v>
      </c>
      <c r="AK356" s="52" t="s">
        <v>28083</v>
      </c>
      <c r="AL356" s="49" t="s">
        <v>28084</v>
      </c>
      <c r="AM356" s="49" t="s">
        <v>28085</v>
      </c>
      <c r="AN356" s="49" t="s">
        <v>28086</v>
      </c>
      <c r="AO356" s="52" t="s">
        <v>28087</v>
      </c>
      <c r="AP356" s="49" t="s">
        <v>28088</v>
      </c>
      <c r="AQ356" s="49" t="s">
        <v>28089</v>
      </c>
      <c r="AR356" s="49" t="s">
        <v>28090</v>
      </c>
      <c r="AS356" s="49" t="s">
        <v>28091</v>
      </c>
      <c r="AT356" s="49" t="s">
        <v>28092</v>
      </c>
      <c r="AU356" s="49" t="s">
        <v>28093</v>
      </c>
      <c r="AV356" s="49" t="s">
        <v>28094</v>
      </c>
      <c r="AW356" s="49" t="s">
        <v>28095</v>
      </c>
      <c r="AX356" s="49" t="s">
        <v>28096</v>
      </c>
      <c r="AY356" s="49" t="s">
        <v>28097</v>
      </c>
      <c r="AZ356" s="49" t="s">
        <v>28098</v>
      </c>
      <c r="BA356" s="49" t="s">
        <v>28099</v>
      </c>
      <c r="BB356" s="49" t="s">
        <v>28100</v>
      </c>
      <c r="BC356" s="49" t="s">
        <v>28101</v>
      </c>
      <c r="BD356" s="49" t="s">
        <v>12439</v>
      </c>
      <c r="BE356" s="49" t="s">
        <v>28102</v>
      </c>
      <c r="BF356" s="49" t="s">
        <v>28103</v>
      </c>
      <c r="BG356" s="49" t="s">
        <v>28104</v>
      </c>
      <c r="BH356" s="49" t="s">
        <v>28105</v>
      </c>
      <c r="BI356" s="52" t="s">
        <v>28106</v>
      </c>
      <c r="BJ356" s="49" t="s">
        <v>28107</v>
      </c>
      <c r="BK356" s="49" t="s">
        <v>28108</v>
      </c>
      <c r="BL356" s="49" t="s">
        <v>28109</v>
      </c>
      <c r="BM356" s="49" t="s">
        <v>28110</v>
      </c>
      <c r="BN356" s="49" t="s">
        <v>28111</v>
      </c>
      <c r="BO356" s="49" t="s">
        <v>28112</v>
      </c>
      <c r="BP356" s="49" t="s">
        <v>26247</v>
      </c>
      <c r="BQ356" s="49" t="s">
        <v>28113</v>
      </c>
      <c r="BR356" s="49" t="s">
        <v>28114</v>
      </c>
      <c r="BS356" s="49" t="s">
        <v>28115</v>
      </c>
      <c r="BT356" s="49" t="s">
        <v>28116</v>
      </c>
      <c r="BU356" s="49" t="s">
        <v>28117</v>
      </c>
      <c r="BV356" s="49" t="s">
        <v>28118</v>
      </c>
      <c r="BW356" s="49" t="s">
        <v>8550</v>
      </c>
      <c r="BX356" s="49" t="s">
        <v>28119</v>
      </c>
      <c r="BY356" s="49" t="s">
        <v>28120</v>
      </c>
      <c r="BZ356" s="49" t="s">
        <v>28121</v>
      </c>
      <c r="CA356" s="49" t="s">
        <v>28122</v>
      </c>
      <c r="CB356" s="49" t="s">
        <v>28123</v>
      </c>
      <c r="CC356" s="49" t="s">
        <v>28124</v>
      </c>
      <c r="CD356" s="49" t="s">
        <v>28125</v>
      </c>
      <c r="CE356" s="49" t="s">
        <v>21171</v>
      </c>
      <c r="CF356" s="40"/>
      <c r="CG356" s="54">
        <v>175.2</v>
      </c>
      <c r="CH356" s="54">
        <v>174</v>
      </c>
      <c r="CI356" s="54">
        <v>167.2</v>
      </c>
      <c r="CJ356" s="54">
        <v>166.5</v>
      </c>
      <c r="CK356" s="54">
        <v>181.6</v>
      </c>
      <c r="CL356" s="54">
        <v>202</v>
      </c>
      <c r="CM356" s="54">
        <v>173.2</v>
      </c>
      <c r="CN356" s="54">
        <v>144.6</v>
      </c>
      <c r="CO356" s="54">
        <v>196.1</v>
      </c>
      <c r="CP356" s="54">
        <v>175</v>
      </c>
      <c r="CQ356" s="54">
        <v>199.4</v>
      </c>
      <c r="CR356" s="54">
        <v>319.7</v>
      </c>
      <c r="CS356" s="45">
        <v>248.8</v>
      </c>
      <c r="CT356" s="45">
        <v>229.4</v>
      </c>
      <c r="CU356" s="45">
        <v>225.7</v>
      </c>
      <c r="CV356" s="45">
        <v>202.7</v>
      </c>
      <c r="CW356" s="45">
        <v>230.3</v>
      </c>
      <c r="CX356" s="45">
        <v>240</v>
      </c>
      <c r="CY356" s="45">
        <v>208.3</v>
      </c>
      <c r="CZ356" s="45">
        <v>181.9</v>
      </c>
      <c r="DA356" s="45">
        <v>229.5</v>
      </c>
      <c r="DB356" s="45">
        <v>196.3</v>
      </c>
      <c r="DC356" s="45">
        <v>213.6</v>
      </c>
      <c r="DD356" s="45">
        <v>307.39999999999998</v>
      </c>
      <c r="DE356" s="54">
        <v>264.3</v>
      </c>
      <c r="DF356" s="54">
        <v>223.4</v>
      </c>
      <c r="DG356" s="54">
        <v>250.2</v>
      </c>
      <c r="DH356" s="54">
        <v>216.8</v>
      </c>
      <c r="DI356" s="54">
        <v>282.60000000000002</v>
      </c>
      <c r="DJ356" s="54">
        <v>286.8</v>
      </c>
      <c r="DK356" s="54">
        <v>220.6</v>
      </c>
      <c r="DL356" s="54">
        <v>205.3</v>
      </c>
      <c r="DM356" s="54">
        <v>238.4</v>
      </c>
      <c r="DN356" s="54">
        <v>213.4</v>
      </c>
      <c r="DO356" s="54">
        <v>241.6</v>
      </c>
      <c r="DP356" s="54">
        <v>319.7</v>
      </c>
      <c r="DQ356" s="45">
        <v>286.60000000000002</v>
      </c>
      <c r="DR356" s="45">
        <v>256.2</v>
      </c>
      <c r="DS356" s="45">
        <v>258.8</v>
      </c>
      <c r="DT356" s="45">
        <v>206</v>
      </c>
      <c r="DU356" s="45">
        <v>296</v>
      </c>
      <c r="DV356" s="45">
        <v>251.7</v>
      </c>
      <c r="DW356" s="45">
        <v>224.8</v>
      </c>
      <c r="DX356" s="45">
        <v>220.7</v>
      </c>
      <c r="DY356" s="45">
        <v>242.5</v>
      </c>
      <c r="DZ356" s="45">
        <v>223.3</v>
      </c>
      <c r="EA356" s="45">
        <v>248.8</v>
      </c>
      <c r="EB356" s="45">
        <v>357.5</v>
      </c>
      <c r="EC356" s="54">
        <v>319.5</v>
      </c>
      <c r="ED356" s="54">
        <v>252.7</v>
      </c>
      <c r="EE356" s="54">
        <v>258.5</v>
      </c>
      <c r="EF356" s="54">
        <v>236</v>
      </c>
      <c r="EG356" s="54">
        <v>297.3</v>
      </c>
      <c r="EH356" s="54">
        <v>287.39999999999998</v>
      </c>
      <c r="EI356" s="54">
        <v>252.3</v>
      </c>
      <c r="EJ356" s="54">
        <v>225.9</v>
      </c>
      <c r="EK356" s="54">
        <v>255.6</v>
      </c>
      <c r="EL356" s="54">
        <v>257.7</v>
      </c>
      <c r="EM356" s="54">
        <v>282.3</v>
      </c>
      <c r="EN356" s="54">
        <v>410.6</v>
      </c>
      <c r="EO356" s="45">
        <v>344.4</v>
      </c>
      <c r="EP356" s="45">
        <v>273.3</v>
      </c>
      <c r="EQ356" s="45">
        <v>280.10000000000002</v>
      </c>
      <c r="ER356" s="45">
        <v>273.60000000000002</v>
      </c>
      <c r="ES356" s="45">
        <v>341.3</v>
      </c>
      <c r="ET356" s="45">
        <v>325.10000000000002</v>
      </c>
      <c r="EU356" s="45">
        <v>294.39999999999998</v>
      </c>
      <c r="EV356" s="45">
        <v>244.8</v>
      </c>
      <c r="EW356" s="45">
        <v>293.60000000000002</v>
      </c>
      <c r="EX356" s="45">
        <v>290</v>
      </c>
      <c r="EY356" s="45">
        <v>308</v>
      </c>
      <c r="EZ356" s="45">
        <v>459.3</v>
      </c>
      <c r="FA356" s="54">
        <v>361.5</v>
      </c>
      <c r="FB356" s="54">
        <v>337.6</v>
      </c>
      <c r="FC356" s="54">
        <v>319.3</v>
      </c>
      <c r="FD356" s="54">
        <v>317.7</v>
      </c>
      <c r="FE356" s="54">
        <v>340.4</v>
      </c>
      <c r="FF356" s="54">
        <v>367.1</v>
      </c>
      <c r="FG356" s="54">
        <v>322.8</v>
      </c>
      <c r="FH356" s="54">
        <v>278.10000000000002</v>
      </c>
      <c r="FI356" s="54">
        <v>341.3</v>
      </c>
      <c r="FJ356" s="54">
        <v>310.39999999999998</v>
      </c>
      <c r="FK356" s="40"/>
      <c r="FL356" s="45">
        <v>246.8</v>
      </c>
      <c r="FM356" s="45">
        <v>294.5</v>
      </c>
      <c r="FN356" s="45">
        <v>321.5</v>
      </c>
      <c r="FO356" s="45">
        <v>333.4</v>
      </c>
      <c r="FP356" s="45">
        <v>361.9</v>
      </c>
      <c r="FQ356" s="45">
        <v>404.5</v>
      </c>
      <c r="FR356" s="45">
        <v>429.2</v>
      </c>
    </row>
    <row r="357" spans="1:174" ht="12.75" customHeight="1">
      <c r="A357" s="76" t="s">
        <v>459</v>
      </c>
      <c r="B357" s="49" t="s">
        <v>28126</v>
      </c>
      <c r="C357" s="49" t="s">
        <v>28127</v>
      </c>
      <c r="D357" s="55" t="s">
        <v>28128</v>
      </c>
      <c r="E357" s="55" t="s">
        <v>28129</v>
      </c>
      <c r="F357" s="55" t="s">
        <v>28130</v>
      </c>
      <c r="G357" s="55" t="s">
        <v>28131</v>
      </c>
      <c r="H357" s="49" t="s">
        <v>28132</v>
      </c>
      <c r="I357" s="56" t="s">
        <v>28133</v>
      </c>
      <c r="J357" s="56" t="s">
        <v>28134</v>
      </c>
      <c r="K357" s="57" t="s">
        <v>28135</v>
      </c>
      <c r="L357" s="58" t="s">
        <v>28136</v>
      </c>
      <c r="M357" s="53" t="s">
        <v>28137</v>
      </c>
      <c r="N357" s="49" t="s">
        <v>28138</v>
      </c>
      <c r="O357" s="49" t="s">
        <v>28139</v>
      </c>
      <c r="P357" s="56" t="s">
        <v>28140</v>
      </c>
      <c r="Q357" s="49" t="s">
        <v>28141</v>
      </c>
      <c r="R357" s="49" t="s">
        <v>28142</v>
      </c>
      <c r="S357" s="49" t="s">
        <v>28143</v>
      </c>
      <c r="T357" s="49" t="s">
        <v>28144</v>
      </c>
      <c r="U357" s="49" t="s">
        <v>28145</v>
      </c>
      <c r="V357" s="49" t="s">
        <v>28146</v>
      </c>
      <c r="W357" s="49" t="s">
        <v>28147</v>
      </c>
      <c r="X357" s="49" t="s">
        <v>28148</v>
      </c>
      <c r="Y357" s="49" t="s">
        <v>28149</v>
      </c>
      <c r="Z357" s="49" t="s">
        <v>28150</v>
      </c>
      <c r="AA357" s="49" t="s">
        <v>28151</v>
      </c>
      <c r="AB357" s="49" t="s">
        <v>28152</v>
      </c>
      <c r="AC357" s="49" t="s">
        <v>28153</v>
      </c>
      <c r="AD357" s="49" t="s">
        <v>28154</v>
      </c>
      <c r="AE357" s="49" t="s">
        <v>28155</v>
      </c>
      <c r="AF357" s="49" t="s">
        <v>28156</v>
      </c>
      <c r="AG357" s="49" t="s">
        <v>28157</v>
      </c>
      <c r="AH357" s="49" t="s">
        <v>28158</v>
      </c>
      <c r="AI357" s="49" t="s">
        <v>28159</v>
      </c>
      <c r="AJ357" s="49" t="s">
        <v>28160</v>
      </c>
      <c r="AK357" s="49" t="s">
        <v>28161</v>
      </c>
      <c r="AL357" s="49" t="s">
        <v>28162</v>
      </c>
      <c r="AM357" s="49" t="s">
        <v>28163</v>
      </c>
      <c r="AN357" s="49" t="s">
        <v>28164</v>
      </c>
      <c r="AO357" s="49" t="s">
        <v>28165</v>
      </c>
      <c r="AP357" s="49" t="s">
        <v>28166</v>
      </c>
      <c r="AQ357" s="59" t="s">
        <v>28167</v>
      </c>
      <c r="AR357" s="49" t="s">
        <v>28168</v>
      </c>
      <c r="AS357" s="49" t="s">
        <v>28169</v>
      </c>
      <c r="AT357" s="49" t="s">
        <v>28170</v>
      </c>
      <c r="AU357" s="49" t="s">
        <v>28171</v>
      </c>
      <c r="AV357" s="49" t="s">
        <v>28172</v>
      </c>
      <c r="AW357" s="49" t="s">
        <v>28173</v>
      </c>
      <c r="AX357" s="49" t="s">
        <v>28174</v>
      </c>
      <c r="AY357" s="49" t="s">
        <v>28175</v>
      </c>
      <c r="AZ357" s="49" t="s">
        <v>28176</v>
      </c>
      <c r="BA357" s="49" t="s">
        <v>28177</v>
      </c>
      <c r="BB357" s="49" t="s">
        <v>28178</v>
      </c>
      <c r="BC357" s="49" t="s">
        <v>28179</v>
      </c>
      <c r="BD357" s="49" t="s">
        <v>28180</v>
      </c>
      <c r="BE357" s="49" t="s">
        <v>28181</v>
      </c>
      <c r="BF357" s="49" t="s">
        <v>28182</v>
      </c>
      <c r="BG357" s="49" t="s">
        <v>28183</v>
      </c>
      <c r="BH357" s="49" t="s">
        <v>28184</v>
      </c>
      <c r="BI357" s="49" t="s">
        <v>28185</v>
      </c>
      <c r="BJ357" s="59" t="s">
        <v>28186</v>
      </c>
      <c r="BK357" s="49" t="s">
        <v>28187</v>
      </c>
      <c r="BL357" s="59" t="s">
        <v>28188</v>
      </c>
      <c r="BM357" s="49" t="s">
        <v>28189</v>
      </c>
      <c r="BN357" s="59" t="s">
        <v>28190</v>
      </c>
      <c r="BO357" s="49" t="s">
        <v>28191</v>
      </c>
      <c r="BP357" s="49" t="s">
        <v>28192</v>
      </c>
      <c r="BQ357" s="49" t="s">
        <v>28193</v>
      </c>
      <c r="BR357" s="49" t="s">
        <v>28194</v>
      </c>
      <c r="BS357" s="49" t="s">
        <v>28195</v>
      </c>
      <c r="BT357" s="49" t="s">
        <v>28196</v>
      </c>
      <c r="BU357" s="49" t="s">
        <v>28197</v>
      </c>
      <c r="BV357" s="49" t="s">
        <v>28198</v>
      </c>
      <c r="BW357" s="49" t="s">
        <v>28199</v>
      </c>
      <c r="BX357" s="49" t="s">
        <v>28200</v>
      </c>
      <c r="BY357" s="59" t="s">
        <v>28201</v>
      </c>
      <c r="BZ357" s="60" t="s">
        <v>28202</v>
      </c>
      <c r="CA357" s="49" t="s">
        <v>28203</v>
      </c>
      <c r="CB357" s="49" t="s">
        <v>28204</v>
      </c>
      <c r="CC357" s="49" t="s">
        <v>28205</v>
      </c>
      <c r="CD357" s="49" t="s">
        <v>28206</v>
      </c>
      <c r="CE357" s="49" t="s">
        <v>28207</v>
      </c>
      <c r="CF357" s="40"/>
      <c r="CG357" s="54">
        <v>226.5</v>
      </c>
      <c r="CH357" s="54">
        <v>277.8</v>
      </c>
      <c r="CI357" s="54">
        <v>161.80000000000001</v>
      </c>
      <c r="CJ357" s="54">
        <v>171.3</v>
      </c>
      <c r="CK357" s="54">
        <v>198.6</v>
      </c>
      <c r="CL357" s="54">
        <v>173.8</v>
      </c>
      <c r="CM357" s="54">
        <v>191.5</v>
      </c>
      <c r="CN357" s="54">
        <v>175.9</v>
      </c>
      <c r="CO357" s="54">
        <v>182.6</v>
      </c>
      <c r="CP357" s="54">
        <v>180.5</v>
      </c>
      <c r="CQ357" s="54">
        <v>200</v>
      </c>
      <c r="CR357" s="54">
        <v>193.5</v>
      </c>
      <c r="CS357" s="45">
        <v>290.3</v>
      </c>
      <c r="CT357" s="45">
        <v>228.3</v>
      </c>
      <c r="CU357" s="45">
        <v>248.8</v>
      </c>
      <c r="CV357" s="45">
        <v>191.2</v>
      </c>
      <c r="CW357" s="45">
        <v>251.5</v>
      </c>
      <c r="CX357" s="45">
        <v>245.3</v>
      </c>
      <c r="CY357" s="45">
        <v>237.7</v>
      </c>
      <c r="CZ357" s="45">
        <v>257.2</v>
      </c>
      <c r="DA357" s="45">
        <v>265.89999999999998</v>
      </c>
      <c r="DB357" s="45">
        <v>253.2</v>
      </c>
      <c r="DC357" s="45">
        <v>266.39999999999998</v>
      </c>
      <c r="DD357" s="45">
        <v>282.89999999999998</v>
      </c>
      <c r="DE357" s="54">
        <v>361.8</v>
      </c>
      <c r="DF357" s="54">
        <v>261</v>
      </c>
      <c r="DG357" s="54">
        <v>285.7</v>
      </c>
      <c r="DH357" s="54">
        <v>256.10000000000002</v>
      </c>
      <c r="DI357" s="54">
        <v>323.8</v>
      </c>
      <c r="DJ357" s="54">
        <v>269.7</v>
      </c>
      <c r="DK357" s="54">
        <v>249.7</v>
      </c>
      <c r="DL357" s="54">
        <v>304</v>
      </c>
      <c r="DM357" s="54">
        <v>274.39999999999998</v>
      </c>
      <c r="DN357" s="54">
        <v>385.6</v>
      </c>
      <c r="DO357" s="54">
        <v>330.3</v>
      </c>
      <c r="DP357" s="54">
        <v>319.60000000000002</v>
      </c>
      <c r="DQ357" s="45">
        <v>546.20000000000005</v>
      </c>
      <c r="DR357" s="45">
        <v>398.6</v>
      </c>
      <c r="DS357" s="45">
        <v>437.5</v>
      </c>
      <c r="DT357" s="45">
        <v>266.2</v>
      </c>
      <c r="DU357" s="45">
        <v>384.7</v>
      </c>
      <c r="DV357" s="45">
        <v>360.2</v>
      </c>
      <c r="DW357" s="45">
        <v>357.5</v>
      </c>
      <c r="DX357" s="45">
        <v>387.7</v>
      </c>
      <c r="DY357" s="45">
        <v>386.6</v>
      </c>
      <c r="DZ357" s="45">
        <v>415.1</v>
      </c>
      <c r="EA357" s="45">
        <v>440.7</v>
      </c>
      <c r="EB357" s="45">
        <v>473.9</v>
      </c>
      <c r="EC357" s="54">
        <v>708.8</v>
      </c>
      <c r="ED357" s="54">
        <v>467.6</v>
      </c>
      <c r="EE357" s="54">
        <v>422.8</v>
      </c>
      <c r="EF357" s="54">
        <v>406</v>
      </c>
      <c r="EG357" s="54">
        <v>631.70000000000005</v>
      </c>
      <c r="EH357" s="54">
        <v>444.2</v>
      </c>
      <c r="EI357" s="54">
        <v>485.8</v>
      </c>
      <c r="EJ357" s="54">
        <v>502.4</v>
      </c>
      <c r="EK357" s="54">
        <v>503.6</v>
      </c>
      <c r="EL357" s="54">
        <v>529.79999999999995</v>
      </c>
      <c r="EM357" s="54">
        <v>586.29999999999995</v>
      </c>
      <c r="EN357" s="54">
        <v>590.4</v>
      </c>
      <c r="EO357" s="45">
        <v>835.7</v>
      </c>
      <c r="EP357" s="45">
        <v>642.29999999999995</v>
      </c>
      <c r="EQ357" s="45">
        <v>462.8</v>
      </c>
      <c r="ER357" s="45">
        <v>475.1</v>
      </c>
      <c r="ES357" s="45">
        <v>579.70000000000005</v>
      </c>
      <c r="ET357" s="45">
        <v>433.3</v>
      </c>
      <c r="EU357" s="45">
        <v>546.5</v>
      </c>
      <c r="EV357" s="45">
        <v>471.8</v>
      </c>
      <c r="EW357" s="45">
        <v>467.3</v>
      </c>
      <c r="EX357" s="45">
        <v>461.2</v>
      </c>
      <c r="EY357" s="45">
        <v>507.9</v>
      </c>
      <c r="EZ357" s="45">
        <v>504.6</v>
      </c>
      <c r="FA357" s="54">
        <v>636</v>
      </c>
      <c r="FB357" s="54">
        <v>541.79999999999995</v>
      </c>
      <c r="FC357" s="54">
        <v>441.1</v>
      </c>
      <c r="FD357" s="54">
        <v>483.5</v>
      </c>
      <c r="FE357" s="54">
        <v>484.4</v>
      </c>
      <c r="FF357" s="54">
        <v>493.9</v>
      </c>
      <c r="FG357" s="54">
        <v>591.79999999999995</v>
      </c>
      <c r="FH357" s="54">
        <v>500.5</v>
      </c>
      <c r="FI357" s="54">
        <v>517.20000000000005</v>
      </c>
      <c r="FJ357" s="54">
        <v>482.4</v>
      </c>
      <c r="FK357" s="40"/>
      <c r="FL357" s="45">
        <v>253.2</v>
      </c>
      <c r="FM357" s="45">
        <v>327.5</v>
      </c>
      <c r="FN357" s="45">
        <v>392.9</v>
      </c>
      <c r="FO357" s="45">
        <v>526.79999999999995</v>
      </c>
      <c r="FP357" s="45">
        <v>681.3</v>
      </c>
      <c r="FQ357" s="45">
        <v>693.1</v>
      </c>
      <c r="FR357" s="45">
        <v>673.5</v>
      </c>
    </row>
    <row r="358" spans="1:174" ht="12.75" customHeight="1">
      <c r="A358" s="76" t="s">
        <v>460</v>
      </c>
      <c r="B358" s="49" t="s">
        <v>28208</v>
      </c>
      <c r="C358" s="49" t="s">
        <v>28209</v>
      </c>
      <c r="D358" s="55" t="s">
        <v>28210</v>
      </c>
      <c r="E358" s="62" t="s">
        <v>28211</v>
      </c>
      <c r="F358" s="55" t="s">
        <v>28212</v>
      </c>
      <c r="G358" s="55" t="s">
        <v>28213</v>
      </c>
      <c r="H358" s="49" t="s">
        <v>28214</v>
      </c>
      <c r="I358" s="56" t="s">
        <v>28215</v>
      </c>
      <c r="J358" s="56" t="s">
        <v>28216</v>
      </c>
      <c r="K358" s="57" t="s">
        <v>28217</v>
      </c>
      <c r="L358" s="58" t="s">
        <v>28218</v>
      </c>
      <c r="M358" s="53" t="s">
        <v>28219</v>
      </c>
      <c r="N358" s="49" t="s">
        <v>28220</v>
      </c>
      <c r="O358" s="49" t="s">
        <v>28221</v>
      </c>
      <c r="P358" s="56" t="s">
        <v>28222</v>
      </c>
      <c r="Q358" s="49" t="s">
        <v>28223</v>
      </c>
      <c r="R358" s="49" t="s">
        <v>28224</v>
      </c>
      <c r="S358" s="49" t="s">
        <v>28225</v>
      </c>
      <c r="T358" s="49" t="s">
        <v>28226</v>
      </c>
      <c r="U358" s="49" t="s">
        <v>28227</v>
      </c>
      <c r="V358" s="49" t="s">
        <v>28228</v>
      </c>
      <c r="W358" s="49" t="s">
        <v>28229</v>
      </c>
      <c r="X358" s="49" t="s">
        <v>28230</v>
      </c>
      <c r="Y358" s="49" t="s">
        <v>28231</v>
      </c>
      <c r="Z358" s="49" t="s">
        <v>28232</v>
      </c>
      <c r="AA358" s="49" t="s">
        <v>28233</v>
      </c>
      <c r="AB358" s="49" t="s">
        <v>28234</v>
      </c>
      <c r="AC358" s="49" t="s">
        <v>28235</v>
      </c>
      <c r="AD358" s="49" t="s">
        <v>28236</v>
      </c>
      <c r="AE358" s="49" t="s">
        <v>28237</v>
      </c>
      <c r="AF358" s="49" t="s">
        <v>28238</v>
      </c>
      <c r="AG358" s="49" t="s">
        <v>28239</v>
      </c>
      <c r="AH358" s="49" t="s">
        <v>28240</v>
      </c>
      <c r="AI358" s="49" t="s">
        <v>28241</v>
      </c>
      <c r="AJ358" s="49" t="s">
        <v>28242</v>
      </c>
      <c r="AK358" s="49" t="s">
        <v>28243</v>
      </c>
      <c r="AL358" s="49" t="s">
        <v>28244</v>
      </c>
      <c r="AM358" s="49" t="s">
        <v>28245</v>
      </c>
      <c r="AN358" s="49" t="s">
        <v>28246</v>
      </c>
      <c r="AO358" s="49" t="s">
        <v>28247</v>
      </c>
      <c r="AP358" s="49" t="s">
        <v>28248</v>
      </c>
      <c r="AQ358" s="49" t="s">
        <v>28249</v>
      </c>
      <c r="AR358" s="49" t="s">
        <v>28250</v>
      </c>
      <c r="AS358" s="49" t="s">
        <v>28251</v>
      </c>
      <c r="AT358" s="49" t="s">
        <v>25764</v>
      </c>
      <c r="AU358" s="49" t="s">
        <v>28252</v>
      </c>
      <c r="AV358" s="49" t="s">
        <v>28253</v>
      </c>
      <c r="AW358" s="49" t="s">
        <v>28254</v>
      </c>
      <c r="AX358" s="49" t="s">
        <v>28255</v>
      </c>
      <c r="AY358" s="49" t="s">
        <v>14364</v>
      </c>
      <c r="AZ358" s="59" t="s">
        <v>28256</v>
      </c>
      <c r="BA358" s="49" t="s">
        <v>28257</v>
      </c>
      <c r="BB358" s="49" t="s">
        <v>28258</v>
      </c>
      <c r="BC358" s="49" t="s">
        <v>28259</v>
      </c>
      <c r="BD358" s="49" t="s">
        <v>28260</v>
      </c>
      <c r="BE358" s="49" t="s">
        <v>28261</v>
      </c>
      <c r="BF358" s="49" t="s">
        <v>28262</v>
      </c>
      <c r="BG358" s="49" t="s">
        <v>28263</v>
      </c>
      <c r="BH358" s="49" t="s">
        <v>28264</v>
      </c>
      <c r="BI358" s="49" t="s">
        <v>28265</v>
      </c>
      <c r="BJ358" s="49" t="s">
        <v>28266</v>
      </c>
      <c r="BK358" s="49" t="s">
        <v>28267</v>
      </c>
      <c r="BL358" s="49" t="s">
        <v>28268</v>
      </c>
      <c r="BM358" s="49" t="s">
        <v>28269</v>
      </c>
      <c r="BN358" s="49" t="s">
        <v>28270</v>
      </c>
      <c r="BO358" s="49" t="s">
        <v>28271</v>
      </c>
      <c r="BP358" s="49" t="s">
        <v>28272</v>
      </c>
      <c r="BQ358" s="49" t="s">
        <v>28273</v>
      </c>
      <c r="BR358" s="49" t="s">
        <v>28274</v>
      </c>
      <c r="BS358" s="49" t="s">
        <v>28275</v>
      </c>
      <c r="BT358" s="49" t="s">
        <v>28276</v>
      </c>
      <c r="BU358" s="49" t="s">
        <v>28277</v>
      </c>
      <c r="BV358" s="49" t="s">
        <v>28278</v>
      </c>
      <c r="BW358" s="49" t="s">
        <v>28279</v>
      </c>
      <c r="BX358" s="49" t="s">
        <v>23832</v>
      </c>
      <c r="BY358" s="49" t="s">
        <v>28280</v>
      </c>
      <c r="BZ358" s="49" t="s">
        <v>28281</v>
      </c>
      <c r="CA358" s="59" t="s">
        <v>28282</v>
      </c>
      <c r="CB358" s="49" t="s">
        <v>28283</v>
      </c>
      <c r="CC358" s="49" t="s">
        <v>28284</v>
      </c>
      <c r="CD358" s="49" t="s">
        <v>28285</v>
      </c>
      <c r="CE358" s="49" t="s">
        <v>28286</v>
      </c>
      <c r="CF358" s="40"/>
      <c r="CG358" s="54">
        <v>229.1</v>
      </c>
      <c r="CH358" s="54">
        <v>281.7</v>
      </c>
      <c r="CI358" s="54">
        <v>162.80000000000001</v>
      </c>
      <c r="CJ358" s="54">
        <v>172.6</v>
      </c>
      <c r="CK358" s="54">
        <v>200.6</v>
      </c>
      <c r="CL358" s="54">
        <v>175.1</v>
      </c>
      <c r="CM358" s="54">
        <v>193</v>
      </c>
      <c r="CN358" s="54">
        <v>177.4</v>
      </c>
      <c r="CO358" s="54">
        <v>184</v>
      </c>
      <c r="CP358" s="54">
        <v>181.8</v>
      </c>
      <c r="CQ358" s="54">
        <v>201.2</v>
      </c>
      <c r="CR358" s="54">
        <v>193.5</v>
      </c>
      <c r="CS358" s="45">
        <v>223.8</v>
      </c>
      <c r="CT358" s="45">
        <v>177.6</v>
      </c>
      <c r="CU358" s="45">
        <v>181.7</v>
      </c>
      <c r="CV358" s="45">
        <v>126.6</v>
      </c>
      <c r="CW358" s="45">
        <v>191.4</v>
      </c>
      <c r="CX358" s="45">
        <v>181.6</v>
      </c>
      <c r="CY358" s="45">
        <v>171.1</v>
      </c>
      <c r="CZ358" s="45">
        <v>165.5</v>
      </c>
      <c r="DA358" s="45">
        <v>188</v>
      </c>
      <c r="DB358" s="45">
        <v>178.6</v>
      </c>
      <c r="DC358" s="45">
        <v>182.8</v>
      </c>
      <c r="DD358" s="45">
        <v>187.6</v>
      </c>
      <c r="DE358" s="54">
        <v>270</v>
      </c>
      <c r="DF358" s="54">
        <v>182.8</v>
      </c>
      <c r="DG358" s="54">
        <v>212.8</v>
      </c>
      <c r="DH358" s="54">
        <v>171.9</v>
      </c>
      <c r="DI358" s="54">
        <v>199.5</v>
      </c>
      <c r="DJ358" s="54">
        <v>187.7</v>
      </c>
      <c r="DK358" s="54">
        <v>160.80000000000001</v>
      </c>
      <c r="DL358" s="54">
        <v>166.1</v>
      </c>
      <c r="DM358" s="54">
        <v>174.7</v>
      </c>
      <c r="DN358" s="54">
        <v>174.1</v>
      </c>
      <c r="DO358" s="54">
        <v>224.1</v>
      </c>
      <c r="DP358" s="54">
        <v>205.1</v>
      </c>
      <c r="DQ358" s="45">
        <v>325.89999999999998</v>
      </c>
      <c r="DR358" s="45">
        <v>275.5</v>
      </c>
      <c r="DS358" s="45">
        <v>251.3</v>
      </c>
      <c r="DT358" s="45">
        <v>190.3</v>
      </c>
      <c r="DU358" s="45">
        <v>228.1</v>
      </c>
      <c r="DV358" s="45">
        <v>230</v>
      </c>
      <c r="DW358" s="45">
        <v>233.2</v>
      </c>
      <c r="DX358" s="45">
        <v>264.89999999999998</v>
      </c>
      <c r="DY358" s="45">
        <v>271.89999999999998</v>
      </c>
      <c r="DZ358" s="45">
        <v>307.2</v>
      </c>
      <c r="EA358" s="45">
        <v>293.2</v>
      </c>
      <c r="EB358" s="45">
        <v>356.5</v>
      </c>
      <c r="EC358" s="54">
        <v>509.4</v>
      </c>
      <c r="ED358" s="54">
        <v>341.7</v>
      </c>
      <c r="EE358" s="54">
        <v>326</v>
      </c>
      <c r="EF358" s="54">
        <v>305</v>
      </c>
      <c r="EG358" s="54">
        <v>370.8</v>
      </c>
      <c r="EH358" s="54">
        <v>373.7</v>
      </c>
      <c r="EI358" s="54">
        <v>359.8</v>
      </c>
      <c r="EJ358" s="54">
        <v>345.9</v>
      </c>
      <c r="EK358" s="54">
        <v>361.5</v>
      </c>
      <c r="EL358" s="54">
        <v>374.8</v>
      </c>
      <c r="EM358" s="54">
        <v>386.2</v>
      </c>
      <c r="EN358" s="54">
        <v>448</v>
      </c>
      <c r="EO358" s="45">
        <v>610.20000000000005</v>
      </c>
      <c r="EP358" s="45">
        <v>397.3</v>
      </c>
      <c r="EQ358" s="45">
        <v>385.6</v>
      </c>
      <c r="ER358" s="45">
        <v>340.9</v>
      </c>
      <c r="ES358" s="45">
        <v>419.4</v>
      </c>
      <c r="ET358" s="45">
        <v>292.60000000000002</v>
      </c>
      <c r="EU358" s="45">
        <v>309.7</v>
      </c>
      <c r="EV358" s="45">
        <v>289.8</v>
      </c>
      <c r="EW358" s="45">
        <v>288.39999999999998</v>
      </c>
      <c r="EX358" s="45">
        <v>318.8</v>
      </c>
      <c r="EY358" s="45">
        <v>330.8</v>
      </c>
      <c r="EZ358" s="45">
        <v>351.9</v>
      </c>
      <c r="FA358" s="54">
        <v>421.2</v>
      </c>
      <c r="FB358" s="54">
        <v>429.1</v>
      </c>
      <c r="FC358" s="54">
        <v>332.2</v>
      </c>
      <c r="FD358" s="54">
        <v>347.3</v>
      </c>
      <c r="FE358" s="54">
        <v>345.6</v>
      </c>
      <c r="FF358" s="54">
        <v>322.8</v>
      </c>
      <c r="FG358" s="54">
        <v>378.4</v>
      </c>
      <c r="FH358" s="54">
        <v>312.8</v>
      </c>
      <c r="FI358" s="54">
        <v>319</v>
      </c>
      <c r="FJ358" s="54">
        <v>327.2</v>
      </c>
      <c r="FK358" s="40"/>
      <c r="FL358" s="45">
        <v>255.3</v>
      </c>
      <c r="FM358" s="45">
        <v>234</v>
      </c>
      <c r="FN358" s="45">
        <v>252.8</v>
      </c>
      <c r="FO358" s="45">
        <v>350.2</v>
      </c>
      <c r="FP358" s="45">
        <v>488.5</v>
      </c>
      <c r="FQ358" s="45">
        <v>470.4</v>
      </c>
      <c r="FR358" s="45">
        <v>460.3</v>
      </c>
    </row>
    <row r="359" spans="1:174" ht="12.75" customHeight="1">
      <c r="A359" s="76" t="s">
        <v>461</v>
      </c>
      <c r="B359" s="49" t="s">
        <v>28287</v>
      </c>
      <c r="C359" s="49" t="s">
        <v>28288</v>
      </c>
      <c r="D359" s="55" t="s">
        <v>28289</v>
      </c>
      <c r="E359" s="55" t="s">
        <v>28290</v>
      </c>
      <c r="F359" s="55" t="s">
        <v>28291</v>
      </c>
      <c r="G359" s="61" t="s">
        <v>28292</v>
      </c>
      <c r="H359" s="49" t="s">
        <v>28293</v>
      </c>
      <c r="I359" s="56" t="s">
        <v>28294</v>
      </c>
      <c r="J359" s="56" t="s">
        <v>28295</v>
      </c>
      <c r="K359" s="57" t="s">
        <v>28296</v>
      </c>
      <c r="L359" s="58" t="s">
        <v>28297</v>
      </c>
      <c r="M359" s="53" t="s">
        <v>28298</v>
      </c>
      <c r="N359" s="49" t="s">
        <v>28299</v>
      </c>
      <c r="O359" s="49" t="s">
        <v>28300</v>
      </c>
      <c r="P359" s="56" t="s">
        <v>28301</v>
      </c>
      <c r="Q359" s="49" t="s">
        <v>28302</v>
      </c>
      <c r="R359" s="49" t="s">
        <v>28303</v>
      </c>
      <c r="S359" s="49" t="s">
        <v>28304</v>
      </c>
      <c r="T359" s="49" t="s">
        <v>28305</v>
      </c>
      <c r="U359" s="49" t="s">
        <v>28306</v>
      </c>
      <c r="V359" s="49" t="s">
        <v>28307</v>
      </c>
      <c r="W359" s="49" t="s">
        <v>28308</v>
      </c>
      <c r="X359" s="49" t="s">
        <v>28309</v>
      </c>
      <c r="Y359" s="49" t="s">
        <v>28310</v>
      </c>
      <c r="Z359" s="49" t="s">
        <v>28311</v>
      </c>
      <c r="AA359" s="49" t="s">
        <v>28312</v>
      </c>
      <c r="AB359" s="49" t="s">
        <v>28313</v>
      </c>
      <c r="AC359" s="49" t="s">
        <v>28314</v>
      </c>
      <c r="AD359" s="49" t="s">
        <v>28315</v>
      </c>
      <c r="AE359" s="49" t="s">
        <v>28316</v>
      </c>
      <c r="AF359" s="49" t="s">
        <v>28317</v>
      </c>
      <c r="AG359" s="49" t="s">
        <v>28318</v>
      </c>
      <c r="AH359" s="49" t="s">
        <v>28319</v>
      </c>
      <c r="AI359" s="49" t="s">
        <v>28320</v>
      </c>
      <c r="AJ359" s="49" t="s">
        <v>28321</v>
      </c>
      <c r="AK359" s="49" t="s">
        <v>28322</v>
      </c>
      <c r="AL359" s="49" t="s">
        <v>28323</v>
      </c>
      <c r="AM359" s="49" t="s">
        <v>28324</v>
      </c>
      <c r="AN359" s="59" t="s">
        <v>28325</v>
      </c>
      <c r="AO359" s="49" t="s">
        <v>28326</v>
      </c>
      <c r="AP359" s="49" t="s">
        <v>28327</v>
      </c>
      <c r="AQ359" s="49" t="s">
        <v>28328</v>
      </c>
      <c r="AR359" s="49" t="s">
        <v>28329</v>
      </c>
      <c r="AS359" s="49" t="s">
        <v>28330</v>
      </c>
      <c r="AT359" s="49" t="s">
        <v>28331</v>
      </c>
      <c r="AU359" s="49" t="s">
        <v>28332</v>
      </c>
      <c r="AV359" s="49" t="s">
        <v>28333</v>
      </c>
      <c r="AW359" s="49" t="s">
        <v>28334</v>
      </c>
      <c r="AX359" s="49" t="s">
        <v>28335</v>
      </c>
      <c r="AY359" s="49" t="s">
        <v>28336</v>
      </c>
      <c r="AZ359" s="49" t="s">
        <v>28337</v>
      </c>
      <c r="BA359" s="59" t="s">
        <v>28338</v>
      </c>
      <c r="BB359" s="49" t="s">
        <v>28339</v>
      </c>
      <c r="BC359" s="49" t="s">
        <v>28340</v>
      </c>
      <c r="BD359" s="49" t="s">
        <v>28341</v>
      </c>
      <c r="BE359" s="49" t="s">
        <v>28342</v>
      </c>
      <c r="BF359" s="59" t="s">
        <v>28343</v>
      </c>
      <c r="BG359" s="49" t="s">
        <v>28344</v>
      </c>
      <c r="BH359" s="49" t="s">
        <v>28345</v>
      </c>
      <c r="BI359" s="49" t="s">
        <v>28346</v>
      </c>
      <c r="BJ359" s="49" t="s">
        <v>28347</v>
      </c>
      <c r="BK359" s="49" t="s">
        <v>28348</v>
      </c>
      <c r="BL359" s="49" t="s">
        <v>28349</v>
      </c>
      <c r="BM359" s="49" t="s">
        <v>3214</v>
      </c>
      <c r="BN359" s="49" t="s">
        <v>28350</v>
      </c>
      <c r="BO359" s="49" t="s">
        <v>28351</v>
      </c>
      <c r="BP359" s="59" t="s">
        <v>28352</v>
      </c>
      <c r="BQ359" s="49" t="s">
        <v>28353</v>
      </c>
      <c r="BR359" s="49" t="s">
        <v>28354</v>
      </c>
      <c r="BS359" s="49" t="s">
        <v>28355</v>
      </c>
      <c r="BT359" s="49" t="s">
        <v>28356</v>
      </c>
      <c r="BU359" s="49" t="s">
        <v>28357</v>
      </c>
      <c r="BV359" s="49" t="s">
        <v>28358</v>
      </c>
      <c r="BW359" s="49" t="s">
        <v>28359</v>
      </c>
      <c r="BX359" s="49" t="s">
        <v>28360</v>
      </c>
      <c r="BY359" s="59" t="s">
        <v>28361</v>
      </c>
      <c r="BZ359" s="49" t="s">
        <v>28362</v>
      </c>
      <c r="CA359" s="49" t="s">
        <v>28363</v>
      </c>
      <c r="CB359" s="59" t="s">
        <v>28364</v>
      </c>
      <c r="CC359" s="49" t="s">
        <v>28365</v>
      </c>
      <c r="CD359" s="49" t="s">
        <v>28366</v>
      </c>
      <c r="CE359" s="49" t="s">
        <v>28367</v>
      </c>
      <c r="CF359" s="40"/>
      <c r="CG359" s="54">
        <v>121.2</v>
      </c>
      <c r="CH359" s="54">
        <v>116.9</v>
      </c>
      <c r="CI359" s="54">
        <v>114.8</v>
      </c>
      <c r="CJ359" s="54">
        <v>114.1</v>
      </c>
      <c r="CK359" s="54">
        <v>110.6</v>
      </c>
      <c r="CL359" s="54">
        <v>113.7</v>
      </c>
      <c r="CM359" s="54">
        <v>117.1</v>
      </c>
      <c r="CN359" s="54">
        <v>100.2</v>
      </c>
      <c r="CO359" s="54">
        <v>113.1</v>
      </c>
      <c r="CP359" s="54">
        <v>115.4</v>
      </c>
      <c r="CQ359" s="54">
        <v>134.69999999999999</v>
      </c>
      <c r="CR359" s="54">
        <v>192.6</v>
      </c>
      <c r="CS359" s="45">
        <v>1074.5</v>
      </c>
      <c r="CT359" s="45">
        <v>687.2</v>
      </c>
      <c r="CU359" s="45">
        <v>859</v>
      </c>
      <c r="CV359" s="45">
        <v>706.9</v>
      </c>
      <c r="CW359" s="45">
        <v>708.3</v>
      </c>
      <c r="CX359" s="45">
        <v>720.7</v>
      </c>
      <c r="CY359" s="45">
        <v>714.3</v>
      </c>
      <c r="CZ359" s="45">
        <v>893</v>
      </c>
      <c r="DA359" s="45">
        <v>776.6</v>
      </c>
      <c r="DB359" s="45">
        <v>698.4</v>
      </c>
      <c r="DC359" s="45">
        <v>778.8</v>
      </c>
      <c r="DD359" s="45">
        <v>833.5</v>
      </c>
      <c r="DE359" s="54">
        <v>973.8</v>
      </c>
      <c r="DF359" s="54">
        <v>771</v>
      </c>
      <c r="DG359" s="54">
        <v>775</v>
      </c>
      <c r="DH359" s="54">
        <v>771.8</v>
      </c>
      <c r="DI359" s="54">
        <v>1183.8</v>
      </c>
      <c r="DJ359" s="54">
        <v>841.1</v>
      </c>
      <c r="DK359" s="54">
        <v>866.2</v>
      </c>
      <c r="DL359" s="54">
        <v>1267.0999999999999</v>
      </c>
      <c r="DM359" s="54">
        <v>967.9</v>
      </c>
      <c r="DN359" s="54">
        <v>1852.9</v>
      </c>
      <c r="DO359" s="54">
        <v>1075.0999999999999</v>
      </c>
      <c r="DP359" s="54">
        <v>1127.9000000000001</v>
      </c>
      <c r="DQ359" s="45">
        <v>2150.9</v>
      </c>
      <c r="DR359" s="45">
        <v>1386.3</v>
      </c>
      <c r="DS359" s="45">
        <v>1464.5</v>
      </c>
      <c r="DT359" s="45">
        <v>661.1</v>
      </c>
      <c r="DU359" s="45">
        <v>1095.9000000000001</v>
      </c>
      <c r="DV359" s="45">
        <v>915</v>
      </c>
      <c r="DW359" s="45">
        <v>858.5</v>
      </c>
      <c r="DX359" s="45">
        <v>880.9</v>
      </c>
      <c r="DY359" s="45">
        <v>845.6</v>
      </c>
      <c r="DZ359" s="45">
        <v>869.1</v>
      </c>
      <c r="EA359" s="45">
        <v>1028.7</v>
      </c>
      <c r="EB359" s="45">
        <v>899.3</v>
      </c>
      <c r="EC359" s="54">
        <v>1366.8</v>
      </c>
      <c r="ED359" s="54">
        <v>908.2</v>
      </c>
      <c r="EE359" s="54">
        <v>767.6</v>
      </c>
      <c r="EF359" s="54">
        <v>753.6</v>
      </c>
      <c r="EG359" s="54">
        <v>1516.6</v>
      </c>
      <c r="EH359" s="54">
        <v>672.7</v>
      </c>
      <c r="EI359" s="54">
        <v>883.7</v>
      </c>
      <c r="EJ359" s="54">
        <v>992.1</v>
      </c>
      <c r="EK359" s="54">
        <v>936.2</v>
      </c>
      <c r="EL359" s="54">
        <v>985.3</v>
      </c>
      <c r="EM359" s="54">
        <v>1171.0999999999999</v>
      </c>
      <c r="EN359" s="54">
        <v>1001.3</v>
      </c>
      <c r="EO359" s="45">
        <v>1463.9</v>
      </c>
      <c r="EP359" s="45">
        <v>1369.8</v>
      </c>
      <c r="EQ359" s="45">
        <v>686.9</v>
      </c>
      <c r="ER359" s="45">
        <v>862.9</v>
      </c>
      <c r="ES359" s="45">
        <v>996</v>
      </c>
      <c r="ET359" s="45">
        <v>781.3</v>
      </c>
      <c r="EU359" s="45">
        <v>1078.8</v>
      </c>
      <c r="EV359" s="45">
        <v>866.2</v>
      </c>
      <c r="EW359" s="45">
        <v>837</v>
      </c>
      <c r="EX359" s="45">
        <v>767.4</v>
      </c>
      <c r="EY359" s="45">
        <v>876.3</v>
      </c>
      <c r="EZ359" s="45">
        <v>816.2</v>
      </c>
      <c r="FA359" s="54">
        <v>1080.8</v>
      </c>
      <c r="FB359" s="54">
        <v>823.2</v>
      </c>
      <c r="FC359" s="54">
        <v>701.8</v>
      </c>
      <c r="FD359" s="54">
        <v>836.4</v>
      </c>
      <c r="FE359" s="54">
        <v>854</v>
      </c>
      <c r="FF359" s="54">
        <v>951</v>
      </c>
      <c r="FG359" s="54">
        <v>1147.4000000000001</v>
      </c>
      <c r="FH359" s="54">
        <v>990.8</v>
      </c>
      <c r="FI359" s="54">
        <v>989.6</v>
      </c>
      <c r="FJ359" s="54">
        <v>892.9</v>
      </c>
      <c r="FK359" s="40"/>
      <c r="FL359" s="45">
        <v>158.9</v>
      </c>
      <c r="FM359" s="45">
        <v>1025.5</v>
      </c>
      <c r="FN359" s="45">
        <v>1353.4</v>
      </c>
      <c r="FO359" s="45">
        <v>1416.6</v>
      </c>
      <c r="FP359" s="45">
        <v>1297.0999999999999</v>
      </c>
      <c r="FQ359" s="45">
        <v>1237.2</v>
      </c>
      <c r="FR359" s="45">
        <v>1206.7</v>
      </c>
    </row>
    <row r="360" spans="1:174" ht="12.75" customHeight="1">
      <c r="A360" s="76" t="s">
        <v>462</v>
      </c>
      <c r="B360" s="49" t="s">
        <v>28368</v>
      </c>
      <c r="C360" s="49" t="s">
        <v>28369</v>
      </c>
      <c r="D360" s="55" t="s">
        <v>28370</v>
      </c>
      <c r="E360" s="55" t="s">
        <v>28371</v>
      </c>
      <c r="F360" s="55" t="s">
        <v>28372</v>
      </c>
      <c r="G360" s="55" t="s">
        <v>28373</v>
      </c>
      <c r="H360" s="49" t="s">
        <v>28374</v>
      </c>
      <c r="I360" s="56" t="s">
        <v>28375</v>
      </c>
      <c r="J360" s="56" t="s">
        <v>28376</v>
      </c>
      <c r="K360" s="57" t="s">
        <v>28377</v>
      </c>
      <c r="L360" s="58" t="s">
        <v>28378</v>
      </c>
      <c r="M360" s="53" t="s">
        <v>28379</v>
      </c>
      <c r="N360" s="49" t="s">
        <v>28380</v>
      </c>
      <c r="O360" s="49" t="s">
        <v>28381</v>
      </c>
      <c r="P360" s="56" t="s">
        <v>28382</v>
      </c>
      <c r="Q360" s="59" t="s">
        <v>28383</v>
      </c>
      <c r="R360" s="49" t="s">
        <v>28384</v>
      </c>
      <c r="S360" s="49" t="s">
        <v>28385</v>
      </c>
      <c r="T360" s="49" t="s">
        <v>28386</v>
      </c>
      <c r="U360" s="49" t="s">
        <v>28387</v>
      </c>
      <c r="V360" s="49" t="s">
        <v>28388</v>
      </c>
      <c r="W360" s="49" t="s">
        <v>28389</v>
      </c>
      <c r="X360" s="49" t="s">
        <v>28390</v>
      </c>
      <c r="Y360" s="49" t="s">
        <v>28391</v>
      </c>
      <c r="Z360" s="49" t="s">
        <v>11105</v>
      </c>
      <c r="AA360" s="49" t="s">
        <v>28392</v>
      </c>
      <c r="AB360" s="49" t="s">
        <v>28393</v>
      </c>
      <c r="AC360" s="49" t="s">
        <v>28394</v>
      </c>
      <c r="AD360" s="49" t="s">
        <v>28395</v>
      </c>
      <c r="AE360" s="49" t="s">
        <v>28396</v>
      </c>
      <c r="AF360" s="49" t="s">
        <v>28397</v>
      </c>
      <c r="AG360" s="49" t="s">
        <v>28398</v>
      </c>
      <c r="AH360" s="49" t="s">
        <v>28399</v>
      </c>
      <c r="AI360" s="49" t="s">
        <v>28400</v>
      </c>
      <c r="AJ360" s="49" t="s">
        <v>28401</v>
      </c>
      <c r="AK360" s="49" t="s">
        <v>28402</v>
      </c>
      <c r="AL360" s="49" t="s">
        <v>28403</v>
      </c>
      <c r="AM360" s="49" t="s">
        <v>28404</v>
      </c>
      <c r="AN360" s="49" t="s">
        <v>28405</v>
      </c>
      <c r="AO360" s="49" t="s">
        <v>18573</v>
      </c>
      <c r="AP360" s="59" t="s">
        <v>28406</v>
      </c>
      <c r="AQ360" s="49" t="s">
        <v>28407</v>
      </c>
      <c r="AR360" s="49" t="s">
        <v>28408</v>
      </c>
      <c r="AS360" s="49" t="s">
        <v>28409</v>
      </c>
      <c r="AT360" s="49" t="s">
        <v>28410</v>
      </c>
      <c r="AU360" s="49" t="s">
        <v>28411</v>
      </c>
      <c r="AV360" s="49" t="s">
        <v>28412</v>
      </c>
      <c r="AW360" s="49" t="s">
        <v>28413</v>
      </c>
      <c r="AX360" s="49" t="s">
        <v>3761</v>
      </c>
      <c r="AY360" s="59" t="s">
        <v>28414</v>
      </c>
      <c r="AZ360" s="49" t="s">
        <v>28415</v>
      </c>
      <c r="BA360" s="49" t="s">
        <v>28416</v>
      </c>
      <c r="BB360" s="49" t="s">
        <v>28417</v>
      </c>
      <c r="BC360" s="49" t="s">
        <v>28418</v>
      </c>
      <c r="BD360" s="49" t="s">
        <v>28419</v>
      </c>
      <c r="BE360" s="49" t="s">
        <v>28420</v>
      </c>
      <c r="BF360" s="49" t="s">
        <v>28421</v>
      </c>
      <c r="BG360" s="49" t="s">
        <v>28422</v>
      </c>
      <c r="BH360" s="49" t="s">
        <v>28423</v>
      </c>
      <c r="BI360" s="49" t="s">
        <v>28424</v>
      </c>
      <c r="BJ360" s="49" t="s">
        <v>28425</v>
      </c>
      <c r="BK360" s="49" t="s">
        <v>28426</v>
      </c>
      <c r="BL360" s="49" t="s">
        <v>28427</v>
      </c>
      <c r="BM360" s="49" t="s">
        <v>28428</v>
      </c>
      <c r="BN360" s="49" t="s">
        <v>28429</v>
      </c>
      <c r="BO360" s="49" t="s">
        <v>26923</v>
      </c>
      <c r="BP360" s="52" t="s">
        <v>28430</v>
      </c>
      <c r="BQ360" s="49" t="s">
        <v>28431</v>
      </c>
      <c r="BR360" s="59" t="s">
        <v>28432</v>
      </c>
      <c r="BS360" s="49" t="s">
        <v>28433</v>
      </c>
      <c r="BT360" s="49" t="s">
        <v>28434</v>
      </c>
      <c r="BU360" s="49" t="s">
        <v>28435</v>
      </c>
      <c r="BV360" s="49" t="s">
        <v>28436</v>
      </c>
      <c r="BW360" s="49" t="s">
        <v>28437</v>
      </c>
      <c r="BX360" s="49" t="s">
        <v>28438</v>
      </c>
      <c r="BY360" s="49" t="s">
        <v>28439</v>
      </c>
      <c r="BZ360" s="49" t="s">
        <v>28440</v>
      </c>
      <c r="CA360" s="49" t="s">
        <v>28441</v>
      </c>
      <c r="CB360" s="49" t="s">
        <v>28442</v>
      </c>
      <c r="CC360" s="49" t="s">
        <v>28443</v>
      </c>
      <c r="CD360" s="49" t="s">
        <v>28444</v>
      </c>
      <c r="CE360" s="49" t="s">
        <v>28445</v>
      </c>
      <c r="CF360" s="40"/>
      <c r="CG360" s="54">
        <v>310.7</v>
      </c>
      <c r="CH360" s="54">
        <v>315.7</v>
      </c>
      <c r="CI360" s="54">
        <v>275.8</v>
      </c>
      <c r="CJ360" s="54">
        <v>310.3</v>
      </c>
      <c r="CK360" s="54">
        <v>307</v>
      </c>
      <c r="CL360" s="54">
        <v>282.3</v>
      </c>
      <c r="CM360" s="54">
        <v>255.9</v>
      </c>
      <c r="CN360" s="54">
        <v>233.1</v>
      </c>
      <c r="CO360" s="54">
        <v>281.39999999999998</v>
      </c>
      <c r="CP360" s="54">
        <v>278.3</v>
      </c>
      <c r="CQ360" s="54">
        <v>276.3</v>
      </c>
      <c r="CR360" s="54">
        <v>345.7</v>
      </c>
      <c r="CS360" s="45">
        <v>369.1</v>
      </c>
      <c r="CT360" s="45">
        <v>323.5</v>
      </c>
      <c r="CU360" s="45">
        <v>335.9</v>
      </c>
      <c r="CV360" s="45">
        <v>355.2</v>
      </c>
      <c r="CW360" s="45">
        <v>298.7</v>
      </c>
      <c r="CX360" s="45">
        <v>308.39999999999998</v>
      </c>
      <c r="CY360" s="45">
        <v>254.4</v>
      </c>
      <c r="CZ360" s="45">
        <v>258.5</v>
      </c>
      <c r="DA360" s="45">
        <v>332.5</v>
      </c>
      <c r="DB360" s="45">
        <v>281.2</v>
      </c>
      <c r="DC360" s="45">
        <v>310.89999999999998</v>
      </c>
      <c r="DD360" s="45">
        <v>390.3</v>
      </c>
      <c r="DE360" s="54">
        <v>389.8</v>
      </c>
      <c r="DF360" s="54">
        <v>328.6</v>
      </c>
      <c r="DG360" s="54">
        <v>358.4</v>
      </c>
      <c r="DH360" s="54">
        <v>340.3</v>
      </c>
      <c r="DI360" s="54">
        <v>407.9</v>
      </c>
      <c r="DJ360" s="54">
        <v>346.1</v>
      </c>
      <c r="DK360" s="54">
        <v>259.3</v>
      </c>
      <c r="DL360" s="54">
        <v>266.89999999999998</v>
      </c>
      <c r="DM360" s="54">
        <v>334.9</v>
      </c>
      <c r="DN360" s="54">
        <v>296</v>
      </c>
      <c r="DO360" s="54">
        <v>335.8</v>
      </c>
      <c r="DP360" s="54">
        <v>376.3</v>
      </c>
      <c r="DQ360" s="45">
        <v>389.6</v>
      </c>
      <c r="DR360" s="45">
        <v>352.5</v>
      </c>
      <c r="DS360" s="45">
        <v>348.9</v>
      </c>
      <c r="DT360" s="45">
        <v>285.60000000000002</v>
      </c>
      <c r="DU360" s="45">
        <v>355.8</v>
      </c>
      <c r="DV360" s="45">
        <v>279.89999999999998</v>
      </c>
      <c r="DW360" s="45">
        <v>257.2</v>
      </c>
      <c r="DX360" s="45">
        <v>313.39999999999998</v>
      </c>
      <c r="DY360" s="45">
        <v>325.8</v>
      </c>
      <c r="DZ360" s="45">
        <v>318.5</v>
      </c>
      <c r="EA360" s="45">
        <v>362.4</v>
      </c>
      <c r="EB360" s="45">
        <v>398.9</v>
      </c>
      <c r="EC360" s="54">
        <v>453.6</v>
      </c>
      <c r="ED360" s="54">
        <v>361</v>
      </c>
      <c r="EE360" s="54">
        <v>341</v>
      </c>
      <c r="EF360" s="54">
        <v>368.4</v>
      </c>
      <c r="EG360" s="54">
        <v>393.9</v>
      </c>
      <c r="EH360" s="54">
        <v>338.4</v>
      </c>
      <c r="EI360" s="54">
        <v>294.89999999999998</v>
      </c>
      <c r="EJ360" s="54">
        <v>294.10000000000002</v>
      </c>
      <c r="EK360" s="54">
        <v>358.2</v>
      </c>
      <c r="EL360" s="54">
        <v>347.5</v>
      </c>
      <c r="EM360" s="54">
        <v>359.8</v>
      </c>
      <c r="EN360" s="54">
        <v>447.1</v>
      </c>
      <c r="EO360" s="45">
        <v>466.5</v>
      </c>
      <c r="EP360" s="45">
        <v>392.8</v>
      </c>
      <c r="EQ360" s="45">
        <v>354.7</v>
      </c>
      <c r="ER360" s="45">
        <v>385.7</v>
      </c>
      <c r="ES360" s="45">
        <v>440.8</v>
      </c>
      <c r="ET360" s="45">
        <v>359.6</v>
      </c>
      <c r="EU360" s="45">
        <v>347</v>
      </c>
      <c r="EV360" s="45">
        <v>294.39999999999998</v>
      </c>
      <c r="EW360" s="45">
        <v>356</v>
      </c>
      <c r="EX360" s="45">
        <v>365.3</v>
      </c>
      <c r="EY360" s="45">
        <v>366.3</v>
      </c>
      <c r="EZ360" s="45">
        <v>453.6</v>
      </c>
      <c r="FA360" s="54">
        <v>462.4</v>
      </c>
      <c r="FB360" s="54">
        <v>449.2</v>
      </c>
      <c r="FC360" s="54">
        <v>393.4</v>
      </c>
      <c r="FD360" s="54">
        <v>458.3</v>
      </c>
      <c r="FE360" s="54">
        <v>431.9</v>
      </c>
      <c r="FF360" s="54">
        <v>420.2</v>
      </c>
      <c r="FG360" s="54">
        <v>423.4</v>
      </c>
      <c r="FH360" s="54">
        <v>385.2</v>
      </c>
      <c r="FI360" s="54">
        <v>489.9</v>
      </c>
      <c r="FJ360" s="54">
        <v>429.6</v>
      </c>
      <c r="FK360" s="40"/>
      <c r="FL360" s="45">
        <v>376.8</v>
      </c>
      <c r="FM360" s="45">
        <v>414.3</v>
      </c>
      <c r="FN360" s="45">
        <v>438.4</v>
      </c>
      <c r="FO360" s="45">
        <v>432.8</v>
      </c>
      <c r="FP360" s="45">
        <v>472.8</v>
      </c>
      <c r="FQ360" s="45">
        <v>497.2</v>
      </c>
      <c r="FR360" s="45">
        <v>565.5</v>
      </c>
    </row>
    <row r="361" spans="1:174" ht="12.75" customHeight="1">
      <c r="A361" s="76" t="s">
        <v>463</v>
      </c>
      <c r="B361" s="49" t="s">
        <v>28446</v>
      </c>
      <c r="C361" s="49" t="s">
        <v>28447</v>
      </c>
      <c r="D361" s="55" t="s">
        <v>28448</v>
      </c>
      <c r="E361" s="55" t="s">
        <v>28449</v>
      </c>
      <c r="F361" s="55" t="s">
        <v>28450</v>
      </c>
      <c r="G361" s="61" t="s">
        <v>28451</v>
      </c>
      <c r="H361" s="49" t="s">
        <v>28452</v>
      </c>
      <c r="I361" s="56" t="s">
        <v>28453</v>
      </c>
      <c r="J361" s="56" t="s">
        <v>28454</v>
      </c>
      <c r="K361" s="57" t="s">
        <v>28455</v>
      </c>
      <c r="L361" s="58" t="s">
        <v>28456</v>
      </c>
      <c r="M361" s="53" t="s">
        <v>28457</v>
      </c>
      <c r="N361" s="49" t="s">
        <v>28458</v>
      </c>
      <c r="O361" s="49" t="s">
        <v>28459</v>
      </c>
      <c r="P361" s="56" t="s">
        <v>28460</v>
      </c>
      <c r="Q361" s="49" t="s">
        <v>28461</v>
      </c>
      <c r="R361" s="49" t="s">
        <v>28462</v>
      </c>
      <c r="S361" s="49" t="s">
        <v>28463</v>
      </c>
      <c r="T361" s="49" t="s">
        <v>28464</v>
      </c>
      <c r="U361" s="49" t="s">
        <v>28465</v>
      </c>
      <c r="V361" s="49" t="s">
        <v>28466</v>
      </c>
      <c r="W361" s="49" t="s">
        <v>28467</v>
      </c>
      <c r="X361" s="49" t="s">
        <v>28468</v>
      </c>
      <c r="Y361" s="49" t="s">
        <v>28469</v>
      </c>
      <c r="Z361" s="49" t="s">
        <v>28470</v>
      </c>
      <c r="AA361" s="49" t="s">
        <v>28471</v>
      </c>
      <c r="AB361" s="49" t="s">
        <v>28472</v>
      </c>
      <c r="AC361" s="49" t="s">
        <v>28473</v>
      </c>
      <c r="AD361" s="49" t="s">
        <v>28474</v>
      </c>
      <c r="AE361" s="49" t="s">
        <v>28475</v>
      </c>
      <c r="AF361" s="49" t="s">
        <v>28476</v>
      </c>
      <c r="AG361" s="49" t="s">
        <v>28477</v>
      </c>
      <c r="AH361" s="49" t="s">
        <v>28478</v>
      </c>
      <c r="AI361" s="49" t="s">
        <v>28479</v>
      </c>
      <c r="AJ361" s="49" t="s">
        <v>28480</v>
      </c>
      <c r="AK361" s="49" t="s">
        <v>28481</v>
      </c>
      <c r="AL361" s="49" t="s">
        <v>28482</v>
      </c>
      <c r="AM361" s="49" t="s">
        <v>28483</v>
      </c>
      <c r="AN361" s="49" t="s">
        <v>28484</v>
      </c>
      <c r="AO361" s="49" t="s">
        <v>28485</v>
      </c>
      <c r="AP361" s="49" t="s">
        <v>28486</v>
      </c>
      <c r="AQ361" s="59" t="s">
        <v>28487</v>
      </c>
      <c r="AR361" s="49" t="s">
        <v>28488</v>
      </c>
      <c r="AS361" s="49" t="s">
        <v>28489</v>
      </c>
      <c r="AT361" s="49" t="s">
        <v>28490</v>
      </c>
      <c r="AU361" s="49" t="s">
        <v>28491</v>
      </c>
      <c r="AV361" s="49" t="s">
        <v>28492</v>
      </c>
      <c r="AW361" s="49" t="s">
        <v>28493</v>
      </c>
      <c r="AX361" s="49" t="s">
        <v>28494</v>
      </c>
      <c r="AY361" s="49" t="s">
        <v>28495</v>
      </c>
      <c r="AZ361" s="49" t="s">
        <v>28496</v>
      </c>
      <c r="BA361" s="49" t="s">
        <v>28497</v>
      </c>
      <c r="BB361" s="49" t="s">
        <v>28498</v>
      </c>
      <c r="BC361" s="49" t="s">
        <v>28499</v>
      </c>
      <c r="BD361" s="49" t="s">
        <v>28500</v>
      </c>
      <c r="BE361" s="59" t="s">
        <v>28501</v>
      </c>
      <c r="BF361" s="49" t="s">
        <v>28502</v>
      </c>
      <c r="BG361" s="49" t="s">
        <v>28503</v>
      </c>
      <c r="BH361" s="49" t="s">
        <v>28504</v>
      </c>
      <c r="BI361" s="49" t="s">
        <v>28505</v>
      </c>
      <c r="BJ361" s="49" t="s">
        <v>28506</v>
      </c>
      <c r="BK361" s="49" t="s">
        <v>28507</v>
      </c>
      <c r="BL361" s="49" t="s">
        <v>28508</v>
      </c>
      <c r="BM361" s="49" t="s">
        <v>28509</v>
      </c>
      <c r="BN361" s="49" t="s">
        <v>28510</v>
      </c>
      <c r="BO361" s="49" t="s">
        <v>28511</v>
      </c>
      <c r="BP361" s="49" t="s">
        <v>28512</v>
      </c>
      <c r="BQ361" s="49" t="s">
        <v>28513</v>
      </c>
      <c r="BR361" s="49" t="s">
        <v>28514</v>
      </c>
      <c r="BS361" s="49" t="s">
        <v>28515</v>
      </c>
      <c r="BT361" s="49" t="s">
        <v>24355</v>
      </c>
      <c r="BU361" s="49" t="s">
        <v>28516</v>
      </c>
      <c r="BV361" s="49" t="s">
        <v>28517</v>
      </c>
      <c r="BW361" s="49" t="s">
        <v>28518</v>
      </c>
      <c r="BX361" s="49" t="s">
        <v>28519</v>
      </c>
      <c r="BY361" s="49" t="s">
        <v>28520</v>
      </c>
      <c r="BZ361" s="49" t="s">
        <v>28521</v>
      </c>
      <c r="CA361" s="49" t="s">
        <v>28522</v>
      </c>
      <c r="CB361" s="49" t="s">
        <v>28523</v>
      </c>
      <c r="CC361" s="49" t="s">
        <v>28524</v>
      </c>
      <c r="CD361" s="49" t="s">
        <v>28525</v>
      </c>
      <c r="CE361" s="49" t="s">
        <v>28526</v>
      </c>
      <c r="CF361" s="40"/>
      <c r="CG361" s="54">
        <v>337.5</v>
      </c>
      <c r="CH361" s="54">
        <v>347.3</v>
      </c>
      <c r="CI361" s="54">
        <v>302.5</v>
      </c>
      <c r="CJ361" s="54">
        <v>343.9</v>
      </c>
      <c r="CK361" s="54">
        <v>340.8</v>
      </c>
      <c r="CL361" s="54">
        <v>310.39999999999998</v>
      </c>
      <c r="CM361" s="54">
        <v>282.3</v>
      </c>
      <c r="CN361" s="54">
        <v>258.3</v>
      </c>
      <c r="CO361" s="54">
        <v>308.89999999999998</v>
      </c>
      <c r="CP361" s="54">
        <v>305.89999999999998</v>
      </c>
      <c r="CQ361" s="54">
        <v>300.3</v>
      </c>
      <c r="CR361" s="54">
        <v>369.5</v>
      </c>
      <c r="CS361" s="45">
        <v>401</v>
      </c>
      <c r="CT361" s="45">
        <v>349.5</v>
      </c>
      <c r="CU361" s="45">
        <v>366</v>
      </c>
      <c r="CV361" s="45">
        <v>393.7</v>
      </c>
      <c r="CW361" s="45">
        <v>321.2</v>
      </c>
      <c r="CX361" s="45">
        <v>332.4</v>
      </c>
      <c r="CY361" s="45">
        <v>273.60000000000002</v>
      </c>
      <c r="CZ361" s="45">
        <v>281.60000000000002</v>
      </c>
      <c r="DA361" s="45">
        <v>361.1</v>
      </c>
      <c r="DB361" s="45">
        <v>305.5</v>
      </c>
      <c r="DC361" s="45">
        <v>337.2</v>
      </c>
      <c r="DD361" s="45">
        <v>419.9</v>
      </c>
      <c r="DE361" s="54">
        <v>424.2</v>
      </c>
      <c r="DF361" s="54">
        <v>358.1</v>
      </c>
      <c r="DG361" s="54">
        <v>388.3</v>
      </c>
      <c r="DH361" s="54">
        <v>374.1</v>
      </c>
      <c r="DI361" s="54">
        <v>444.9</v>
      </c>
      <c r="DJ361" s="54">
        <v>370.7</v>
      </c>
      <c r="DK361" s="54">
        <v>277.89999999999998</v>
      </c>
      <c r="DL361" s="54">
        <v>286.10000000000002</v>
      </c>
      <c r="DM361" s="54">
        <v>362.7</v>
      </c>
      <c r="DN361" s="54">
        <v>318.2</v>
      </c>
      <c r="DO361" s="54">
        <v>361.5</v>
      </c>
      <c r="DP361" s="54">
        <v>401.4</v>
      </c>
      <c r="DQ361" s="45">
        <v>413.8</v>
      </c>
      <c r="DR361" s="45">
        <v>376.1</v>
      </c>
      <c r="DS361" s="45">
        <v>374.6</v>
      </c>
      <c r="DT361" s="45">
        <v>307.7</v>
      </c>
      <c r="DU361" s="45">
        <v>377.5</v>
      </c>
      <c r="DV361" s="45">
        <v>294.10000000000002</v>
      </c>
      <c r="DW361" s="45">
        <v>276.8</v>
      </c>
      <c r="DX361" s="45">
        <v>341.7</v>
      </c>
      <c r="DY361" s="45">
        <v>354.6</v>
      </c>
      <c r="DZ361" s="45">
        <v>343.8</v>
      </c>
      <c r="EA361" s="45">
        <v>392.3</v>
      </c>
      <c r="EB361" s="45">
        <v>426.8</v>
      </c>
      <c r="EC361" s="54">
        <v>483.3</v>
      </c>
      <c r="ED361" s="54">
        <v>385.9</v>
      </c>
      <c r="EE361" s="54">
        <v>363.6</v>
      </c>
      <c r="EF361" s="54">
        <v>397.5</v>
      </c>
      <c r="EG361" s="54">
        <v>419.6</v>
      </c>
      <c r="EH361" s="54">
        <v>357.4</v>
      </c>
      <c r="EI361" s="54">
        <v>312</v>
      </c>
      <c r="EJ361" s="54">
        <v>313.10000000000002</v>
      </c>
      <c r="EK361" s="54">
        <v>385.4</v>
      </c>
      <c r="EL361" s="54">
        <v>371.8</v>
      </c>
      <c r="EM361" s="54">
        <v>382.4</v>
      </c>
      <c r="EN361" s="54">
        <v>474.8</v>
      </c>
      <c r="EO361" s="45">
        <v>497.1</v>
      </c>
      <c r="EP361" s="45">
        <v>424</v>
      </c>
      <c r="EQ361" s="45">
        <v>378.2</v>
      </c>
      <c r="ER361" s="45">
        <v>410.8</v>
      </c>
      <c r="ES361" s="45">
        <v>464.7</v>
      </c>
      <c r="ET361" s="45">
        <v>378.5</v>
      </c>
      <c r="EU361" s="45">
        <v>365.1</v>
      </c>
      <c r="EV361" s="45">
        <v>310.39999999999998</v>
      </c>
      <c r="EW361" s="45">
        <v>377.9</v>
      </c>
      <c r="EX361" s="45">
        <v>390.2</v>
      </c>
      <c r="EY361" s="45">
        <v>392.4</v>
      </c>
      <c r="EZ361" s="45">
        <v>472.8</v>
      </c>
      <c r="FA361" s="54">
        <v>494.9</v>
      </c>
      <c r="FB361" s="54">
        <v>480.2</v>
      </c>
      <c r="FC361" s="54">
        <v>421.1</v>
      </c>
      <c r="FD361" s="54">
        <v>494.2</v>
      </c>
      <c r="FE361" s="54">
        <v>460</v>
      </c>
      <c r="FF361" s="54">
        <v>449.1</v>
      </c>
      <c r="FG361" s="54">
        <v>454</v>
      </c>
      <c r="FH361" s="54">
        <v>414.2</v>
      </c>
      <c r="FI361" s="54">
        <v>529.6</v>
      </c>
      <c r="FJ361" s="54">
        <v>462.6</v>
      </c>
      <c r="FK361" s="40"/>
      <c r="FL361" s="45">
        <v>413.1</v>
      </c>
      <c r="FM361" s="45">
        <v>449.5</v>
      </c>
      <c r="FN361" s="45">
        <v>473.9</v>
      </c>
      <c r="FO361" s="45">
        <v>464.4</v>
      </c>
      <c r="FP361" s="45">
        <v>504.2</v>
      </c>
      <c r="FQ361" s="45">
        <v>527.6</v>
      </c>
      <c r="FR361" s="45">
        <v>606.70000000000005</v>
      </c>
    </row>
    <row r="362" spans="1:174" ht="12.75" customHeight="1">
      <c r="A362" s="76" t="s">
        <v>464</v>
      </c>
      <c r="B362" s="49" t="s">
        <v>28527</v>
      </c>
      <c r="C362" s="49" t="s">
        <v>28528</v>
      </c>
      <c r="D362" s="55" t="s">
        <v>28529</v>
      </c>
      <c r="E362" s="55" t="s">
        <v>28530</v>
      </c>
      <c r="F362" s="55" t="s">
        <v>28531</v>
      </c>
      <c r="G362" s="55" t="s">
        <v>28532</v>
      </c>
      <c r="H362" s="49" t="s">
        <v>28533</v>
      </c>
      <c r="I362" s="56" t="s">
        <v>28534</v>
      </c>
      <c r="J362" s="56" t="s">
        <v>28535</v>
      </c>
      <c r="K362" s="57" t="s">
        <v>27449</v>
      </c>
      <c r="L362" s="58" t="s">
        <v>27737</v>
      </c>
      <c r="M362" s="53" t="s">
        <v>28536</v>
      </c>
      <c r="N362" s="49" t="s">
        <v>28537</v>
      </c>
      <c r="O362" s="49" t="s">
        <v>28538</v>
      </c>
      <c r="P362" s="56" t="s">
        <v>28539</v>
      </c>
      <c r="Q362" s="49" t="s">
        <v>28540</v>
      </c>
      <c r="R362" s="49" t="s">
        <v>28541</v>
      </c>
      <c r="S362" s="49" t="s">
        <v>28542</v>
      </c>
      <c r="T362" s="49" t="s">
        <v>28543</v>
      </c>
      <c r="U362" s="49" t="s">
        <v>28544</v>
      </c>
      <c r="V362" s="49" t="s">
        <v>28545</v>
      </c>
      <c r="W362" s="49" t="s">
        <v>28546</v>
      </c>
      <c r="X362" s="49" t="s">
        <v>28547</v>
      </c>
      <c r="Y362" s="49" t="s">
        <v>28548</v>
      </c>
      <c r="Z362" s="49" t="s">
        <v>28549</v>
      </c>
      <c r="AA362" s="49" t="s">
        <v>28550</v>
      </c>
      <c r="AB362" s="49" t="s">
        <v>28551</v>
      </c>
      <c r="AC362" s="49" t="s">
        <v>28552</v>
      </c>
      <c r="AD362" s="49" t="s">
        <v>28553</v>
      </c>
      <c r="AE362" s="49" t="s">
        <v>28554</v>
      </c>
      <c r="AF362" s="49" t="s">
        <v>28555</v>
      </c>
      <c r="AG362" s="49" t="s">
        <v>28556</v>
      </c>
      <c r="AH362" s="49" t="s">
        <v>28557</v>
      </c>
      <c r="AI362" s="49" t="s">
        <v>28558</v>
      </c>
      <c r="AJ362" s="49" t="s">
        <v>28559</v>
      </c>
      <c r="AK362" s="49" t="s">
        <v>28560</v>
      </c>
      <c r="AL362" s="49" t="s">
        <v>28561</v>
      </c>
      <c r="AM362" s="49" t="s">
        <v>28562</v>
      </c>
      <c r="AN362" s="49" t="s">
        <v>28563</v>
      </c>
      <c r="AO362" s="49" t="s">
        <v>28564</v>
      </c>
      <c r="AP362" s="49" t="s">
        <v>28565</v>
      </c>
      <c r="AQ362" s="49" t="s">
        <v>28566</v>
      </c>
      <c r="AR362" s="49" t="s">
        <v>28567</v>
      </c>
      <c r="AS362" s="49" t="s">
        <v>28568</v>
      </c>
      <c r="AT362" s="49" t="s">
        <v>28569</v>
      </c>
      <c r="AU362" s="59" t="s">
        <v>28570</v>
      </c>
      <c r="AV362" s="49" t="s">
        <v>28571</v>
      </c>
      <c r="AW362" s="59" t="s">
        <v>28572</v>
      </c>
      <c r="AX362" s="49" t="s">
        <v>28573</v>
      </c>
      <c r="AY362" s="49" t="s">
        <v>28574</v>
      </c>
      <c r="AZ362" s="49" t="s">
        <v>18634</v>
      </c>
      <c r="BA362" s="49" t="s">
        <v>28575</v>
      </c>
      <c r="BB362" s="49" t="s">
        <v>28576</v>
      </c>
      <c r="BC362" s="49" t="s">
        <v>28577</v>
      </c>
      <c r="BD362" s="49" t="s">
        <v>28578</v>
      </c>
      <c r="BE362" s="49" t="s">
        <v>28579</v>
      </c>
      <c r="BF362" s="49" t="s">
        <v>28580</v>
      </c>
      <c r="BG362" s="49" t="s">
        <v>28581</v>
      </c>
      <c r="BH362" s="49" t="s">
        <v>28582</v>
      </c>
      <c r="BI362" s="49" t="s">
        <v>28583</v>
      </c>
      <c r="BJ362" s="49" t="s">
        <v>28584</v>
      </c>
      <c r="BK362" s="49" t="s">
        <v>28585</v>
      </c>
      <c r="BL362" s="49" t="s">
        <v>28586</v>
      </c>
      <c r="BM362" s="49" t="s">
        <v>28587</v>
      </c>
      <c r="BN362" s="49" t="s">
        <v>28588</v>
      </c>
      <c r="BO362" s="49" t="s">
        <v>28589</v>
      </c>
      <c r="BP362" s="59" t="s">
        <v>11424</v>
      </c>
      <c r="BQ362" s="49" t="s">
        <v>28590</v>
      </c>
      <c r="BR362" s="49" t="s">
        <v>28591</v>
      </c>
      <c r="BS362" s="49" t="s">
        <v>28592</v>
      </c>
      <c r="BT362" s="49" t="s">
        <v>28593</v>
      </c>
      <c r="BU362" s="49" t="s">
        <v>28594</v>
      </c>
      <c r="BV362" s="59" t="s">
        <v>28595</v>
      </c>
      <c r="BW362" s="60" t="s">
        <v>28596</v>
      </c>
      <c r="BX362" s="49" t="s">
        <v>28597</v>
      </c>
      <c r="BY362" s="49" t="s">
        <v>28598</v>
      </c>
      <c r="BZ362" s="49" t="s">
        <v>28599</v>
      </c>
      <c r="CA362" s="49" t="s">
        <v>28600</v>
      </c>
      <c r="CB362" s="49" t="s">
        <v>28601</v>
      </c>
      <c r="CC362" s="49" t="s">
        <v>26323</v>
      </c>
      <c r="CD362" s="49" t="s">
        <v>28602</v>
      </c>
      <c r="CE362" s="49" t="s">
        <v>28603</v>
      </c>
      <c r="CF362" s="40"/>
      <c r="CG362" s="54">
        <v>172.3</v>
      </c>
      <c r="CH362" s="54">
        <v>159.6</v>
      </c>
      <c r="CI362" s="54">
        <v>144.1</v>
      </c>
      <c r="CJ362" s="54">
        <v>152.4</v>
      </c>
      <c r="CK362" s="54">
        <v>154.80000000000001</v>
      </c>
      <c r="CL362" s="54">
        <v>162.4</v>
      </c>
      <c r="CM362" s="54">
        <v>145.30000000000001</v>
      </c>
      <c r="CN362" s="54">
        <v>126</v>
      </c>
      <c r="CO362" s="54">
        <v>158.69999999999999</v>
      </c>
      <c r="CP362" s="54">
        <v>150</v>
      </c>
      <c r="CQ362" s="54">
        <v>162.1</v>
      </c>
      <c r="CR362" s="54">
        <v>230.5</v>
      </c>
      <c r="CS362" s="45">
        <v>208.1</v>
      </c>
      <c r="CT362" s="45">
        <v>200.6</v>
      </c>
      <c r="CU362" s="45">
        <v>194</v>
      </c>
      <c r="CV362" s="45">
        <v>177</v>
      </c>
      <c r="CW362" s="45">
        <v>201.4</v>
      </c>
      <c r="CX362" s="45">
        <v>206.4</v>
      </c>
      <c r="CY362" s="45">
        <v>173.1</v>
      </c>
      <c r="CZ362" s="45">
        <v>159.69999999999999</v>
      </c>
      <c r="DA362" s="45">
        <v>205.3</v>
      </c>
      <c r="DB362" s="45">
        <v>169.7</v>
      </c>
      <c r="DC362" s="45">
        <v>188.7</v>
      </c>
      <c r="DD362" s="45">
        <v>252.2</v>
      </c>
      <c r="DE362" s="54">
        <v>230.8</v>
      </c>
      <c r="DF362" s="54">
        <v>186.5</v>
      </c>
      <c r="DG362" s="54">
        <v>212.3</v>
      </c>
      <c r="DH362" s="54">
        <v>177.7</v>
      </c>
      <c r="DI362" s="54">
        <v>236.8</v>
      </c>
      <c r="DJ362" s="54">
        <v>234.8</v>
      </c>
      <c r="DK362" s="54">
        <v>174.3</v>
      </c>
      <c r="DL362" s="54">
        <v>179.1</v>
      </c>
      <c r="DM362" s="54">
        <v>202.5</v>
      </c>
      <c r="DN362" s="54">
        <v>186.6</v>
      </c>
      <c r="DO362" s="54">
        <v>207.5</v>
      </c>
      <c r="DP362" s="54">
        <v>251.3</v>
      </c>
      <c r="DQ362" s="45">
        <v>266.2</v>
      </c>
      <c r="DR362" s="45">
        <v>227.9</v>
      </c>
      <c r="DS362" s="45">
        <v>214.2</v>
      </c>
      <c r="DT362" s="45">
        <v>169.2</v>
      </c>
      <c r="DU362" s="45">
        <v>243.4</v>
      </c>
      <c r="DV362" s="45">
        <v>206.8</v>
      </c>
      <c r="DW362" s="45">
        <v>153.80000000000001</v>
      </c>
      <c r="DX362" s="45">
        <v>165.3</v>
      </c>
      <c r="DY362" s="45">
        <v>171.8</v>
      </c>
      <c r="DZ362" s="45">
        <v>177.8</v>
      </c>
      <c r="EA362" s="45">
        <v>194.1</v>
      </c>
      <c r="EB362" s="45">
        <v>240.7</v>
      </c>
      <c r="EC362" s="54">
        <v>283.10000000000002</v>
      </c>
      <c r="ED362" s="54">
        <v>213.7</v>
      </c>
      <c r="EE362" s="54">
        <v>207.3</v>
      </c>
      <c r="EF362" s="54">
        <v>201.4</v>
      </c>
      <c r="EG362" s="54">
        <v>254.1</v>
      </c>
      <c r="EH362" s="54">
        <v>237.6</v>
      </c>
      <c r="EI362" s="54">
        <v>205.2</v>
      </c>
      <c r="EJ362" s="54">
        <v>194.9</v>
      </c>
      <c r="EK362" s="54">
        <v>210.6</v>
      </c>
      <c r="EL362" s="54">
        <v>220.2</v>
      </c>
      <c r="EM362" s="54">
        <v>239.7</v>
      </c>
      <c r="EN362" s="54">
        <v>300.7</v>
      </c>
      <c r="EO362" s="45">
        <v>308.8</v>
      </c>
      <c r="EP362" s="45">
        <v>233.9</v>
      </c>
      <c r="EQ362" s="45">
        <v>235.3</v>
      </c>
      <c r="ER362" s="45">
        <v>257.7</v>
      </c>
      <c r="ES362" s="45">
        <v>322.8</v>
      </c>
      <c r="ET362" s="45">
        <v>268.5</v>
      </c>
      <c r="EU362" s="45">
        <v>260.2</v>
      </c>
      <c r="EV362" s="45">
        <v>217.2</v>
      </c>
      <c r="EW362" s="45">
        <v>247.6</v>
      </c>
      <c r="EX362" s="45">
        <v>239.3</v>
      </c>
      <c r="EY362" s="45">
        <v>233.6</v>
      </c>
      <c r="EZ362" s="45">
        <v>356.1</v>
      </c>
      <c r="FA362" s="54">
        <v>306.60000000000002</v>
      </c>
      <c r="FB362" s="54">
        <v>297.3</v>
      </c>
      <c r="FC362" s="54">
        <v>262.89999999999998</v>
      </c>
      <c r="FD362" s="54">
        <v>289.5</v>
      </c>
      <c r="FE362" s="54">
        <v>307.39999999999998</v>
      </c>
      <c r="FF362" s="54">
        <v>301.60000000000002</v>
      </c>
      <c r="FG362" s="54">
        <v>296.3</v>
      </c>
      <c r="FH362" s="54">
        <v>265</v>
      </c>
      <c r="FI362" s="54">
        <v>317.5</v>
      </c>
      <c r="FJ362" s="54">
        <v>284.7</v>
      </c>
      <c r="FK362" s="40"/>
      <c r="FL362" s="45">
        <v>208.1</v>
      </c>
      <c r="FM362" s="45">
        <v>253.5</v>
      </c>
      <c r="FN362" s="45">
        <v>269.10000000000002</v>
      </c>
      <c r="FO362" s="45">
        <v>263.8</v>
      </c>
      <c r="FP362" s="45">
        <v>300.39999999999998</v>
      </c>
      <c r="FQ362" s="45">
        <v>345.2</v>
      </c>
      <c r="FR362" s="45">
        <v>381.3</v>
      </c>
    </row>
    <row r="363" spans="1:174" ht="12.75" customHeight="1">
      <c r="A363" s="76" t="s">
        <v>465</v>
      </c>
      <c r="B363" s="49" t="s">
        <v>28604</v>
      </c>
      <c r="C363" s="49" t="s">
        <v>28605</v>
      </c>
      <c r="D363" s="55" t="s">
        <v>28606</v>
      </c>
      <c r="E363" s="55" t="s">
        <v>28607</v>
      </c>
      <c r="F363" s="55" t="s">
        <v>28608</v>
      </c>
      <c r="G363" s="55" t="s">
        <v>28609</v>
      </c>
      <c r="H363" s="49" t="s">
        <v>28610</v>
      </c>
      <c r="I363" s="56" t="s">
        <v>28611</v>
      </c>
      <c r="J363" s="56" t="s">
        <v>28612</v>
      </c>
      <c r="K363" s="57" t="s">
        <v>28613</v>
      </c>
      <c r="L363" s="58" t="s">
        <v>851</v>
      </c>
      <c r="M363" s="53" t="s">
        <v>28614</v>
      </c>
      <c r="N363" s="49" t="s">
        <v>28615</v>
      </c>
      <c r="O363" s="49" t="s">
        <v>28616</v>
      </c>
      <c r="P363" s="56" t="s">
        <v>28617</v>
      </c>
      <c r="Q363" s="49" t="s">
        <v>28618</v>
      </c>
      <c r="R363" s="49" t="s">
        <v>28619</v>
      </c>
      <c r="S363" s="49" t="s">
        <v>28620</v>
      </c>
      <c r="T363" s="49" t="s">
        <v>28621</v>
      </c>
      <c r="U363" s="49" t="s">
        <v>28622</v>
      </c>
      <c r="V363" s="49" t="s">
        <v>28623</v>
      </c>
      <c r="W363" s="49" t="s">
        <v>28624</v>
      </c>
      <c r="X363" s="49" t="s">
        <v>28625</v>
      </c>
      <c r="Y363" s="49" t="s">
        <v>28626</v>
      </c>
      <c r="Z363" s="49" t="s">
        <v>28627</v>
      </c>
      <c r="AA363" s="49" t="s">
        <v>28628</v>
      </c>
      <c r="AB363" s="49" t="s">
        <v>28629</v>
      </c>
      <c r="AC363" s="49" t="s">
        <v>28630</v>
      </c>
      <c r="AD363" s="49" t="s">
        <v>28631</v>
      </c>
      <c r="AE363" s="49" t="s">
        <v>28632</v>
      </c>
      <c r="AF363" s="49" t="s">
        <v>28633</v>
      </c>
      <c r="AG363" s="49" t="s">
        <v>28634</v>
      </c>
      <c r="AH363" s="49" t="s">
        <v>28635</v>
      </c>
      <c r="AI363" s="49" t="s">
        <v>28636</v>
      </c>
      <c r="AJ363" s="49" t="s">
        <v>28637</v>
      </c>
      <c r="AK363" s="49" t="s">
        <v>28638</v>
      </c>
      <c r="AL363" s="49" t="s">
        <v>28639</v>
      </c>
      <c r="AM363" s="49" t="s">
        <v>28640</v>
      </c>
      <c r="AN363" s="49" t="s">
        <v>28641</v>
      </c>
      <c r="AO363" s="49" t="s">
        <v>28642</v>
      </c>
      <c r="AP363" s="49" t="s">
        <v>28643</v>
      </c>
      <c r="AQ363" s="49" t="s">
        <v>28644</v>
      </c>
      <c r="AR363" s="49" t="s">
        <v>28645</v>
      </c>
      <c r="AS363" s="49" t="s">
        <v>28646</v>
      </c>
      <c r="AT363" s="49" t="s">
        <v>28647</v>
      </c>
      <c r="AU363" s="49" t="s">
        <v>28648</v>
      </c>
      <c r="AV363" s="49" t="s">
        <v>28649</v>
      </c>
      <c r="AW363" s="49" t="s">
        <v>28650</v>
      </c>
      <c r="AX363" s="49" t="s">
        <v>28651</v>
      </c>
      <c r="AY363" s="49" t="s">
        <v>28652</v>
      </c>
      <c r="AZ363" s="49" t="s">
        <v>28653</v>
      </c>
      <c r="BA363" s="49" t="s">
        <v>28654</v>
      </c>
      <c r="BB363" s="49" t="s">
        <v>28655</v>
      </c>
      <c r="BC363" s="49" t="s">
        <v>28656</v>
      </c>
      <c r="BD363" s="49" t="s">
        <v>28657</v>
      </c>
      <c r="BE363" s="49" t="s">
        <v>28658</v>
      </c>
      <c r="BF363" s="49" t="s">
        <v>28659</v>
      </c>
      <c r="BG363" s="49" t="s">
        <v>27327</v>
      </c>
      <c r="BH363" s="49" t="s">
        <v>28660</v>
      </c>
      <c r="BI363" s="49" t="s">
        <v>28661</v>
      </c>
      <c r="BJ363" s="49" t="s">
        <v>28662</v>
      </c>
      <c r="BK363" s="49" t="s">
        <v>28663</v>
      </c>
      <c r="BL363" s="49" t="s">
        <v>28664</v>
      </c>
      <c r="BM363" s="49" t="s">
        <v>28665</v>
      </c>
      <c r="BN363" s="49" t="s">
        <v>28666</v>
      </c>
      <c r="BO363" s="49" t="s">
        <v>28667</v>
      </c>
      <c r="BP363" s="49" t="s">
        <v>28668</v>
      </c>
      <c r="BQ363" s="49" t="s">
        <v>28669</v>
      </c>
      <c r="BR363" s="49" t="s">
        <v>28670</v>
      </c>
      <c r="BS363" s="49" t="s">
        <v>28671</v>
      </c>
      <c r="BT363" s="49" t="s">
        <v>28672</v>
      </c>
      <c r="BU363" s="49" t="s">
        <v>28673</v>
      </c>
      <c r="BV363" s="49" t="s">
        <v>28674</v>
      </c>
      <c r="BW363" s="49" t="s">
        <v>28675</v>
      </c>
      <c r="BX363" s="49" t="s">
        <v>28676</v>
      </c>
      <c r="BY363" s="49" t="s">
        <v>28677</v>
      </c>
      <c r="BZ363" s="49" t="s">
        <v>28678</v>
      </c>
      <c r="CA363" s="49" t="s">
        <v>28679</v>
      </c>
      <c r="CB363" s="49" t="s">
        <v>28680</v>
      </c>
      <c r="CC363" s="49" t="s">
        <v>28681</v>
      </c>
      <c r="CD363" s="49" t="s">
        <v>28682</v>
      </c>
      <c r="CE363" s="59" t="s">
        <v>28683</v>
      </c>
      <c r="CF363" s="40"/>
      <c r="CG363" s="54">
        <v>182.9</v>
      </c>
      <c r="CH363" s="54">
        <v>174.8</v>
      </c>
      <c r="CI363" s="54">
        <v>147.1</v>
      </c>
      <c r="CJ363" s="54">
        <v>174.3</v>
      </c>
      <c r="CK363" s="54">
        <v>163.4</v>
      </c>
      <c r="CL363" s="54">
        <v>162.5</v>
      </c>
      <c r="CM363" s="54">
        <v>158.19999999999999</v>
      </c>
      <c r="CN363" s="54">
        <v>137.30000000000001</v>
      </c>
      <c r="CO363" s="54">
        <v>159.19999999999999</v>
      </c>
      <c r="CP363" s="54">
        <v>151.5</v>
      </c>
      <c r="CQ363" s="54">
        <v>158.30000000000001</v>
      </c>
      <c r="CR363" s="54">
        <v>192.7</v>
      </c>
      <c r="CS363" s="45">
        <v>194.9</v>
      </c>
      <c r="CT363" s="45">
        <v>185.7</v>
      </c>
      <c r="CU363" s="45">
        <v>183</v>
      </c>
      <c r="CV363" s="45">
        <v>182.6</v>
      </c>
      <c r="CW363" s="45">
        <v>183.5</v>
      </c>
      <c r="CX363" s="45">
        <v>187.2</v>
      </c>
      <c r="CY363" s="45">
        <v>176.1</v>
      </c>
      <c r="CZ363" s="45">
        <v>155.80000000000001</v>
      </c>
      <c r="DA363" s="45">
        <v>179.7</v>
      </c>
      <c r="DB363" s="45">
        <v>161.5</v>
      </c>
      <c r="DC363" s="45">
        <v>173.3</v>
      </c>
      <c r="DD363" s="45">
        <v>214.4</v>
      </c>
      <c r="DE363" s="54">
        <v>241.3</v>
      </c>
      <c r="DF363" s="54">
        <v>201.7</v>
      </c>
      <c r="DG363" s="54">
        <v>210.2</v>
      </c>
      <c r="DH363" s="54">
        <v>194.6</v>
      </c>
      <c r="DI363" s="54">
        <v>234.1</v>
      </c>
      <c r="DJ363" s="54">
        <v>228.3</v>
      </c>
      <c r="DK363" s="54">
        <v>184.6</v>
      </c>
      <c r="DL363" s="54">
        <v>184.1</v>
      </c>
      <c r="DM363" s="54">
        <v>198.2</v>
      </c>
      <c r="DN363" s="54">
        <v>187.8</v>
      </c>
      <c r="DO363" s="54">
        <v>209.2</v>
      </c>
      <c r="DP363" s="54">
        <v>256.89999999999998</v>
      </c>
      <c r="DQ363" s="45">
        <v>258.39999999999998</v>
      </c>
      <c r="DR363" s="45">
        <v>235.3</v>
      </c>
      <c r="DS363" s="45">
        <v>215.4</v>
      </c>
      <c r="DT363" s="45">
        <v>205.4</v>
      </c>
      <c r="DU363" s="45">
        <v>273.39999999999998</v>
      </c>
      <c r="DV363" s="45">
        <v>256.7</v>
      </c>
      <c r="DW363" s="45">
        <v>220.5</v>
      </c>
      <c r="DX363" s="45">
        <v>228.3</v>
      </c>
      <c r="DY363" s="45">
        <v>225.3</v>
      </c>
      <c r="DZ363" s="45">
        <v>231.3</v>
      </c>
      <c r="EA363" s="45">
        <v>250.3</v>
      </c>
      <c r="EB363" s="45">
        <v>313.10000000000002</v>
      </c>
      <c r="EC363" s="54">
        <v>324.39999999999998</v>
      </c>
      <c r="ED363" s="54">
        <v>316</v>
      </c>
      <c r="EE363" s="54">
        <v>330.2</v>
      </c>
      <c r="EF363" s="54">
        <v>321.7</v>
      </c>
      <c r="EG363" s="54">
        <v>318.8</v>
      </c>
      <c r="EH363" s="54">
        <v>294.5</v>
      </c>
      <c r="EI363" s="54">
        <v>274.3</v>
      </c>
      <c r="EJ363" s="54">
        <v>248.5</v>
      </c>
      <c r="EK363" s="54">
        <v>255</v>
      </c>
      <c r="EL363" s="54">
        <v>263.8</v>
      </c>
      <c r="EM363" s="54">
        <v>270.39999999999998</v>
      </c>
      <c r="EN363" s="54">
        <v>358.8</v>
      </c>
      <c r="EO363" s="45">
        <v>339.9</v>
      </c>
      <c r="EP363" s="45">
        <v>316.3</v>
      </c>
      <c r="EQ363" s="45">
        <v>394.7</v>
      </c>
      <c r="ER363" s="45">
        <v>275</v>
      </c>
      <c r="ES363" s="45">
        <v>319.7</v>
      </c>
      <c r="ET363" s="45">
        <v>280.5</v>
      </c>
      <c r="EU363" s="45">
        <v>287.7</v>
      </c>
      <c r="EV363" s="45">
        <v>258.5</v>
      </c>
      <c r="EW363" s="45">
        <v>273.39999999999998</v>
      </c>
      <c r="EX363" s="45">
        <v>293.2</v>
      </c>
      <c r="EY363" s="45">
        <v>297.3</v>
      </c>
      <c r="EZ363" s="45">
        <v>395.4</v>
      </c>
      <c r="FA363" s="54">
        <v>379</v>
      </c>
      <c r="FB363" s="54">
        <v>359.8</v>
      </c>
      <c r="FC363" s="54">
        <v>377.1</v>
      </c>
      <c r="FD363" s="54">
        <v>334.2</v>
      </c>
      <c r="FE363" s="54">
        <v>320.2</v>
      </c>
      <c r="FF363" s="54">
        <v>321.3</v>
      </c>
      <c r="FG363" s="54">
        <v>311</v>
      </c>
      <c r="FH363" s="54">
        <v>281.60000000000002</v>
      </c>
      <c r="FI363" s="54">
        <v>317.7</v>
      </c>
      <c r="FJ363" s="54">
        <v>302.7</v>
      </c>
      <c r="FK363" s="40"/>
      <c r="FL363" s="45">
        <v>212.9</v>
      </c>
      <c r="FM363" s="45">
        <v>236.3</v>
      </c>
      <c r="FN363" s="45">
        <v>274.60000000000002</v>
      </c>
      <c r="FO363" s="45">
        <v>316.10000000000002</v>
      </c>
      <c r="FP363" s="45">
        <v>388</v>
      </c>
      <c r="FQ363" s="45">
        <v>404.9</v>
      </c>
      <c r="FR363" s="45">
        <v>430.3</v>
      </c>
    </row>
    <row r="364" spans="1:174" ht="12.75" customHeight="1">
      <c r="A364" s="76" t="s">
        <v>466</v>
      </c>
      <c r="B364" s="49" t="s">
        <v>28684</v>
      </c>
      <c r="C364" s="49" t="s">
        <v>28685</v>
      </c>
      <c r="D364" s="61" t="s">
        <v>28686</v>
      </c>
      <c r="E364" s="61" t="s">
        <v>28687</v>
      </c>
      <c r="F364" s="55" t="s">
        <v>28688</v>
      </c>
      <c r="G364" s="55" t="s">
        <v>28689</v>
      </c>
      <c r="H364" s="49" t="s">
        <v>28690</v>
      </c>
      <c r="I364" s="56" t="s">
        <v>28691</v>
      </c>
      <c r="J364" s="56" t="s">
        <v>28692</v>
      </c>
      <c r="K364" s="57" t="s">
        <v>28693</v>
      </c>
      <c r="L364" s="58" t="s">
        <v>28694</v>
      </c>
      <c r="M364" s="53" t="s">
        <v>28695</v>
      </c>
      <c r="N364" s="49" t="s">
        <v>28696</v>
      </c>
      <c r="O364" s="49" t="s">
        <v>28697</v>
      </c>
      <c r="P364" s="56" t="s">
        <v>28698</v>
      </c>
      <c r="Q364" s="49" t="s">
        <v>28699</v>
      </c>
      <c r="R364" s="49" t="s">
        <v>28700</v>
      </c>
      <c r="S364" s="49" t="s">
        <v>28701</v>
      </c>
      <c r="T364" s="49" t="s">
        <v>28702</v>
      </c>
      <c r="U364" s="49" t="s">
        <v>28703</v>
      </c>
      <c r="V364" s="49" t="s">
        <v>28704</v>
      </c>
      <c r="W364" s="49" t="s">
        <v>28705</v>
      </c>
      <c r="X364" s="49" t="s">
        <v>28706</v>
      </c>
      <c r="Y364" s="49" t="s">
        <v>28707</v>
      </c>
      <c r="Z364" s="49" t="s">
        <v>28708</v>
      </c>
      <c r="AA364" s="49" t="s">
        <v>28709</v>
      </c>
      <c r="AB364" s="59" t="s">
        <v>28710</v>
      </c>
      <c r="AC364" s="49" t="s">
        <v>28711</v>
      </c>
      <c r="AD364" s="49" t="s">
        <v>28712</v>
      </c>
      <c r="AE364" s="49" t="s">
        <v>28713</v>
      </c>
      <c r="AF364" s="49" t="s">
        <v>28714</v>
      </c>
      <c r="AG364" s="49" t="s">
        <v>28715</v>
      </c>
      <c r="AH364" s="49" t="s">
        <v>28716</v>
      </c>
      <c r="AI364" s="49" t="s">
        <v>28717</v>
      </c>
      <c r="AJ364" s="49" t="s">
        <v>28718</v>
      </c>
      <c r="AK364" s="49" t="s">
        <v>28719</v>
      </c>
      <c r="AL364" s="49" t="s">
        <v>28720</v>
      </c>
      <c r="AM364" s="49" t="s">
        <v>28721</v>
      </c>
      <c r="AN364" s="49" t="s">
        <v>28722</v>
      </c>
      <c r="AO364" s="49" t="s">
        <v>28723</v>
      </c>
      <c r="AP364" s="49" t="s">
        <v>28724</v>
      </c>
      <c r="AQ364" s="49" t="s">
        <v>28725</v>
      </c>
      <c r="AR364" s="49" t="s">
        <v>28726</v>
      </c>
      <c r="AS364" s="49" t="s">
        <v>28727</v>
      </c>
      <c r="AT364" s="49" t="s">
        <v>28728</v>
      </c>
      <c r="AU364" s="49" t="s">
        <v>28729</v>
      </c>
      <c r="AV364" s="49" t="s">
        <v>28730</v>
      </c>
      <c r="AW364" s="49" t="s">
        <v>28731</v>
      </c>
      <c r="AX364" s="49" t="s">
        <v>28732</v>
      </c>
      <c r="AY364" s="49" t="s">
        <v>28733</v>
      </c>
      <c r="AZ364" s="49" t="s">
        <v>28734</v>
      </c>
      <c r="BA364" s="49" t="s">
        <v>28735</v>
      </c>
      <c r="BB364" s="49" t="s">
        <v>28736</v>
      </c>
      <c r="BC364" s="49" t="s">
        <v>28737</v>
      </c>
      <c r="BD364" s="59" t="s">
        <v>28738</v>
      </c>
      <c r="BE364" s="49" t="s">
        <v>28739</v>
      </c>
      <c r="BF364" s="49" t="s">
        <v>28740</v>
      </c>
      <c r="BG364" s="49" t="s">
        <v>28741</v>
      </c>
      <c r="BH364" s="49" t="s">
        <v>28742</v>
      </c>
      <c r="BI364" s="49" t="s">
        <v>28743</v>
      </c>
      <c r="BJ364" s="49" t="s">
        <v>28744</v>
      </c>
      <c r="BK364" s="49" t="s">
        <v>28745</v>
      </c>
      <c r="BL364" s="49" t="s">
        <v>28746</v>
      </c>
      <c r="BM364" s="49" t="s">
        <v>28747</v>
      </c>
      <c r="BN364" s="49" t="s">
        <v>28748</v>
      </c>
      <c r="BO364" s="49" t="s">
        <v>28749</v>
      </c>
      <c r="BP364" s="49" t="s">
        <v>28750</v>
      </c>
      <c r="BQ364" s="49" t="s">
        <v>28751</v>
      </c>
      <c r="BR364" s="49" t="s">
        <v>28752</v>
      </c>
      <c r="BS364" s="49" t="s">
        <v>28753</v>
      </c>
      <c r="BT364" s="49" t="s">
        <v>28754</v>
      </c>
      <c r="BU364" s="49" t="s">
        <v>28755</v>
      </c>
      <c r="BV364" s="49" t="s">
        <v>28756</v>
      </c>
      <c r="BW364" s="49" t="s">
        <v>28757</v>
      </c>
      <c r="BX364" s="49" t="s">
        <v>28758</v>
      </c>
      <c r="BY364" s="59" t="s">
        <v>28759</v>
      </c>
      <c r="BZ364" s="49" t="s">
        <v>28760</v>
      </c>
      <c r="CA364" s="49" t="s">
        <v>14200</v>
      </c>
      <c r="CB364" s="49" t="s">
        <v>28761</v>
      </c>
      <c r="CC364" s="49" t="s">
        <v>28762</v>
      </c>
      <c r="CD364" s="49" t="s">
        <v>28763</v>
      </c>
      <c r="CE364" s="49" t="s">
        <v>28764</v>
      </c>
      <c r="CF364" s="40"/>
      <c r="CG364" s="54">
        <v>237.8</v>
      </c>
      <c r="CH364" s="54">
        <v>234.5</v>
      </c>
      <c r="CI364" s="54">
        <v>209.5</v>
      </c>
      <c r="CJ364" s="54">
        <v>236.7</v>
      </c>
      <c r="CK364" s="54">
        <v>219.9</v>
      </c>
      <c r="CL364" s="54">
        <v>233.9</v>
      </c>
      <c r="CM364" s="54">
        <v>225.7</v>
      </c>
      <c r="CN364" s="54">
        <v>195</v>
      </c>
      <c r="CO364" s="54">
        <v>226.3</v>
      </c>
      <c r="CP364" s="54">
        <v>208.3</v>
      </c>
      <c r="CQ364" s="54">
        <v>217.2</v>
      </c>
      <c r="CR364" s="54">
        <v>285.8</v>
      </c>
      <c r="CS364" s="45">
        <v>251.5</v>
      </c>
      <c r="CT364" s="45">
        <v>230.1</v>
      </c>
      <c r="CU364" s="45">
        <v>237.2</v>
      </c>
      <c r="CV364" s="45">
        <v>219.7</v>
      </c>
      <c r="CW364" s="45">
        <v>233.2</v>
      </c>
      <c r="CX364" s="45">
        <v>245.5</v>
      </c>
      <c r="CY364" s="45">
        <v>251</v>
      </c>
      <c r="CZ364" s="45">
        <v>201.6</v>
      </c>
      <c r="DA364" s="45">
        <v>233.4</v>
      </c>
      <c r="DB364" s="45">
        <v>205.2</v>
      </c>
      <c r="DC364" s="45">
        <v>217.8</v>
      </c>
      <c r="DD364" s="45">
        <v>301</v>
      </c>
      <c r="DE364" s="54">
        <v>292</v>
      </c>
      <c r="DF364" s="54">
        <v>249.3</v>
      </c>
      <c r="DG364" s="54">
        <v>270.2</v>
      </c>
      <c r="DH364" s="54">
        <v>247.2</v>
      </c>
      <c r="DI364" s="54">
        <v>300.7</v>
      </c>
      <c r="DJ364" s="54">
        <v>310.10000000000002</v>
      </c>
      <c r="DK364" s="54">
        <v>241.3</v>
      </c>
      <c r="DL364" s="54">
        <v>240</v>
      </c>
      <c r="DM364" s="54">
        <v>265.5</v>
      </c>
      <c r="DN364" s="54">
        <v>233.6</v>
      </c>
      <c r="DO364" s="54">
        <v>260.60000000000002</v>
      </c>
      <c r="DP364" s="54">
        <v>363.4</v>
      </c>
      <c r="DQ364" s="45">
        <v>345</v>
      </c>
      <c r="DR364" s="45">
        <v>322.2</v>
      </c>
      <c r="DS364" s="45">
        <v>309.39999999999998</v>
      </c>
      <c r="DT364" s="45">
        <v>277.8</v>
      </c>
      <c r="DU364" s="45">
        <v>367.8</v>
      </c>
      <c r="DV364" s="45">
        <v>331.5</v>
      </c>
      <c r="DW364" s="45">
        <v>289.3</v>
      </c>
      <c r="DX364" s="45">
        <v>301.7</v>
      </c>
      <c r="DY364" s="45">
        <v>304.5</v>
      </c>
      <c r="DZ364" s="45">
        <v>328</v>
      </c>
      <c r="EA364" s="45">
        <v>351.6</v>
      </c>
      <c r="EB364" s="45">
        <v>503</v>
      </c>
      <c r="EC364" s="54">
        <v>470.1</v>
      </c>
      <c r="ED364" s="54">
        <v>463.7</v>
      </c>
      <c r="EE364" s="54">
        <v>430.5</v>
      </c>
      <c r="EF364" s="54">
        <v>424.9</v>
      </c>
      <c r="EG364" s="54">
        <v>473.6</v>
      </c>
      <c r="EH364" s="54">
        <v>416.3</v>
      </c>
      <c r="EI364" s="54">
        <v>375.2</v>
      </c>
      <c r="EJ364" s="54">
        <v>337.1</v>
      </c>
      <c r="EK364" s="54">
        <v>352.6</v>
      </c>
      <c r="EL364" s="54">
        <v>357.3</v>
      </c>
      <c r="EM364" s="54">
        <v>365.8</v>
      </c>
      <c r="EN364" s="54">
        <v>577.70000000000005</v>
      </c>
      <c r="EO364" s="45">
        <v>444.6</v>
      </c>
      <c r="EP364" s="45">
        <v>410.9</v>
      </c>
      <c r="EQ364" s="45">
        <v>375.5</v>
      </c>
      <c r="ER364" s="45">
        <v>353.1</v>
      </c>
      <c r="ES364" s="45">
        <v>415.7</v>
      </c>
      <c r="ET364" s="45">
        <v>398.2</v>
      </c>
      <c r="EU364" s="45">
        <v>384.9</v>
      </c>
      <c r="EV364" s="45">
        <v>334.3</v>
      </c>
      <c r="EW364" s="45">
        <v>361.1</v>
      </c>
      <c r="EX364" s="45">
        <v>386</v>
      </c>
      <c r="EY364" s="45">
        <v>387.3</v>
      </c>
      <c r="EZ364" s="45">
        <v>568.4</v>
      </c>
      <c r="FA364" s="54">
        <v>487.1</v>
      </c>
      <c r="FB364" s="54">
        <v>469.8</v>
      </c>
      <c r="FC364" s="54">
        <v>415.6</v>
      </c>
      <c r="FD364" s="54">
        <v>474.7</v>
      </c>
      <c r="FE364" s="54">
        <v>424.9</v>
      </c>
      <c r="FF364" s="54">
        <v>431.6</v>
      </c>
      <c r="FG364" s="54">
        <v>407.9</v>
      </c>
      <c r="FH364" s="54">
        <v>361.8</v>
      </c>
      <c r="FI364" s="54">
        <v>422.8</v>
      </c>
      <c r="FJ364" s="54">
        <v>385.3</v>
      </c>
      <c r="FK364" s="40"/>
      <c r="FL364" s="45">
        <v>296.3</v>
      </c>
      <c r="FM364" s="45">
        <v>306.7</v>
      </c>
      <c r="FN364" s="45">
        <v>355.2</v>
      </c>
      <c r="FO364" s="45">
        <v>437.5</v>
      </c>
      <c r="FP364" s="45">
        <v>547.4</v>
      </c>
      <c r="FQ364" s="45">
        <v>523</v>
      </c>
      <c r="FR364" s="45">
        <v>557.5</v>
      </c>
    </row>
    <row r="365" spans="1:174" ht="12.75" customHeight="1">
      <c r="A365" s="76" t="s">
        <v>467</v>
      </c>
      <c r="B365" s="49" t="s">
        <v>28765</v>
      </c>
      <c r="C365" s="49" t="s">
        <v>28766</v>
      </c>
      <c r="D365" s="55" t="s">
        <v>28767</v>
      </c>
      <c r="E365" s="55" t="s">
        <v>28768</v>
      </c>
      <c r="F365" s="55" t="s">
        <v>28769</v>
      </c>
      <c r="G365" s="55" t="s">
        <v>28770</v>
      </c>
      <c r="H365" s="49" t="s">
        <v>28771</v>
      </c>
      <c r="I365" s="56" t="s">
        <v>28772</v>
      </c>
      <c r="J365" s="56" t="s">
        <v>28773</v>
      </c>
      <c r="K365" s="57" t="s">
        <v>28774</v>
      </c>
      <c r="L365" s="58" t="s">
        <v>28775</v>
      </c>
      <c r="M365" s="53" t="s">
        <v>28776</v>
      </c>
      <c r="N365" s="49" t="s">
        <v>28777</v>
      </c>
      <c r="O365" s="49" t="s">
        <v>28778</v>
      </c>
      <c r="P365" s="56" t="s">
        <v>28779</v>
      </c>
      <c r="Q365" s="49" t="s">
        <v>28780</v>
      </c>
      <c r="R365" s="49" t="s">
        <v>28781</v>
      </c>
      <c r="S365" s="49" t="s">
        <v>28782</v>
      </c>
      <c r="T365" s="49" t="s">
        <v>28783</v>
      </c>
      <c r="U365" s="49" t="s">
        <v>28784</v>
      </c>
      <c r="V365" s="49" t="s">
        <v>28785</v>
      </c>
      <c r="W365" s="49" t="s">
        <v>28786</v>
      </c>
      <c r="X365" s="49" t="s">
        <v>28787</v>
      </c>
      <c r="Y365" s="49" t="s">
        <v>28788</v>
      </c>
      <c r="Z365" s="49" t="s">
        <v>28789</v>
      </c>
      <c r="AA365" s="49" t="s">
        <v>28790</v>
      </c>
      <c r="AB365" s="49" t="s">
        <v>28791</v>
      </c>
      <c r="AC365" s="49" t="s">
        <v>28792</v>
      </c>
      <c r="AD365" s="49" t="s">
        <v>28793</v>
      </c>
      <c r="AE365" s="49" t="s">
        <v>28794</v>
      </c>
      <c r="AF365" s="49" t="s">
        <v>28795</v>
      </c>
      <c r="AG365" s="49" t="s">
        <v>28796</v>
      </c>
      <c r="AH365" s="49" t="s">
        <v>28797</v>
      </c>
      <c r="AI365" s="49" t="s">
        <v>28798</v>
      </c>
      <c r="AJ365" s="49" t="s">
        <v>28799</v>
      </c>
      <c r="AK365" s="49" t="s">
        <v>28800</v>
      </c>
      <c r="AL365" s="49" t="s">
        <v>28801</v>
      </c>
      <c r="AM365" s="49" t="s">
        <v>28802</v>
      </c>
      <c r="AN365" s="49" t="s">
        <v>28803</v>
      </c>
      <c r="AO365" s="49" t="s">
        <v>28804</v>
      </c>
      <c r="AP365" s="49" t="s">
        <v>28805</v>
      </c>
      <c r="AQ365" s="49" t="s">
        <v>28806</v>
      </c>
      <c r="AR365" s="49" t="s">
        <v>28807</v>
      </c>
      <c r="AS365" s="49" t="s">
        <v>28808</v>
      </c>
      <c r="AT365" s="49" t="s">
        <v>28809</v>
      </c>
      <c r="AU365" s="49" t="s">
        <v>28810</v>
      </c>
      <c r="AV365" s="49" t="s">
        <v>28811</v>
      </c>
      <c r="AW365" s="49" t="s">
        <v>28812</v>
      </c>
      <c r="AX365" s="49" t="s">
        <v>28813</v>
      </c>
      <c r="AY365" s="49" t="s">
        <v>28814</v>
      </c>
      <c r="AZ365" s="59" t="s">
        <v>28815</v>
      </c>
      <c r="BA365" s="49" t="s">
        <v>28816</v>
      </c>
      <c r="BB365" s="49" t="s">
        <v>28817</v>
      </c>
      <c r="BC365" s="49" t="s">
        <v>28818</v>
      </c>
      <c r="BD365" s="49" t="s">
        <v>28819</v>
      </c>
      <c r="BE365" s="49" t="s">
        <v>28820</v>
      </c>
      <c r="BF365" s="49" t="s">
        <v>28821</v>
      </c>
      <c r="BG365" s="49" t="s">
        <v>28822</v>
      </c>
      <c r="BH365" s="49" t="s">
        <v>28823</v>
      </c>
      <c r="BI365" s="49" t="s">
        <v>28824</v>
      </c>
      <c r="BJ365" s="49" t="s">
        <v>28825</v>
      </c>
      <c r="BK365" s="49" t="s">
        <v>28826</v>
      </c>
      <c r="BL365" s="49" t="s">
        <v>28827</v>
      </c>
      <c r="BM365" s="49" t="s">
        <v>28828</v>
      </c>
      <c r="BN365" s="59" t="s">
        <v>28829</v>
      </c>
      <c r="BO365" s="49" t="s">
        <v>28830</v>
      </c>
      <c r="BP365" s="49" t="s">
        <v>28831</v>
      </c>
      <c r="BQ365" s="49" t="s">
        <v>28832</v>
      </c>
      <c r="BR365" s="49" t="s">
        <v>28833</v>
      </c>
      <c r="BS365" s="49" t="s">
        <v>28834</v>
      </c>
      <c r="BT365" s="49" t="s">
        <v>28835</v>
      </c>
      <c r="BU365" s="49" t="s">
        <v>28836</v>
      </c>
      <c r="BV365" s="49" t="s">
        <v>28837</v>
      </c>
      <c r="BW365" s="49" t="s">
        <v>28838</v>
      </c>
      <c r="BX365" s="49" t="s">
        <v>28839</v>
      </c>
      <c r="BY365" s="49" t="s">
        <v>28840</v>
      </c>
      <c r="BZ365" s="49" t="s">
        <v>28841</v>
      </c>
      <c r="CA365" s="59" t="s">
        <v>28842</v>
      </c>
      <c r="CB365" s="49" t="s">
        <v>23117</v>
      </c>
      <c r="CC365" s="49" t="s">
        <v>28843</v>
      </c>
      <c r="CD365" s="49" t="s">
        <v>28844</v>
      </c>
      <c r="CE365" s="49" t="s">
        <v>28845</v>
      </c>
      <c r="CF365" s="40"/>
      <c r="CG365" s="54">
        <v>392.2</v>
      </c>
      <c r="CH365" s="54">
        <v>417.2</v>
      </c>
      <c r="CI365" s="54">
        <v>397.6</v>
      </c>
      <c r="CJ365" s="54">
        <v>386.1</v>
      </c>
      <c r="CK365" s="54">
        <v>391.9</v>
      </c>
      <c r="CL365" s="54">
        <v>453.4</v>
      </c>
      <c r="CM365" s="54">
        <v>434.4</v>
      </c>
      <c r="CN365" s="54">
        <v>368.6</v>
      </c>
      <c r="CO365" s="54">
        <v>422.4</v>
      </c>
      <c r="CP365" s="54">
        <v>393.1</v>
      </c>
      <c r="CQ365" s="54">
        <v>414.5</v>
      </c>
      <c r="CR365" s="54">
        <v>660.2</v>
      </c>
      <c r="CS365" s="45">
        <v>352.3</v>
      </c>
      <c r="CT365" s="45">
        <v>336.2</v>
      </c>
      <c r="CU365" s="45">
        <v>402.4</v>
      </c>
      <c r="CV365" s="45">
        <v>338.4</v>
      </c>
      <c r="CW365" s="45">
        <v>347.1</v>
      </c>
      <c r="CX365" s="45">
        <v>395.8</v>
      </c>
      <c r="CY365" s="45">
        <v>358.9</v>
      </c>
      <c r="CZ365" s="45">
        <v>319.39999999999998</v>
      </c>
      <c r="DA365" s="45">
        <v>397.4</v>
      </c>
      <c r="DB365" s="45">
        <v>323.5</v>
      </c>
      <c r="DC365" s="45">
        <v>372.6</v>
      </c>
      <c r="DD365" s="45">
        <v>632.20000000000005</v>
      </c>
      <c r="DE365" s="54">
        <v>688.1</v>
      </c>
      <c r="DF365" s="54">
        <v>526.70000000000005</v>
      </c>
      <c r="DG365" s="54">
        <v>588.70000000000005</v>
      </c>
      <c r="DH365" s="54">
        <v>563.29999999999995</v>
      </c>
      <c r="DI365" s="54">
        <v>642.9</v>
      </c>
      <c r="DJ365" s="54">
        <v>680.6</v>
      </c>
      <c r="DK365" s="54">
        <v>537.5</v>
      </c>
      <c r="DL365" s="54">
        <v>555.79999999999995</v>
      </c>
      <c r="DM365" s="54">
        <v>631.20000000000005</v>
      </c>
      <c r="DN365" s="54">
        <v>555.29999999999995</v>
      </c>
      <c r="DO365" s="54">
        <v>594.5</v>
      </c>
      <c r="DP365" s="54">
        <v>1062.8</v>
      </c>
      <c r="DQ365" s="45">
        <v>772.7</v>
      </c>
      <c r="DR365" s="45">
        <v>647.70000000000005</v>
      </c>
      <c r="DS365" s="45">
        <v>619.79999999999995</v>
      </c>
      <c r="DT365" s="45">
        <v>568.70000000000005</v>
      </c>
      <c r="DU365" s="45">
        <v>705.6</v>
      </c>
      <c r="DV365" s="45">
        <v>658.8</v>
      </c>
      <c r="DW365" s="45">
        <v>564.29999999999995</v>
      </c>
      <c r="DX365" s="45">
        <v>561.6</v>
      </c>
      <c r="DY365" s="45">
        <v>565</v>
      </c>
      <c r="DZ365" s="45">
        <v>721.5</v>
      </c>
      <c r="EA365" s="45">
        <v>754.7</v>
      </c>
      <c r="EB365" s="45">
        <v>1594.3</v>
      </c>
      <c r="EC365" s="54">
        <v>1111.4000000000001</v>
      </c>
      <c r="ED365" s="54">
        <v>839.4</v>
      </c>
      <c r="EE365" s="54">
        <v>807.6</v>
      </c>
      <c r="EF365" s="54">
        <v>851.4</v>
      </c>
      <c r="EG365" s="54">
        <v>848.4</v>
      </c>
      <c r="EH365" s="54">
        <v>772.9</v>
      </c>
      <c r="EI365" s="54">
        <v>673.2</v>
      </c>
      <c r="EJ365" s="54">
        <v>666</v>
      </c>
      <c r="EK365" s="54">
        <v>631.79999999999995</v>
      </c>
      <c r="EL365" s="54">
        <v>657.3</v>
      </c>
      <c r="EM365" s="54">
        <v>588.6</v>
      </c>
      <c r="EN365" s="54">
        <v>1490.2</v>
      </c>
      <c r="EO365" s="45">
        <v>758.1</v>
      </c>
      <c r="EP365" s="45">
        <v>792.7</v>
      </c>
      <c r="EQ365" s="45">
        <v>433.4</v>
      </c>
      <c r="ER365" s="45">
        <v>423.1</v>
      </c>
      <c r="ES365" s="45">
        <v>478.2</v>
      </c>
      <c r="ET365" s="45">
        <v>493.4</v>
      </c>
      <c r="EU365" s="45">
        <v>480.3</v>
      </c>
      <c r="EV365" s="45">
        <v>398.5</v>
      </c>
      <c r="EW365" s="45">
        <v>438.2</v>
      </c>
      <c r="EX365" s="45">
        <v>527.6</v>
      </c>
      <c r="EY365" s="45">
        <v>569.29999999999995</v>
      </c>
      <c r="EZ365" s="45">
        <v>1029.4000000000001</v>
      </c>
      <c r="FA365" s="54">
        <v>735.9</v>
      </c>
      <c r="FB365" s="54">
        <v>693.6</v>
      </c>
      <c r="FC365" s="54">
        <v>641</v>
      </c>
      <c r="FD365" s="54">
        <v>651.1</v>
      </c>
      <c r="FE365" s="54">
        <v>618.79999999999995</v>
      </c>
      <c r="FF365" s="54">
        <v>683.4</v>
      </c>
      <c r="FG365" s="54">
        <v>618.6</v>
      </c>
      <c r="FH365" s="54">
        <v>574.1</v>
      </c>
      <c r="FI365" s="54">
        <v>718.3</v>
      </c>
      <c r="FJ365" s="54">
        <v>601.4</v>
      </c>
      <c r="FK365" s="40"/>
      <c r="FL365" s="45">
        <v>556.79999999999995</v>
      </c>
      <c r="FM365" s="45">
        <v>496.5</v>
      </c>
      <c r="FN365" s="45">
        <v>827.6</v>
      </c>
      <c r="FO365" s="45">
        <v>947.7</v>
      </c>
      <c r="FP365" s="45">
        <v>1078.3</v>
      </c>
      <c r="FQ365" s="45">
        <v>740.2</v>
      </c>
      <c r="FR365" s="45">
        <v>851</v>
      </c>
    </row>
    <row r="366" spans="1:174" ht="12.75" customHeight="1">
      <c r="A366" s="76" t="s">
        <v>468</v>
      </c>
      <c r="B366" s="49" t="s">
        <v>28846</v>
      </c>
      <c r="C366" s="49" t="s">
        <v>28847</v>
      </c>
      <c r="D366" s="55" t="s">
        <v>28848</v>
      </c>
      <c r="E366" s="55" t="s">
        <v>28849</v>
      </c>
      <c r="F366" s="55" t="s">
        <v>28850</v>
      </c>
      <c r="G366" s="61" t="s">
        <v>28851</v>
      </c>
      <c r="H366" s="49" t="s">
        <v>28852</v>
      </c>
      <c r="I366" s="56" t="s">
        <v>28853</v>
      </c>
      <c r="J366" s="56" t="s">
        <v>28854</v>
      </c>
      <c r="K366" s="57" t="s">
        <v>28855</v>
      </c>
      <c r="L366" s="58" t="s">
        <v>28856</v>
      </c>
      <c r="M366" s="53" t="s">
        <v>28857</v>
      </c>
      <c r="N366" s="49" t="s">
        <v>28858</v>
      </c>
      <c r="O366" s="49" t="s">
        <v>28859</v>
      </c>
      <c r="P366" s="56" t="s">
        <v>28860</v>
      </c>
      <c r="Q366" s="49" t="s">
        <v>28861</v>
      </c>
      <c r="R366" s="49" t="s">
        <v>28862</v>
      </c>
      <c r="S366" s="49" t="s">
        <v>28863</v>
      </c>
      <c r="T366" s="49" t="s">
        <v>28864</v>
      </c>
      <c r="U366" s="49" t="s">
        <v>28865</v>
      </c>
      <c r="V366" s="49" t="s">
        <v>28866</v>
      </c>
      <c r="W366" s="49" t="s">
        <v>28867</v>
      </c>
      <c r="X366" s="49" t="s">
        <v>28868</v>
      </c>
      <c r="Y366" s="49" t="s">
        <v>28869</v>
      </c>
      <c r="Z366" s="49" t="s">
        <v>28870</v>
      </c>
      <c r="AA366" s="49" t="s">
        <v>28871</v>
      </c>
      <c r="AB366" s="49" t="s">
        <v>28872</v>
      </c>
      <c r="AC366" s="49" t="s">
        <v>28873</v>
      </c>
      <c r="AD366" s="49" t="s">
        <v>28874</v>
      </c>
      <c r="AE366" s="49" t="s">
        <v>28875</v>
      </c>
      <c r="AF366" s="49" t="s">
        <v>28876</v>
      </c>
      <c r="AG366" s="49" t="s">
        <v>28877</v>
      </c>
      <c r="AH366" s="49" t="s">
        <v>28878</v>
      </c>
      <c r="AI366" s="49" t="s">
        <v>28879</v>
      </c>
      <c r="AJ366" s="49" t="s">
        <v>28880</v>
      </c>
      <c r="AK366" s="49" t="s">
        <v>28881</v>
      </c>
      <c r="AL366" s="49" t="s">
        <v>28882</v>
      </c>
      <c r="AM366" s="49" t="s">
        <v>28883</v>
      </c>
      <c r="AN366" s="49" t="s">
        <v>28884</v>
      </c>
      <c r="AO366" s="49" t="s">
        <v>28885</v>
      </c>
      <c r="AP366" s="49" t="s">
        <v>28886</v>
      </c>
      <c r="AQ366" s="49" t="s">
        <v>28887</v>
      </c>
      <c r="AR366" s="49" t="s">
        <v>28888</v>
      </c>
      <c r="AS366" s="49" t="s">
        <v>28889</v>
      </c>
      <c r="AT366" s="49" t="s">
        <v>28890</v>
      </c>
      <c r="AU366" s="59" t="s">
        <v>28891</v>
      </c>
      <c r="AV366" s="49" t="s">
        <v>28892</v>
      </c>
      <c r="AW366" s="49" t="s">
        <v>28893</v>
      </c>
      <c r="AX366" s="49" t="s">
        <v>28894</v>
      </c>
      <c r="AY366" s="49" t="s">
        <v>28895</v>
      </c>
      <c r="AZ366" s="49" t="s">
        <v>28896</v>
      </c>
      <c r="BA366" s="49" t="s">
        <v>28897</v>
      </c>
      <c r="BB366" s="59" t="s">
        <v>28898</v>
      </c>
      <c r="BC366" s="49" t="s">
        <v>28899</v>
      </c>
      <c r="BD366" s="49" t="s">
        <v>28900</v>
      </c>
      <c r="BE366" s="49" t="s">
        <v>28901</v>
      </c>
      <c r="BF366" s="49" t="s">
        <v>28902</v>
      </c>
      <c r="BG366" s="49" t="s">
        <v>28903</v>
      </c>
      <c r="BH366" s="49" t="s">
        <v>28904</v>
      </c>
      <c r="BI366" s="49" t="s">
        <v>28905</v>
      </c>
      <c r="BJ366" s="49" t="s">
        <v>28906</v>
      </c>
      <c r="BK366" s="49" t="s">
        <v>28907</v>
      </c>
      <c r="BL366" s="49" t="s">
        <v>28908</v>
      </c>
      <c r="BM366" s="49" t="s">
        <v>28909</v>
      </c>
      <c r="BN366" s="49" t="s">
        <v>28910</v>
      </c>
      <c r="BO366" s="49" t="s">
        <v>28911</v>
      </c>
      <c r="BP366" s="49" t="s">
        <v>28912</v>
      </c>
      <c r="BQ366" s="49" t="s">
        <v>28913</v>
      </c>
      <c r="BR366" s="49" t="s">
        <v>28914</v>
      </c>
      <c r="BS366" s="49" t="s">
        <v>28915</v>
      </c>
      <c r="BT366" s="49" t="s">
        <v>28916</v>
      </c>
      <c r="BU366" s="59" t="s">
        <v>28917</v>
      </c>
      <c r="BV366" s="49" t="s">
        <v>28918</v>
      </c>
      <c r="BW366" s="49" t="s">
        <v>28919</v>
      </c>
      <c r="BX366" s="49" t="s">
        <v>28920</v>
      </c>
      <c r="BY366" s="49" t="s">
        <v>28921</v>
      </c>
      <c r="BZ366" s="49" t="s">
        <v>28922</v>
      </c>
      <c r="CA366" s="49" t="s">
        <v>28923</v>
      </c>
      <c r="CB366" s="49" t="s">
        <v>28924</v>
      </c>
      <c r="CC366" s="49" t="s">
        <v>28925</v>
      </c>
      <c r="CD366" s="59" t="s">
        <v>28926</v>
      </c>
      <c r="CE366" s="49" t="s">
        <v>28927</v>
      </c>
      <c r="CF366" s="40"/>
      <c r="CG366" s="54">
        <v>377.5</v>
      </c>
      <c r="CH366" s="54">
        <v>373.2</v>
      </c>
      <c r="CI366" s="54">
        <v>315.7</v>
      </c>
      <c r="CJ366" s="54">
        <v>365.7</v>
      </c>
      <c r="CK366" s="54">
        <v>370.2</v>
      </c>
      <c r="CL366" s="54">
        <v>358.3</v>
      </c>
      <c r="CM366" s="54">
        <v>376.3</v>
      </c>
      <c r="CN366" s="54">
        <v>302.39999999999998</v>
      </c>
      <c r="CO366" s="54">
        <v>323.7</v>
      </c>
      <c r="CP366" s="54">
        <v>311.60000000000002</v>
      </c>
      <c r="CQ366" s="54">
        <v>319.3</v>
      </c>
      <c r="CR366" s="54">
        <v>422.9</v>
      </c>
      <c r="CS366" s="45">
        <v>388.3</v>
      </c>
      <c r="CT366" s="45">
        <v>373.1</v>
      </c>
      <c r="CU366" s="45">
        <v>362.2</v>
      </c>
      <c r="CV366" s="45">
        <v>366.6</v>
      </c>
      <c r="CW366" s="45">
        <v>389.8</v>
      </c>
      <c r="CX366" s="45">
        <v>390.7</v>
      </c>
      <c r="CY366" s="45">
        <v>381.6</v>
      </c>
      <c r="CZ366" s="45">
        <v>335.4</v>
      </c>
      <c r="DA366" s="45">
        <v>353.5</v>
      </c>
      <c r="DB366" s="45">
        <v>321.8</v>
      </c>
      <c r="DC366" s="45">
        <v>336.5</v>
      </c>
      <c r="DD366" s="45">
        <v>463.9</v>
      </c>
      <c r="DE366" s="54">
        <v>413.6</v>
      </c>
      <c r="DF366" s="54">
        <v>380.7</v>
      </c>
      <c r="DG366" s="54">
        <v>399.1</v>
      </c>
      <c r="DH366" s="54">
        <v>383.8</v>
      </c>
      <c r="DI366" s="54">
        <v>474.5</v>
      </c>
      <c r="DJ366" s="54">
        <v>461.1</v>
      </c>
      <c r="DK366" s="54">
        <v>395.2</v>
      </c>
      <c r="DL366" s="54">
        <v>370.1</v>
      </c>
      <c r="DM366" s="54">
        <v>366.6</v>
      </c>
      <c r="DN366" s="54">
        <v>343.6</v>
      </c>
      <c r="DO366" s="54">
        <v>388.7</v>
      </c>
      <c r="DP366" s="54">
        <v>473.5</v>
      </c>
      <c r="DQ366" s="45">
        <v>466.4</v>
      </c>
      <c r="DR366" s="45">
        <v>425.8</v>
      </c>
      <c r="DS366" s="45">
        <v>408.7</v>
      </c>
      <c r="DT366" s="45">
        <v>377.6</v>
      </c>
      <c r="DU366" s="45">
        <v>510.5</v>
      </c>
      <c r="DV366" s="45">
        <v>452.1</v>
      </c>
      <c r="DW366" s="45">
        <v>442.7</v>
      </c>
      <c r="DX366" s="45">
        <v>396.3</v>
      </c>
      <c r="DY366" s="45">
        <v>384</v>
      </c>
      <c r="DZ366" s="45">
        <v>406.9</v>
      </c>
      <c r="EA366" s="45">
        <v>433.1</v>
      </c>
      <c r="EB366" s="45">
        <v>518.9</v>
      </c>
      <c r="EC366" s="54">
        <v>558.9</v>
      </c>
      <c r="ED366" s="54">
        <v>479.8</v>
      </c>
      <c r="EE366" s="54">
        <v>446.8</v>
      </c>
      <c r="EF366" s="54">
        <v>472.9</v>
      </c>
      <c r="EG366" s="54">
        <v>493.5</v>
      </c>
      <c r="EH366" s="54">
        <v>507.6</v>
      </c>
      <c r="EI366" s="54">
        <v>494.5</v>
      </c>
      <c r="EJ366" s="54">
        <v>420.2</v>
      </c>
      <c r="EK366" s="54">
        <v>432.1</v>
      </c>
      <c r="EL366" s="54">
        <v>430.2</v>
      </c>
      <c r="EM366" s="54">
        <v>438</v>
      </c>
      <c r="EN366" s="54">
        <v>592.29999999999995</v>
      </c>
      <c r="EO366" s="45">
        <v>527.1</v>
      </c>
      <c r="EP366" s="45">
        <v>506.4</v>
      </c>
      <c r="EQ366" s="45">
        <v>514</v>
      </c>
      <c r="ER366" s="45">
        <v>537.9</v>
      </c>
      <c r="ES366" s="45">
        <v>622.6</v>
      </c>
      <c r="ET366" s="45">
        <v>592.1</v>
      </c>
      <c r="EU366" s="45">
        <v>573.1</v>
      </c>
      <c r="EV366" s="45">
        <v>505.2</v>
      </c>
      <c r="EW366" s="45">
        <v>490.1</v>
      </c>
      <c r="EX366" s="45">
        <v>517.70000000000005</v>
      </c>
      <c r="EY366" s="45">
        <v>506</v>
      </c>
      <c r="EZ366" s="45">
        <v>705.8</v>
      </c>
      <c r="FA366" s="54">
        <v>607.29999999999995</v>
      </c>
      <c r="FB366" s="54">
        <v>623.29999999999995</v>
      </c>
      <c r="FC366" s="54">
        <v>568.9</v>
      </c>
      <c r="FD366" s="54">
        <v>636.6</v>
      </c>
      <c r="FE366" s="54">
        <v>596.6</v>
      </c>
      <c r="FF366" s="54">
        <v>623.70000000000005</v>
      </c>
      <c r="FG366" s="54">
        <v>652</v>
      </c>
      <c r="FH366" s="54">
        <v>530.79999999999995</v>
      </c>
      <c r="FI366" s="54">
        <v>552.1</v>
      </c>
      <c r="FJ366" s="54">
        <v>545.29999999999995</v>
      </c>
      <c r="FK366" s="40"/>
      <c r="FL366" s="45">
        <v>457.5</v>
      </c>
      <c r="FM366" s="45">
        <v>484.3</v>
      </c>
      <c r="FN366" s="45">
        <v>526.29999999999995</v>
      </c>
      <c r="FO366" s="45">
        <v>566.70000000000005</v>
      </c>
      <c r="FP366" s="45">
        <v>625.70000000000005</v>
      </c>
      <c r="FQ366" s="45">
        <v>715.9</v>
      </c>
      <c r="FR366" s="45">
        <v>772.9</v>
      </c>
    </row>
    <row r="367" spans="1:174" ht="12.75" customHeight="1">
      <c r="A367" s="76" t="s">
        <v>469</v>
      </c>
      <c r="B367" s="49" t="s">
        <v>28928</v>
      </c>
      <c r="C367" s="49" t="s">
        <v>28929</v>
      </c>
      <c r="D367" s="55" t="s">
        <v>28930</v>
      </c>
      <c r="E367" s="55" t="s">
        <v>28931</v>
      </c>
      <c r="F367" s="55" t="s">
        <v>28932</v>
      </c>
      <c r="G367" s="55" t="s">
        <v>28933</v>
      </c>
      <c r="H367" s="49" t="s">
        <v>28934</v>
      </c>
      <c r="I367" s="56" t="s">
        <v>28935</v>
      </c>
      <c r="J367" s="56" t="s">
        <v>28936</v>
      </c>
      <c r="K367" s="57" t="s">
        <v>28937</v>
      </c>
      <c r="L367" s="58" t="s">
        <v>28938</v>
      </c>
      <c r="M367" s="53" t="s">
        <v>28939</v>
      </c>
      <c r="N367" s="49" t="s">
        <v>28940</v>
      </c>
      <c r="O367" s="49" t="s">
        <v>28941</v>
      </c>
      <c r="P367" s="56" t="s">
        <v>28942</v>
      </c>
      <c r="Q367" s="49" t="s">
        <v>28943</v>
      </c>
      <c r="R367" s="49" t="s">
        <v>28944</v>
      </c>
      <c r="S367" s="49" t="s">
        <v>28945</v>
      </c>
      <c r="T367" s="49" t="s">
        <v>28946</v>
      </c>
      <c r="U367" s="49" t="s">
        <v>28947</v>
      </c>
      <c r="V367" s="49" t="s">
        <v>28948</v>
      </c>
      <c r="W367" s="49" t="s">
        <v>28949</v>
      </c>
      <c r="X367" s="49" t="s">
        <v>28950</v>
      </c>
      <c r="Y367" s="49" t="s">
        <v>28951</v>
      </c>
      <c r="Z367" s="49" t="s">
        <v>28952</v>
      </c>
      <c r="AA367" s="49" t="s">
        <v>28953</v>
      </c>
      <c r="AB367" s="49" t="s">
        <v>28954</v>
      </c>
      <c r="AC367" s="49" t="s">
        <v>28955</v>
      </c>
      <c r="AD367" s="49" t="s">
        <v>28956</v>
      </c>
      <c r="AE367" s="49" t="s">
        <v>28957</v>
      </c>
      <c r="AF367" s="49" t="s">
        <v>28958</v>
      </c>
      <c r="AG367" s="49" t="s">
        <v>28959</v>
      </c>
      <c r="AH367" s="49" t="s">
        <v>28960</v>
      </c>
      <c r="AI367" s="49" t="s">
        <v>28961</v>
      </c>
      <c r="AJ367" s="49" t="s">
        <v>28962</v>
      </c>
      <c r="AK367" s="49" t="s">
        <v>28963</v>
      </c>
      <c r="AL367" s="49" t="s">
        <v>28964</v>
      </c>
      <c r="AM367" s="49" t="s">
        <v>28965</v>
      </c>
      <c r="AN367" s="49" t="s">
        <v>28966</v>
      </c>
      <c r="AO367" s="49" t="s">
        <v>28967</v>
      </c>
      <c r="AP367" s="49" t="s">
        <v>28968</v>
      </c>
      <c r="AQ367" s="49" t="s">
        <v>28969</v>
      </c>
      <c r="AR367" s="49" t="s">
        <v>28970</v>
      </c>
      <c r="AS367" s="49" t="s">
        <v>28971</v>
      </c>
      <c r="AT367" s="49" t="s">
        <v>28972</v>
      </c>
      <c r="AU367" s="49" t="s">
        <v>28973</v>
      </c>
      <c r="AV367" s="49" t="s">
        <v>28974</v>
      </c>
      <c r="AW367" s="49" t="s">
        <v>28975</v>
      </c>
      <c r="AX367" s="49" t="s">
        <v>28976</v>
      </c>
      <c r="AY367" s="49" t="s">
        <v>28977</v>
      </c>
      <c r="AZ367" s="49" t="s">
        <v>28978</v>
      </c>
      <c r="BA367" s="49" t="s">
        <v>28979</v>
      </c>
      <c r="BB367" s="49" t="s">
        <v>28980</v>
      </c>
      <c r="BC367" s="49" t="s">
        <v>28981</v>
      </c>
      <c r="BD367" s="49" t="s">
        <v>28982</v>
      </c>
      <c r="BE367" s="49" t="s">
        <v>28983</v>
      </c>
      <c r="BF367" s="49" t="s">
        <v>28984</v>
      </c>
      <c r="BG367" s="59" t="s">
        <v>28985</v>
      </c>
      <c r="BH367" s="60" t="s">
        <v>28986</v>
      </c>
      <c r="BI367" s="49" t="s">
        <v>28987</v>
      </c>
      <c r="BJ367" s="49" t="s">
        <v>25289</v>
      </c>
      <c r="BK367" s="49" t="s">
        <v>28988</v>
      </c>
      <c r="BL367" s="59" t="s">
        <v>28989</v>
      </c>
      <c r="BM367" s="49" t="s">
        <v>28990</v>
      </c>
      <c r="BN367" s="49" t="s">
        <v>28991</v>
      </c>
      <c r="BO367" s="49" t="s">
        <v>28992</v>
      </c>
      <c r="BP367" s="49" t="s">
        <v>28993</v>
      </c>
      <c r="BQ367" s="49" t="s">
        <v>28994</v>
      </c>
      <c r="BR367" s="49" t="s">
        <v>28995</v>
      </c>
      <c r="BS367" s="59" t="s">
        <v>28996</v>
      </c>
      <c r="BT367" s="49" t="s">
        <v>28997</v>
      </c>
      <c r="BU367" s="49" t="s">
        <v>28998</v>
      </c>
      <c r="BV367" s="49" t="s">
        <v>28999</v>
      </c>
      <c r="BW367" s="49" t="s">
        <v>29000</v>
      </c>
      <c r="BX367" s="49" t="s">
        <v>29001</v>
      </c>
      <c r="BY367" s="49" t="s">
        <v>29002</v>
      </c>
      <c r="BZ367" s="49" t="s">
        <v>29003</v>
      </c>
      <c r="CA367" s="49" t="s">
        <v>29004</v>
      </c>
      <c r="CB367" s="49" t="s">
        <v>29005</v>
      </c>
      <c r="CC367" s="49" t="s">
        <v>29006</v>
      </c>
      <c r="CD367" s="49" t="s">
        <v>29007</v>
      </c>
      <c r="CE367" s="49" t="s">
        <v>29008</v>
      </c>
      <c r="CF367" s="40"/>
      <c r="CG367" s="54">
        <v>182.4</v>
      </c>
      <c r="CH367" s="54">
        <v>171.7</v>
      </c>
      <c r="CI367" s="54">
        <v>153.5</v>
      </c>
      <c r="CJ367" s="54">
        <v>179.8</v>
      </c>
      <c r="CK367" s="54">
        <v>157</v>
      </c>
      <c r="CL367" s="54">
        <v>169.3</v>
      </c>
      <c r="CM367" s="54">
        <v>154.9</v>
      </c>
      <c r="CN367" s="54">
        <v>140.5</v>
      </c>
      <c r="CO367" s="54">
        <v>171.2</v>
      </c>
      <c r="CP367" s="54">
        <v>152.4</v>
      </c>
      <c r="CQ367" s="54">
        <v>161.4</v>
      </c>
      <c r="CR367" s="54">
        <v>193.4</v>
      </c>
      <c r="CS367" s="45">
        <v>189.8</v>
      </c>
      <c r="CT367" s="45">
        <v>167.4</v>
      </c>
      <c r="CU367" s="45">
        <v>169.1</v>
      </c>
      <c r="CV367" s="45">
        <v>154.1</v>
      </c>
      <c r="CW367" s="45">
        <v>168.8</v>
      </c>
      <c r="CX367" s="45">
        <v>177.1</v>
      </c>
      <c r="CY367" s="45">
        <v>194.6</v>
      </c>
      <c r="CZ367" s="45">
        <v>141.80000000000001</v>
      </c>
      <c r="DA367" s="45">
        <v>170.7</v>
      </c>
      <c r="DB367" s="45">
        <v>150.6</v>
      </c>
      <c r="DC367" s="45">
        <v>157.1</v>
      </c>
      <c r="DD367" s="45">
        <v>199.5</v>
      </c>
      <c r="DE367" s="54">
        <v>189.6</v>
      </c>
      <c r="DF367" s="54">
        <v>163.5</v>
      </c>
      <c r="DG367" s="54">
        <v>179.4</v>
      </c>
      <c r="DH367" s="54">
        <v>157.5</v>
      </c>
      <c r="DI367" s="54">
        <v>196.1</v>
      </c>
      <c r="DJ367" s="54">
        <v>206.9</v>
      </c>
      <c r="DK367" s="54">
        <v>150.80000000000001</v>
      </c>
      <c r="DL367" s="54">
        <v>154.1</v>
      </c>
      <c r="DM367" s="54">
        <v>181.1</v>
      </c>
      <c r="DN367" s="54">
        <v>153.1</v>
      </c>
      <c r="DO367" s="54">
        <v>173.4</v>
      </c>
      <c r="DP367" s="54">
        <v>228.7</v>
      </c>
      <c r="DQ367" s="45">
        <v>232.7</v>
      </c>
      <c r="DR367" s="45">
        <v>222.4</v>
      </c>
      <c r="DS367" s="45">
        <v>211.1</v>
      </c>
      <c r="DT367" s="45">
        <v>183.5</v>
      </c>
      <c r="DU367" s="45">
        <v>244.7</v>
      </c>
      <c r="DV367" s="45">
        <v>222.1</v>
      </c>
      <c r="DW367" s="45">
        <v>185.5</v>
      </c>
      <c r="DX367" s="45">
        <v>216.2</v>
      </c>
      <c r="DY367" s="45">
        <v>223.5</v>
      </c>
      <c r="DZ367" s="45">
        <v>224.4</v>
      </c>
      <c r="EA367" s="45">
        <v>245.4</v>
      </c>
      <c r="EB367" s="45">
        <v>288.60000000000002</v>
      </c>
      <c r="EC367" s="54">
        <v>322.60000000000002</v>
      </c>
      <c r="ED367" s="54">
        <v>386.7</v>
      </c>
      <c r="EE367" s="54">
        <v>352.9</v>
      </c>
      <c r="EF367" s="54">
        <v>323.5</v>
      </c>
      <c r="EG367" s="54">
        <v>392.5</v>
      </c>
      <c r="EH367" s="54">
        <v>307.39999999999998</v>
      </c>
      <c r="EI367" s="54">
        <v>267.39999999999998</v>
      </c>
      <c r="EJ367" s="54">
        <v>237.8</v>
      </c>
      <c r="EK367" s="54">
        <v>264.5</v>
      </c>
      <c r="EL367" s="54">
        <v>267.39999999999998</v>
      </c>
      <c r="EM367" s="54">
        <v>291.60000000000002</v>
      </c>
      <c r="EN367" s="54">
        <v>382.5</v>
      </c>
      <c r="EO367" s="45">
        <v>344.3</v>
      </c>
      <c r="EP367" s="45">
        <v>288.2</v>
      </c>
      <c r="EQ367" s="45">
        <v>306.8</v>
      </c>
      <c r="ER367" s="45">
        <v>263.5</v>
      </c>
      <c r="ES367" s="45">
        <v>318.8</v>
      </c>
      <c r="ET367" s="45">
        <v>299.7</v>
      </c>
      <c r="EU367" s="45">
        <v>289.3</v>
      </c>
      <c r="EV367" s="45">
        <v>251.8</v>
      </c>
      <c r="EW367" s="45">
        <v>292.10000000000002</v>
      </c>
      <c r="EX367" s="45">
        <v>301</v>
      </c>
      <c r="EY367" s="45">
        <v>298.39999999999998</v>
      </c>
      <c r="EZ367" s="45">
        <v>407.5</v>
      </c>
      <c r="FA367" s="54">
        <v>380.4</v>
      </c>
      <c r="FB367" s="54">
        <v>355.9</v>
      </c>
      <c r="FC367" s="54">
        <v>302</v>
      </c>
      <c r="FD367" s="54">
        <v>369.1</v>
      </c>
      <c r="FE367" s="54">
        <v>319.7</v>
      </c>
      <c r="FF367" s="54">
        <v>317.89999999999998</v>
      </c>
      <c r="FG367" s="54">
        <v>285.3</v>
      </c>
      <c r="FH367" s="54">
        <v>263.39999999999998</v>
      </c>
      <c r="FI367" s="54">
        <v>320</v>
      </c>
      <c r="FJ367" s="54">
        <v>288.10000000000002</v>
      </c>
      <c r="FK367" s="40"/>
      <c r="FL367" s="45">
        <v>215.7</v>
      </c>
      <c r="FM367" s="45">
        <v>221.4</v>
      </c>
      <c r="FN367" s="45">
        <v>231.6</v>
      </c>
      <c r="FO367" s="45">
        <v>293</v>
      </c>
      <c r="FP367" s="45">
        <v>412</v>
      </c>
      <c r="FQ367" s="45">
        <v>397.3</v>
      </c>
      <c r="FR367" s="45">
        <v>416.9</v>
      </c>
    </row>
    <row r="368" spans="1:174" ht="12.75" customHeight="1">
      <c r="A368" s="76" t="s">
        <v>470</v>
      </c>
      <c r="B368" s="49" t="s">
        <v>29009</v>
      </c>
      <c r="C368" s="49" t="s">
        <v>29010</v>
      </c>
      <c r="D368" s="55" t="s">
        <v>29011</v>
      </c>
      <c r="E368" s="55" t="s">
        <v>29012</v>
      </c>
      <c r="F368" s="55" t="s">
        <v>29013</v>
      </c>
      <c r="G368" s="55" t="s">
        <v>29014</v>
      </c>
      <c r="H368" s="49" t="s">
        <v>29015</v>
      </c>
      <c r="I368" s="56" t="s">
        <v>29016</v>
      </c>
      <c r="J368" s="56" t="s">
        <v>29017</v>
      </c>
      <c r="K368" s="57" t="s">
        <v>29018</v>
      </c>
      <c r="L368" s="58" t="s">
        <v>29019</v>
      </c>
      <c r="M368" s="53" t="s">
        <v>29020</v>
      </c>
      <c r="N368" s="49" t="s">
        <v>29021</v>
      </c>
      <c r="O368" s="49" t="s">
        <v>29022</v>
      </c>
      <c r="P368" s="56" t="s">
        <v>29023</v>
      </c>
      <c r="Q368" s="49" t="s">
        <v>29024</v>
      </c>
      <c r="R368" s="49" t="s">
        <v>29025</v>
      </c>
      <c r="S368" s="49" t="s">
        <v>29026</v>
      </c>
      <c r="T368" s="49" t="s">
        <v>29027</v>
      </c>
      <c r="U368" s="49" t="s">
        <v>29028</v>
      </c>
      <c r="V368" s="49" t="s">
        <v>29029</v>
      </c>
      <c r="W368" s="49" t="s">
        <v>29030</v>
      </c>
      <c r="X368" s="49" t="s">
        <v>29031</v>
      </c>
      <c r="Y368" s="49" t="s">
        <v>29032</v>
      </c>
      <c r="Z368" s="49" t="s">
        <v>29033</v>
      </c>
      <c r="AA368" s="49" t="s">
        <v>29034</v>
      </c>
      <c r="AB368" s="49" t="s">
        <v>29035</v>
      </c>
      <c r="AC368" s="49" t="s">
        <v>29036</v>
      </c>
      <c r="AD368" s="49" t="s">
        <v>29037</v>
      </c>
      <c r="AE368" s="49" t="s">
        <v>29038</v>
      </c>
      <c r="AF368" s="49" t="s">
        <v>29039</v>
      </c>
      <c r="AG368" s="49" t="s">
        <v>29040</v>
      </c>
      <c r="AH368" s="49" t="s">
        <v>29041</v>
      </c>
      <c r="AI368" s="49" t="s">
        <v>29042</v>
      </c>
      <c r="AJ368" s="49" t="s">
        <v>29043</v>
      </c>
      <c r="AK368" s="49" t="s">
        <v>29044</v>
      </c>
      <c r="AL368" s="49" t="s">
        <v>29045</v>
      </c>
      <c r="AM368" s="49" t="s">
        <v>29046</v>
      </c>
      <c r="AN368" s="49" t="s">
        <v>29047</v>
      </c>
      <c r="AO368" s="49" t="s">
        <v>29048</v>
      </c>
      <c r="AP368" s="49" t="s">
        <v>29049</v>
      </c>
      <c r="AQ368" s="49" t="s">
        <v>29050</v>
      </c>
      <c r="AR368" s="49" t="s">
        <v>29051</v>
      </c>
      <c r="AS368" s="49" t="s">
        <v>29052</v>
      </c>
      <c r="AT368" s="49" t="s">
        <v>29053</v>
      </c>
      <c r="AU368" s="49" t="s">
        <v>29054</v>
      </c>
      <c r="AV368" s="49" t="s">
        <v>29055</v>
      </c>
      <c r="AW368" s="49" t="s">
        <v>29056</v>
      </c>
      <c r="AX368" s="49" t="s">
        <v>29057</v>
      </c>
      <c r="AY368" s="49" t="s">
        <v>29058</v>
      </c>
      <c r="AZ368" s="49" t="s">
        <v>29059</v>
      </c>
      <c r="BA368" s="59" t="s">
        <v>29060</v>
      </c>
      <c r="BB368" s="49" t="s">
        <v>29061</v>
      </c>
      <c r="BC368" s="49" t="s">
        <v>29062</v>
      </c>
      <c r="BD368" s="49" t="s">
        <v>29063</v>
      </c>
      <c r="BE368" s="49" t="s">
        <v>29064</v>
      </c>
      <c r="BF368" s="59" t="s">
        <v>29065</v>
      </c>
      <c r="BG368" s="53" t="s">
        <v>29066</v>
      </c>
      <c r="BH368" s="49" t="s">
        <v>29067</v>
      </c>
      <c r="BI368" s="49" t="s">
        <v>29068</v>
      </c>
      <c r="BJ368" s="49" t="s">
        <v>29069</v>
      </c>
      <c r="BK368" s="49" t="s">
        <v>29070</v>
      </c>
      <c r="BL368" s="49" t="s">
        <v>29071</v>
      </c>
      <c r="BM368" s="49" t="s">
        <v>29072</v>
      </c>
      <c r="BN368" s="59" t="s">
        <v>7495</v>
      </c>
      <c r="BO368" s="60" t="s">
        <v>29073</v>
      </c>
      <c r="BP368" s="49" t="s">
        <v>29074</v>
      </c>
      <c r="BQ368" s="49" t="s">
        <v>29075</v>
      </c>
      <c r="BR368" s="49" t="s">
        <v>29076</v>
      </c>
      <c r="BS368" s="49" t="s">
        <v>29077</v>
      </c>
      <c r="BT368" s="49" t="s">
        <v>29078</v>
      </c>
      <c r="BU368" s="49" t="s">
        <v>29079</v>
      </c>
      <c r="BV368" s="49" t="s">
        <v>29080</v>
      </c>
      <c r="BW368" s="49" t="s">
        <v>29081</v>
      </c>
      <c r="BX368" s="59" t="s">
        <v>29082</v>
      </c>
      <c r="BY368" s="49" t="s">
        <v>29083</v>
      </c>
      <c r="BZ368" s="49" t="s">
        <v>29084</v>
      </c>
      <c r="CA368" s="49" t="s">
        <v>29085</v>
      </c>
      <c r="CB368" s="49" t="s">
        <v>29086</v>
      </c>
      <c r="CC368" s="49" t="s">
        <v>29087</v>
      </c>
      <c r="CD368" s="49" t="s">
        <v>29088</v>
      </c>
      <c r="CE368" s="49" t="s">
        <v>29089</v>
      </c>
      <c r="CF368" s="40"/>
      <c r="CG368" s="54">
        <v>178.8</v>
      </c>
      <c r="CH368" s="54">
        <v>173.2</v>
      </c>
      <c r="CI368" s="54">
        <v>142.1</v>
      </c>
      <c r="CJ368" s="54">
        <v>187.2</v>
      </c>
      <c r="CK368" s="54">
        <v>161.6</v>
      </c>
      <c r="CL368" s="54">
        <v>157.19999999999999</v>
      </c>
      <c r="CM368" s="54">
        <v>163.19999999999999</v>
      </c>
      <c r="CN368" s="54">
        <v>140</v>
      </c>
      <c r="CO368" s="54">
        <v>157.69999999999999</v>
      </c>
      <c r="CP368" s="54">
        <v>152.19999999999999</v>
      </c>
      <c r="CQ368" s="54">
        <v>153.9</v>
      </c>
      <c r="CR368" s="54">
        <v>179.8</v>
      </c>
      <c r="CS368" s="45">
        <v>200.2</v>
      </c>
      <c r="CT368" s="45">
        <v>199.8</v>
      </c>
      <c r="CU368" s="45">
        <v>180.8</v>
      </c>
      <c r="CV368" s="45">
        <v>210.5</v>
      </c>
      <c r="CW368" s="45">
        <v>189.2</v>
      </c>
      <c r="CX368" s="45">
        <v>187</v>
      </c>
      <c r="CY368" s="45">
        <v>178.9</v>
      </c>
      <c r="CZ368" s="45">
        <v>164.5</v>
      </c>
      <c r="DA368" s="45">
        <v>186.4</v>
      </c>
      <c r="DB368" s="45">
        <v>166.7</v>
      </c>
      <c r="DC368" s="45">
        <v>179.4</v>
      </c>
      <c r="DD368" s="45">
        <v>201.6</v>
      </c>
      <c r="DE368" s="54">
        <v>221.8</v>
      </c>
      <c r="DF368" s="54">
        <v>207.4</v>
      </c>
      <c r="DG368" s="54">
        <v>202.2</v>
      </c>
      <c r="DH368" s="54">
        <v>196.6</v>
      </c>
      <c r="DI368" s="54">
        <v>219.4</v>
      </c>
      <c r="DJ368" s="54">
        <v>210.3</v>
      </c>
      <c r="DK368" s="54">
        <v>175.7</v>
      </c>
      <c r="DL368" s="54">
        <v>178.1</v>
      </c>
      <c r="DM368" s="54">
        <v>188.7</v>
      </c>
      <c r="DN368" s="54">
        <v>184.2</v>
      </c>
      <c r="DO368" s="54">
        <v>198.1</v>
      </c>
      <c r="DP368" s="54">
        <v>234</v>
      </c>
      <c r="DQ368" s="45">
        <v>252.1</v>
      </c>
      <c r="DR368" s="45">
        <v>241</v>
      </c>
      <c r="DS368" s="45">
        <v>196</v>
      </c>
      <c r="DT368" s="45">
        <v>182</v>
      </c>
      <c r="DU368" s="45">
        <v>228.6</v>
      </c>
      <c r="DV368" s="45">
        <v>283.89999999999998</v>
      </c>
      <c r="DW368" s="45">
        <v>181.1</v>
      </c>
      <c r="DX368" s="45">
        <v>176.8</v>
      </c>
      <c r="DY368" s="45">
        <v>176.8</v>
      </c>
      <c r="DZ368" s="45">
        <v>197.5</v>
      </c>
      <c r="EA368" s="45">
        <v>207.1</v>
      </c>
      <c r="EB368" s="45">
        <v>288.89999999999998</v>
      </c>
      <c r="EC368" s="54">
        <v>287.89999999999998</v>
      </c>
      <c r="ED368" s="54">
        <v>297.10000000000002</v>
      </c>
      <c r="EE368" s="54">
        <v>220.6</v>
      </c>
      <c r="EF368" s="54">
        <v>240.1</v>
      </c>
      <c r="EG368" s="54">
        <v>248</v>
      </c>
      <c r="EH368" s="54">
        <v>246.1</v>
      </c>
      <c r="EI368" s="54">
        <v>226</v>
      </c>
      <c r="EJ368" s="54">
        <v>195.1</v>
      </c>
      <c r="EK368" s="54">
        <v>198</v>
      </c>
      <c r="EL368" s="54">
        <v>216.5</v>
      </c>
      <c r="EM368" s="54">
        <v>218.5</v>
      </c>
      <c r="EN368" s="54">
        <v>279.39999999999998</v>
      </c>
      <c r="EO368" s="45">
        <v>294.10000000000002</v>
      </c>
      <c r="EP368" s="45">
        <v>298.10000000000002</v>
      </c>
      <c r="EQ368" s="45">
        <v>255</v>
      </c>
      <c r="ER368" s="45">
        <v>271.3</v>
      </c>
      <c r="ES368" s="45">
        <v>289.89999999999998</v>
      </c>
      <c r="ET368" s="45">
        <v>256.39999999999998</v>
      </c>
      <c r="EU368" s="45">
        <v>258</v>
      </c>
      <c r="EV368" s="45">
        <v>238.4</v>
      </c>
      <c r="EW368" s="45">
        <v>246.9</v>
      </c>
      <c r="EX368" s="45">
        <v>292.2</v>
      </c>
      <c r="EY368" s="45">
        <v>292.39999999999998</v>
      </c>
      <c r="EZ368" s="45">
        <v>388.3</v>
      </c>
      <c r="FA368" s="54">
        <v>306.60000000000002</v>
      </c>
      <c r="FB368" s="54">
        <v>286</v>
      </c>
      <c r="FC368" s="54">
        <v>257.3</v>
      </c>
      <c r="FD368" s="54">
        <v>273</v>
      </c>
      <c r="FE368" s="54">
        <v>267.10000000000002</v>
      </c>
      <c r="FF368" s="54">
        <v>258.2</v>
      </c>
      <c r="FG368" s="54">
        <v>257.3</v>
      </c>
      <c r="FH368" s="54">
        <v>253.8</v>
      </c>
      <c r="FI368" s="54">
        <v>274.10000000000002</v>
      </c>
      <c r="FJ368" s="54">
        <v>269.39999999999998</v>
      </c>
      <c r="FK368" s="40"/>
      <c r="FL368" s="45">
        <v>211.2</v>
      </c>
      <c r="FM368" s="45">
        <v>243.6</v>
      </c>
      <c r="FN368" s="45">
        <v>262.2</v>
      </c>
      <c r="FO368" s="45">
        <v>283.39999999999998</v>
      </c>
      <c r="FP368" s="45">
        <v>311.8</v>
      </c>
      <c r="FQ368" s="45">
        <v>366.8</v>
      </c>
      <c r="FR368" s="45">
        <v>351.9</v>
      </c>
    </row>
    <row r="369" spans="1:174" ht="12.75" customHeight="1">
      <c r="A369" s="76" t="s">
        <v>471</v>
      </c>
      <c r="B369" s="49" t="s">
        <v>29090</v>
      </c>
      <c r="C369" s="49" t="s">
        <v>29091</v>
      </c>
      <c r="D369" s="55" t="s">
        <v>29092</v>
      </c>
      <c r="E369" s="55" t="s">
        <v>29093</v>
      </c>
      <c r="F369" s="55" t="s">
        <v>29094</v>
      </c>
      <c r="G369" s="55" t="s">
        <v>29095</v>
      </c>
      <c r="H369" s="49" t="s">
        <v>29096</v>
      </c>
      <c r="I369" s="56" t="s">
        <v>29097</v>
      </c>
      <c r="J369" s="56" t="s">
        <v>29098</v>
      </c>
      <c r="K369" s="57" t="s">
        <v>29099</v>
      </c>
      <c r="L369" s="58" t="s">
        <v>29100</v>
      </c>
      <c r="M369" s="53" t="s">
        <v>29101</v>
      </c>
      <c r="N369" s="49" t="s">
        <v>29102</v>
      </c>
      <c r="O369" s="49" t="s">
        <v>29103</v>
      </c>
      <c r="P369" s="56" t="s">
        <v>29104</v>
      </c>
      <c r="Q369" s="49" t="s">
        <v>29105</v>
      </c>
      <c r="R369" s="49" t="s">
        <v>29106</v>
      </c>
      <c r="S369" s="49" t="s">
        <v>29107</v>
      </c>
      <c r="T369" s="49" t="s">
        <v>29108</v>
      </c>
      <c r="U369" s="49" t="s">
        <v>29109</v>
      </c>
      <c r="V369" s="49" t="s">
        <v>29110</v>
      </c>
      <c r="W369" s="49" t="s">
        <v>29111</v>
      </c>
      <c r="X369" s="49" t="s">
        <v>29112</v>
      </c>
      <c r="Y369" s="49" t="s">
        <v>29113</v>
      </c>
      <c r="Z369" s="49" t="s">
        <v>29114</v>
      </c>
      <c r="AA369" s="49" t="s">
        <v>29115</v>
      </c>
      <c r="AB369" s="49" t="s">
        <v>29116</v>
      </c>
      <c r="AC369" s="49" t="s">
        <v>29117</v>
      </c>
      <c r="AD369" s="49" t="s">
        <v>29118</v>
      </c>
      <c r="AE369" s="49" t="s">
        <v>29119</v>
      </c>
      <c r="AF369" s="49" t="s">
        <v>29120</v>
      </c>
      <c r="AG369" s="49" t="s">
        <v>29121</v>
      </c>
      <c r="AH369" s="49" t="s">
        <v>29122</v>
      </c>
      <c r="AI369" s="49" t="s">
        <v>29123</v>
      </c>
      <c r="AJ369" s="49" t="s">
        <v>29124</v>
      </c>
      <c r="AK369" s="49" t="s">
        <v>29125</v>
      </c>
      <c r="AL369" s="49" t="s">
        <v>29126</v>
      </c>
      <c r="AM369" s="49" t="s">
        <v>29127</v>
      </c>
      <c r="AN369" s="49" t="s">
        <v>29128</v>
      </c>
      <c r="AO369" s="49" t="s">
        <v>3839</v>
      </c>
      <c r="AP369" s="49" t="s">
        <v>29129</v>
      </c>
      <c r="AQ369" s="49" t="s">
        <v>29130</v>
      </c>
      <c r="AR369" s="49" t="s">
        <v>29131</v>
      </c>
      <c r="AS369" s="49" t="s">
        <v>29132</v>
      </c>
      <c r="AT369" s="49" t="s">
        <v>29133</v>
      </c>
      <c r="AU369" s="49" t="s">
        <v>29134</v>
      </c>
      <c r="AV369" s="49" t="s">
        <v>29135</v>
      </c>
      <c r="AW369" s="49" t="s">
        <v>29136</v>
      </c>
      <c r="AX369" s="49" t="s">
        <v>29137</v>
      </c>
      <c r="AY369" s="59" t="s">
        <v>29138</v>
      </c>
      <c r="AZ369" s="49" t="s">
        <v>29139</v>
      </c>
      <c r="BA369" s="49" t="s">
        <v>29140</v>
      </c>
      <c r="BB369" s="49" t="s">
        <v>29141</v>
      </c>
      <c r="BC369" s="49" t="s">
        <v>29142</v>
      </c>
      <c r="BD369" s="49" t="s">
        <v>29143</v>
      </c>
      <c r="BE369" s="59" t="s">
        <v>16199</v>
      </c>
      <c r="BF369" s="49" t="s">
        <v>4090</v>
      </c>
      <c r="BG369" s="49" t="s">
        <v>29144</v>
      </c>
      <c r="BH369" s="49" t="s">
        <v>29145</v>
      </c>
      <c r="BI369" s="49" t="s">
        <v>29146</v>
      </c>
      <c r="BJ369" s="49" t="s">
        <v>29147</v>
      </c>
      <c r="BK369" s="49" t="s">
        <v>29148</v>
      </c>
      <c r="BL369" s="49" t="s">
        <v>16221</v>
      </c>
      <c r="BM369" s="49" t="s">
        <v>29149</v>
      </c>
      <c r="BN369" s="52" t="s">
        <v>16154</v>
      </c>
      <c r="BO369" s="49" t="s">
        <v>29150</v>
      </c>
      <c r="BP369" s="49" t="s">
        <v>29151</v>
      </c>
      <c r="BQ369" s="49" t="s">
        <v>29152</v>
      </c>
      <c r="BR369" s="59" t="s">
        <v>29153</v>
      </c>
      <c r="BS369" s="49" t="s">
        <v>29154</v>
      </c>
      <c r="BT369" s="49" t="s">
        <v>29155</v>
      </c>
      <c r="BU369" s="49" t="s">
        <v>29156</v>
      </c>
      <c r="BV369" s="49" t="s">
        <v>29157</v>
      </c>
      <c r="BW369" s="49" t="s">
        <v>29158</v>
      </c>
      <c r="BX369" s="49" t="s">
        <v>29159</v>
      </c>
      <c r="BY369" s="59" t="s">
        <v>29160</v>
      </c>
      <c r="BZ369" s="49" t="s">
        <v>29161</v>
      </c>
      <c r="CA369" s="49" t="s">
        <v>29162</v>
      </c>
      <c r="CB369" s="49" t="s">
        <v>29163</v>
      </c>
      <c r="CC369" s="49" t="s">
        <v>29164</v>
      </c>
      <c r="CD369" s="49" t="s">
        <v>29165</v>
      </c>
      <c r="CE369" s="49" t="s">
        <v>29166</v>
      </c>
      <c r="CF369" s="40"/>
      <c r="CG369" s="54">
        <v>179.4</v>
      </c>
      <c r="CH369" s="54">
        <v>175.4</v>
      </c>
      <c r="CI369" s="54">
        <v>143.5</v>
      </c>
      <c r="CJ369" s="54">
        <v>174.8</v>
      </c>
      <c r="CK369" s="54">
        <v>162.9</v>
      </c>
      <c r="CL369" s="54">
        <v>156.9</v>
      </c>
      <c r="CM369" s="54">
        <v>167.8</v>
      </c>
      <c r="CN369" s="54">
        <v>141</v>
      </c>
      <c r="CO369" s="54">
        <v>158.19999999999999</v>
      </c>
      <c r="CP369" s="54">
        <v>154.6</v>
      </c>
      <c r="CQ369" s="54">
        <v>153.80000000000001</v>
      </c>
      <c r="CR369" s="54">
        <v>186</v>
      </c>
      <c r="CS369" s="45">
        <v>220.1</v>
      </c>
      <c r="CT369" s="45">
        <v>222.1</v>
      </c>
      <c r="CU369" s="45">
        <v>194.9</v>
      </c>
      <c r="CV369" s="45">
        <v>237.7</v>
      </c>
      <c r="CW369" s="45">
        <v>210.7</v>
      </c>
      <c r="CX369" s="45">
        <v>206.3</v>
      </c>
      <c r="CY369" s="45">
        <v>200.9</v>
      </c>
      <c r="CZ369" s="45">
        <v>183.8</v>
      </c>
      <c r="DA369" s="45">
        <v>210</v>
      </c>
      <c r="DB369" s="45">
        <v>186.3</v>
      </c>
      <c r="DC369" s="45">
        <v>199.2</v>
      </c>
      <c r="DD369" s="45">
        <v>227.4</v>
      </c>
      <c r="DE369" s="54">
        <v>245.1</v>
      </c>
      <c r="DF369" s="54">
        <v>234.2</v>
      </c>
      <c r="DG369" s="54">
        <v>217.6</v>
      </c>
      <c r="DH369" s="54">
        <v>221.8</v>
      </c>
      <c r="DI369" s="54">
        <v>242.4</v>
      </c>
      <c r="DJ369" s="54">
        <v>234.5</v>
      </c>
      <c r="DK369" s="54">
        <v>193.6</v>
      </c>
      <c r="DL369" s="54">
        <v>194.7</v>
      </c>
      <c r="DM369" s="54">
        <v>207.1</v>
      </c>
      <c r="DN369" s="54">
        <v>203.9</v>
      </c>
      <c r="DO369" s="54">
        <v>216.9</v>
      </c>
      <c r="DP369" s="54">
        <v>269.2</v>
      </c>
      <c r="DQ369" s="45">
        <v>279.39999999999998</v>
      </c>
      <c r="DR369" s="45">
        <v>273.8</v>
      </c>
      <c r="DS369" s="45">
        <v>212.3</v>
      </c>
      <c r="DT369" s="45">
        <v>208.8</v>
      </c>
      <c r="DU369" s="45">
        <v>260.3</v>
      </c>
      <c r="DV369" s="45">
        <v>341</v>
      </c>
      <c r="DW369" s="45">
        <v>208.8</v>
      </c>
      <c r="DX369" s="45">
        <v>199.6</v>
      </c>
      <c r="DY369" s="45">
        <v>198.9</v>
      </c>
      <c r="DZ369" s="45">
        <v>220.8</v>
      </c>
      <c r="EA369" s="45">
        <v>231.9</v>
      </c>
      <c r="EB369" s="45">
        <v>343.3</v>
      </c>
      <c r="EC369" s="54">
        <v>327</v>
      </c>
      <c r="ED369" s="54">
        <v>330.8</v>
      </c>
      <c r="EE369" s="54">
        <v>239.5</v>
      </c>
      <c r="EF369" s="54">
        <v>263.10000000000002</v>
      </c>
      <c r="EG369" s="54">
        <v>270.10000000000002</v>
      </c>
      <c r="EH369" s="54">
        <v>270</v>
      </c>
      <c r="EI369" s="54">
        <v>243.5</v>
      </c>
      <c r="EJ369" s="54">
        <v>209</v>
      </c>
      <c r="EK369" s="54">
        <v>212.1</v>
      </c>
      <c r="EL369" s="54">
        <v>235.8</v>
      </c>
      <c r="EM369" s="54">
        <v>236.2</v>
      </c>
      <c r="EN369" s="54">
        <v>322.10000000000002</v>
      </c>
      <c r="EO369" s="45">
        <v>321.10000000000002</v>
      </c>
      <c r="EP369" s="45">
        <v>335.3</v>
      </c>
      <c r="EQ369" s="45">
        <v>276.3</v>
      </c>
      <c r="ER369" s="45">
        <v>299.7</v>
      </c>
      <c r="ES369" s="45">
        <v>317.2</v>
      </c>
      <c r="ET369" s="45">
        <v>281.2</v>
      </c>
      <c r="EU369" s="45">
        <v>281.60000000000002</v>
      </c>
      <c r="EV369" s="45">
        <v>259.7</v>
      </c>
      <c r="EW369" s="45">
        <v>268.8</v>
      </c>
      <c r="EX369" s="45">
        <v>319.3</v>
      </c>
      <c r="EY369" s="45">
        <v>321</v>
      </c>
      <c r="EZ369" s="45">
        <v>455.1</v>
      </c>
      <c r="FA369" s="54">
        <v>335.3</v>
      </c>
      <c r="FB369" s="54">
        <v>313.89999999999998</v>
      </c>
      <c r="FC369" s="54">
        <v>298</v>
      </c>
      <c r="FD369" s="54">
        <v>293.39999999999998</v>
      </c>
      <c r="FE369" s="54">
        <v>298.2</v>
      </c>
      <c r="FF369" s="54">
        <v>286.60000000000002</v>
      </c>
      <c r="FG369" s="54">
        <v>284.3</v>
      </c>
      <c r="FH369" s="54">
        <v>280.2</v>
      </c>
      <c r="FI369" s="54">
        <v>306.5</v>
      </c>
      <c r="FJ369" s="54">
        <v>296.8</v>
      </c>
      <c r="FK369" s="40"/>
      <c r="FL369" s="45">
        <v>212</v>
      </c>
      <c r="FM369" s="45">
        <v>271.2</v>
      </c>
      <c r="FN369" s="45">
        <v>290.89999999999998</v>
      </c>
      <c r="FO369" s="45">
        <v>323.2</v>
      </c>
      <c r="FP369" s="45">
        <v>342.8</v>
      </c>
      <c r="FQ369" s="45">
        <v>405.4</v>
      </c>
      <c r="FR369" s="45">
        <v>389.7</v>
      </c>
    </row>
    <row r="370" spans="1:174" ht="12.75" customHeight="1">
      <c r="A370" s="76" t="s">
        <v>472</v>
      </c>
      <c r="B370" s="49" t="s">
        <v>29167</v>
      </c>
      <c r="C370" s="49" t="s">
        <v>29168</v>
      </c>
      <c r="D370" s="55" t="s">
        <v>29169</v>
      </c>
      <c r="E370" s="55" t="s">
        <v>29170</v>
      </c>
      <c r="F370" s="61" t="s">
        <v>29171</v>
      </c>
      <c r="G370" s="55" t="s">
        <v>29172</v>
      </c>
      <c r="H370" s="49" t="s">
        <v>29173</v>
      </c>
      <c r="I370" s="56" t="s">
        <v>29174</v>
      </c>
      <c r="J370" s="56" t="s">
        <v>29175</v>
      </c>
      <c r="K370" s="57" t="s">
        <v>29176</v>
      </c>
      <c r="L370" s="58" t="s">
        <v>29177</v>
      </c>
      <c r="M370" s="53" t="s">
        <v>29178</v>
      </c>
      <c r="N370" s="49" t="s">
        <v>29179</v>
      </c>
      <c r="O370" s="49" t="s">
        <v>29180</v>
      </c>
      <c r="P370" s="56" t="s">
        <v>29181</v>
      </c>
      <c r="Q370" s="49" t="s">
        <v>29182</v>
      </c>
      <c r="R370" s="49" t="s">
        <v>29183</v>
      </c>
      <c r="S370" s="49" t="s">
        <v>29184</v>
      </c>
      <c r="T370" s="49" t="s">
        <v>29185</v>
      </c>
      <c r="U370" s="49" t="s">
        <v>29186</v>
      </c>
      <c r="V370" s="49" t="s">
        <v>29187</v>
      </c>
      <c r="W370" s="49" t="s">
        <v>29188</v>
      </c>
      <c r="X370" s="49" t="s">
        <v>29189</v>
      </c>
      <c r="Y370" s="49" t="s">
        <v>29190</v>
      </c>
      <c r="Z370" s="49" t="s">
        <v>29191</v>
      </c>
      <c r="AA370" s="49" t="s">
        <v>29192</v>
      </c>
      <c r="AB370" s="49" t="s">
        <v>29193</v>
      </c>
      <c r="AC370" s="49" t="s">
        <v>29194</v>
      </c>
      <c r="AD370" s="49" t="s">
        <v>29195</v>
      </c>
      <c r="AE370" s="49" t="s">
        <v>29196</v>
      </c>
      <c r="AF370" s="49" t="s">
        <v>29197</v>
      </c>
      <c r="AG370" s="49" t="s">
        <v>29198</v>
      </c>
      <c r="AH370" s="49" t="s">
        <v>29199</v>
      </c>
      <c r="AI370" s="49" t="s">
        <v>29200</v>
      </c>
      <c r="AJ370" s="49" t="s">
        <v>29201</v>
      </c>
      <c r="AK370" s="49" t="s">
        <v>29202</v>
      </c>
      <c r="AL370" s="49" t="s">
        <v>29203</v>
      </c>
      <c r="AM370" s="49" t="s">
        <v>29204</v>
      </c>
      <c r="AN370" s="49" t="s">
        <v>29205</v>
      </c>
      <c r="AO370" s="49" t="s">
        <v>29206</v>
      </c>
      <c r="AP370" s="49" t="s">
        <v>29207</v>
      </c>
      <c r="AQ370" s="49" t="s">
        <v>29208</v>
      </c>
      <c r="AR370" s="49" t="s">
        <v>29209</v>
      </c>
      <c r="AS370" s="49" t="s">
        <v>29210</v>
      </c>
      <c r="AT370" s="49" t="s">
        <v>29211</v>
      </c>
      <c r="AU370" s="49" t="s">
        <v>29212</v>
      </c>
      <c r="AV370" s="49" t="s">
        <v>29213</v>
      </c>
      <c r="AW370" s="49" t="s">
        <v>29214</v>
      </c>
      <c r="AX370" s="49" t="s">
        <v>29215</v>
      </c>
      <c r="AY370" s="49" t="s">
        <v>29216</v>
      </c>
      <c r="AZ370" s="49" t="s">
        <v>25598</v>
      </c>
      <c r="BA370" s="49" t="s">
        <v>29217</v>
      </c>
      <c r="BB370" s="49" t="s">
        <v>29218</v>
      </c>
      <c r="BC370" s="49" t="s">
        <v>29219</v>
      </c>
      <c r="BD370" s="59" t="s">
        <v>29220</v>
      </c>
      <c r="BE370" s="49" t="s">
        <v>29221</v>
      </c>
      <c r="BF370" s="49" t="s">
        <v>29222</v>
      </c>
      <c r="BG370" s="49" t="s">
        <v>29223</v>
      </c>
      <c r="BH370" s="59" t="s">
        <v>29224</v>
      </c>
      <c r="BI370" s="49" t="s">
        <v>29225</v>
      </c>
      <c r="BJ370" s="49" t="s">
        <v>29226</v>
      </c>
      <c r="BK370" s="49" t="s">
        <v>29227</v>
      </c>
      <c r="BL370" s="49" t="s">
        <v>29228</v>
      </c>
      <c r="BM370" s="59" t="s">
        <v>29229</v>
      </c>
      <c r="BN370" s="49" t="s">
        <v>29230</v>
      </c>
      <c r="BO370" s="49" t="s">
        <v>29231</v>
      </c>
      <c r="BP370" s="49" t="s">
        <v>29232</v>
      </c>
      <c r="BQ370" s="49" t="s">
        <v>29233</v>
      </c>
      <c r="BR370" s="49" t="s">
        <v>29234</v>
      </c>
      <c r="BS370" s="49" t="s">
        <v>29235</v>
      </c>
      <c r="BT370" s="49" t="s">
        <v>29236</v>
      </c>
      <c r="BU370" s="49" t="s">
        <v>29237</v>
      </c>
      <c r="BV370" s="59" t="s">
        <v>29238</v>
      </c>
      <c r="BW370" s="49" t="s">
        <v>29239</v>
      </c>
      <c r="BX370" s="49" t="s">
        <v>29240</v>
      </c>
      <c r="BY370" s="49" t="s">
        <v>29241</v>
      </c>
      <c r="BZ370" s="49" t="s">
        <v>29242</v>
      </c>
      <c r="CA370" s="49" t="s">
        <v>29243</v>
      </c>
      <c r="CB370" s="59" t="s">
        <v>29244</v>
      </c>
      <c r="CC370" s="49" t="s">
        <v>29245</v>
      </c>
      <c r="CD370" s="49" t="s">
        <v>29246</v>
      </c>
      <c r="CE370" s="49" t="s">
        <v>29247</v>
      </c>
      <c r="CF370" s="40"/>
      <c r="CG370" s="54">
        <v>177.1</v>
      </c>
      <c r="CH370" s="54">
        <v>167</v>
      </c>
      <c r="CI370" s="54">
        <v>138.30000000000001</v>
      </c>
      <c r="CJ370" s="54">
        <v>223.3</v>
      </c>
      <c r="CK370" s="54">
        <v>157.80000000000001</v>
      </c>
      <c r="CL370" s="54">
        <v>157.80000000000001</v>
      </c>
      <c r="CM370" s="54">
        <v>150.4</v>
      </c>
      <c r="CN370" s="54">
        <v>136.9</v>
      </c>
      <c r="CO370" s="54">
        <v>156</v>
      </c>
      <c r="CP370" s="54">
        <v>144.30000000000001</v>
      </c>
      <c r="CQ370" s="54">
        <v>154.1</v>
      </c>
      <c r="CR370" s="54">
        <v>159.30000000000001</v>
      </c>
      <c r="CS370" s="45">
        <v>133.5</v>
      </c>
      <c r="CT370" s="45">
        <v>130.4</v>
      </c>
      <c r="CU370" s="45">
        <v>137.5</v>
      </c>
      <c r="CV370" s="45">
        <v>132.6</v>
      </c>
      <c r="CW370" s="45">
        <v>128.1</v>
      </c>
      <c r="CX370" s="45">
        <v>133</v>
      </c>
      <c r="CY370" s="45">
        <v>116.8</v>
      </c>
      <c r="CZ370" s="45">
        <v>110.5</v>
      </c>
      <c r="DA370" s="45">
        <v>121.8</v>
      </c>
      <c r="DB370" s="45">
        <v>112.9</v>
      </c>
      <c r="DC370" s="45">
        <v>124.7</v>
      </c>
      <c r="DD370" s="45">
        <v>129.69999999999999</v>
      </c>
      <c r="DE370" s="54">
        <v>155.30000000000001</v>
      </c>
      <c r="DF370" s="54">
        <v>128.80000000000001</v>
      </c>
      <c r="DG370" s="54">
        <v>156.4</v>
      </c>
      <c r="DH370" s="54">
        <v>122.6</v>
      </c>
      <c r="DI370" s="54">
        <v>151.19999999999999</v>
      </c>
      <c r="DJ370" s="54">
        <v>139.4</v>
      </c>
      <c r="DK370" s="54">
        <v>123.3</v>
      </c>
      <c r="DL370" s="54">
        <v>129.19999999999999</v>
      </c>
      <c r="DM370" s="54">
        <v>134.69999999999999</v>
      </c>
      <c r="DN370" s="54">
        <v>127</v>
      </c>
      <c r="DO370" s="54">
        <v>143.6</v>
      </c>
      <c r="DP370" s="54">
        <v>133.1</v>
      </c>
      <c r="DQ370" s="45">
        <v>179</v>
      </c>
      <c r="DR370" s="45">
        <v>152.5</v>
      </c>
      <c r="DS370" s="45">
        <v>151.80000000000001</v>
      </c>
      <c r="DT370" s="45">
        <v>111.4</v>
      </c>
      <c r="DU370" s="45">
        <v>144.30000000000001</v>
      </c>
      <c r="DV370" s="45">
        <v>128.4</v>
      </c>
      <c r="DW370" s="45">
        <v>105.7</v>
      </c>
      <c r="DX370" s="45">
        <v>112.6</v>
      </c>
      <c r="DY370" s="45">
        <v>114.7</v>
      </c>
      <c r="DZ370" s="45">
        <v>124.7</v>
      </c>
      <c r="EA370" s="45">
        <v>130.80000000000001</v>
      </c>
      <c r="EB370" s="45">
        <v>119.9</v>
      </c>
      <c r="EC370" s="54">
        <v>171.4</v>
      </c>
      <c r="ED370" s="54">
        <v>194.9</v>
      </c>
      <c r="EE370" s="54">
        <v>163.9</v>
      </c>
      <c r="EF370" s="54">
        <v>173.2</v>
      </c>
      <c r="EG370" s="54">
        <v>183.2</v>
      </c>
      <c r="EH370" s="54">
        <v>174.2</v>
      </c>
      <c r="EI370" s="54">
        <v>171.9</v>
      </c>
      <c r="EJ370" s="54">
        <v>153.19999999999999</v>
      </c>
      <c r="EK370" s="54">
        <v>155.1</v>
      </c>
      <c r="EL370" s="54">
        <v>161.19999999999999</v>
      </c>
      <c r="EM370" s="54">
        <v>168</v>
      </c>
      <c r="EN370" s="54">
        <v>157.1</v>
      </c>
      <c r="EO370" s="45">
        <v>216.9</v>
      </c>
      <c r="EP370" s="45">
        <v>196.3</v>
      </c>
      <c r="EQ370" s="45">
        <v>196</v>
      </c>
      <c r="ER370" s="45">
        <v>191.2</v>
      </c>
      <c r="ES370" s="45">
        <v>213.2</v>
      </c>
      <c r="ET370" s="45">
        <v>191</v>
      </c>
      <c r="EU370" s="45">
        <v>196.1</v>
      </c>
      <c r="EV370" s="45">
        <v>182</v>
      </c>
      <c r="EW370" s="45">
        <v>189.2</v>
      </c>
      <c r="EX370" s="45">
        <v>221.8</v>
      </c>
      <c r="EY370" s="45">
        <v>220.3</v>
      </c>
      <c r="EZ370" s="45">
        <v>217.5</v>
      </c>
      <c r="FA370" s="54">
        <v>234.6</v>
      </c>
      <c r="FB370" s="54">
        <v>209.2</v>
      </c>
      <c r="FC370" s="54">
        <v>146.19999999999999</v>
      </c>
      <c r="FD370" s="54">
        <v>221</v>
      </c>
      <c r="FE370" s="54">
        <v>187.5</v>
      </c>
      <c r="FF370" s="54">
        <v>185.3</v>
      </c>
      <c r="FG370" s="54">
        <v>186.7</v>
      </c>
      <c r="FH370" s="54">
        <v>184.4</v>
      </c>
      <c r="FI370" s="54">
        <v>187.4</v>
      </c>
      <c r="FJ370" s="54">
        <v>196.8</v>
      </c>
      <c r="FK370" s="40"/>
      <c r="FL370" s="45">
        <v>208.6</v>
      </c>
      <c r="FM370" s="45">
        <v>164</v>
      </c>
      <c r="FN370" s="45">
        <v>178.4</v>
      </c>
      <c r="FO370" s="45">
        <v>171</v>
      </c>
      <c r="FP370" s="45">
        <v>220</v>
      </c>
      <c r="FQ370" s="45">
        <v>263.8</v>
      </c>
      <c r="FR370" s="45">
        <v>252.5</v>
      </c>
    </row>
    <row r="371" spans="1:174" ht="12.75" customHeight="1">
      <c r="A371" s="76" t="s">
        <v>473</v>
      </c>
      <c r="B371" s="49" t="s">
        <v>29248</v>
      </c>
      <c r="C371" s="49" t="s">
        <v>29249</v>
      </c>
      <c r="D371" s="55" t="s">
        <v>29250</v>
      </c>
      <c r="E371" s="55" t="s">
        <v>29251</v>
      </c>
      <c r="F371" s="55" t="s">
        <v>29252</v>
      </c>
      <c r="G371" s="61" t="s">
        <v>29253</v>
      </c>
      <c r="H371" s="49" t="s">
        <v>29254</v>
      </c>
      <c r="I371" s="56" t="s">
        <v>29255</v>
      </c>
      <c r="J371" s="56" t="s">
        <v>29256</v>
      </c>
      <c r="K371" s="57" t="s">
        <v>29257</v>
      </c>
      <c r="L371" s="58" t="s">
        <v>29258</v>
      </c>
      <c r="M371" s="53" t="s">
        <v>29259</v>
      </c>
      <c r="N371" s="49" t="s">
        <v>29260</v>
      </c>
      <c r="O371" s="49" t="s">
        <v>29261</v>
      </c>
      <c r="P371" s="56" t="s">
        <v>29262</v>
      </c>
      <c r="Q371" s="49" t="s">
        <v>29263</v>
      </c>
      <c r="R371" s="49" t="s">
        <v>29264</v>
      </c>
      <c r="S371" s="49" t="s">
        <v>29265</v>
      </c>
      <c r="T371" s="49" t="s">
        <v>29266</v>
      </c>
      <c r="U371" s="49" t="s">
        <v>29267</v>
      </c>
      <c r="V371" s="49" t="s">
        <v>29268</v>
      </c>
      <c r="W371" s="49" t="s">
        <v>29269</v>
      </c>
      <c r="X371" s="49" t="s">
        <v>29270</v>
      </c>
      <c r="Y371" s="49" t="s">
        <v>29271</v>
      </c>
      <c r="Z371" s="49" t="s">
        <v>29272</v>
      </c>
      <c r="AA371" s="49" t="s">
        <v>29273</v>
      </c>
      <c r="AB371" s="49" t="s">
        <v>29274</v>
      </c>
      <c r="AC371" s="49" t="s">
        <v>29275</v>
      </c>
      <c r="AD371" s="49" t="s">
        <v>29276</v>
      </c>
      <c r="AE371" s="49" t="s">
        <v>29277</v>
      </c>
      <c r="AF371" s="49" t="s">
        <v>29278</v>
      </c>
      <c r="AG371" s="49" t="s">
        <v>29279</v>
      </c>
      <c r="AH371" s="49" t="s">
        <v>29280</v>
      </c>
      <c r="AI371" s="49" t="s">
        <v>29281</v>
      </c>
      <c r="AJ371" s="49" t="s">
        <v>29282</v>
      </c>
      <c r="AK371" s="49" t="s">
        <v>29283</v>
      </c>
      <c r="AL371" s="49" t="s">
        <v>29284</v>
      </c>
      <c r="AM371" s="49" t="s">
        <v>29285</v>
      </c>
      <c r="AN371" s="49" t="s">
        <v>29286</v>
      </c>
      <c r="AO371" s="49" t="s">
        <v>29287</v>
      </c>
      <c r="AP371" s="49" t="s">
        <v>29288</v>
      </c>
      <c r="AQ371" s="59" t="s">
        <v>18846</v>
      </c>
      <c r="AR371" s="49" t="s">
        <v>29289</v>
      </c>
      <c r="AS371" s="49" t="s">
        <v>29290</v>
      </c>
      <c r="AT371" s="49" t="s">
        <v>29291</v>
      </c>
      <c r="AU371" s="49" t="s">
        <v>29292</v>
      </c>
      <c r="AV371" s="59" t="s">
        <v>29293</v>
      </c>
      <c r="AW371" s="60" t="s">
        <v>29294</v>
      </c>
      <c r="AX371" s="49" t="s">
        <v>29295</v>
      </c>
      <c r="AY371" s="49" t="s">
        <v>29296</v>
      </c>
      <c r="AZ371" s="49" t="s">
        <v>29297</v>
      </c>
      <c r="BA371" s="49" t="s">
        <v>29298</v>
      </c>
      <c r="BB371" s="49" t="s">
        <v>29299</v>
      </c>
      <c r="BC371" s="49" t="s">
        <v>29300</v>
      </c>
      <c r="BD371" s="49" t="s">
        <v>29301</v>
      </c>
      <c r="BE371" s="59" t="s">
        <v>29302</v>
      </c>
      <c r="BF371" s="49" t="s">
        <v>29303</v>
      </c>
      <c r="BG371" s="49" t="s">
        <v>29304</v>
      </c>
      <c r="BH371" s="49" t="s">
        <v>29305</v>
      </c>
      <c r="BI371" s="59" t="s">
        <v>29306</v>
      </c>
      <c r="BJ371" s="49" t="s">
        <v>29307</v>
      </c>
      <c r="BK371" s="49" t="s">
        <v>16372</v>
      </c>
      <c r="BL371" s="49" t="s">
        <v>29308</v>
      </c>
      <c r="BM371" s="49" t="s">
        <v>29309</v>
      </c>
      <c r="BN371" s="49" t="s">
        <v>29310</v>
      </c>
      <c r="BO371" s="49" t="s">
        <v>29311</v>
      </c>
      <c r="BP371" s="49" t="s">
        <v>29312</v>
      </c>
      <c r="BQ371" s="49" t="s">
        <v>29313</v>
      </c>
      <c r="BR371" s="49" t="s">
        <v>29314</v>
      </c>
      <c r="BS371" s="49" t="s">
        <v>29315</v>
      </c>
      <c r="BT371" s="49" t="s">
        <v>29316</v>
      </c>
      <c r="BU371" s="49" t="s">
        <v>29317</v>
      </c>
      <c r="BV371" s="49" t="s">
        <v>29318</v>
      </c>
      <c r="BW371" s="49" t="s">
        <v>29319</v>
      </c>
      <c r="BX371" s="49" t="s">
        <v>29320</v>
      </c>
      <c r="BY371" s="49" t="s">
        <v>29321</v>
      </c>
      <c r="BZ371" s="49" t="s">
        <v>29322</v>
      </c>
      <c r="CA371" s="49" t="s">
        <v>29323</v>
      </c>
      <c r="CB371" s="49" t="s">
        <v>29324</v>
      </c>
      <c r="CC371" s="49" t="s">
        <v>29325</v>
      </c>
      <c r="CD371" s="49" t="s">
        <v>29326</v>
      </c>
      <c r="CE371" s="49" t="s">
        <v>29327</v>
      </c>
      <c r="CF371" s="40"/>
      <c r="CG371" s="54">
        <v>154.30000000000001</v>
      </c>
      <c r="CH371" s="54">
        <v>141.1</v>
      </c>
      <c r="CI371" s="54">
        <v>111.4</v>
      </c>
      <c r="CJ371" s="54">
        <v>133</v>
      </c>
      <c r="CK371" s="54">
        <v>132.9</v>
      </c>
      <c r="CL371" s="54">
        <v>125.6</v>
      </c>
      <c r="CM371" s="54">
        <v>119.3</v>
      </c>
      <c r="CN371" s="54">
        <v>104.6</v>
      </c>
      <c r="CO371" s="54">
        <v>122.2</v>
      </c>
      <c r="CP371" s="54">
        <v>119.2</v>
      </c>
      <c r="CQ371" s="54">
        <v>127.5</v>
      </c>
      <c r="CR371" s="54">
        <v>145.80000000000001</v>
      </c>
      <c r="CS371" s="45">
        <v>163.9</v>
      </c>
      <c r="CT371" s="45">
        <v>150.69999999999999</v>
      </c>
      <c r="CU371" s="45">
        <v>150.4</v>
      </c>
      <c r="CV371" s="45">
        <v>146.1</v>
      </c>
      <c r="CW371" s="45">
        <v>152.1</v>
      </c>
      <c r="CX371" s="45">
        <v>153.30000000000001</v>
      </c>
      <c r="CY371" s="45">
        <v>131.30000000000001</v>
      </c>
      <c r="CZ371" s="45">
        <v>125.1</v>
      </c>
      <c r="DA371" s="45">
        <v>145.30000000000001</v>
      </c>
      <c r="DB371" s="45">
        <v>133.5</v>
      </c>
      <c r="DC371" s="45">
        <v>144.1</v>
      </c>
      <c r="DD371" s="45">
        <v>170.1</v>
      </c>
      <c r="DE371" s="54">
        <v>219.7</v>
      </c>
      <c r="DF371" s="54">
        <v>170.8</v>
      </c>
      <c r="DG371" s="54">
        <v>178.2</v>
      </c>
      <c r="DH371" s="54">
        <v>162.6</v>
      </c>
      <c r="DI371" s="54">
        <v>201.6</v>
      </c>
      <c r="DJ371" s="54">
        <v>188.8</v>
      </c>
      <c r="DK371" s="54">
        <v>154.6</v>
      </c>
      <c r="DL371" s="54">
        <v>152.80000000000001</v>
      </c>
      <c r="DM371" s="54">
        <v>162.5</v>
      </c>
      <c r="DN371" s="54">
        <v>162.5</v>
      </c>
      <c r="DO371" s="54">
        <v>183.8</v>
      </c>
      <c r="DP371" s="54">
        <v>204.7</v>
      </c>
      <c r="DQ371" s="45">
        <v>213.1</v>
      </c>
      <c r="DR371" s="45">
        <v>184.4</v>
      </c>
      <c r="DS371" s="45">
        <v>172.1</v>
      </c>
      <c r="DT371" s="45">
        <v>176.9</v>
      </c>
      <c r="DU371" s="45">
        <v>242.4</v>
      </c>
      <c r="DV371" s="45">
        <v>203.8</v>
      </c>
      <c r="DW371" s="45">
        <v>197.5</v>
      </c>
      <c r="DX371" s="45">
        <v>209.4</v>
      </c>
      <c r="DY371" s="45">
        <v>201.6</v>
      </c>
      <c r="DZ371" s="45">
        <v>190.5</v>
      </c>
      <c r="EA371" s="45">
        <v>210.5</v>
      </c>
      <c r="EB371" s="45">
        <v>215.7</v>
      </c>
      <c r="EC371" s="54">
        <v>260.39999999999998</v>
      </c>
      <c r="ED371" s="54">
        <v>225.1</v>
      </c>
      <c r="EE371" s="54">
        <v>316.3</v>
      </c>
      <c r="EF371" s="54">
        <v>293.60000000000002</v>
      </c>
      <c r="EG371" s="54">
        <v>251.2</v>
      </c>
      <c r="EH371" s="54">
        <v>235.5</v>
      </c>
      <c r="EI371" s="54">
        <v>229</v>
      </c>
      <c r="EJ371" s="54">
        <v>214.4</v>
      </c>
      <c r="EK371" s="54">
        <v>217.2</v>
      </c>
      <c r="EL371" s="54">
        <v>226.4</v>
      </c>
      <c r="EM371" s="54">
        <v>234</v>
      </c>
      <c r="EN371" s="54">
        <v>257.39999999999998</v>
      </c>
      <c r="EO371" s="45">
        <v>294.39999999999998</v>
      </c>
      <c r="EP371" s="45">
        <v>263.10000000000002</v>
      </c>
      <c r="EQ371" s="45">
        <v>470.5</v>
      </c>
      <c r="ER371" s="45">
        <v>225.8</v>
      </c>
      <c r="ES371" s="45">
        <v>269.7</v>
      </c>
      <c r="ET371" s="45">
        <v>211.1</v>
      </c>
      <c r="EU371" s="45">
        <v>234.7</v>
      </c>
      <c r="EV371" s="45">
        <v>215.4</v>
      </c>
      <c r="EW371" s="45">
        <v>225.1</v>
      </c>
      <c r="EX371" s="45">
        <v>229.7</v>
      </c>
      <c r="EY371" s="45">
        <v>237.4</v>
      </c>
      <c r="EZ371" s="45">
        <v>280.2</v>
      </c>
      <c r="FA371" s="54">
        <v>337.2</v>
      </c>
      <c r="FB371" s="54">
        <v>317.7</v>
      </c>
      <c r="FC371" s="54">
        <v>404.1</v>
      </c>
      <c r="FD371" s="54">
        <v>265.39999999999998</v>
      </c>
      <c r="FE371" s="54">
        <v>268.10000000000002</v>
      </c>
      <c r="FF371" s="54">
        <v>264.8</v>
      </c>
      <c r="FG371" s="54">
        <v>259.8</v>
      </c>
      <c r="FH371" s="54">
        <v>231.9</v>
      </c>
      <c r="FI371" s="54">
        <v>255.7</v>
      </c>
      <c r="FJ371" s="54">
        <v>253.3</v>
      </c>
      <c r="FK371" s="40"/>
      <c r="FL371" s="45">
        <v>166.7</v>
      </c>
      <c r="FM371" s="45">
        <v>191.6</v>
      </c>
      <c r="FN371" s="45">
        <v>232.5</v>
      </c>
      <c r="FO371" s="45">
        <v>262.39999999999998</v>
      </c>
      <c r="FP371" s="45">
        <v>321.2</v>
      </c>
      <c r="FQ371" s="45">
        <v>342.6</v>
      </c>
      <c r="FR371" s="45">
        <v>372.1</v>
      </c>
    </row>
    <row r="372" spans="1:174" ht="12.75" customHeight="1">
      <c r="A372" s="76" t="s">
        <v>473</v>
      </c>
      <c r="B372" s="49" t="s">
        <v>29248</v>
      </c>
      <c r="C372" s="49" t="s">
        <v>29249</v>
      </c>
      <c r="D372" s="61" t="s">
        <v>29250</v>
      </c>
      <c r="E372" s="55" t="s">
        <v>29251</v>
      </c>
      <c r="F372" s="55" t="s">
        <v>29252</v>
      </c>
      <c r="G372" s="55" t="s">
        <v>29253</v>
      </c>
      <c r="H372" s="49" t="s">
        <v>29328</v>
      </c>
      <c r="I372" s="56" t="s">
        <v>29255</v>
      </c>
      <c r="J372" s="56" t="s">
        <v>29256</v>
      </c>
      <c r="K372" s="57" t="s">
        <v>29257</v>
      </c>
      <c r="L372" s="58" t="s">
        <v>29258</v>
      </c>
      <c r="M372" s="53" t="s">
        <v>29259</v>
      </c>
      <c r="N372" s="49" t="s">
        <v>29260</v>
      </c>
      <c r="O372" s="49" t="s">
        <v>29261</v>
      </c>
      <c r="P372" s="56" t="s">
        <v>29262</v>
      </c>
      <c r="Q372" s="49" t="s">
        <v>29263</v>
      </c>
      <c r="R372" s="49" t="s">
        <v>29264</v>
      </c>
      <c r="S372" s="49" t="s">
        <v>29265</v>
      </c>
      <c r="T372" s="49" t="s">
        <v>29266</v>
      </c>
      <c r="U372" s="49" t="s">
        <v>29267</v>
      </c>
      <c r="V372" s="49" t="s">
        <v>29268</v>
      </c>
      <c r="W372" s="49" t="s">
        <v>29269</v>
      </c>
      <c r="X372" s="49" t="s">
        <v>29270</v>
      </c>
      <c r="Y372" s="49" t="s">
        <v>29271</v>
      </c>
      <c r="Z372" s="49" t="s">
        <v>29272</v>
      </c>
      <c r="AA372" s="49" t="s">
        <v>29273</v>
      </c>
      <c r="AB372" s="49" t="s">
        <v>29274</v>
      </c>
      <c r="AC372" s="49" t="s">
        <v>29275</v>
      </c>
      <c r="AD372" s="49" t="s">
        <v>29276</v>
      </c>
      <c r="AE372" s="49" t="s">
        <v>29277</v>
      </c>
      <c r="AF372" s="49" t="s">
        <v>29278</v>
      </c>
      <c r="AG372" s="49" t="s">
        <v>29279</v>
      </c>
      <c r="AH372" s="49" t="s">
        <v>29280</v>
      </c>
      <c r="AI372" s="49" t="s">
        <v>29281</v>
      </c>
      <c r="AJ372" s="49" t="s">
        <v>29282</v>
      </c>
      <c r="AK372" s="49" t="s">
        <v>29283</v>
      </c>
      <c r="AL372" s="49" t="s">
        <v>29284</v>
      </c>
      <c r="AM372" s="49" t="s">
        <v>29285</v>
      </c>
      <c r="AN372" s="49" t="s">
        <v>29286</v>
      </c>
      <c r="AO372" s="49" t="s">
        <v>29287</v>
      </c>
      <c r="AP372" s="49" t="s">
        <v>29288</v>
      </c>
      <c r="AQ372" s="52" t="s">
        <v>18846</v>
      </c>
      <c r="AR372" s="49" t="s">
        <v>29289</v>
      </c>
      <c r="AS372" s="49" t="s">
        <v>29290</v>
      </c>
      <c r="AT372" s="49" t="s">
        <v>29291</v>
      </c>
      <c r="AU372" s="49" t="s">
        <v>29292</v>
      </c>
      <c r="AV372" s="52" t="s">
        <v>29293</v>
      </c>
      <c r="AW372" s="53" t="s">
        <v>29294</v>
      </c>
      <c r="AX372" s="49" t="s">
        <v>29295</v>
      </c>
      <c r="AY372" s="49" t="s">
        <v>29296</v>
      </c>
      <c r="AZ372" s="49" t="s">
        <v>29297</v>
      </c>
      <c r="BA372" s="49" t="s">
        <v>29298</v>
      </c>
      <c r="BB372" s="49" t="s">
        <v>29299</v>
      </c>
      <c r="BC372" s="49" t="s">
        <v>29300</v>
      </c>
      <c r="BD372" s="49" t="s">
        <v>29301</v>
      </c>
      <c r="BE372" s="52" t="s">
        <v>29302</v>
      </c>
      <c r="BF372" s="49" t="s">
        <v>29303</v>
      </c>
      <c r="BG372" s="49" t="s">
        <v>29304</v>
      </c>
      <c r="BH372" s="49" t="s">
        <v>29305</v>
      </c>
      <c r="BI372" s="52" t="s">
        <v>29306</v>
      </c>
      <c r="BJ372" s="49" t="s">
        <v>29307</v>
      </c>
      <c r="BK372" s="49" t="s">
        <v>16372</v>
      </c>
      <c r="BL372" s="49" t="s">
        <v>29308</v>
      </c>
      <c r="BM372" s="49" t="s">
        <v>29309</v>
      </c>
      <c r="BN372" s="49" t="s">
        <v>29310</v>
      </c>
      <c r="BO372" s="49" t="s">
        <v>29311</v>
      </c>
      <c r="BP372" s="49" t="s">
        <v>29312</v>
      </c>
      <c r="BQ372" s="49" t="s">
        <v>29313</v>
      </c>
      <c r="BR372" s="49" t="s">
        <v>29314</v>
      </c>
      <c r="BS372" s="49" t="s">
        <v>29315</v>
      </c>
      <c r="BT372" s="49" t="s">
        <v>29316</v>
      </c>
      <c r="BU372" s="49" t="s">
        <v>29317</v>
      </c>
      <c r="BV372" s="49" t="s">
        <v>29318</v>
      </c>
      <c r="BW372" s="49" t="s">
        <v>29319</v>
      </c>
      <c r="BX372" s="49" t="s">
        <v>29320</v>
      </c>
      <c r="BY372" s="49" t="s">
        <v>29321</v>
      </c>
      <c r="BZ372" s="49" t="s">
        <v>29322</v>
      </c>
      <c r="CA372" s="49" t="s">
        <v>29323</v>
      </c>
      <c r="CB372" s="49" t="s">
        <v>29324</v>
      </c>
      <c r="CC372" s="49" t="s">
        <v>29325</v>
      </c>
      <c r="CD372" s="49" t="s">
        <v>29326</v>
      </c>
      <c r="CE372" s="49" t="s">
        <v>29327</v>
      </c>
      <c r="CF372" s="40"/>
      <c r="CG372" s="54">
        <v>154.30000000000001</v>
      </c>
      <c r="CH372" s="54">
        <v>141.1</v>
      </c>
      <c r="CI372" s="54">
        <v>111.4</v>
      </c>
      <c r="CJ372" s="54">
        <v>133</v>
      </c>
      <c r="CK372" s="54">
        <v>132.9</v>
      </c>
      <c r="CL372" s="54">
        <v>125.6</v>
      </c>
      <c r="CM372" s="54">
        <v>119.3</v>
      </c>
      <c r="CN372" s="54">
        <v>104.6</v>
      </c>
      <c r="CO372" s="54">
        <v>122.2</v>
      </c>
      <c r="CP372" s="54">
        <v>119.2</v>
      </c>
      <c r="CQ372" s="54">
        <v>127.5</v>
      </c>
      <c r="CR372" s="54">
        <v>145.80000000000001</v>
      </c>
      <c r="CS372" s="45">
        <v>163.9</v>
      </c>
      <c r="CT372" s="45">
        <v>150.69999999999999</v>
      </c>
      <c r="CU372" s="45">
        <v>150.4</v>
      </c>
      <c r="CV372" s="45">
        <v>146.1</v>
      </c>
      <c r="CW372" s="45">
        <v>152.1</v>
      </c>
      <c r="CX372" s="45">
        <v>153.30000000000001</v>
      </c>
      <c r="CY372" s="45">
        <v>131.30000000000001</v>
      </c>
      <c r="CZ372" s="45">
        <v>125.1</v>
      </c>
      <c r="DA372" s="45">
        <v>145.30000000000001</v>
      </c>
      <c r="DB372" s="45">
        <v>133.5</v>
      </c>
      <c r="DC372" s="45">
        <v>144.1</v>
      </c>
      <c r="DD372" s="45">
        <v>170.1</v>
      </c>
      <c r="DE372" s="54">
        <v>219.7</v>
      </c>
      <c r="DF372" s="54">
        <v>170.8</v>
      </c>
      <c r="DG372" s="54">
        <v>178.2</v>
      </c>
      <c r="DH372" s="54">
        <v>162.6</v>
      </c>
      <c r="DI372" s="54">
        <v>201.6</v>
      </c>
      <c r="DJ372" s="54">
        <v>188.8</v>
      </c>
      <c r="DK372" s="54">
        <v>154.6</v>
      </c>
      <c r="DL372" s="54">
        <v>152.80000000000001</v>
      </c>
      <c r="DM372" s="54">
        <v>162.5</v>
      </c>
      <c r="DN372" s="54">
        <v>162.5</v>
      </c>
      <c r="DO372" s="54">
        <v>183.8</v>
      </c>
      <c r="DP372" s="54">
        <v>204.7</v>
      </c>
      <c r="DQ372" s="45">
        <v>213.1</v>
      </c>
      <c r="DR372" s="45">
        <v>184.4</v>
      </c>
      <c r="DS372" s="45">
        <v>172.1</v>
      </c>
      <c r="DT372" s="45">
        <v>176.9</v>
      </c>
      <c r="DU372" s="45">
        <v>242.4</v>
      </c>
      <c r="DV372" s="45">
        <v>203.8</v>
      </c>
      <c r="DW372" s="45">
        <v>197.5</v>
      </c>
      <c r="DX372" s="45">
        <v>209.4</v>
      </c>
      <c r="DY372" s="45">
        <v>201.6</v>
      </c>
      <c r="DZ372" s="45">
        <v>190.5</v>
      </c>
      <c r="EA372" s="45">
        <v>210.5</v>
      </c>
      <c r="EB372" s="45">
        <v>215.7</v>
      </c>
      <c r="EC372" s="54">
        <v>260.39999999999998</v>
      </c>
      <c r="ED372" s="54">
        <v>225.1</v>
      </c>
      <c r="EE372" s="54">
        <v>316.3</v>
      </c>
      <c r="EF372" s="54">
        <v>293.60000000000002</v>
      </c>
      <c r="EG372" s="54">
        <v>251.2</v>
      </c>
      <c r="EH372" s="54">
        <v>235.5</v>
      </c>
      <c r="EI372" s="54">
        <v>229</v>
      </c>
      <c r="EJ372" s="54">
        <v>214.4</v>
      </c>
      <c r="EK372" s="54">
        <v>217.2</v>
      </c>
      <c r="EL372" s="54">
        <v>226.4</v>
      </c>
      <c r="EM372" s="54">
        <v>234</v>
      </c>
      <c r="EN372" s="54">
        <v>257.39999999999998</v>
      </c>
      <c r="EO372" s="45">
        <v>294.39999999999998</v>
      </c>
      <c r="EP372" s="45">
        <v>263.10000000000002</v>
      </c>
      <c r="EQ372" s="45">
        <v>470.5</v>
      </c>
      <c r="ER372" s="45">
        <v>225.8</v>
      </c>
      <c r="ES372" s="45">
        <v>269.7</v>
      </c>
      <c r="ET372" s="45">
        <v>211.1</v>
      </c>
      <c r="EU372" s="45">
        <v>234.7</v>
      </c>
      <c r="EV372" s="45">
        <v>215.4</v>
      </c>
      <c r="EW372" s="45">
        <v>225.1</v>
      </c>
      <c r="EX372" s="45">
        <v>229.7</v>
      </c>
      <c r="EY372" s="45">
        <v>237.4</v>
      </c>
      <c r="EZ372" s="45">
        <v>280.2</v>
      </c>
      <c r="FA372" s="54">
        <v>337.2</v>
      </c>
      <c r="FB372" s="54">
        <v>317.7</v>
      </c>
      <c r="FC372" s="54">
        <v>404.1</v>
      </c>
      <c r="FD372" s="54">
        <v>265.39999999999998</v>
      </c>
      <c r="FE372" s="54">
        <v>268.10000000000002</v>
      </c>
      <c r="FF372" s="54">
        <v>264.8</v>
      </c>
      <c r="FG372" s="54">
        <v>259.8</v>
      </c>
      <c r="FH372" s="54">
        <v>231.9</v>
      </c>
      <c r="FI372" s="54">
        <v>255.7</v>
      </c>
      <c r="FJ372" s="54">
        <v>253.3</v>
      </c>
      <c r="FK372" s="40"/>
      <c r="FL372" s="45">
        <v>166.7</v>
      </c>
      <c r="FM372" s="45">
        <v>191.6</v>
      </c>
      <c r="FN372" s="45">
        <v>232.5</v>
      </c>
      <c r="FO372" s="45">
        <v>262.39999999999998</v>
      </c>
      <c r="FP372" s="45">
        <v>321.2</v>
      </c>
      <c r="FQ372" s="45">
        <v>342.6</v>
      </c>
      <c r="FR372" s="45">
        <v>372.1</v>
      </c>
    </row>
    <row r="373" spans="1:174" ht="12.75" customHeight="1">
      <c r="B373" s="35"/>
      <c r="D373" s="72"/>
      <c r="E373" s="72"/>
      <c r="F373" s="72"/>
      <c r="G373" s="72"/>
      <c r="I373" s="73"/>
      <c r="J373" s="73"/>
      <c r="K373" s="73"/>
      <c r="L373" s="73"/>
      <c r="P373" s="74"/>
    </row>
    <row r="374" spans="1:174" ht="12.75" customHeight="1">
      <c r="C374" s="35"/>
      <c r="D374" s="72"/>
      <c r="E374" s="72"/>
      <c r="F374" s="72"/>
      <c r="G374" s="72"/>
      <c r="I374" s="73"/>
      <c r="J374" s="73"/>
      <c r="K374" s="73"/>
      <c r="L374" s="73"/>
      <c r="P374" s="74"/>
    </row>
    <row r="375" spans="1:174" ht="15.75" customHeight="1">
      <c r="A375" s="75" t="s">
        <v>29479</v>
      </c>
    </row>
    <row r="376" spans="1:174" ht="15.75" customHeight="1">
      <c r="A376" s="75" t="s">
        <v>29480</v>
      </c>
    </row>
    <row r="377" spans="1:174" ht="15.75" customHeight="1">
      <c r="A377" s="75" t="s">
        <v>29481</v>
      </c>
    </row>
    <row r="378" spans="1:174" ht="15.75" customHeight="1"/>
    <row r="379" spans="1:174" ht="15.75" customHeight="1"/>
    <row r="380" spans="1:174" ht="15.75" customHeight="1"/>
    <row r="381" spans="1:174" ht="15.75" customHeight="1"/>
    <row r="382" spans="1:174" ht="15.75" customHeight="1"/>
    <row r="383" spans="1:174" ht="15.75" customHeight="1"/>
    <row r="384" spans="1:17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FA2:FG2"/>
    <mergeCell ref="FL2:FO2"/>
    <mergeCell ref="A3:A4"/>
    <mergeCell ref="B3:M3"/>
    <mergeCell ref="N3:Y3"/>
    <mergeCell ref="Z3:AK3"/>
    <mergeCell ref="AL3:AW3"/>
    <mergeCell ref="AX3:BI3"/>
    <mergeCell ref="BJ3:BU3"/>
    <mergeCell ref="BV3:CE3"/>
    <mergeCell ref="EC2:EI2"/>
    <mergeCell ref="EO2:EU2"/>
    <mergeCell ref="A1:N1"/>
    <mergeCell ref="CG2:CM2"/>
    <mergeCell ref="CS2:CY2"/>
    <mergeCell ref="DE2:DK2"/>
    <mergeCell ref="DQ2:DW2"/>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C13" sqref="C13"/>
    </sheetView>
  </sheetViews>
  <sheetFormatPr defaultColWidth="14.42578125" defaultRowHeight="15" customHeight="1"/>
  <cols>
    <col min="1" max="1" width="4.85546875" customWidth="1"/>
    <col min="2" max="2" width="79.28515625" customWidth="1"/>
    <col min="3" max="26" width="8.7109375" customWidth="1"/>
  </cols>
  <sheetData>
    <row r="1" spans="1:2">
      <c r="B1" s="33" t="s">
        <v>29329</v>
      </c>
    </row>
    <row r="2" spans="1:2">
      <c r="A2" s="21">
        <v>1</v>
      </c>
      <c r="B2" s="23" t="s">
        <v>478</v>
      </c>
    </row>
    <row r="3" spans="1:2">
      <c r="A3" s="21">
        <f t="shared" ref="A3:A17" si="0">A2+1</f>
        <v>2</v>
      </c>
      <c r="B3" s="23" t="s">
        <v>493</v>
      </c>
    </row>
    <row r="4" spans="1:2">
      <c r="A4" s="21">
        <f t="shared" si="0"/>
        <v>3</v>
      </c>
      <c r="B4" s="23" t="s">
        <v>560</v>
      </c>
    </row>
    <row r="5" spans="1:2">
      <c r="A5" s="21">
        <f t="shared" si="0"/>
        <v>4</v>
      </c>
      <c r="B5" s="23" t="s">
        <v>517</v>
      </c>
    </row>
    <row r="6" spans="1:2" ht="30">
      <c r="A6" s="21">
        <f t="shared" si="0"/>
        <v>5</v>
      </c>
      <c r="B6" s="23" t="s">
        <v>503</v>
      </c>
    </row>
    <row r="7" spans="1:2" ht="30">
      <c r="A7" s="21">
        <f t="shared" si="0"/>
        <v>6</v>
      </c>
      <c r="B7" s="23" t="s">
        <v>522</v>
      </c>
    </row>
    <row r="8" spans="1:2">
      <c r="A8" s="21">
        <f t="shared" si="0"/>
        <v>7</v>
      </c>
      <c r="B8" s="23" t="s">
        <v>526</v>
      </c>
    </row>
    <row r="9" spans="1:2">
      <c r="A9" s="21">
        <f t="shared" si="0"/>
        <v>8</v>
      </c>
      <c r="B9" s="23" t="s">
        <v>499</v>
      </c>
    </row>
    <row r="10" spans="1:2" ht="30">
      <c r="A10" s="21">
        <f t="shared" si="0"/>
        <v>9</v>
      </c>
      <c r="B10" s="23" t="s">
        <v>511</v>
      </c>
    </row>
    <row r="11" spans="1:2">
      <c r="A11" s="21">
        <f t="shared" si="0"/>
        <v>10</v>
      </c>
      <c r="B11" s="23" t="s">
        <v>29330</v>
      </c>
    </row>
    <row r="12" spans="1:2">
      <c r="A12" s="21">
        <f t="shared" si="0"/>
        <v>11</v>
      </c>
      <c r="B12" s="23" t="s">
        <v>528</v>
      </c>
    </row>
    <row r="13" spans="1:2">
      <c r="A13" s="21">
        <f t="shared" si="0"/>
        <v>12</v>
      </c>
      <c r="B13" s="23" t="s">
        <v>516</v>
      </c>
    </row>
    <row r="14" spans="1:2">
      <c r="A14" s="21">
        <f t="shared" si="0"/>
        <v>13</v>
      </c>
      <c r="B14" s="23" t="s">
        <v>530</v>
      </c>
    </row>
    <row r="15" spans="1:2">
      <c r="A15" s="21">
        <f t="shared" si="0"/>
        <v>14</v>
      </c>
      <c r="B15" s="23" t="s">
        <v>534</v>
      </c>
    </row>
    <row r="16" spans="1:2">
      <c r="A16" s="21">
        <f t="shared" si="0"/>
        <v>15</v>
      </c>
      <c r="B16" s="23" t="s">
        <v>535</v>
      </c>
    </row>
    <row r="17" spans="1:2">
      <c r="A17" s="21">
        <f t="shared" si="0"/>
        <v>16</v>
      </c>
      <c r="B17" s="23" t="s">
        <v>546</v>
      </c>
    </row>
    <row r="21" spans="1:2" ht="15.75" customHeight="1"/>
    <row r="22" spans="1:2" ht="15.75" customHeight="1"/>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activeCell="B20" sqref="B20"/>
    </sheetView>
  </sheetViews>
  <sheetFormatPr defaultColWidth="14.42578125" defaultRowHeight="15" customHeight="1"/>
  <cols>
    <col min="1" max="1" width="3.85546875" customWidth="1"/>
    <col min="2" max="2" width="77.140625" customWidth="1"/>
    <col min="3" max="26" width="8.7109375" customWidth="1"/>
  </cols>
  <sheetData>
    <row r="1" spans="1:2">
      <c r="B1" s="33" t="s">
        <v>562</v>
      </c>
    </row>
    <row r="2" spans="1:2" ht="30">
      <c r="A2" s="21">
        <v>1</v>
      </c>
      <c r="B2" s="24" t="s">
        <v>564</v>
      </c>
    </row>
    <row r="3" spans="1:2">
      <c r="A3" s="21">
        <f t="shared" ref="A3:A15" si="0">A2+1</f>
        <v>2</v>
      </c>
      <c r="B3" s="24" t="s">
        <v>29628</v>
      </c>
    </row>
    <row r="4" spans="1:2">
      <c r="A4" s="21">
        <f t="shared" si="0"/>
        <v>3</v>
      </c>
      <c r="B4" s="24" t="s">
        <v>569</v>
      </c>
    </row>
    <row r="5" spans="1:2">
      <c r="A5" s="21">
        <f t="shared" si="0"/>
        <v>4</v>
      </c>
      <c r="B5" s="24" t="s">
        <v>29620</v>
      </c>
    </row>
    <row r="6" spans="1:2" ht="30">
      <c r="A6" s="21">
        <f t="shared" si="0"/>
        <v>5</v>
      </c>
      <c r="B6" s="24" t="s">
        <v>29621</v>
      </c>
    </row>
    <row r="7" spans="1:2" ht="30">
      <c r="A7" s="21">
        <f t="shared" si="0"/>
        <v>6</v>
      </c>
      <c r="B7" s="24" t="s">
        <v>29627</v>
      </c>
    </row>
    <row r="8" spans="1:2">
      <c r="A8" s="21">
        <f t="shared" si="0"/>
        <v>7</v>
      </c>
      <c r="B8" s="32" t="s">
        <v>29622</v>
      </c>
    </row>
    <row r="9" spans="1:2">
      <c r="A9" s="21">
        <f t="shared" si="0"/>
        <v>8</v>
      </c>
      <c r="B9" s="24" t="s">
        <v>29625</v>
      </c>
    </row>
    <row r="10" spans="1:2">
      <c r="A10" s="21">
        <f t="shared" si="0"/>
        <v>9</v>
      </c>
      <c r="B10" s="36" t="s">
        <v>29624</v>
      </c>
    </row>
    <row r="11" spans="1:2">
      <c r="A11" s="21">
        <f t="shared" si="0"/>
        <v>10</v>
      </c>
      <c r="B11" s="36" t="s">
        <v>29623</v>
      </c>
    </row>
    <row r="12" spans="1:2">
      <c r="A12" s="21">
        <f t="shared" si="0"/>
        <v>11</v>
      </c>
      <c r="B12" s="32" t="s">
        <v>29626</v>
      </c>
    </row>
    <row r="13" spans="1:2">
      <c r="A13" s="21">
        <f t="shared" si="0"/>
        <v>12</v>
      </c>
      <c r="B13" s="32" t="s">
        <v>29629</v>
      </c>
    </row>
    <row r="14" spans="1:2">
      <c r="A14" s="21">
        <f t="shared" si="0"/>
        <v>13</v>
      </c>
      <c r="B14" s="32" t="s">
        <v>654</v>
      </c>
    </row>
    <row r="15" spans="1:2">
      <c r="A15" s="21">
        <f t="shared" si="0"/>
        <v>14</v>
      </c>
      <c r="B15" s="24" t="s">
        <v>546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B13" sqref="B13"/>
    </sheetView>
  </sheetViews>
  <sheetFormatPr defaultColWidth="14.42578125" defaultRowHeight="15" customHeight="1"/>
  <cols>
    <col min="1" max="1" width="6.28515625" customWidth="1"/>
    <col min="2" max="2" width="80.28515625" customWidth="1"/>
    <col min="3" max="26" width="8.7109375" customWidth="1"/>
  </cols>
  <sheetData>
    <row r="1" spans="1:4">
      <c r="B1" s="33" t="s">
        <v>29332</v>
      </c>
      <c r="D1" s="25" t="s">
        <v>29333</v>
      </c>
    </row>
    <row r="2" spans="1:4">
      <c r="A2" s="34">
        <v>1</v>
      </c>
      <c r="B2" s="36" t="s">
        <v>29334</v>
      </c>
    </row>
    <row r="3" spans="1:4" ht="30">
      <c r="A3" s="34">
        <f t="shared" ref="A3:A26" si="0">A2+1</f>
        <v>2</v>
      </c>
      <c r="B3" s="36" t="s">
        <v>564</v>
      </c>
    </row>
    <row r="4" spans="1:4">
      <c r="A4" s="34">
        <f t="shared" si="0"/>
        <v>3</v>
      </c>
      <c r="B4" s="36" t="s">
        <v>29335</v>
      </c>
    </row>
    <row r="5" spans="1:4">
      <c r="A5" s="34">
        <f t="shared" si="0"/>
        <v>4</v>
      </c>
      <c r="B5" s="36" t="s">
        <v>29336</v>
      </c>
    </row>
    <row r="6" spans="1:4">
      <c r="A6" s="34">
        <f t="shared" si="0"/>
        <v>5</v>
      </c>
      <c r="B6" s="36" t="s">
        <v>29337</v>
      </c>
    </row>
    <row r="7" spans="1:4">
      <c r="A7" s="34">
        <f t="shared" si="0"/>
        <v>6</v>
      </c>
      <c r="B7" s="36" t="s">
        <v>29338</v>
      </c>
    </row>
    <row r="8" spans="1:4">
      <c r="A8" s="34">
        <f t="shared" si="0"/>
        <v>7</v>
      </c>
      <c r="B8" s="36" t="s">
        <v>584</v>
      </c>
    </row>
    <row r="9" spans="1:4">
      <c r="A9" s="34">
        <f t="shared" si="0"/>
        <v>8</v>
      </c>
      <c r="B9" s="36" t="s">
        <v>577</v>
      </c>
    </row>
    <row r="10" spans="1:4">
      <c r="A10" s="34">
        <f t="shared" si="0"/>
        <v>9</v>
      </c>
      <c r="B10" s="36" t="s">
        <v>587</v>
      </c>
    </row>
    <row r="11" spans="1:4">
      <c r="A11" s="34">
        <f t="shared" si="0"/>
        <v>10</v>
      </c>
      <c r="B11" s="36" t="s">
        <v>29331</v>
      </c>
    </row>
    <row r="12" spans="1:4">
      <c r="A12" s="34">
        <f t="shared" si="0"/>
        <v>11</v>
      </c>
      <c r="B12" s="36" t="s">
        <v>29339</v>
      </c>
    </row>
    <row r="13" spans="1:4">
      <c r="A13" s="34">
        <f t="shared" si="0"/>
        <v>12</v>
      </c>
      <c r="B13" s="36" t="s">
        <v>29340</v>
      </c>
    </row>
    <row r="14" spans="1:4">
      <c r="A14" s="34">
        <f t="shared" si="0"/>
        <v>13</v>
      </c>
      <c r="B14" s="36" t="s">
        <v>29341</v>
      </c>
    </row>
    <row r="15" spans="1:4">
      <c r="A15" s="34">
        <f t="shared" si="0"/>
        <v>14</v>
      </c>
      <c r="B15" s="36" t="s">
        <v>29342</v>
      </c>
    </row>
    <row r="16" spans="1:4">
      <c r="A16" s="34">
        <f t="shared" si="0"/>
        <v>15</v>
      </c>
      <c r="B16" s="36" t="s">
        <v>652</v>
      </c>
    </row>
    <row r="17" spans="1:2">
      <c r="A17" s="34">
        <f t="shared" si="0"/>
        <v>16</v>
      </c>
      <c r="B17" s="36" t="s">
        <v>29343</v>
      </c>
    </row>
    <row r="18" spans="1:2">
      <c r="A18" s="34">
        <f t="shared" si="0"/>
        <v>17</v>
      </c>
      <c r="B18" s="36" t="s">
        <v>690</v>
      </c>
    </row>
    <row r="19" spans="1:2">
      <c r="A19" s="34">
        <f t="shared" si="0"/>
        <v>18</v>
      </c>
      <c r="B19" s="36" t="s">
        <v>571</v>
      </c>
    </row>
    <row r="20" spans="1:2">
      <c r="A20" s="34">
        <f t="shared" si="0"/>
        <v>19</v>
      </c>
      <c r="B20" s="36" t="s">
        <v>29344</v>
      </c>
    </row>
    <row r="21" spans="1:2" ht="15.75" customHeight="1">
      <c r="A21" s="34">
        <f t="shared" si="0"/>
        <v>20</v>
      </c>
      <c r="B21" s="36" t="s">
        <v>29345</v>
      </c>
    </row>
    <row r="22" spans="1:2" ht="15.75" customHeight="1">
      <c r="A22" s="34">
        <f t="shared" si="0"/>
        <v>21</v>
      </c>
      <c r="B22" s="36" t="s">
        <v>29346</v>
      </c>
    </row>
    <row r="23" spans="1:2" ht="15.75" customHeight="1">
      <c r="A23" s="34">
        <f t="shared" si="0"/>
        <v>22</v>
      </c>
      <c r="B23" s="36" t="s">
        <v>29331</v>
      </c>
    </row>
    <row r="24" spans="1:2" ht="15.75" customHeight="1">
      <c r="A24" s="34">
        <f t="shared" si="0"/>
        <v>23</v>
      </c>
      <c r="B24" s="36" t="s">
        <v>639</v>
      </c>
    </row>
    <row r="25" spans="1:2" ht="15.75" customHeight="1">
      <c r="A25" s="34">
        <f t="shared" si="0"/>
        <v>24</v>
      </c>
      <c r="B25" s="36" t="s">
        <v>29347</v>
      </c>
    </row>
    <row r="26" spans="1:2" ht="15.75" customHeight="1">
      <c r="A26" s="34">
        <f t="shared" si="0"/>
        <v>25</v>
      </c>
      <c r="B26" s="36" t="s">
        <v>546</v>
      </c>
    </row>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I1079"/>
  <sheetViews>
    <sheetView zoomScale="60" zoomScaleNormal="60" workbookViewId="0">
      <pane xSplit="2" ySplit="5" topLeftCell="C6" activePane="bottomRight" state="frozen"/>
      <selection pane="topRight" activeCell="C1" sqref="C1"/>
      <selection pane="bottomLeft" activeCell="A6" sqref="A6"/>
      <selection pane="bottomRight" activeCell="D5" sqref="A5:XFD5"/>
    </sheetView>
  </sheetViews>
  <sheetFormatPr defaultColWidth="14.42578125" defaultRowHeight="18.75"/>
  <cols>
    <col min="1" max="1" width="10.7109375" style="435" customWidth="1"/>
    <col min="2" max="2" width="57.28515625" style="425" customWidth="1"/>
    <col min="3" max="3" width="78" style="177" customWidth="1"/>
    <col min="4" max="4" width="72.7109375" style="360" customWidth="1"/>
    <col min="5" max="5" width="46.28515625" style="360" customWidth="1"/>
    <col min="6" max="6" width="41.7109375" style="360" customWidth="1"/>
    <col min="7" max="7" width="27.85546875" style="436" customWidth="1"/>
    <col min="8" max="8" width="22.140625" style="437" customWidth="1"/>
    <col min="9" max="16384" width="14.42578125" style="153"/>
  </cols>
  <sheetData>
    <row r="1" spans="1:8">
      <c r="A1" s="573" t="s">
        <v>29462</v>
      </c>
      <c r="B1" s="573"/>
      <c r="C1" s="573"/>
      <c r="D1" s="573"/>
      <c r="E1" s="573"/>
      <c r="F1" s="573"/>
      <c r="G1" s="573"/>
      <c r="H1" s="573"/>
    </row>
    <row r="2" spans="1:8">
      <c r="A2" s="424"/>
      <c r="C2" s="147"/>
      <c r="D2" s="359"/>
      <c r="E2" s="359"/>
      <c r="F2" s="359"/>
      <c r="G2" s="426"/>
      <c r="H2" s="427"/>
    </row>
    <row r="3" spans="1:8">
      <c r="A3" s="564"/>
      <c r="B3" s="564" t="s">
        <v>19</v>
      </c>
      <c r="C3" s="553" t="s">
        <v>20</v>
      </c>
      <c r="D3" s="564" t="s">
        <v>21</v>
      </c>
      <c r="E3" s="567"/>
      <c r="F3" s="567"/>
      <c r="G3" s="568" t="s">
        <v>29674</v>
      </c>
      <c r="H3" s="576" t="s">
        <v>29445</v>
      </c>
    </row>
    <row r="4" spans="1:8">
      <c r="A4" s="565"/>
      <c r="B4" s="566"/>
      <c r="C4" s="570"/>
      <c r="D4" s="567"/>
      <c r="E4" s="567"/>
      <c r="F4" s="567"/>
      <c r="G4" s="568"/>
      <c r="H4" s="576"/>
    </row>
    <row r="5" spans="1:8" ht="37.5">
      <c r="A5" s="565"/>
      <c r="B5" s="566"/>
      <c r="C5" s="570"/>
      <c r="D5" s="372" t="s">
        <v>22</v>
      </c>
      <c r="E5" s="372" t="s">
        <v>29668</v>
      </c>
      <c r="F5" s="372" t="s">
        <v>29463</v>
      </c>
      <c r="G5" s="568"/>
      <c r="H5" s="576"/>
    </row>
    <row r="6" spans="1:8" ht="94.5" customHeight="1">
      <c r="A6" s="554">
        <v>1</v>
      </c>
      <c r="B6" s="553" t="s">
        <v>31300</v>
      </c>
      <c r="C6" s="365" t="s">
        <v>29587</v>
      </c>
      <c r="D6" s="365" t="s">
        <v>29588</v>
      </c>
      <c r="E6" s="365" t="s">
        <v>29522</v>
      </c>
      <c r="F6" s="365" t="s">
        <v>29699</v>
      </c>
      <c r="G6" s="366">
        <v>10611.32</v>
      </c>
      <c r="H6" s="188">
        <v>45170</v>
      </c>
    </row>
    <row r="7" spans="1:8" ht="93.75">
      <c r="A7" s="554"/>
      <c r="B7" s="553"/>
      <c r="C7" s="365" t="s">
        <v>29605</v>
      </c>
      <c r="D7" s="365" t="s">
        <v>29675</v>
      </c>
      <c r="E7" s="365" t="s">
        <v>30315</v>
      </c>
      <c r="F7" s="365" t="s">
        <v>29699</v>
      </c>
      <c r="G7" s="366">
        <v>58270.016045413009</v>
      </c>
      <c r="H7" s="188">
        <v>45170</v>
      </c>
    </row>
    <row r="8" spans="1:8" ht="93.75">
      <c r="A8" s="554"/>
      <c r="B8" s="553"/>
      <c r="C8" s="365" t="s">
        <v>29597</v>
      </c>
      <c r="D8" s="365" t="s">
        <v>29676</v>
      </c>
      <c r="E8" s="365" t="s">
        <v>30315</v>
      </c>
      <c r="F8" s="365" t="s">
        <v>29699</v>
      </c>
      <c r="G8" s="366">
        <v>77693.354727217345</v>
      </c>
      <c r="H8" s="188">
        <v>45171</v>
      </c>
    </row>
    <row r="9" spans="1:8" ht="93.75">
      <c r="A9" s="554"/>
      <c r="B9" s="553"/>
      <c r="C9" s="365" t="s">
        <v>29598</v>
      </c>
      <c r="D9" s="365" t="s">
        <v>29677</v>
      </c>
      <c r="E9" s="365" t="s">
        <v>30315</v>
      </c>
      <c r="F9" s="365" t="s">
        <v>29699</v>
      </c>
      <c r="G9" s="366">
        <v>194233.38681804336</v>
      </c>
      <c r="H9" s="188">
        <v>45172</v>
      </c>
    </row>
    <row r="10" spans="1:8" ht="75">
      <c r="A10" s="554"/>
      <c r="B10" s="553"/>
      <c r="C10" s="365" t="s">
        <v>29599</v>
      </c>
      <c r="D10" s="365" t="s">
        <v>29507</v>
      </c>
      <c r="E10" s="365" t="s">
        <v>30315</v>
      </c>
      <c r="F10" s="365" t="s">
        <v>29699</v>
      </c>
      <c r="G10" s="366">
        <v>9711.6693409021682</v>
      </c>
      <c r="H10" s="188">
        <v>45173</v>
      </c>
    </row>
    <row r="11" spans="1:8" ht="75">
      <c r="A11" s="554"/>
      <c r="B11" s="553"/>
      <c r="C11" s="365" t="s">
        <v>29600</v>
      </c>
      <c r="D11" s="365" t="s">
        <v>29509</v>
      </c>
      <c r="E11" s="365" t="s">
        <v>30315</v>
      </c>
      <c r="F11" s="365" t="s">
        <v>29699</v>
      </c>
      <c r="G11" s="366">
        <v>16186.11556817028</v>
      </c>
      <c r="H11" s="188">
        <v>45174</v>
      </c>
    </row>
    <row r="12" spans="1:8" ht="75">
      <c r="A12" s="554"/>
      <c r="B12" s="553"/>
      <c r="C12" s="365" t="s">
        <v>29601</v>
      </c>
      <c r="D12" s="365" t="s">
        <v>29508</v>
      </c>
      <c r="E12" s="365" t="s">
        <v>30315</v>
      </c>
      <c r="F12" s="365" t="s">
        <v>29699</v>
      </c>
      <c r="G12" s="366">
        <v>55032.792931778953</v>
      </c>
      <c r="H12" s="188">
        <v>45175</v>
      </c>
    </row>
    <row r="13" spans="1:8" ht="45" customHeight="1">
      <c r="A13" s="554"/>
      <c r="B13" s="553"/>
      <c r="C13" s="365" t="s">
        <v>29602</v>
      </c>
      <c r="D13" s="365" t="s">
        <v>29510</v>
      </c>
      <c r="E13" s="365" t="s">
        <v>30315</v>
      </c>
      <c r="F13" s="365" t="s">
        <v>29699</v>
      </c>
      <c r="G13" s="366">
        <v>7769.3354727217347</v>
      </c>
      <c r="H13" s="188">
        <v>45176</v>
      </c>
    </row>
    <row r="14" spans="1:8" ht="45" customHeight="1">
      <c r="A14" s="554"/>
      <c r="B14" s="553"/>
      <c r="C14" s="365" t="s">
        <v>29603</v>
      </c>
      <c r="D14" s="365" t="s">
        <v>29511</v>
      </c>
      <c r="E14" s="365" t="s">
        <v>30315</v>
      </c>
      <c r="F14" s="365" t="s">
        <v>29699</v>
      </c>
      <c r="G14" s="366">
        <v>14243.781699989846</v>
      </c>
      <c r="H14" s="188">
        <v>45177</v>
      </c>
    </row>
    <row r="15" spans="1:8" ht="45" customHeight="1">
      <c r="A15" s="554"/>
      <c r="B15" s="553"/>
      <c r="C15" s="365" t="s">
        <v>29604</v>
      </c>
      <c r="D15" s="365" t="s">
        <v>29512</v>
      </c>
      <c r="E15" s="365" t="s">
        <v>30315</v>
      </c>
      <c r="F15" s="365" t="s">
        <v>29699</v>
      </c>
      <c r="G15" s="366">
        <v>53090.459063598522</v>
      </c>
      <c r="H15" s="188">
        <v>45178</v>
      </c>
    </row>
    <row r="16" spans="1:8" ht="75">
      <c r="A16" s="554"/>
      <c r="B16" s="553"/>
      <c r="C16" s="365" t="s">
        <v>29593</v>
      </c>
      <c r="D16" s="365" t="s">
        <v>29702</v>
      </c>
      <c r="E16" s="365" t="s">
        <v>30315</v>
      </c>
      <c r="F16" s="365" t="s">
        <v>29699</v>
      </c>
      <c r="G16" s="366">
        <v>8416.7800954485447</v>
      </c>
      <c r="H16" s="188">
        <v>45179</v>
      </c>
    </row>
    <row r="17" spans="1:8" ht="75">
      <c r="A17" s="554"/>
      <c r="B17" s="553"/>
      <c r="C17" s="365" t="s">
        <v>29594</v>
      </c>
      <c r="D17" s="365" t="s">
        <v>29703</v>
      </c>
      <c r="E17" s="365" t="s">
        <v>30315</v>
      </c>
      <c r="F17" s="365" t="s">
        <v>29699</v>
      </c>
      <c r="G17" s="366">
        <v>14891.226322716657</v>
      </c>
      <c r="H17" s="188">
        <v>45180</v>
      </c>
    </row>
    <row r="18" spans="1:8" ht="75">
      <c r="A18" s="554"/>
      <c r="B18" s="553"/>
      <c r="C18" s="365" t="s">
        <v>29513</v>
      </c>
      <c r="D18" s="365" t="s">
        <v>29704</v>
      </c>
      <c r="E18" s="365" t="s">
        <v>30315</v>
      </c>
      <c r="F18" s="365" t="s">
        <v>29699</v>
      </c>
      <c r="G18" s="366">
        <v>53737.903686325328</v>
      </c>
      <c r="H18" s="188">
        <v>45181</v>
      </c>
    </row>
    <row r="19" spans="1:8" ht="37.5">
      <c r="A19" s="554"/>
      <c r="B19" s="553"/>
      <c r="C19" s="365" t="s">
        <v>29464</v>
      </c>
      <c r="D19" s="365" t="s">
        <v>29514</v>
      </c>
      <c r="E19" s="365" t="s">
        <v>30315</v>
      </c>
      <c r="F19" s="365" t="s">
        <v>29591</v>
      </c>
      <c r="G19" s="366">
        <v>122367.03369536731</v>
      </c>
      <c r="H19" s="188">
        <v>45182</v>
      </c>
    </row>
    <row r="20" spans="1:8" ht="37.5">
      <c r="A20" s="554"/>
      <c r="B20" s="553"/>
      <c r="C20" s="365" t="s">
        <v>29465</v>
      </c>
      <c r="D20" s="365" t="s">
        <v>29515</v>
      </c>
      <c r="E20" s="365" t="s">
        <v>30315</v>
      </c>
      <c r="F20" s="365" t="s">
        <v>29591</v>
      </c>
      <c r="G20" s="366">
        <v>203945.05615894552</v>
      </c>
      <c r="H20" s="188">
        <v>45183</v>
      </c>
    </row>
    <row r="21" spans="1:8" ht="37.5">
      <c r="A21" s="554"/>
      <c r="B21" s="553"/>
      <c r="C21" s="365" t="s">
        <v>29466</v>
      </c>
      <c r="D21" s="365" t="s">
        <v>29516</v>
      </c>
      <c r="E21" s="365" t="s">
        <v>30315</v>
      </c>
      <c r="F21" s="365" t="s">
        <v>29591</v>
      </c>
      <c r="G21" s="366">
        <v>285523.07862252375</v>
      </c>
      <c r="H21" s="188">
        <v>45184</v>
      </c>
    </row>
    <row r="22" spans="1:8" ht="37.5">
      <c r="A22" s="554"/>
      <c r="B22" s="553"/>
      <c r="C22" s="365" t="s">
        <v>29467</v>
      </c>
      <c r="D22" s="365" t="s">
        <v>29514</v>
      </c>
      <c r="E22" s="365" t="s">
        <v>30315</v>
      </c>
      <c r="F22" s="365" t="s">
        <v>29591</v>
      </c>
      <c r="G22" s="366">
        <v>37026.603156371028</v>
      </c>
      <c r="H22" s="188">
        <v>45185</v>
      </c>
    </row>
    <row r="23" spans="1:8" ht="37.5">
      <c r="A23" s="554"/>
      <c r="B23" s="553"/>
      <c r="C23" s="365" t="s">
        <v>29468</v>
      </c>
      <c r="D23" s="365" t="s">
        <v>29515</v>
      </c>
      <c r="E23" s="365" t="s">
        <v>30315</v>
      </c>
      <c r="F23" s="365" t="s">
        <v>29591</v>
      </c>
      <c r="G23" s="366">
        <v>61711.005260618382</v>
      </c>
      <c r="H23" s="188">
        <v>45186</v>
      </c>
    </row>
    <row r="24" spans="1:8" ht="37.5">
      <c r="A24" s="554"/>
      <c r="B24" s="553"/>
      <c r="C24" s="365" t="s">
        <v>29469</v>
      </c>
      <c r="D24" s="365" t="s">
        <v>29517</v>
      </c>
      <c r="E24" s="365" t="s">
        <v>30315</v>
      </c>
      <c r="F24" s="365" t="s">
        <v>29591</v>
      </c>
      <c r="G24" s="366">
        <v>86395.407364865721</v>
      </c>
      <c r="H24" s="188">
        <v>45187</v>
      </c>
    </row>
    <row r="25" spans="1:8" ht="37.5">
      <c r="A25" s="554"/>
      <c r="B25" s="553"/>
      <c r="C25" s="365" t="s">
        <v>29470</v>
      </c>
      <c r="D25" s="365" t="s">
        <v>29514</v>
      </c>
      <c r="E25" s="365" t="s">
        <v>30315</v>
      </c>
      <c r="F25" s="365" t="s">
        <v>29591</v>
      </c>
      <c r="G25" s="366">
        <v>5827.0016045413013</v>
      </c>
      <c r="H25" s="188">
        <v>45188</v>
      </c>
    </row>
    <row r="26" spans="1:8" ht="37.5">
      <c r="A26" s="554"/>
      <c r="B26" s="553"/>
      <c r="C26" s="365" t="s">
        <v>29471</v>
      </c>
      <c r="D26" s="365" t="s">
        <v>29515</v>
      </c>
      <c r="E26" s="365" t="s">
        <v>30315</v>
      </c>
      <c r="F26" s="365" t="s">
        <v>29591</v>
      </c>
      <c r="G26" s="366">
        <v>9711.6693409021682</v>
      </c>
      <c r="H26" s="188">
        <v>45189</v>
      </c>
    </row>
    <row r="27" spans="1:8" ht="37.5">
      <c r="A27" s="554"/>
      <c r="B27" s="553"/>
      <c r="C27" s="365" t="s">
        <v>29472</v>
      </c>
      <c r="D27" s="365" t="s">
        <v>29517</v>
      </c>
      <c r="E27" s="365" t="s">
        <v>30315</v>
      </c>
      <c r="F27" s="365" t="s">
        <v>29591</v>
      </c>
      <c r="G27" s="366">
        <v>13596.337077263037</v>
      </c>
      <c r="H27" s="188">
        <v>45190</v>
      </c>
    </row>
    <row r="28" spans="1:8" ht="37.5">
      <c r="A28" s="554"/>
      <c r="B28" s="553"/>
      <c r="C28" s="365" t="s">
        <v>29473</v>
      </c>
      <c r="D28" s="365" t="s">
        <v>29514</v>
      </c>
      <c r="E28" s="365" t="s">
        <v>30315</v>
      </c>
      <c r="F28" s="365" t="s">
        <v>29591</v>
      </c>
      <c r="G28" s="366">
        <v>1424.1001213988859</v>
      </c>
      <c r="H28" s="188">
        <v>45191</v>
      </c>
    </row>
    <row r="29" spans="1:8" ht="37.5">
      <c r="A29" s="554"/>
      <c r="B29" s="553"/>
      <c r="C29" s="365" t="s">
        <v>29474</v>
      </c>
      <c r="D29" s="365" t="s">
        <v>29515</v>
      </c>
      <c r="E29" s="365" t="s">
        <v>30315</v>
      </c>
      <c r="F29" s="365" t="s">
        <v>29591</v>
      </c>
      <c r="G29" s="366">
        <v>2373.500202331476</v>
      </c>
      <c r="H29" s="188">
        <v>45192</v>
      </c>
    </row>
    <row r="30" spans="1:8" ht="37.5">
      <c r="A30" s="554"/>
      <c r="B30" s="553"/>
      <c r="C30" s="365" t="s">
        <v>29475</v>
      </c>
      <c r="D30" s="365" t="s">
        <v>29516</v>
      </c>
      <c r="E30" s="365" t="s">
        <v>30315</v>
      </c>
      <c r="F30" s="365" t="s">
        <v>29591</v>
      </c>
      <c r="G30" s="366">
        <v>3322.9002832640658</v>
      </c>
      <c r="H30" s="188">
        <v>45193</v>
      </c>
    </row>
    <row r="31" spans="1:8" ht="37.5">
      <c r="A31" s="554"/>
      <c r="B31" s="553"/>
      <c r="C31" s="365" t="s">
        <v>29476</v>
      </c>
      <c r="D31" s="365" t="s">
        <v>29514</v>
      </c>
      <c r="E31" s="365" t="s">
        <v>30315</v>
      </c>
      <c r="F31" s="365" t="s">
        <v>29591</v>
      </c>
      <c r="G31" s="366">
        <v>712.05006069944295</v>
      </c>
      <c r="H31" s="188">
        <v>45194</v>
      </c>
    </row>
    <row r="32" spans="1:8" ht="37.5">
      <c r="A32" s="554"/>
      <c r="B32" s="553"/>
      <c r="C32" s="365" t="s">
        <v>29477</v>
      </c>
      <c r="D32" s="365" t="s">
        <v>29515</v>
      </c>
      <c r="E32" s="365" t="s">
        <v>30315</v>
      </c>
      <c r="F32" s="365" t="s">
        <v>29591</v>
      </c>
      <c r="G32" s="366">
        <v>1186.750101165738</v>
      </c>
      <c r="H32" s="188">
        <v>45195</v>
      </c>
    </row>
    <row r="33" spans="1:8" ht="37.5">
      <c r="A33" s="554"/>
      <c r="B33" s="553"/>
      <c r="C33" s="365" t="s">
        <v>29478</v>
      </c>
      <c r="D33" s="365" t="s">
        <v>29517</v>
      </c>
      <c r="E33" s="365" t="s">
        <v>30315</v>
      </c>
      <c r="F33" s="365" t="s">
        <v>29591</v>
      </c>
      <c r="G33" s="366">
        <v>1661.4501416320329</v>
      </c>
      <c r="H33" s="188">
        <v>45170</v>
      </c>
    </row>
    <row r="34" spans="1:8" ht="37.5">
      <c r="A34" s="554"/>
      <c r="B34" s="553"/>
      <c r="C34" s="569" t="s">
        <v>27</v>
      </c>
      <c r="D34" s="569" t="s">
        <v>29595</v>
      </c>
      <c r="E34" s="569" t="s">
        <v>29496</v>
      </c>
      <c r="F34" s="365" t="s">
        <v>29592</v>
      </c>
      <c r="G34" s="366">
        <v>13689.561038813465</v>
      </c>
      <c r="H34" s="188">
        <v>45171</v>
      </c>
    </row>
    <row r="35" spans="1:8">
      <c r="A35" s="554"/>
      <c r="B35" s="553"/>
      <c r="C35" s="570"/>
      <c r="D35" s="569"/>
      <c r="E35" s="569"/>
      <c r="F35" s="365" t="s">
        <v>29492</v>
      </c>
      <c r="G35" s="366">
        <v>8976.9106493242689</v>
      </c>
      <c r="H35" s="188">
        <v>45172</v>
      </c>
    </row>
    <row r="36" spans="1:8">
      <c r="A36" s="554"/>
      <c r="B36" s="553"/>
      <c r="C36" s="570"/>
      <c r="D36" s="569"/>
      <c r="E36" s="569"/>
      <c r="F36" s="365" t="s">
        <v>29493</v>
      </c>
      <c r="G36" s="366">
        <v>7895.7376493242691</v>
      </c>
      <c r="H36" s="188">
        <v>45173</v>
      </c>
    </row>
    <row r="37" spans="1:8">
      <c r="A37" s="554"/>
      <c r="B37" s="553"/>
      <c r="C37" s="570"/>
      <c r="D37" s="569"/>
      <c r="E37" s="569"/>
      <c r="F37" s="365" t="s">
        <v>29494</v>
      </c>
      <c r="G37" s="366">
        <v>27388.34264932427</v>
      </c>
      <c r="H37" s="188">
        <v>45174</v>
      </c>
    </row>
    <row r="38" spans="1:8">
      <c r="A38" s="554"/>
      <c r="B38" s="553"/>
      <c r="C38" s="570"/>
      <c r="D38" s="569"/>
      <c r="E38" s="569"/>
      <c r="F38" s="365" t="s">
        <v>29495</v>
      </c>
      <c r="G38" s="366">
        <v>95524.150649324278</v>
      </c>
      <c r="H38" s="188">
        <v>45175</v>
      </c>
    </row>
    <row r="39" spans="1:8" s="117" customFormat="1" ht="168.75">
      <c r="A39" s="554"/>
      <c r="B39" s="553"/>
      <c r="C39" s="365" t="s">
        <v>30430</v>
      </c>
      <c r="D39" s="365" t="s">
        <v>30431</v>
      </c>
      <c r="E39" s="365" t="s">
        <v>30315</v>
      </c>
      <c r="F39" s="365" t="s">
        <v>32826</v>
      </c>
      <c r="G39" s="366">
        <v>47984</v>
      </c>
      <c r="H39" s="175" t="s">
        <v>514</v>
      </c>
    </row>
    <row r="40" spans="1:8" s="117" customFormat="1" ht="135" customHeight="1">
      <c r="A40" s="554"/>
      <c r="B40" s="553"/>
      <c r="C40" s="365" t="s">
        <v>30451</v>
      </c>
      <c r="D40" s="365" t="s">
        <v>30452</v>
      </c>
      <c r="E40" s="365" t="s">
        <v>30315</v>
      </c>
      <c r="F40" s="365" t="s">
        <v>30453</v>
      </c>
      <c r="G40" s="366">
        <v>33730</v>
      </c>
      <c r="H40" s="367">
        <v>45427</v>
      </c>
    </row>
    <row r="41" spans="1:8" s="117" customFormat="1" ht="93.75">
      <c r="A41" s="554"/>
      <c r="B41" s="553"/>
      <c r="C41" s="365" t="s">
        <v>31427</v>
      </c>
      <c r="D41" s="365" t="s">
        <v>30491</v>
      </c>
      <c r="E41" s="365" t="s">
        <v>30315</v>
      </c>
      <c r="F41" s="371" t="s">
        <v>30492</v>
      </c>
      <c r="G41" s="198">
        <v>15591.5</v>
      </c>
      <c r="H41" s="188">
        <v>45406</v>
      </c>
    </row>
    <row r="42" spans="1:8" s="117" customFormat="1" ht="93.75">
      <c r="A42" s="554"/>
      <c r="B42" s="553"/>
      <c r="C42" s="365" t="s">
        <v>31428</v>
      </c>
      <c r="D42" s="365" t="s">
        <v>30493</v>
      </c>
      <c r="E42" s="365" t="s">
        <v>30315</v>
      </c>
      <c r="F42" s="371" t="s">
        <v>30492</v>
      </c>
      <c r="G42" s="198">
        <v>15591.5</v>
      </c>
      <c r="H42" s="188">
        <v>45409</v>
      </c>
    </row>
    <row r="43" spans="1:8" s="117" customFormat="1" ht="105" customHeight="1">
      <c r="A43" s="554"/>
      <c r="B43" s="553"/>
      <c r="C43" s="365" t="s">
        <v>30494</v>
      </c>
      <c r="D43" s="365" t="s">
        <v>30495</v>
      </c>
      <c r="E43" s="365" t="s">
        <v>30315</v>
      </c>
      <c r="F43" s="365" t="s">
        <v>30496</v>
      </c>
      <c r="G43" s="366">
        <v>90.7</v>
      </c>
      <c r="H43" s="367">
        <v>45413</v>
      </c>
    </row>
    <row r="44" spans="1:8" s="117" customFormat="1" ht="90" customHeight="1">
      <c r="A44" s="554"/>
      <c r="B44" s="553"/>
      <c r="C44" s="365" t="s">
        <v>30494</v>
      </c>
      <c r="D44" s="365" t="s">
        <v>30495</v>
      </c>
      <c r="E44" s="365" t="s">
        <v>30315</v>
      </c>
      <c r="F44" s="365" t="s">
        <v>30497</v>
      </c>
      <c r="G44" s="366">
        <v>24.78</v>
      </c>
      <c r="H44" s="367">
        <v>45413</v>
      </c>
    </row>
    <row r="45" spans="1:8" s="117" customFormat="1" ht="93.75">
      <c r="A45" s="554"/>
      <c r="B45" s="553"/>
      <c r="C45" s="365" t="s">
        <v>30526</v>
      </c>
      <c r="D45" s="365" t="s">
        <v>30527</v>
      </c>
      <c r="E45" s="365" t="s">
        <v>30315</v>
      </c>
      <c r="F45" s="365" t="s">
        <v>30528</v>
      </c>
      <c r="G45" s="366" t="s">
        <v>30529</v>
      </c>
      <c r="H45" s="367">
        <v>45413</v>
      </c>
    </row>
    <row r="46" spans="1:8" s="117" customFormat="1" ht="262.5">
      <c r="A46" s="554"/>
      <c r="B46" s="553"/>
      <c r="C46" s="365" t="s">
        <v>30539</v>
      </c>
      <c r="D46" s="365" t="s">
        <v>32663</v>
      </c>
      <c r="E46" s="365" t="s">
        <v>30315</v>
      </c>
      <c r="F46" s="365" t="s">
        <v>32681</v>
      </c>
      <c r="G46" s="198">
        <v>50480</v>
      </c>
      <c r="H46" s="367">
        <v>45417</v>
      </c>
    </row>
    <row r="47" spans="1:8" s="117" customFormat="1" ht="93.75">
      <c r="A47" s="554"/>
      <c r="B47" s="553"/>
      <c r="C47" s="365" t="s">
        <v>30630</v>
      </c>
      <c r="D47" s="365" t="s">
        <v>30631</v>
      </c>
      <c r="E47" s="365" t="s">
        <v>30315</v>
      </c>
      <c r="F47" s="365" t="s">
        <v>31561</v>
      </c>
      <c r="G47" s="366">
        <v>499620</v>
      </c>
      <c r="H47" s="367">
        <v>45497</v>
      </c>
    </row>
    <row r="48" spans="1:8" s="117" customFormat="1" ht="75">
      <c r="A48" s="554"/>
      <c r="B48" s="553"/>
      <c r="C48" s="365" t="s">
        <v>30700</v>
      </c>
      <c r="D48" s="365" t="s">
        <v>30701</v>
      </c>
      <c r="E48" s="392" t="s">
        <v>30315</v>
      </c>
      <c r="F48" s="365" t="s">
        <v>32827</v>
      </c>
      <c r="G48" s="366">
        <v>10073.959999999999</v>
      </c>
      <c r="H48" s="367">
        <v>45517</v>
      </c>
    </row>
    <row r="49" spans="1:9" s="117" customFormat="1" ht="56.25">
      <c r="A49" s="554"/>
      <c r="B49" s="553"/>
      <c r="C49" s="365" t="s">
        <v>30702</v>
      </c>
      <c r="D49" s="365" t="s">
        <v>30701</v>
      </c>
      <c r="E49" s="392" t="s">
        <v>30315</v>
      </c>
      <c r="F49" s="365" t="s">
        <v>32827</v>
      </c>
      <c r="G49" s="366">
        <v>5036.9799999999996</v>
      </c>
      <c r="H49" s="367">
        <v>45517</v>
      </c>
    </row>
    <row r="50" spans="1:9" s="117" customFormat="1" ht="150">
      <c r="A50" s="554"/>
      <c r="B50" s="553"/>
      <c r="C50" s="365" t="s">
        <v>30703</v>
      </c>
      <c r="D50" s="365" t="s">
        <v>30704</v>
      </c>
      <c r="E50" s="392" t="s">
        <v>30315</v>
      </c>
      <c r="F50" s="365" t="s">
        <v>30705</v>
      </c>
      <c r="G50" s="366">
        <v>151109.45000000001</v>
      </c>
      <c r="H50" s="367">
        <v>45517</v>
      </c>
    </row>
    <row r="51" spans="1:9" s="117" customFormat="1" ht="150">
      <c r="A51" s="554"/>
      <c r="B51" s="553"/>
      <c r="C51" s="365" t="s">
        <v>30706</v>
      </c>
      <c r="D51" s="365" t="s">
        <v>30707</v>
      </c>
      <c r="E51" s="392" t="s">
        <v>30315</v>
      </c>
      <c r="F51" s="365" t="s">
        <v>30705</v>
      </c>
      <c r="G51" s="366">
        <v>241775.12</v>
      </c>
      <c r="H51" s="367">
        <v>45517</v>
      </c>
    </row>
    <row r="52" spans="1:9" s="117" customFormat="1" ht="45" customHeight="1">
      <c r="A52" s="554"/>
      <c r="B52" s="553"/>
      <c r="C52" s="365" t="s">
        <v>30712</v>
      </c>
      <c r="D52" s="365" t="s">
        <v>30713</v>
      </c>
      <c r="E52" s="392" t="s">
        <v>30315</v>
      </c>
      <c r="F52" s="365" t="s">
        <v>32827</v>
      </c>
      <c r="G52" s="366">
        <v>1386.53</v>
      </c>
      <c r="H52" s="367">
        <v>45517</v>
      </c>
    </row>
    <row r="53" spans="1:9" s="117" customFormat="1" ht="56.25">
      <c r="A53" s="554"/>
      <c r="B53" s="553"/>
      <c r="C53" s="365" t="s">
        <v>30714</v>
      </c>
      <c r="D53" s="365" t="s">
        <v>30715</v>
      </c>
      <c r="E53" s="392" t="s">
        <v>30315</v>
      </c>
      <c r="F53" s="365" t="s">
        <v>32827</v>
      </c>
      <c r="G53" s="366">
        <v>346.72</v>
      </c>
      <c r="H53" s="367">
        <v>45517</v>
      </c>
    </row>
    <row r="54" spans="1:9" s="117" customFormat="1" ht="94.5" customHeight="1">
      <c r="A54" s="554"/>
      <c r="B54" s="553"/>
      <c r="C54" s="180" t="s">
        <v>30735</v>
      </c>
      <c r="D54" s="365" t="s">
        <v>30736</v>
      </c>
      <c r="E54" s="365" t="s">
        <v>30315</v>
      </c>
      <c r="F54" s="365" t="s">
        <v>32828</v>
      </c>
      <c r="G54" s="366">
        <v>4059.09</v>
      </c>
      <c r="H54" s="188">
        <v>45505</v>
      </c>
    </row>
    <row r="55" spans="1:9" s="117" customFormat="1" ht="112.5">
      <c r="A55" s="554"/>
      <c r="B55" s="553"/>
      <c r="C55" s="365" t="s">
        <v>30737</v>
      </c>
      <c r="D55" s="365" t="s">
        <v>30738</v>
      </c>
      <c r="E55" s="392" t="s">
        <v>30315</v>
      </c>
      <c r="F55" s="365" t="s">
        <v>30739</v>
      </c>
      <c r="G55" s="366">
        <v>1386.49</v>
      </c>
      <c r="H55" s="367">
        <v>45523</v>
      </c>
    </row>
    <row r="56" spans="1:9" ht="243.75">
      <c r="A56" s="554"/>
      <c r="B56" s="553"/>
      <c r="C56" s="179" t="s">
        <v>30766</v>
      </c>
      <c r="D56" s="365" t="s">
        <v>30767</v>
      </c>
      <c r="E56" s="365" t="s">
        <v>30315</v>
      </c>
      <c r="F56" s="228" t="s">
        <v>30768</v>
      </c>
      <c r="G56" s="366">
        <v>11832</v>
      </c>
      <c r="H56" s="367">
        <v>45505</v>
      </c>
    </row>
    <row r="57" spans="1:9" ht="75">
      <c r="A57" s="554"/>
      <c r="B57" s="553"/>
      <c r="C57" s="365" t="s">
        <v>31429</v>
      </c>
      <c r="D57" s="365" t="s">
        <v>32672</v>
      </c>
      <c r="E57" s="365" t="s">
        <v>30315</v>
      </c>
      <c r="F57" s="365" t="s">
        <v>30780</v>
      </c>
      <c r="G57" s="366">
        <v>306501.12</v>
      </c>
      <c r="H57" s="367">
        <v>45414</v>
      </c>
      <c r="I57" s="117"/>
    </row>
    <row r="58" spans="1:9" ht="56.25">
      <c r="A58" s="554"/>
      <c r="B58" s="553"/>
      <c r="C58" s="365" t="s">
        <v>32682</v>
      </c>
      <c r="D58" s="365" t="s">
        <v>32673</v>
      </c>
      <c r="E58" s="365" t="s">
        <v>30315</v>
      </c>
      <c r="F58" s="365" t="s">
        <v>30780</v>
      </c>
      <c r="G58" s="366">
        <v>306501.12</v>
      </c>
      <c r="H58" s="367">
        <v>45414</v>
      </c>
      <c r="I58" s="117"/>
    </row>
    <row r="59" spans="1:9" ht="56.25">
      <c r="A59" s="554"/>
      <c r="B59" s="553"/>
      <c r="C59" s="365" t="s">
        <v>30781</v>
      </c>
      <c r="D59" s="365" t="s">
        <v>30782</v>
      </c>
      <c r="E59" s="365" t="s">
        <v>30315</v>
      </c>
      <c r="F59" s="365" t="s">
        <v>30780</v>
      </c>
      <c r="G59" s="366">
        <v>306501.12</v>
      </c>
      <c r="H59" s="367">
        <v>45414</v>
      </c>
      <c r="I59" s="117"/>
    </row>
    <row r="60" spans="1:9" ht="93.75">
      <c r="A60" s="554"/>
      <c r="B60" s="553"/>
      <c r="C60" s="365" t="s">
        <v>30783</v>
      </c>
      <c r="D60" s="365" t="s">
        <v>30784</v>
      </c>
      <c r="E60" s="365" t="s">
        <v>30315</v>
      </c>
      <c r="F60" s="365" t="s">
        <v>30785</v>
      </c>
      <c r="G60" s="366">
        <v>461598.07</v>
      </c>
      <c r="H60" s="367">
        <v>45414</v>
      </c>
      <c r="I60" s="117"/>
    </row>
    <row r="61" spans="1:9" ht="81" customHeight="1">
      <c r="A61" s="229">
        <v>2</v>
      </c>
      <c r="B61" s="372" t="s">
        <v>31300</v>
      </c>
      <c r="C61" s="393" t="s">
        <v>31755</v>
      </c>
      <c r="D61" s="393" t="s">
        <v>32683</v>
      </c>
      <c r="E61" s="365" t="s">
        <v>30315</v>
      </c>
      <c r="F61" s="365" t="s">
        <v>31756</v>
      </c>
      <c r="G61" s="366">
        <v>451.78</v>
      </c>
      <c r="H61" s="367">
        <v>45568</v>
      </c>
      <c r="I61" s="117"/>
    </row>
    <row r="62" spans="1:9" ht="81" customHeight="1">
      <c r="A62" s="550">
        <v>3</v>
      </c>
      <c r="B62" s="558" t="s">
        <v>31300</v>
      </c>
      <c r="C62" s="571" t="s">
        <v>33524</v>
      </c>
      <c r="D62" s="365" t="s">
        <v>33525</v>
      </c>
      <c r="E62" s="365" t="s">
        <v>30315</v>
      </c>
      <c r="F62" s="237" t="s">
        <v>33526</v>
      </c>
      <c r="G62" s="428">
        <v>146597.63</v>
      </c>
      <c r="H62" s="429">
        <v>45716</v>
      </c>
      <c r="I62" s="117"/>
    </row>
    <row r="63" spans="1:9" ht="81" customHeight="1">
      <c r="A63" s="552"/>
      <c r="B63" s="560"/>
      <c r="C63" s="572"/>
      <c r="D63" s="365" t="s">
        <v>33527</v>
      </c>
      <c r="E63" s="365" t="s">
        <v>30315</v>
      </c>
      <c r="F63" s="365" t="s">
        <v>33526</v>
      </c>
      <c r="G63" s="428">
        <v>5497.4</v>
      </c>
      <c r="H63" s="429">
        <v>45716</v>
      </c>
      <c r="I63" s="117"/>
    </row>
    <row r="64" spans="1:9" ht="20.25" customHeight="1">
      <c r="A64" s="554">
        <v>4</v>
      </c>
      <c r="B64" s="553" t="s">
        <v>31301</v>
      </c>
      <c r="C64" s="569" t="s">
        <v>28</v>
      </c>
      <c r="D64" s="571" t="s">
        <v>29701</v>
      </c>
      <c r="E64" s="571" t="s">
        <v>30315</v>
      </c>
      <c r="F64" s="365" t="s">
        <v>29</v>
      </c>
      <c r="G64" s="366">
        <v>20412.101740050693</v>
      </c>
      <c r="H64" s="188">
        <v>45176</v>
      </c>
    </row>
    <row r="65" spans="1:8">
      <c r="A65" s="554"/>
      <c r="B65" s="553"/>
      <c r="C65" s="569"/>
      <c r="D65" s="572"/>
      <c r="E65" s="572"/>
      <c r="F65" s="365" t="s">
        <v>29491</v>
      </c>
      <c r="G65" s="366">
        <v>15665.101335387741</v>
      </c>
      <c r="H65" s="188">
        <v>45177</v>
      </c>
    </row>
    <row r="66" spans="1:8" ht="75">
      <c r="A66" s="554"/>
      <c r="B66" s="553"/>
      <c r="C66" s="365" t="s">
        <v>30</v>
      </c>
      <c r="D66" s="365" t="s">
        <v>29700</v>
      </c>
      <c r="E66" s="365" t="s">
        <v>30315</v>
      </c>
      <c r="F66" s="365" t="s">
        <v>29491</v>
      </c>
      <c r="G66" s="366">
        <v>10443.400890258496</v>
      </c>
      <c r="H66" s="188">
        <v>45178</v>
      </c>
    </row>
    <row r="67" spans="1:8" s="117" customFormat="1" ht="187.5">
      <c r="A67" s="554"/>
      <c r="B67" s="553"/>
      <c r="C67" s="365" t="s">
        <v>30428</v>
      </c>
      <c r="D67" s="365" t="s">
        <v>30429</v>
      </c>
      <c r="E67" s="365" t="s">
        <v>30315</v>
      </c>
      <c r="F67" s="365" t="s">
        <v>32829</v>
      </c>
      <c r="G67" s="366">
        <v>119961</v>
      </c>
      <c r="H67" s="175" t="s">
        <v>514</v>
      </c>
    </row>
    <row r="68" spans="1:8" s="117" customFormat="1" ht="52.5" customHeight="1">
      <c r="A68" s="554"/>
      <c r="B68" s="553"/>
      <c r="C68" s="365" t="s">
        <v>30649</v>
      </c>
      <c r="D68" s="365" t="s">
        <v>30650</v>
      </c>
      <c r="E68" s="365" t="s">
        <v>30315</v>
      </c>
      <c r="F68" s="365" t="s">
        <v>31561</v>
      </c>
      <c r="G68" s="366">
        <v>14444.2</v>
      </c>
      <c r="H68" s="367">
        <v>45502</v>
      </c>
    </row>
    <row r="69" spans="1:8" ht="112.5">
      <c r="A69" s="554">
        <v>5</v>
      </c>
      <c r="B69" s="553" t="s">
        <v>31302</v>
      </c>
      <c r="C69" s="365" t="s">
        <v>32</v>
      </c>
      <c r="D69" s="371" t="s">
        <v>29506</v>
      </c>
      <c r="E69" s="365" t="s">
        <v>30315</v>
      </c>
      <c r="F69" s="365" t="s">
        <v>29591</v>
      </c>
      <c r="G69" s="366">
        <v>11032.028940436699</v>
      </c>
      <c r="H69" s="188">
        <v>45179</v>
      </c>
    </row>
    <row r="70" spans="1:8" ht="112.5">
      <c r="A70" s="554"/>
      <c r="B70" s="553"/>
      <c r="C70" s="365" t="s">
        <v>33</v>
      </c>
      <c r="D70" s="371" t="s">
        <v>29505</v>
      </c>
      <c r="E70" s="365" t="s">
        <v>30315</v>
      </c>
      <c r="F70" s="365" t="s">
        <v>29591</v>
      </c>
      <c r="G70" s="366">
        <v>18912.049612177201</v>
      </c>
      <c r="H70" s="188">
        <v>45180</v>
      </c>
    </row>
    <row r="71" spans="1:8" ht="112.5">
      <c r="A71" s="554"/>
      <c r="B71" s="553"/>
      <c r="C71" s="365" t="s">
        <v>34</v>
      </c>
      <c r="D71" s="371" t="s">
        <v>29502</v>
      </c>
      <c r="E71" s="365" t="s">
        <v>30315</v>
      </c>
      <c r="F71" s="365" t="s">
        <v>29591</v>
      </c>
      <c r="G71" s="366">
        <v>37824.099224354402</v>
      </c>
      <c r="H71" s="188">
        <v>45170</v>
      </c>
    </row>
    <row r="72" spans="1:8" ht="112.5">
      <c r="A72" s="554"/>
      <c r="B72" s="553"/>
      <c r="C72" s="365" t="s">
        <v>35</v>
      </c>
      <c r="D72" s="371" t="s">
        <v>29503</v>
      </c>
      <c r="E72" s="365" t="s">
        <v>30315</v>
      </c>
      <c r="F72" s="365" t="s">
        <v>29591</v>
      </c>
      <c r="G72" s="366">
        <v>7523.3065160855449</v>
      </c>
      <c r="H72" s="188">
        <v>45171</v>
      </c>
    </row>
    <row r="73" spans="1:8" ht="112.5">
      <c r="A73" s="554"/>
      <c r="B73" s="553"/>
      <c r="C73" s="365" t="s">
        <v>36</v>
      </c>
      <c r="D73" s="371" t="s">
        <v>29504</v>
      </c>
      <c r="E73" s="365" t="s">
        <v>30315</v>
      </c>
      <c r="F73" s="365" t="s">
        <v>29591</v>
      </c>
      <c r="G73" s="366">
        <v>12897.096884718079</v>
      </c>
      <c r="H73" s="188">
        <v>45172</v>
      </c>
    </row>
    <row r="74" spans="1:8" ht="112.5">
      <c r="A74" s="554"/>
      <c r="B74" s="553"/>
      <c r="C74" s="365" t="s">
        <v>37</v>
      </c>
      <c r="D74" s="371" t="s">
        <v>29501</v>
      </c>
      <c r="E74" s="365" t="s">
        <v>30315</v>
      </c>
      <c r="F74" s="365" t="s">
        <v>29591</v>
      </c>
      <c r="G74" s="366">
        <v>25794.193769436159</v>
      </c>
      <c r="H74" s="188">
        <v>45173</v>
      </c>
    </row>
    <row r="75" spans="1:8" ht="112.5">
      <c r="A75" s="554"/>
      <c r="B75" s="553"/>
      <c r="C75" s="365" t="s">
        <v>38</v>
      </c>
      <c r="D75" s="371" t="s">
        <v>29500</v>
      </c>
      <c r="E75" s="365" t="s">
        <v>30315</v>
      </c>
      <c r="F75" s="365" t="s">
        <v>29591</v>
      </c>
      <c r="G75" s="366">
        <v>7523.3065160855449</v>
      </c>
      <c r="H75" s="188">
        <v>45170</v>
      </c>
    </row>
    <row r="76" spans="1:8" ht="112.5">
      <c r="A76" s="554"/>
      <c r="B76" s="553"/>
      <c r="C76" s="365" t="s">
        <v>39</v>
      </c>
      <c r="D76" s="371" t="s">
        <v>29500</v>
      </c>
      <c r="E76" s="365" t="s">
        <v>30315</v>
      </c>
      <c r="F76" s="365" t="s">
        <v>29591</v>
      </c>
      <c r="G76" s="366">
        <v>12897.096884718079</v>
      </c>
      <c r="H76" s="188">
        <v>45170</v>
      </c>
    </row>
    <row r="77" spans="1:8" ht="112.5">
      <c r="A77" s="554"/>
      <c r="B77" s="553"/>
      <c r="C77" s="365" t="s">
        <v>40</v>
      </c>
      <c r="D77" s="371" t="s">
        <v>29500</v>
      </c>
      <c r="E77" s="365" t="s">
        <v>30315</v>
      </c>
      <c r="F77" s="365" t="s">
        <v>29591</v>
      </c>
      <c r="G77" s="366">
        <v>37824.099224354402</v>
      </c>
      <c r="H77" s="188">
        <v>45171</v>
      </c>
    </row>
    <row r="78" spans="1:8" s="117" customFormat="1" ht="93.75">
      <c r="A78" s="554"/>
      <c r="B78" s="553"/>
      <c r="C78" s="365" t="s">
        <v>30605</v>
      </c>
      <c r="D78" s="365" t="s">
        <v>30606</v>
      </c>
      <c r="E78" s="365" t="s">
        <v>30315</v>
      </c>
      <c r="F78" s="365" t="s">
        <v>32830</v>
      </c>
      <c r="G78" s="366">
        <v>101418.5</v>
      </c>
      <c r="H78" s="367">
        <v>45470</v>
      </c>
    </row>
    <row r="79" spans="1:8" ht="93.75">
      <c r="A79" s="554">
        <v>6</v>
      </c>
      <c r="B79" s="553" t="s">
        <v>31303</v>
      </c>
      <c r="C79" s="365" t="s">
        <v>41</v>
      </c>
      <c r="D79" s="371" t="s">
        <v>29518</v>
      </c>
      <c r="E79" s="371" t="s">
        <v>29521</v>
      </c>
      <c r="F79" s="365" t="s">
        <v>29493</v>
      </c>
      <c r="G79" s="366">
        <v>105611.49980132272</v>
      </c>
      <c r="H79" s="188">
        <v>45172</v>
      </c>
    </row>
    <row r="80" spans="1:8" ht="93.75">
      <c r="A80" s="565"/>
      <c r="B80" s="553"/>
      <c r="C80" s="365" t="s">
        <v>42</v>
      </c>
      <c r="D80" s="371" t="s">
        <v>29518</v>
      </c>
      <c r="E80" s="371" t="s">
        <v>29521</v>
      </c>
      <c r="F80" s="365" t="s">
        <v>29493</v>
      </c>
      <c r="G80" s="366">
        <v>30747.319419787953</v>
      </c>
      <c r="H80" s="188">
        <v>45173</v>
      </c>
    </row>
    <row r="81" spans="1:8" ht="93.75">
      <c r="A81" s="565"/>
      <c r="B81" s="553"/>
      <c r="C81" s="365" t="s">
        <v>43</v>
      </c>
      <c r="D81" s="371" t="s">
        <v>29518</v>
      </c>
      <c r="E81" s="371" t="s">
        <v>29521</v>
      </c>
      <c r="F81" s="365" t="s">
        <v>29493</v>
      </c>
      <c r="G81" s="366">
        <v>15374.174641893977</v>
      </c>
      <c r="H81" s="188">
        <v>45170</v>
      </c>
    </row>
    <row r="82" spans="1:8">
      <c r="A82" s="565"/>
      <c r="B82" s="553"/>
      <c r="C82" s="569" t="s">
        <v>44</v>
      </c>
      <c r="D82" s="577" t="s">
        <v>29499</v>
      </c>
      <c r="E82" s="577" t="s">
        <v>30315</v>
      </c>
      <c r="F82" s="365" t="s">
        <v>29493</v>
      </c>
      <c r="G82" s="366">
        <v>6967</v>
      </c>
      <c r="H82" s="188">
        <v>45170</v>
      </c>
    </row>
    <row r="83" spans="1:8">
      <c r="A83" s="565"/>
      <c r="B83" s="553"/>
      <c r="C83" s="570"/>
      <c r="D83" s="577"/>
      <c r="E83" s="577"/>
      <c r="F83" s="365" t="s">
        <v>29590</v>
      </c>
      <c r="G83" s="366">
        <v>1422</v>
      </c>
      <c r="H83" s="188">
        <v>45170</v>
      </c>
    </row>
    <row r="84" spans="1:8">
      <c r="A84" s="565"/>
      <c r="B84" s="553"/>
      <c r="C84" s="569" t="s">
        <v>45</v>
      </c>
      <c r="D84" s="577" t="s">
        <v>29499</v>
      </c>
      <c r="E84" s="577" t="s">
        <v>30315</v>
      </c>
      <c r="F84" s="365" t="s">
        <v>29493</v>
      </c>
      <c r="G84" s="366">
        <v>5214</v>
      </c>
      <c r="H84" s="188">
        <v>45170</v>
      </c>
    </row>
    <row r="85" spans="1:8">
      <c r="A85" s="565"/>
      <c r="B85" s="553"/>
      <c r="C85" s="570"/>
      <c r="D85" s="577"/>
      <c r="E85" s="577"/>
      <c r="F85" s="365" t="s">
        <v>29590</v>
      </c>
      <c r="G85" s="366">
        <v>4740</v>
      </c>
      <c r="H85" s="188">
        <v>45170</v>
      </c>
    </row>
    <row r="86" spans="1:8">
      <c r="A86" s="565"/>
      <c r="B86" s="553"/>
      <c r="C86" s="569" t="s">
        <v>47</v>
      </c>
      <c r="D86" s="569" t="s">
        <v>29498</v>
      </c>
      <c r="E86" s="577" t="s">
        <v>30315</v>
      </c>
      <c r="F86" s="365" t="s">
        <v>29493</v>
      </c>
      <c r="G86" s="366">
        <v>51865</v>
      </c>
      <c r="H86" s="188">
        <v>45170</v>
      </c>
    </row>
    <row r="87" spans="1:8">
      <c r="A87" s="565"/>
      <c r="B87" s="553"/>
      <c r="C87" s="570"/>
      <c r="D87" s="569"/>
      <c r="E87" s="577"/>
      <c r="F87" s="365" t="s">
        <v>29590</v>
      </c>
      <c r="G87" s="366">
        <v>1777</v>
      </c>
      <c r="H87" s="188">
        <v>45170</v>
      </c>
    </row>
    <row r="88" spans="1:8" ht="56.25">
      <c r="A88" s="565"/>
      <c r="B88" s="553"/>
      <c r="C88" s="365" t="s">
        <v>48</v>
      </c>
      <c r="D88" s="365" t="s">
        <v>29497</v>
      </c>
      <c r="E88" s="392" t="s">
        <v>30315</v>
      </c>
      <c r="F88" s="365" t="s">
        <v>29590</v>
      </c>
      <c r="G88" s="366">
        <v>40</v>
      </c>
      <c r="H88" s="188">
        <v>45170</v>
      </c>
    </row>
    <row r="89" spans="1:8" ht="82.5" customHeight="1">
      <c r="A89" s="374">
        <v>7</v>
      </c>
      <c r="B89" s="372" t="s">
        <v>31304</v>
      </c>
      <c r="C89" s="365" t="s">
        <v>49</v>
      </c>
      <c r="D89" s="365" t="s">
        <v>29596</v>
      </c>
      <c r="E89" s="392" t="s">
        <v>30315</v>
      </c>
      <c r="F89" s="365" t="s">
        <v>29591</v>
      </c>
      <c r="G89" s="366">
        <v>97634.649107203106</v>
      </c>
      <c r="H89" s="188">
        <v>45170</v>
      </c>
    </row>
    <row r="90" spans="1:8" ht="67.5" customHeight="1">
      <c r="A90" s="554">
        <v>8</v>
      </c>
      <c r="B90" s="553" t="s">
        <v>31305</v>
      </c>
      <c r="C90" s="365" t="s">
        <v>30097</v>
      </c>
      <c r="D90" s="365" t="s">
        <v>30097</v>
      </c>
      <c r="E90" s="365" t="s">
        <v>30098</v>
      </c>
      <c r="F90" s="371" t="s">
        <v>30099</v>
      </c>
      <c r="G90" s="312" t="s">
        <v>30100</v>
      </c>
      <c r="H90" s="188">
        <v>45323</v>
      </c>
    </row>
    <row r="91" spans="1:8" ht="206.25">
      <c r="A91" s="554"/>
      <c r="B91" s="553"/>
      <c r="C91" s="371" t="s">
        <v>30101</v>
      </c>
      <c r="D91" s="365" t="s">
        <v>30102</v>
      </c>
      <c r="E91" s="365" t="s">
        <v>30103</v>
      </c>
      <c r="F91" s="371" t="s">
        <v>30104</v>
      </c>
      <c r="G91" s="312">
        <v>12176000</v>
      </c>
      <c r="H91" s="188">
        <v>45323</v>
      </c>
    </row>
    <row r="92" spans="1:8" ht="206.25">
      <c r="A92" s="554"/>
      <c r="B92" s="553"/>
      <c r="C92" s="371" t="s">
        <v>30105</v>
      </c>
      <c r="D92" s="365" t="s">
        <v>30102</v>
      </c>
      <c r="E92" s="365" t="s">
        <v>30106</v>
      </c>
      <c r="F92" s="371" t="s">
        <v>30107</v>
      </c>
      <c r="G92" s="312">
        <v>2040816</v>
      </c>
      <c r="H92" s="188">
        <v>45323</v>
      </c>
    </row>
    <row r="93" spans="1:8" ht="45" customHeight="1">
      <c r="A93" s="554">
        <v>9</v>
      </c>
      <c r="B93" s="553" t="s">
        <v>31306</v>
      </c>
      <c r="C93" s="365" t="s">
        <v>30108</v>
      </c>
      <c r="D93" s="365" t="s">
        <v>30109</v>
      </c>
      <c r="E93" s="392" t="s">
        <v>30315</v>
      </c>
      <c r="F93" s="365" t="s">
        <v>30110</v>
      </c>
      <c r="G93" s="312">
        <v>3685.44</v>
      </c>
      <c r="H93" s="188">
        <v>45383</v>
      </c>
    </row>
    <row r="94" spans="1:8" ht="75">
      <c r="A94" s="554"/>
      <c r="B94" s="553"/>
      <c r="C94" s="365" t="s">
        <v>30111</v>
      </c>
      <c r="D94" s="365" t="s">
        <v>30112</v>
      </c>
      <c r="E94" s="392" t="s">
        <v>30315</v>
      </c>
      <c r="F94" s="365" t="s">
        <v>30110</v>
      </c>
      <c r="G94" s="312">
        <v>18427.2</v>
      </c>
      <c r="H94" s="188">
        <v>45383</v>
      </c>
    </row>
    <row r="95" spans="1:8" ht="105" customHeight="1">
      <c r="A95" s="554">
        <v>10</v>
      </c>
      <c r="B95" s="553" t="s">
        <v>31307</v>
      </c>
      <c r="C95" s="365" t="s">
        <v>31447</v>
      </c>
      <c r="D95" s="365" t="s">
        <v>30113</v>
      </c>
      <c r="E95" s="392" t="s">
        <v>30315</v>
      </c>
      <c r="F95" s="365" t="s">
        <v>30114</v>
      </c>
      <c r="G95" s="312">
        <v>40000</v>
      </c>
      <c r="H95" s="176" t="s">
        <v>30115</v>
      </c>
    </row>
    <row r="96" spans="1:8" ht="168.75">
      <c r="A96" s="554"/>
      <c r="B96" s="553"/>
      <c r="C96" s="365" t="s">
        <v>31448</v>
      </c>
      <c r="D96" s="365" t="s">
        <v>30113</v>
      </c>
      <c r="E96" s="392" t="s">
        <v>30315</v>
      </c>
      <c r="F96" s="365" t="s">
        <v>30114</v>
      </c>
      <c r="G96" s="312">
        <v>27000</v>
      </c>
      <c r="H96" s="176" t="s">
        <v>30115</v>
      </c>
    </row>
    <row r="97" spans="1:8" ht="93.75">
      <c r="A97" s="374">
        <v>11</v>
      </c>
      <c r="B97" s="372" t="s">
        <v>33002</v>
      </c>
      <c r="C97" s="365" t="s">
        <v>33003</v>
      </c>
      <c r="D97" s="365" t="s">
        <v>33004</v>
      </c>
      <c r="E97" s="365" t="s">
        <v>33005</v>
      </c>
      <c r="F97" s="365" t="s">
        <v>33006</v>
      </c>
      <c r="G97" s="175">
        <v>16291.01</v>
      </c>
      <c r="H97" s="365" t="s">
        <v>33007</v>
      </c>
    </row>
    <row r="98" spans="1:8" ht="75">
      <c r="A98" s="554">
        <v>12</v>
      </c>
      <c r="B98" s="553" t="s">
        <v>31308</v>
      </c>
      <c r="C98" s="371" t="s">
        <v>30116</v>
      </c>
      <c r="D98" s="371" t="s">
        <v>32684</v>
      </c>
      <c r="E98" s="371" t="s">
        <v>30117</v>
      </c>
      <c r="F98" s="371" t="s">
        <v>30118</v>
      </c>
      <c r="G98" s="313" t="s">
        <v>30119</v>
      </c>
      <c r="H98" s="188">
        <v>45323</v>
      </c>
    </row>
    <row r="99" spans="1:8" ht="56.25">
      <c r="A99" s="554"/>
      <c r="B99" s="553"/>
      <c r="C99" s="365" t="s">
        <v>30120</v>
      </c>
      <c r="D99" s="365" t="s">
        <v>30121</v>
      </c>
      <c r="E99" s="365" t="s">
        <v>30122</v>
      </c>
      <c r="F99" s="365" t="s">
        <v>30118</v>
      </c>
      <c r="G99" s="312" t="s">
        <v>31449</v>
      </c>
      <c r="H99" s="188">
        <v>45323</v>
      </c>
    </row>
    <row r="100" spans="1:8" ht="168.75">
      <c r="A100" s="554"/>
      <c r="B100" s="553"/>
      <c r="C100" s="365" t="s">
        <v>30123</v>
      </c>
      <c r="D100" s="365" t="s">
        <v>30124</v>
      </c>
      <c r="E100" s="365" t="s">
        <v>30125</v>
      </c>
      <c r="F100" s="365" t="s">
        <v>30126</v>
      </c>
      <c r="G100" s="312">
        <v>1200000000</v>
      </c>
      <c r="H100" s="188">
        <v>45323</v>
      </c>
    </row>
    <row r="101" spans="1:8" ht="93.75">
      <c r="A101" s="554"/>
      <c r="B101" s="553"/>
      <c r="C101" s="365" t="s">
        <v>32685</v>
      </c>
      <c r="D101" s="365" t="s">
        <v>30127</v>
      </c>
      <c r="E101" s="392" t="s">
        <v>30315</v>
      </c>
      <c r="F101" s="365" t="s">
        <v>30128</v>
      </c>
      <c r="G101" s="312">
        <v>6402</v>
      </c>
      <c r="H101" s="188">
        <v>45352</v>
      </c>
    </row>
    <row r="102" spans="1:8" ht="168.75">
      <c r="A102" s="554"/>
      <c r="B102" s="553"/>
      <c r="C102" s="365" t="s">
        <v>30129</v>
      </c>
      <c r="D102" s="365" t="s">
        <v>30130</v>
      </c>
      <c r="E102" s="365" t="s">
        <v>30131</v>
      </c>
      <c r="F102" s="371" t="s">
        <v>30132</v>
      </c>
      <c r="G102" s="312" t="s">
        <v>30133</v>
      </c>
      <c r="H102" s="188">
        <v>45323</v>
      </c>
    </row>
    <row r="103" spans="1:8" ht="75">
      <c r="A103" s="554"/>
      <c r="B103" s="553"/>
      <c r="C103" s="365" t="s">
        <v>32686</v>
      </c>
      <c r="D103" s="365" t="s">
        <v>32687</v>
      </c>
      <c r="E103" s="392" t="s">
        <v>30315</v>
      </c>
      <c r="F103" s="365" t="s">
        <v>30134</v>
      </c>
      <c r="G103" s="312">
        <v>15117.8</v>
      </c>
      <c r="H103" s="188">
        <v>45352</v>
      </c>
    </row>
    <row r="104" spans="1:8" s="117" customFormat="1" ht="150">
      <c r="A104" s="554"/>
      <c r="B104" s="553"/>
      <c r="C104" s="365" t="s">
        <v>30530</v>
      </c>
      <c r="D104" s="365" t="s">
        <v>30531</v>
      </c>
      <c r="E104" s="392" t="s">
        <v>30315</v>
      </c>
      <c r="F104" s="365" t="s">
        <v>30279</v>
      </c>
      <c r="G104" s="198">
        <v>1624</v>
      </c>
      <c r="H104" s="367">
        <v>45416</v>
      </c>
    </row>
    <row r="105" spans="1:8" s="117" customFormat="1" ht="79.5" customHeight="1">
      <c r="A105" s="554"/>
      <c r="B105" s="553"/>
      <c r="C105" s="371" t="s">
        <v>30532</v>
      </c>
      <c r="D105" s="365" t="s">
        <v>30533</v>
      </c>
      <c r="E105" s="392" t="s">
        <v>30315</v>
      </c>
      <c r="F105" s="365" t="s">
        <v>30534</v>
      </c>
      <c r="G105" s="198">
        <v>283130.2</v>
      </c>
      <c r="H105" s="367">
        <v>45413</v>
      </c>
    </row>
    <row r="106" spans="1:8" s="117" customFormat="1" ht="77.25" customHeight="1">
      <c r="A106" s="554"/>
      <c r="B106" s="553"/>
      <c r="C106" s="365" t="s">
        <v>30535</v>
      </c>
      <c r="D106" s="365" t="s">
        <v>30536</v>
      </c>
      <c r="E106" s="392" t="s">
        <v>30315</v>
      </c>
      <c r="F106" s="365" t="s">
        <v>30534</v>
      </c>
      <c r="G106" s="198">
        <v>64964</v>
      </c>
      <c r="H106" s="367">
        <v>45414</v>
      </c>
    </row>
    <row r="107" spans="1:8" s="117" customFormat="1" ht="206.25">
      <c r="A107" s="554"/>
      <c r="B107" s="553"/>
      <c r="C107" s="365" t="s">
        <v>30553</v>
      </c>
      <c r="D107" s="365" t="s">
        <v>30554</v>
      </c>
      <c r="E107" s="392" t="s">
        <v>30315</v>
      </c>
      <c r="F107" s="365" t="s">
        <v>30555</v>
      </c>
      <c r="G107" s="366">
        <v>10232</v>
      </c>
      <c r="H107" s="367">
        <v>45415</v>
      </c>
    </row>
    <row r="108" spans="1:8" s="117" customFormat="1" ht="131.25">
      <c r="A108" s="554"/>
      <c r="B108" s="553"/>
      <c r="C108" s="371" t="s">
        <v>30565</v>
      </c>
      <c r="D108" s="365" t="s">
        <v>30566</v>
      </c>
      <c r="E108" s="392" t="s">
        <v>30315</v>
      </c>
      <c r="F108" s="365" t="s">
        <v>30534</v>
      </c>
      <c r="G108" s="198">
        <v>283130.2</v>
      </c>
      <c r="H108" s="367">
        <v>45416</v>
      </c>
    </row>
    <row r="109" spans="1:8" s="117" customFormat="1" ht="131.25">
      <c r="A109" s="554"/>
      <c r="B109" s="553"/>
      <c r="C109" s="365" t="s">
        <v>30567</v>
      </c>
      <c r="D109" s="368" t="s">
        <v>30568</v>
      </c>
      <c r="E109" s="392" t="s">
        <v>30315</v>
      </c>
      <c r="F109" s="368" t="s">
        <v>30534</v>
      </c>
      <c r="G109" s="314">
        <v>64964</v>
      </c>
      <c r="H109" s="367">
        <v>45417</v>
      </c>
    </row>
    <row r="110" spans="1:8" s="117" customFormat="1" ht="240" customHeight="1">
      <c r="A110" s="554">
        <v>13</v>
      </c>
      <c r="B110" s="553" t="s">
        <v>31571</v>
      </c>
      <c r="C110" s="365" t="s">
        <v>31572</v>
      </c>
      <c r="D110" s="365" t="s">
        <v>31573</v>
      </c>
      <c r="E110" s="392" t="s">
        <v>30315</v>
      </c>
      <c r="F110" s="365" t="s">
        <v>31574</v>
      </c>
      <c r="G110" s="198">
        <v>481.31</v>
      </c>
      <c r="H110" s="199">
        <v>45536</v>
      </c>
    </row>
    <row r="111" spans="1:8" s="117" customFormat="1" ht="281.25">
      <c r="A111" s="554"/>
      <c r="B111" s="553"/>
      <c r="C111" s="365" t="s">
        <v>31575</v>
      </c>
      <c r="D111" s="365" t="s">
        <v>31576</v>
      </c>
      <c r="E111" s="392" t="s">
        <v>30315</v>
      </c>
      <c r="F111" s="365" t="s">
        <v>31574</v>
      </c>
      <c r="G111" s="198">
        <v>697.56</v>
      </c>
      <c r="H111" s="199">
        <v>45537</v>
      </c>
    </row>
    <row r="112" spans="1:8" s="117" customFormat="1" ht="112.5">
      <c r="A112" s="554"/>
      <c r="B112" s="553"/>
      <c r="C112" s="365" t="s">
        <v>32688</v>
      </c>
      <c r="D112" s="365" t="s">
        <v>31577</v>
      </c>
      <c r="E112" s="392" t="s">
        <v>30315</v>
      </c>
      <c r="F112" s="365" t="s">
        <v>31574</v>
      </c>
      <c r="G112" s="198">
        <v>17.8</v>
      </c>
      <c r="H112" s="199">
        <v>45538</v>
      </c>
    </row>
    <row r="113" spans="1:8" s="117" customFormat="1" ht="93.75">
      <c r="A113" s="374">
        <v>14</v>
      </c>
      <c r="B113" s="372" t="s">
        <v>31759</v>
      </c>
      <c r="C113" s="393" t="s">
        <v>31760</v>
      </c>
      <c r="D113" s="393" t="s">
        <v>31761</v>
      </c>
      <c r="E113" s="392" t="s">
        <v>30315</v>
      </c>
      <c r="F113" s="365" t="s">
        <v>31762</v>
      </c>
      <c r="G113" s="198">
        <v>18077</v>
      </c>
      <c r="H113" s="367">
        <v>45566</v>
      </c>
    </row>
    <row r="114" spans="1:8" ht="81.75" customHeight="1">
      <c r="A114" s="554">
        <v>15</v>
      </c>
      <c r="B114" s="553" t="s">
        <v>32689</v>
      </c>
      <c r="C114" s="365" t="s">
        <v>32690</v>
      </c>
      <c r="D114" s="365" t="s">
        <v>30135</v>
      </c>
      <c r="E114" s="392" t="s">
        <v>30315</v>
      </c>
      <c r="F114" s="365" t="s">
        <v>30136</v>
      </c>
      <c r="G114" s="312">
        <v>6402</v>
      </c>
      <c r="H114" s="188">
        <v>45352</v>
      </c>
    </row>
    <row r="115" spans="1:8" ht="56.25">
      <c r="A115" s="554"/>
      <c r="B115" s="553"/>
      <c r="C115" s="365" t="s">
        <v>30137</v>
      </c>
      <c r="D115" s="365" t="s">
        <v>30138</v>
      </c>
      <c r="E115" s="365" t="s">
        <v>30139</v>
      </c>
      <c r="F115" s="365" t="s">
        <v>30136</v>
      </c>
      <c r="G115" s="312" t="s">
        <v>30140</v>
      </c>
      <c r="H115" s="188">
        <v>45352</v>
      </c>
    </row>
    <row r="116" spans="1:8" ht="187.5">
      <c r="A116" s="554"/>
      <c r="B116" s="553"/>
      <c r="C116" s="365" t="s">
        <v>30141</v>
      </c>
      <c r="D116" s="365" t="s">
        <v>30142</v>
      </c>
      <c r="E116" s="365" t="s">
        <v>30143</v>
      </c>
      <c r="F116" s="365" t="s">
        <v>30144</v>
      </c>
      <c r="G116" s="312">
        <v>3874308</v>
      </c>
      <c r="H116" s="188">
        <v>45352</v>
      </c>
    </row>
    <row r="117" spans="1:8" ht="93.75">
      <c r="A117" s="374">
        <v>16</v>
      </c>
      <c r="B117" s="372" t="s">
        <v>31309</v>
      </c>
      <c r="C117" s="371" t="s">
        <v>32691</v>
      </c>
      <c r="D117" s="365" t="s">
        <v>30145</v>
      </c>
      <c r="E117" s="392" t="s">
        <v>30315</v>
      </c>
      <c r="F117" s="365" t="s">
        <v>32692</v>
      </c>
      <c r="G117" s="312">
        <v>6402</v>
      </c>
      <c r="H117" s="188">
        <v>45352</v>
      </c>
    </row>
    <row r="118" spans="1:8" ht="65.25" customHeight="1">
      <c r="A118" s="554">
        <v>17</v>
      </c>
      <c r="B118" s="553" t="s">
        <v>31310</v>
      </c>
      <c r="C118" s="365" t="s">
        <v>30146</v>
      </c>
      <c r="D118" s="365" t="s">
        <v>30147</v>
      </c>
      <c r="E118" s="365" t="s">
        <v>30148</v>
      </c>
      <c r="F118" s="365" t="s">
        <v>30149</v>
      </c>
      <c r="G118" s="312">
        <v>571429</v>
      </c>
      <c r="H118" s="188">
        <v>45352</v>
      </c>
    </row>
    <row r="119" spans="1:8" ht="75">
      <c r="A119" s="554"/>
      <c r="B119" s="553"/>
      <c r="C119" s="365" t="s">
        <v>30150</v>
      </c>
      <c r="D119" s="365" t="s">
        <v>30151</v>
      </c>
      <c r="E119" s="365" t="s">
        <v>30152</v>
      </c>
      <c r="F119" s="365" t="s">
        <v>30149</v>
      </c>
      <c r="G119" s="312">
        <v>230000</v>
      </c>
      <c r="H119" s="188">
        <v>45352</v>
      </c>
    </row>
    <row r="120" spans="1:8" ht="156" customHeight="1">
      <c r="A120" s="554">
        <v>18</v>
      </c>
      <c r="B120" s="553" t="s">
        <v>31311</v>
      </c>
      <c r="C120" s="365" t="s">
        <v>30153</v>
      </c>
      <c r="D120" s="365" t="s">
        <v>30154</v>
      </c>
      <c r="E120" s="392" t="s">
        <v>30315</v>
      </c>
      <c r="F120" s="371" t="s">
        <v>29770</v>
      </c>
      <c r="G120" s="312">
        <v>3301.8</v>
      </c>
      <c r="H120" s="188">
        <v>45352</v>
      </c>
    </row>
    <row r="121" spans="1:8" ht="198.75" customHeight="1">
      <c r="A121" s="554"/>
      <c r="B121" s="553"/>
      <c r="C121" s="365" t="s">
        <v>32693</v>
      </c>
      <c r="D121" s="365" t="s">
        <v>30405</v>
      </c>
      <c r="E121" s="392" t="s">
        <v>30315</v>
      </c>
      <c r="F121" s="365" t="s">
        <v>30406</v>
      </c>
      <c r="G121" s="366">
        <v>6238.1</v>
      </c>
      <c r="H121" s="367">
        <v>45404</v>
      </c>
    </row>
    <row r="122" spans="1:8" ht="243.75">
      <c r="A122" s="554"/>
      <c r="B122" s="553"/>
      <c r="C122" s="371" t="s">
        <v>30407</v>
      </c>
      <c r="D122" s="371" t="s">
        <v>30408</v>
      </c>
      <c r="E122" s="392" t="s">
        <v>30315</v>
      </c>
      <c r="F122" s="365" t="s">
        <v>30406</v>
      </c>
      <c r="G122" s="366">
        <v>2127.31</v>
      </c>
      <c r="H122" s="199">
        <v>45404</v>
      </c>
    </row>
    <row r="123" spans="1:8" ht="243.75">
      <c r="A123" s="554"/>
      <c r="B123" s="553"/>
      <c r="C123" s="365" t="s">
        <v>30409</v>
      </c>
      <c r="D123" s="365" t="s">
        <v>30410</v>
      </c>
      <c r="E123" s="392" t="s">
        <v>30315</v>
      </c>
      <c r="F123" s="365" t="s">
        <v>30406</v>
      </c>
      <c r="G123" s="366">
        <v>1631.22</v>
      </c>
      <c r="H123" s="367">
        <v>45404</v>
      </c>
    </row>
    <row r="124" spans="1:8" ht="243.75">
      <c r="A124" s="554"/>
      <c r="B124" s="553"/>
      <c r="C124" s="365" t="s">
        <v>30411</v>
      </c>
      <c r="D124" s="365" t="s">
        <v>30412</v>
      </c>
      <c r="E124" s="365" t="s">
        <v>30413</v>
      </c>
      <c r="F124" s="365" t="s">
        <v>30406</v>
      </c>
      <c r="G124" s="366">
        <v>4183.51</v>
      </c>
      <c r="H124" s="367">
        <v>45404</v>
      </c>
    </row>
    <row r="125" spans="1:8" ht="243.75">
      <c r="A125" s="554"/>
      <c r="B125" s="553"/>
      <c r="C125" s="365" t="s">
        <v>30801</v>
      </c>
      <c r="D125" s="365" t="s">
        <v>30802</v>
      </c>
      <c r="E125" s="392" t="s">
        <v>30315</v>
      </c>
      <c r="F125" s="365" t="s">
        <v>30406</v>
      </c>
      <c r="G125" s="366">
        <v>1771.88</v>
      </c>
      <c r="H125" s="367">
        <v>45404</v>
      </c>
    </row>
    <row r="126" spans="1:8" s="117" customFormat="1" ht="281.25">
      <c r="A126" s="554"/>
      <c r="B126" s="553"/>
      <c r="C126" s="365" t="s">
        <v>30432</v>
      </c>
      <c r="D126" s="365" t="s">
        <v>30433</v>
      </c>
      <c r="E126" s="392" t="s">
        <v>30315</v>
      </c>
      <c r="F126" s="365" t="s">
        <v>30434</v>
      </c>
      <c r="G126" s="366">
        <v>1299.3800000000001</v>
      </c>
      <c r="H126" s="367">
        <v>45408</v>
      </c>
    </row>
    <row r="127" spans="1:8" s="117" customFormat="1" ht="281.25">
      <c r="A127" s="554"/>
      <c r="B127" s="553"/>
      <c r="C127" s="365" t="s">
        <v>30435</v>
      </c>
      <c r="D127" s="365" t="s">
        <v>30433</v>
      </c>
      <c r="E127" s="392" t="s">
        <v>30315</v>
      </c>
      <c r="F127" s="365" t="s">
        <v>30434</v>
      </c>
      <c r="G127" s="366">
        <v>708.75</v>
      </c>
      <c r="H127" s="367">
        <v>45408</v>
      </c>
    </row>
    <row r="128" spans="1:8" s="117" customFormat="1" ht="281.25">
      <c r="A128" s="554"/>
      <c r="B128" s="553"/>
      <c r="C128" s="365" t="s">
        <v>30436</v>
      </c>
      <c r="D128" s="365" t="s">
        <v>30433</v>
      </c>
      <c r="E128" s="392" t="s">
        <v>30315</v>
      </c>
      <c r="F128" s="365" t="s">
        <v>30434</v>
      </c>
      <c r="G128" s="366">
        <v>708.75</v>
      </c>
      <c r="H128" s="367">
        <v>45408</v>
      </c>
    </row>
    <row r="129" spans="1:8" s="117" customFormat="1" ht="110.25" customHeight="1">
      <c r="A129" s="554">
        <v>19</v>
      </c>
      <c r="B129" s="558" t="s">
        <v>32810</v>
      </c>
      <c r="C129" s="365" t="s">
        <v>32694</v>
      </c>
      <c r="D129" s="365" t="s">
        <v>31957</v>
      </c>
      <c r="E129" s="392" t="s">
        <v>30315</v>
      </c>
      <c r="F129" s="365" t="s">
        <v>31958</v>
      </c>
      <c r="G129" s="366">
        <v>15402.93</v>
      </c>
      <c r="H129" s="367">
        <v>45566</v>
      </c>
    </row>
    <row r="130" spans="1:8" s="117" customFormat="1" ht="112.5" customHeight="1">
      <c r="A130" s="554"/>
      <c r="B130" s="560"/>
      <c r="C130" s="365" t="s">
        <v>31959</v>
      </c>
      <c r="D130" s="365" t="s">
        <v>31960</v>
      </c>
      <c r="E130" s="392" t="s">
        <v>30315</v>
      </c>
      <c r="F130" s="365" t="s">
        <v>31961</v>
      </c>
      <c r="G130" s="366">
        <v>158650.13</v>
      </c>
      <c r="H130" s="367">
        <v>45567</v>
      </c>
    </row>
    <row r="131" spans="1:8" s="117" customFormat="1" ht="225">
      <c r="A131" s="374">
        <v>20</v>
      </c>
      <c r="B131" s="373" t="s">
        <v>32809</v>
      </c>
      <c r="C131" s="365" t="s">
        <v>32401</v>
      </c>
      <c r="D131" s="365" t="s">
        <v>32402</v>
      </c>
      <c r="E131" s="392" t="s">
        <v>30315</v>
      </c>
      <c r="F131" s="365" t="s">
        <v>31958</v>
      </c>
      <c r="G131" s="313">
        <v>24766.900268759226</v>
      </c>
      <c r="H131" s="367">
        <v>45603</v>
      </c>
    </row>
    <row r="132" spans="1:8" ht="93.75">
      <c r="A132" s="554">
        <v>21</v>
      </c>
      <c r="B132" s="561" t="s">
        <v>32332</v>
      </c>
      <c r="C132" s="365" t="s">
        <v>30155</v>
      </c>
      <c r="D132" s="365" t="s">
        <v>30156</v>
      </c>
      <c r="E132" s="365" t="s">
        <v>30157</v>
      </c>
      <c r="F132" s="371" t="s">
        <v>30158</v>
      </c>
      <c r="G132" s="312" t="s">
        <v>30159</v>
      </c>
      <c r="H132" s="188">
        <v>45352</v>
      </c>
    </row>
    <row r="133" spans="1:8" ht="93.75">
      <c r="A133" s="554"/>
      <c r="B133" s="561"/>
      <c r="C133" s="365" t="s">
        <v>30160</v>
      </c>
      <c r="D133" s="365" t="s">
        <v>30161</v>
      </c>
      <c r="E133" s="365" t="s">
        <v>30162</v>
      </c>
      <c r="F133" s="371" t="s">
        <v>30158</v>
      </c>
      <c r="G133" s="312" t="s">
        <v>30163</v>
      </c>
      <c r="H133" s="188">
        <v>45352</v>
      </c>
    </row>
    <row r="134" spans="1:8" ht="75">
      <c r="A134" s="554"/>
      <c r="B134" s="561"/>
      <c r="C134" s="365" t="s">
        <v>30164</v>
      </c>
      <c r="D134" s="365" t="s">
        <v>30165</v>
      </c>
      <c r="E134" s="365" t="s">
        <v>30166</v>
      </c>
      <c r="F134" s="371" t="s">
        <v>30158</v>
      </c>
      <c r="G134" s="312">
        <v>38360</v>
      </c>
      <c r="H134" s="188">
        <v>45352</v>
      </c>
    </row>
    <row r="135" spans="1:8" ht="112.5">
      <c r="A135" s="554"/>
      <c r="B135" s="561"/>
      <c r="C135" s="365" t="s">
        <v>30167</v>
      </c>
      <c r="D135" s="365" t="s">
        <v>30168</v>
      </c>
      <c r="E135" s="365" t="s">
        <v>30169</v>
      </c>
      <c r="F135" s="371" t="s">
        <v>30158</v>
      </c>
      <c r="G135" s="312">
        <v>38360</v>
      </c>
      <c r="H135" s="188">
        <v>45352</v>
      </c>
    </row>
    <row r="136" spans="1:8" ht="300">
      <c r="A136" s="554">
        <v>22</v>
      </c>
      <c r="B136" s="561" t="s">
        <v>31312</v>
      </c>
      <c r="C136" s="569" t="s">
        <v>29962</v>
      </c>
      <c r="D136" s="365" t="s">
        <v>30170</v>
      </c>
      <c r="E136" s="365" t="s">
        <v>30171</v>
      </c>
      <c r="F136" s="179" t="s">
        <v>29699</v>
      </c>
      <c r="G136" s="312">
        <v>1283402.3999999999</v>
      </c>
      <c r="H136" s="188">
        <v>45383</v>
      </c>
    </row>
    <row r="137" spans="1:8" ht="206.25">
      <c r="A137" s="554"/>
      <c r="B137" s="561"/>
      <c r="C137" s="569"/>
      <c r="D137" s="365" t="s">
        <v>32695</v>
      </c>
      <c r="E137" s="392" t="s">
        <v>30315</v>
      </c>
      <c r="F137" s="365" t="s">
        <v>30172</v>
      </c>
      <c r="G137" s="312">
        <v>399861.96368744498</v>
      </c>
      <c r="H137" s="188">
        <v>45383</v>
      </c>
    </row>
    <row r="138" spans="1:8" ht="37.5">
      <c r="A138" s="554"/>
      <c r="B138" s="561"/>
      <c r="C138" s="365" t="s">
        <v>30173</v>
      </c>
      <c r="D138" s="365" t="s">
        <v>30174</v>
      </c>
      <c r="E138" s="392" t="s">
        <v>30315</v>
      </c>
      <c r="F138" s="179" t="s">
        <v>30175</v>
      </c>
      <c r="G138" s="312">
        <v>5</v>
      </c>
      <c r="H138" s="188">
        <v>45383</v>
      </c>
    </row>
    <row r="139" spans="1:8" ht="56.25">
      <c r="A139" s="554"/>
      <c r="B139" s="561"/>
      <c r="C139" s="365" t="s">
        <v>30176</v>
      </c>
      <c r="D139" s="365" t="s">
        <v>30177</v>
      </c>
      <c r="E139" s="392" t="s">
        <v>30315</v>
      </c>
      <c r="F139" s="179" t="s">
        <v>30175</v>
      </c>
      <c r="G139" s="312">
        <v>0.08</v>
      </c>
      <c r="H139" s="188">
        <v>45383</v>
      </c>
    </row>
    <row r="140" spans="1:8" ht="187.5">
      <c r="A140" s="374">
        <v>23</v>
      </c>
      <c r="B140" s="373" t="s">
        <v>31532</v>
      </c>
      <c r="C140" s="365" t="s">
        <v>31533</v>
      </c>
      <c r="D140" s="365" t="s">
        <v>31529</v>
      </c>
      <c r="E140" s="365" t="s">
        <v>31530</v>
      </c>
      <c r="F140" s="179" t="s">
        <v>31531</v>
      </c>
      <c r="G140" s="312">
        <v>92972.45</v>
      </c>
      <c r="H140" s="188">
        <v>45558</v>
      </c>
    </row>
    <row r="141" spans="1:8" ht="131.25">
      <c r="A141" s="554">
        <v>24</v>
      </c>
      <c r="B141" s="553" t="s">
        <v>31313</v>
      </c>
      <c r="C141" s="365" t="s">
        <v>30178</v>
      </c>
      <c r="D141" s="365" t="s">
        <v>30179</v>
      </c>
      <c r="E141" s="392" t="s">
        <v>30315</v>
      </c>
      <c r="F141" s="371" t="s">
        <v>29829</v>
      </c>
      <c r="G141" s="312">
        <v>106920</v>
      </c>
      <c r="H141" s="188">
        <v>45352</v>
      </c>
    </row>
    <row r="142" spans="1:8" ht="409.5">
      <c r="A142" s="554"/>
      <c r="B142" s="553"/>
      <c r="C142" s="365" t="s">
        <v>30180</v>
      </c>
      <c r="D142" s="365" t="s">
        <v>30181</v>
      </c>
      <c r="E142" s="392" t="s">
        <v>30315</v>
      </c>
      <c r="F142" s="365" t="s">
        <v>29829</v>
      </c>
      <c r="G142" s="312">
        <v>241920</v>
      </c>
      <c r="H142" s="188">
        <v>45352</v>
      </c>
    </row>
    <row r="143" spans="1:8" ht="409.5">
      <c r="A143" s="554"/>
      <c r="B143" s="553"/>
      <c r="C143" s="365" t="s">
        <v>30182</v>
      </c>
      <c r="D143" s="365" t="s">
        <v>30183</v>
      </c>
      <c r="E143" s="392" t="s">
        <v>30315</v>
      </c>
      <c r="F143" s="371" t="s">
        <v>29829</v>
      </c>
      <c r="G143" s="312">
        <v>483840</v>
      </c>
      <c r="H143" s="188">
        <v>45352</v>
      </c>
    </row>
    <row r="144" spans="1:8" ht="112.5">
      <c r="A144" s="554"/>
      <c r="B144" s="553"/>
      <c r="C144" s="365" t="s">
        <v>30184</v>
      </c>
      <c r="D144" s="365" t="s">
        <v>30185</v>
      </c>
      <c r="E144" s="392" t="s">
        <v>30315</v>
      </c>
      <c r="F144" s="365" t="s">
        <v>30186</v>
      </c>
      <c r="G144" s="312">
        <v>2420670</v>
      </c>
      <c r="H144" s="188">
        <v>45383</v>
      </c>
    </row>
    <row r="145" spans="1:8" ht="93.75">
      <c r="A145" s="554"/>
      <c r="B145" s="553"/>
      <c r="C145" s="365" t="s">
        <v>30073</v>
      </c>
      <c r="D145" s="365" t="s">
        <v>30073</v>
      </c>
      <c r="E145" s="392" t="s">
        <v>30315</v>
      </c>
      <c r="F145" s="365" t="s">
        <v>29829</v>
      </c>
      <c r="G145" s="312">
        <v>504</v>
      </c>
      <c r="H145" s="188">
        <v>45383</v>
      </c>
    </row>
    <row r="146" spans="1:8" ht="409.5">
      <c r="A146" s="554"/>
      <c r="B146" s="553"/>
      <c r="C146" s="365" t="s">
        <v>30054</v>
      </c>
      <c r="D146" s="365" t="s">
        <v>30187</v>
      </c>
      <c r="E146" s="365" t="s">
        <v>30188</v>
      </c>
      <c r="F146" s="365" t="s">
        <v>29829</v>
      </c>
      <c r="G146" s="312">
        <v>1510656</v>
      </c>
      <c r="H146" s="188">
        <v>45383</v>
      </c>
    </row>
    <row r="147" spans="1:8" ht="318.75">
      <c r="A147" s="554"/>
      <c r="B147" s="553"/>
      <c r="C147" s="365" t="s">
        <v>30189</v>
      </c>
      <c r="D147" s="365" t="s">
        <v>30190</v>
      </c>
      <c r="E147" s="365" t="s">
        <v>32696</v>
      </c>
      <c r="F147" s="365" t="s">
        <v>29829</v>
      </c>
      <c r="G147" s="312">
        <v>255580</v>
      </c>
      <c r="H147" s="188">
        <v>45383</v>
      </c>
    </row>
    <row r="148" spans="1:8" ht="131.25">
      <c r="A148" s="554"/>
      <c r="B148" s="553"/>
      <c r="C148" s="365" t="s">
        <v>30055</v>
      </c>
      <c r="D148" s="365" t="s">
        <v>30191</v>
      </c>
      <c r="E148" s="392" t="s">
        <v>30315</v>
      </c>
      <c r="F148" s="365" t="s">
        <v>29829</v>
      </c>
      <c r="G148" s="312">
        <v>1342656</v>
      </c>
      <c r="H148" s="188">
        <v>45383</v>
      </c>
    </row>
    <row r="149" spans="1:8" ht="75">
      <c r="A149" s="374">
        <v>25</v>
      </c>
      <c r="B149" s="372" t="s">
        <v>32333</v>
      </c>
      <c r="C149" s="365" t="s">
        <v>30192</v>
      </c>
      <c r="D149" s="365" t="s">
        <v>30193</v>
      </c>
      <c r="E149" s="392" t="s">
        <v>30315</v>
      </c>
      <c r="F149" s="365" t="s">
        <v>30194</v>
      </c>
      <c r="G149" s="312">
        <v>2682</v>
      </c>
      <c r="H149" s="188">
        <v>45352</v>
      </c>
    </row>
    <row r="150" spans="1:8" ht="112.5">
      <c r="A150" s="374">
        <v>26</v>
      </c>
      <c r="B150" s="372" t="s">
        <v>33531</v>
      </c>
      <c r="C150" s="365" t="s">
        <v>33532</v>
      </c>
      <c r="D150" s="365" t="s">
        <v>33533</v>
      </c>
      <c r="E150" s="365" t="s">
        <v>33534</v>
      </c>
      <c r="F150" s="237" t="s">
        <v>30196</v>
      </c>
      <c r="G150" s="430">
        <v>840478171.09000003</v>
      </c>
      <c r="H150" s="429">
        <v>45734</v>
      </c>
    </row>
    <row r="151" spans="1:8" ht="75">
      <c r="A151" s="554">
        <v>27</v>
      </c>
      <c r="B151" s="553" t="s">
        <v>31314</v>
      </c>
      <c r="C151" s="365" t="s">
        <v>30094</v>
      </c>
      <c r="D151" s="365" t="s">
        <v>30195</v>
      </c>
      <c r="E151" s="392" t="s">
        <v>30315</v>
      </c>
      <c r="F151" s="365" t="s">
        <v>30196</v>
      </c>
      <c r="G151" s="312">
        <v>3118.8</v>
      </c>
      <c r="H151" s="188">
        <v>45352</v>
      </c>
    </row>
    <row r="152" spans="1:8" ht="37.5">
      <c r="A152" s="554"/>
      <c r="B152" s="553"/>
      <c r="C152" s="365" t="s">
        <v>30197</v>
      </c>
      <c r="D152" s="365" t="s">
        <v>30069</v>
      </c>
      <c r="E152" s="392" t="s">
        <v>30315</v>
      </c>
      <c r="F152" s="365" t="s">
        <v>29699</v>
      </c>
      <c r="G152" s="312">
        <v>2698</v>
      </c>
      <c r="H152" s="188">
        <v>45383</v>
      </c>
    </row>
    <row r="153" spans="1:8" ht="37.5">
      <c r="A153" s="554"/>
      <c r="B153" s="553"/>
      <c r="C153" s="365" t="s">
        <v>30070</v>
      </c>
      <c r="D153" s="365" t="s">
        <v>30198</v>
      </c>
      <c r="E153" s="392" t="s">
        <v>30315</v>
      </c>
      <c r="F153" s="365" t="s">
        <v>30199</v>
      </c>
      <c r="G153" s="312">
        <v>2902</v>
      </c>
      <c r="H153" s="188">
        <v>45383</v>
      </c>
    </row>
    <row r="154" spans="1:8" ht="37.5">
      <c r="A154" s="554"/>
      <c r="B154" s="553"/>
      <c r="C154" s="179" t="s">
        <v>30200</v>
      </c>
      <c r="D154" s="179" t="s">
        <v>30200</v>
      </c>
      <c r="E154" s="365" t="s">
        <v>30200</v>
      </c>
      <c r="F154" s="365" t="s">
        <v>29699</v>
      </c>
      <c r="G154" s="312">
        <v>28251</v>
      </c>
      <c r="H154" s="188">
        <v>45383</v>
      </c>
    </row>
    <row r="155" spans="1:8" s="117" customFormat="1" ht="225">
      <c r="A155" s="554"/>
      <c r="B155" s="553"/>
      <c r="C155" s="365" t="s">
        <v>30498</v>
      </c>
      <c r="D155" s="365" t="s">
        <v>30499</v>
      </c>
      <c r="E155" s="392" t="s">
        <v>30315</v>
      </c>
      <c r="F155" s="371" t="s">
        <v>30196</v>
      </c>
      <c r="G155" s="366" t="s">
        <v>30500</v>
      </c>
      <c r="H155" s="367">
        <v>45432</v>
      </c>
    </row>
    <row r="156" spans="1:8" s="117" customFormat="1" ht="187.5">
      <c r="A156" s="554"/>
      <c r="B156" s="553"/>
      <c r="C156" s="365" t="s">
        <v>30501</v>
      </c>
      <c r="D156" s="365" t="s">
        <v>30502</v>
      </c>
      <c r="E156" s="392" t="s">
        <v>30315</v>
      </c>
      <c r="F156" s="371" t="s">
        <v>30196</v>
      </c>
      <c r="G156" s="366" t="s">
        <v>30503</v>
      </c>
      <c r="H156" s="367">
        <v>45432</v>
      </c>
    </row>
    <row r="157" spans="1:8" s="117" customFormat="1" ht="93.75">
      <c r="A157" s="554"/>
      <c r="B157" s="553"/>
      <c r="C157" s="371" t="s">
        <v>31450</v>
      </c>
      <c r="D157" s="365" t="s">
        <v>30504</v>
      </c>
      <c r="E157" s="365" t="s">
        <v>32825</v>
      </c>
      <c r="F157" s="371" t="s">
        <v>30196</v>
      </c>
      <c r="G157" s="198">
        <v>5039.3999999999996</v>
      </c>
      <c r="H157" s="367">
        <v>45432</v>
      </c>
    </row>
    <row r="158" spans="1:8" s="117" customFormat="1" ht="93.75">
      <c r="A158" s="554"/>
      <c r="B158" s="553"/>
      <c r="C158" s="371" t="s">
        <v>31451</v>
      </c>
      <c r="D158" s="365" t="s">
        <v>30504</v>
      </c>
      <c r="E158" s="365" t="s">
        <v>32825</v>
      </c>
      <c r="F158" s="371" t="s">
        <v>30196</v>
      </c>
      <c r="G158" s="198">
        <v>9324.94</v>
      </c>
      <c r="H158" s="367">
        <v>45432</v>
      </c>
    </row>
    <row r="159" spans="1:8" s="117" customFormat="1" ht="93.75">
      <c r="A159" s="554"/>
      <c r="B159" s="553"/>
      <c r="C159" s="371" t="s">
        <v>31452</v>
      </c>
      <c r="D159" s="365" t="s">
        <v>30504</v>
      </c>
      <c r="E159" s="365" t="s">
        <v>32825</v>
      </c>
      <c r="F159" s="371" t="s">
        <v>30196</v>
      </c>
      <c r="G159" s="198">
        <v>24324.35</v>
      </c>
      <c r="H159" s="367">
        <v>45432</v>
      </c>
    </row>
    <row r="160" spans="1:8" s="117" customFormat="1" ht="131.25">
      <c r="A160" s="554"/>
      <c r="B160" s="553"/>
      <c r="C160" s="393" t="s">
        <v>31763</v>
      </c>
      <c r="D160" s="393" t="s">
        <v>31764</v>
      </c>
      <c r="E160" s="393" t="s">
        <v>31765</v>
      </c>
      <c r="F160" s="365" t="s">
        <v>30196</v>
      </c>
      <c r="G160" s="366" t="s">
        <v>31766</v>
      </c>
      <c r="H160" s="367">
        <v>45587</v>
      </c>
    </row>
    <row r="161" spans="1:8" s="117" customFormat="1" ht="150">
      <c r="A161" s="554"/>
      <c r="B161" s="553"/>
      <c r="C161" s="393" t="s">
        <v>31767</v>
      </c>
      <c r="D161" s="393" t="s">
        <v>31768</v>
      </c>
      <c r="E161" s="393" t="s">
        <v>31769</v>
      </c>
      <c r="F161" s="365" t="s">
        <v>30196</v>
      </c>
      <c r="G161" s="366" t="s">
        <v>31770</v>
      </c>
      <c r="H161" s="367">
        <v>45588</v>
      </c>
    </row>
    <row r="162" spans="1:8" s="117" customFormat="1" ht="150">
      <c r="A162" s="554"/>
      <c r="B162" s="553"/>
      <c r="C162" s="393" t="s">
        <v>31771</v>
      </c>
      <c r="D162" s="393" t="s">
        <v>31768</v>
      </c>
      <c r="E162" s="393" t="s">
        <v>31769</v>
      </c>
      <c r="F162" s="365" t="s">
        <v>30196</v>
      </c>
      <c r="G162" s="366" t="s">
        <v>31772</v>
      </c>
      <c r="H162" s="367">
        <v>45589</v>
      </c>
    </row>
    <row r="163" spans="1:8" ht="93.75">
      <c r="A163" s="554">
        <v>28</v>
      </c>
      <c r="B163" s="553" t="s">
        <v>31315</v>
      </c>
      <c r="C163" s="365" t="s">
        <v>30201</v>
      </c>
      <c r="D163" s="365" t="s">
        <v>32697</v>
      </c>
      <c r="E163" s="392" t="s">
        <v>30315</v>
      </c>
      <c r="F163" s="197" t="s">
        <v>29699</v>
      </c>
      <c r="G163" s="312">
        <v>193472725</v>
      </c>
      <c r="H163" s="188">
        <v>45352</v>
      </c>
    </row>
    <row r="164" spans="1:8" ht="75">
      <c r="A164" s="554"/>
      <c r="B164" s="553"/>
      <c r="C164" s="569" t="s">
        <v>30202</v>
      </c>
      <c r="D164" s="365" t="s">
        <v>30203</v>
      </c>
      <c r="E164" s="392" t="s">
        <v>30315</v>
      </c>
      <c r="F164" s="365" t="s">
        <v>29699</v>
      </c>
      <c r="G164" s="312">
        <v>15638400</v>
      </c>
      <c r="H164" s="188">
        <v>45383</v>
      </c>
    </row>
    <row r="165" spans="1:8" ht="75">
      <c r="A165" s="554"/>
      <c r="B165" s="553"/>
      <c r="C165" s="569"/>
      <c r="D165" s="365" t="s">
        <v>30204</v>
      </c>
      <c r="E165" s="392" t="s">
        <v>30315</v>
      </c>
      <c r="F165" s="365" t="s">
        <v>29699</v>
      </c>
      <c r="G165" s="312">
        <v>3127680</v>
      </c>
      <c r="H165" s="188">
        <v>45383</v>
      </c>
    </row>
    <row r="166" spans="1:8" ht="56.25">
      <c r="A166" s="554"/>
      <c r="B166" s="553"/>
      <c r="C166" s="569" t="s">
        <v>30205</v>
      </c>
      <c r="D166" s="365" t="s">
        <v>30206</v>
      </c>
      <c r="E166" s="392" t="s">
        <v>30315</v>
      </c>
      <c r="F166" s="365" t="s">
        <v>29699</v>
      </c>
      <c r="G166" s="312">
        <v>60750000</v>
      </c>
      <c r="H166" s="188">
        <v>45383</v>
      </c>
    </row>
    <row r="167" spans="1:8" ht="56.25">
      <c r="A167" s="554"/>
      <c r="B167" s="553"/>
      <c r="C167" s="569"/>
      <c r="D167" s="365" t="s">
        <v>30207</v>
      </c>
      <c r="E167" s="392" t="s">
        <v>30315</v>
      </c>
      <c r="F167" s="365" t="s">
        <v>29699</v>
      </c>
      <c r="G167" s="312">
        <v>12150000</v>
      </c>
      <c r="H167" s="188">
        <v>45383</v>
      </c>
    </row>
    <row r="168" spans="1:8" ht="131.25">
      <c r="A168" s="554"/>
      <c r="B168" s="553"/>
      <c r="C168" s="365" t="s">
        <v>32698</v>
      </c>
      <c r="D168" s="365" t="s">
        <v>30208</v>
      </c>
      <c r="E168" s="392" t="s">
        <v>30315</v>
      </c>
      <c r="F168" s="365" t="s">
        <v>29699</v>
      </c>
      <c r="G168" s="312">
        <v>60000</v>
      </c>
      <c r="H168" s="188">
        <v>45383</v>
      </c>
    </row>
    <row r="169" spans="1:8" ht="150">
      <c r="A169" s="554"/>
      <c r="B169" s="553"/>
      <c r="C169" s="365" t="s">
        <v>30209</v>
      </c>
      <c r="D169" s="365" t="s">
        <v>30210</v>
      </c>
      <c r="E169" s="392" t="s">
        <v>30315</v>
      </c>
      <c r="F169" s="365" t="s">
        <v>29699</v>
      </c>
      <c r="G169" s="312">
        <v>24000</v>
      </c>
      <c r="H169" s="188">
        <v>45383</v>
      </c>
    </row>
    <row r="170" spans="1:8" ht="206.25">
      <c r="A170" s="554"/>
      <c r="B170" s="553"/>
      <c r="C170" s="365" t="s">
        <v>30211</v>
      </c>
      <c r="D170" s="365" t="s">
        <v>30212</v>
      </c>
      <c r="E170" s="392" t="s">
        <v>30315</v>
      </c>
      <c r="F170" s="371" t="s">
        <v>30213</v>
      </c>
      <c r="G170" s="312" t="s">
        <v>30214</v>
      </c>
      <c r="H170" s="188">
        <v>45383</v>
      </c>
    </row>
    <row r="171" spans="1:8" ht="255" customHeight="1">
      <c r="A171" s="554">
        <v>29</v>
      </c>
      <c r="B171" s="553" t="s">
        <v>31316</v>
      </c>
      <c r="C171" s="365" t="s">
        <v>31453</v>
      </c>
      <c r="D171" s="365" t="s">
        <v>30215</v>
      </c>
      <c r="E171" s="365" t="s">
        <v>30216</v>
      </c>
      <c r="F171" s="197" t="s">
        <v>29699</v>
      </c>
      <c r="G171" s="312">
        <v>257153.77</v>
      </c>
      <c r="H171" s="188">
        <v>45352</v>
      </c>
    </row>
    <row r="172" spans="1:8" ht="255" customHeight="1">
      <c r="A172" s="554"/>
      <c r="B172" s="553"/>
      <c r="C172" s="365" t="s">
        <v>31454</v>
      </c>
      <c r="D172" s="365" t="s">
        <v>30217</v>
      </c>
      <c r="E172" s="365" t="s">
        <v>30218</v>
      </c>
      <c r="F172" s="197" t="s">
        <v>29699</v>
      </c>
      <c r="G172" s="315" t="s">
        <v>30219</v>
      </c>
      <c r="H172" s="188">
        <v>45352</v>
      </c>
    </row>
    <row r="173" spans="1:8" ht="37.5">
      <c r="A173" s="554"/>
      <c r="B173" s="553"/>
      <c r="C173" s="365" t="s">
        <v>30220</v>
      </c>
      <c r="D173" s="365" t="s">
        <v>30221</v>
      </c>
      <c r="E173" s="392" t="s">
        <v>30315</v>
      </c>
      <c r="F173" s="197" t="s">
        <v>29699</v>
      </c>
      <c r="G173" s="312">
        <v>82421.279999999999</v>
      </c>
      <c r="H173" s="188">
        <v>45352</v>
      </c>
    </row>
    <row r="174" spans="1:8" ht="131.25">
      <c r="A174" s="374">
        <v>30</v>
      </c>
      <c r="B174" s="372" t="s">
        <v>31317</v>
      </c>
      <c r="C174" s="365" t="s">
        <v>30222</v>
      </c>
      <c r="D174" s="365" t="s">
        <v>30223</v>
      </c>
      <c r="E174" s="365" t="s">
        <v>30224</v>
      </c>
      <c r="F174" s="197" t="s">
        <v>29699</v>
      </c>
      <c r="G174" s="312">
        <v>2114115.84</v>
      </c>
      <c r="H174" s="188">
        <v>45352</v>
      </c>
    </row>
    <row r="175" spans="1:8" ht="206.25">
      <c r="A175" s="374">
        <v>31</v>
      </c>
      <c r="B175" s="372" t="s">
        <v>31318</v>
      </c>
      <c r="C175" s="365" t="s">
        <v>30225</v>
      </c>
      <c r="D175" s="365" t="s">
        <v>30226</v>
      </c>
      <c r="E175" s="392" t="s">
        <v>30315</v>
      </c>
      <c r="F175" s="371" t="s">
        <v>32699</v>
      </c>
      <c r="G175" s="313">
        <v>2028.05</v>
      </c>
      <c r="H175" s="188">
        <v>45352</v>
      </c>
    </row>
    <row r="176" spans="1:8" ht="93.75">
      <c r="A176" s="554">
        <v>32</v>
      </c>
      <c r="B176" s="553" t="s">
        <v>31319</v>
      </c>
      <c r="C176" s="365" t="s">
        <v>30086</v>
      </c>
      <c r="D176" s="365" t="s">
        <v>32700</v>
      </c>
      <c r="E176" s="392" t="s">
        <v>30315</v>
      </c>
      <c r="F176" s="365" t="s">
        <v>30227</v>
      </c>
      <c r="G176" s="312">
        <v>994995</v>
      </c>
      <c r="H176" s="188">
        <v>45383</v>
      </c>
    </row>
    <row r="177" spans="1:8" ht="37.5">
      <c r="A177" s="554"/>
      <c r="B177" s="553"/>
      <c r="C177" s="365" t="s">
        <v>31455</v>
      </c>
      <c r="D177" s="365" t="s">
        <v>30228</v>
      </c>
      <c r="E177" s="392" t="s">
        <v>30315</v>
      </c>
      <c r="F177" s="365" t="s">
        <v>30227</v>
      </c>
      <c r="G177" s="313">
        <v>12956940</v>
      </c>
      <c r="H177" s="188">
        <v>45383</v>
      </c>
    </row>
    <row r="178" spans="1:8" ht="71.25" customHeight="1">
      <c r="A178" s="374">
        <v>33</v>
      </c>
      <c r="B178" s="372" t="s">
        <v>31320</v>
      </c>
      <c r="C178" s="365" t="s">
        <v>30229</v>
      </c>
      <c r="D178" s="365" t="s">
        <v>30230</v>
      </c>
      <c r="E178" s="365" t="s">
        <v>30231</v>
      </c>
      <c r="F178" s="365" t="s">
        <v>30232</v>
      </c>
      <c r="G178" s="312">
        <v>50840</v>
      </c>
      <c r="H178" s="188">
        <v>45383</v>
      </c>
    </row>
    <row r="179" spans="1:8" ht="45" customHeight="1">
      <c r="A179" s="554">
        <v>34</v>
      </c>
      <c r="B179" s="553" t="s">
        <v>31321</v>
      </c>
      <c r="C179" s="365" t="s">
        <v>30233</v>
      </c>
      <c r="D179" s="365" t="s">
        <v>30234</v>
      </c>
      <c r="E179" s="392" t="s">
        <v>30315</v>
      </c>
      <c r="F179" s="365" t="s">
        <v>30235</v>
      </c>
      <c r="G179" s="312">
        <v>17941.8</v>
      </c>
      <c r="H179" s="188">
        <v>45383</v>
      </c>
    </row>
    <row r="180" spans="1:8" ht="75">
      <c r="A180" s="554"/>
      <c r="B180" s="553"/>
      <c r="C180" s="365" t="s">
        <v>30236</v>
      </c>
      <c r="D180" s="371" t="s">
        <v>32701</v>
      </c>
      <c r="E180" s="392" t="s">
        <v>30315</v>
      </c>
      <c r="F180" s="371" t="s">
        <v>30237</v>
      </c>
      <c r="G180" s="312">
        <v>3309854.44</v>
      </c>
      <c r="H180" s="188">
        <v>45383</v>
      </c>
    </row>
    <row r="181" spans="1:8" s="117" customFormat="1" ht="150">
      <c r="A181" s="554"/>
      <c r="B181" s="553"/>
      <c r="C181" s="365" t="s">
        <v>30469</v>
      </c>
      <c r="D181" s="365" t="s">
        <v>30470</v>
      </c>
      <c r="E181" s="365" t="s">
        <v>30471</v>
      </c>
      <c r="F181" s="365" t="s">
        <v>30472</v>
      </c>
      <c r="G181" s="366" t="s">
        <v>30473</v>
      </c>
      <c r="H181" s="367">
        <v>45413</v>
      </c>
    </row>
    <row r="182" spans="1:8" s="117" customFormat="1" ht="112.5">
      <c r="A182" s="554"/>
      <c r="B182" s="553"/>
      <c r="C182" s="365" t="s">
        <v>30522</v>
      </c>
      <c r="D182" s="365" t="s">
        <v>30523</v>
      </c>
      <c r="E182" s="392" t="s">
        <v>30315</v>
      </c>
      <c r="F182" s="365" t="s">
        <v>30524</v>
      </c>
      <c r="G182" s="366" t="s">
        <v>30525</v>
      </c>
      <c r="H182" s="367">
        <v>45413</v>
      </c>
    </row>
    <row r="183" spans="1:8" s="117" customFormat="1" ht="206.25">
      <c r="A183" s="554"/>
      <c r="B183" s="553"/>
      <c r="C183" s="365" t="s">
        <v>30632</v>
      </c>
      <c r="D183" s="365" t="s">
        <v>30633</v>
      </c>
      <c r="E183" s="365" t="s">
        <v>30634</v>
      </c>
      <c r="F183" s="365" t="s">
        <v>30635</v>
      </c>
      <c r="G183" s="366" t="s">
        <v>30636</v>
      </c>
      <c r="H183" s="367">
        <v>45474</v>
      </c>
    </row>
    <row r="184" spans="1:8" s="117" customFormat="1" ht="131.25">
      <c r="A184" s="554"/>
      <c r="B184" s="553"/>
      <c r="C184" s="365" t="s">
        <v>30637</v>
      </c>
      <c r="D184" s="365" t="s">
        <v>30638</v>
      </c>
      <c r="E184" s="365" t="s">
        <v>30639</v>
      </c>
      <c r="F184" s="365" t="s">
        <v>30635</v>
      </c>
      <c r="G184" s="366" t="s">
        <v>30640</v>
      </c>
      <c r="H184" s="367">
        <v>45474</v>
      </c>
    </row>
    <row r="185" spans="1:8" s="117" customFormat="1" ht="131.25">
      <c r="A185" s="554"/>
      <c r="B185" s="553"/>
      <c r="C185" s="365" t="s">
        <v>30641</v>
      </c>
      <c r="D185" s="365" t="s">
        <v>30642</v>
      </c>
      <c r="E185" s="179" t="s">
        <v>30643</v>
      </c>
      <c r="F185" s="365" t="s">
        <v>30644</v>
      </c>
      <c r="G185" s="366" t="s">
        <v>30645</v>
      </c>
      <c r="H185" s="367">
        <v>45474</v>
      </c>
    </row>
    <row r="186" spans="1:8" s="117" customFormat="1" ht="131.25">
      <c r="A186" s="554"/>
      <c r="B186" s="553"/>
      <c r="C186" s="365" t="s">
        <v>32702</v>
      </c>
      <c r="D186" s="365" t="s">
        <v>30646</v>
      </c>
      <c r="E186" s="179" t="s">
        <v>30643</v>
      </c>
      <c r="F186" s="365" t="s">
        <v>30644</v>
      </c>
      <c r="G186" s="366">
        <v>4079136.84</v>
      </c>
      <c r="H186" s="367">
        <v>45474</v>
      </c>
    </row>
    <row r="187" spans="1:8" s="117" customFormat="1" ht="93.75">
      <c r="A187" s="554"/>
      <c r="B187" s="553"/>
      <c r="C187" s="365" t="s">
        <v>30678</v>
      </c>
      <c r="D187" s="365" t="s">
        <v>30679</v>
      </c>
      <c r="E187" s="392" t="s">
        <v>30315</v>
      </c>
      <c r="F187" s="365" t="s">
        <v>30680</v>
      </c>
      <c r="G187" s="366">
        <v>4262.8100000000004</v>
      </c>
      <c r="H187" s="367">
        <v>45474</v>
      </c>
    </row>
    <row r="188" spans="1:8" s="117" customFormat="1" ht="63.75" customHeight="1">
      <c r="A188" s="554"/>
      <c r="B188" s="553"/>
      <c r="C188" s="365" t="s">
        <v>30687</v>
      </c>
      <c r="D188" s="365" t="s">
        <v>32703</v>
      </c>
      <c r="E188" s="392" t="s">
        <v>30315</v>
      </c>
      <c r="F188" s="365" t="s">
        <v>30680</v>
      </c>
      <c r="G188" s="366">
        <v>414.91</v>
      </c>
      <c r="H188" s="367">
        <v>45474</v>
      </c>
    </row>
    <row r="189" spans="1:8" s="117" customFormat="1" ht="56.25">
      <c r="A189" s="554"/>
      <c r="B189" s="553"/>
      <c r="C189" s="365" t="s">
        <v>30740</v>
      </c>
      <c r="D189" s="365" t="s">
        <v>30741</v>
      </c>
      <c r="E189" s="392" t="s">
        <v>30315</v>
      </c>
      <c r="F189" s="365" t="s">
        <v>30742</v>
      </c>
      <c r="G189" s="366">
        <v>1445.58</v>
      </c>
      <c r="H189" s="367">
        <v>45512</v>
      </c>
    </row>
    <row r="190" spans="1:8" ht="54.75" customHeight="1">
      <c r="A190" s="374">
        <v>35</v>
      </c>
      <c r="B190" s="372" t="s">
        <v>31322</v>
      </c>
      <c r="C190" s="365" t="s">
        <v>30238</v>
      </c>
      <c r="D190" s="365" t="s">
        <v>30239</v>
      </c>
      <c r="E190" s="392" t="s">
        <v>30315</v>
      </c>
      <c r="F190" s="365" t="s">
        <v>30240</v>
      </c>
      <c r="G190" s="312">
        <v>681.9</v>
      </c>
      <c r="H190" s="188">
        <v>45383</v>
      </c>
    </row>
    <row r="191" spans="1:8" ht="93.75">
      <c r="A191" s="374">
        <v>36</v>
      </c>
      <c r="B191" s="372" t="s">
        <v>31323</v>
      </c>
      <c r="C191" s="365" t="s">
        <v>32704</v>
      </c>
      <c r="D191" s="365" t="s">
        <v>32705</v>
      </c>
      <c r="E191" s="365" t="s">
        <v>30241</v>
      </c>
      <c r="F191" s="365" t="s">
        <v>30242</v>
      </c>
      <c r="G191" s="312">
        <v>1120630.5900000001</v>
      </c>
      <c r="H191" s="188">
        <v>45383</v>
      </c>
    </row>
    <row r="192" spans="1:8" ht="93.75">
      <c r="A192" s="554">
        <v>37</v>
      </c>
      <c r="B192" s="553" t="s">
        <v>31324</v>
      </c>
      <c r="C192" s="365" t="s">
        <v>30243</v>
      </c>
      <c r="D192" s="365" t="s">
        <v>30244</v>
      </c>
      <c r="E192" s="365" t="s">
        <v>30245</v>
      </c>
      <c r="F192" s="365" t="s">
        <v>30246</v>
      </c>
      <c r="G192" s="200" t="s">
        <v>30247</v>
      </c>
      <c r="H192" s="188">
        <v>45383</v>
      </c>
    </row>
    <row r="193" spans="1:8" ht="93.75">
      <c r="A193" s="554"/>
      <c r="B193" s="553"/>
      <c r="C193" s="365" t="s">
        <v>30248</v>
      </c>
      <c r="D193" s="365" t="s">
        <v>30244</v>
      </c>
      <c r="E193" s="365" t="s">
        <v>30245</v>
      </c>
      <c r="F193" s="365" t="s">
        <v>30246</v>
      </c>
      <c r="G193" s="200">
        <v>448289.02</v>
      </c>
      <c r="H193" s="188">
        <v>45383</v>
      </c>
    </row>
    <row r="194" spans="1:8" ht="131.25">
      <c r="A194" s="374">
        <v>38</v>
      </c>
      <c r="B194" s="372" t="s">
        <v>31325</v>
      </c>
      <c r="C194" s="365" t="s">
        <v>30249</v>
      </c>
      <c r="D194" s="365" t="s">
        <v>30250</v>
      </c>
      <c r="E194" s="365" t="s">
        <v>30251</v>
      </c>
      <c r="F194" s="365" t="s">
        <v>30252</v>
      </c>
      <c r="G194" s="312">
        <v>3349348.79</v>
      </c>
      <c r="H194" s="188">
        <v>45383</v>
      </c>
    </row>
    <row r="195" spans="1:8" ht="54.75" customHeight="1">
      <c r="A195" s="554">
        <v>39</v>
      </c>
      <c r="B195" s="553" t="s">
        <v>31326</v>
      </c>
      <c r="C195" s="365" t="s">
        <v>30253</v>
      </c>
      <c r="D195" s="365" t="s">
        <v>30254</v>
      </c>
      <c r="E195" s="392" t="s">
        <v>30315</v>
      </c>
      <c r="F195" s="365" t="s">
        <v>29699</v>
      </c>
      <c r="G195" s="313">
        <v>33653.879999999997</v>
      </c>
      <c r="H195" s="188">
        <v>45383</v>
      </c>
    </row>
    <row r="196" spans="1:8" ht="43.5" customHeight="1">
      <c r="A196" s="554"/>
      <c r="B196" s="553"/>
      <c r="C196" s="365" t="s">
        <v>30255</v>
      </c>
      <c r="D196" s="365" t="s">
        <v>30256</v>
      </c>
      <c r="E196" s="371" t="s">
        <v>30257</v>
      </c>
      <c r="F196" s="365" t="s">
        <v>29699</v>
      </c>
      <c r="G196" s="313">
        <v>34163.879999999997</v>
      </c>
      <c r="H196" s="188">
        <v>45383</v>
      </c>
    </row>
    <row r="197" spans="1:8" ht="56.25">
      <c r="A197" s="554"/>
      <c r="B197" s="553"/>
      <c r="C197" s="365" t="s">
        <v>30258</v>
      </c>
      <c r="D197" s="365" t="s">
        <v>30259</v>
      </c>
      <c r="E197" s="179" t="s">
        <v>30260</v>
      </c>
      <c r="F197" s="365" t="s">
        <v>29699</v>
      </c>
      <c r="G197" s="313">
        <v>142026.84</v>
      </c>
      <c r="H197" s="188">
        <v>45383</v>
      </c>
    </row>
    <row r="198" spans="1:8" ht="56.25">
      <c r="A198" s="554"/>
      <c r="B198" s="553"/>
      <c r="C198" s="365" t="s">
        <v>30261</v>
      </c>
      <c r="D198" s="365" t="s">
        <v>30262</v>
      </c>
      <c r="E198" s="392" t="s">
        <v>30315</v>
      </c>
      <c r="F198" s="365" t="s">
        <v>29699</v>
      </c>
      <c r="G198" s="313">
        <v>33653.879999999997</v>
      </c>
      <c r="H198" s="188">
        <v>45383</v>
      </c>
    </row>
    <row r="199" spans="1:8" ht="56.25">
      <c r="A199" s="554"/>
      <c r="B199" s="553"/>
      <c r="C199" s="365" t="s">
        <v>30263</v>
      </c>
      <c r="D199" s="365" t="s">
        <v>30264</v>
      </c>
      <c r="E199" s="392" t="s">
        <v>30315</v>
      </c>
      <c r="F199" s="365" t="s">
        <v>29699</v>
      </c>
      <c r="G199" s="313">
        <v>13134.12</v>
      </c>
      <c r="H199" s="188">
        <v>45383</v>
      </c>
    </row>
    <row r="200" spans="1:8" ht="150">
      <c r="A200" s="550">
        <v>40</v>
      </c>
      <c r="B200" s="547" t="s">
        <v>33545</v>
      </c>
      <c r="C200" s="550" t="s">
        <v>33546</v>
      </c>
      <c r="D200" s="550" t="s">
        <v>33547</v>
      </c>
      <c r="E200" s="365" t="s">
        <v>33548</v>
      </c>
      <c r="F200" s="237" t="s">
        <v>33549</v>
      </c>
      <c r="G200" s="541">
        <v>739644.13</v>
      </c>
      <c r="H200" s="544">
        <v>45741</v>
      </c>
    </row>
    <row r="201" spans="1:8" ht="150">
      <c r="A201" s="551"/>
      <c r="B201" s="548"/>
      <c r="C201" s="551"/>
      <c r="D201" s="551"/>
      <c r="E201" s="365" t="s">
        <v>33550</v>
      </c>
      <c r="F201" s="237" t="s">
        <v>33549</v>
      </c>
      <c r="G201" s="542"/>
      <c r="H201" s="545"/>
    </row>
    <row r="202" spans="1:8" ht="150">
      <c r="A202" s="551"/>
      <c r="B202" s="548"/>
      <c r="C202" s="551"/>
      <c r="D202" s="551"/>
      <c r="E202" s="365" t="s">
        <v>33551</v>
      </c>
      <c r="F202" s="237" t="s">
        <v>33549</v>
      </c>
      <c r="G202" s="542"/>
      <c r="H202" s="545"/>
    </row>
    <row r="203" spans="1:8" ht="150">
      <c r="A203" s="552"/>
      <c r="B203" s="549"/>
      <c r="C203" s="552"/>
      <c r="D203" s="552"/>
      <c r="E203" s="365" t="s">
        <v>33552</v>
      </c>
      <c r="F203" s="237" t="s">
        <v>33549</v>
      </c>
      <c r="G203" s="543"/>
      <c r="H203" s="546"/>
    </row>
    <row r="204" spans="1:8" ht="150">
      <c r="A204" s="550">
        <v>41</v>
      </c>
      <c r="B204" s="547" t="s">
        <v>33545</v>
      </c>
      <c r="C204" s="550" t="s">
        <v>33553</v>
      </c>
      <c r="D204" s="550" t="s">
        <v>33547</v>
      </c>
      <c r="E204" s="365" t="s">
        <v>33548</v>
      </c>
      <c r="F204" s="237" t="s">
        <v>33549</v>
      </c>
      <c r="G204" s="541">
        <v>847977.43</v>
      </c>
      <c r="H204" s="544">
        <v>45741</v>
      </c>
    </row>
    <row r="205" spans="1:8" ht="150">
      <c r="A205" s="551"/>
      <c r="B205" s="548"/>
      <c r="C205" s="551"/>
      <c r="D205" s="551"/>
      <c r="E205" s="365" t="s">
        <v>33550</v>
      </c>
      <c r="F205" s="237" t="s">
        <v>33549</v>
      </c>
      <c r="G205" s="542"/>
      <c r="H205" s="545"/>
    </row>
    <row r="206" spans="1:8" ht="150">
      <c r="A206" s="551"/>
      <c r="B206" s="548"/>
      <c r="C206" s="551"/>
      <c r="D206" s="551"/>
      <c r="E206" s="365" t="s">
        <v>33551</v>
      </c>
      <c r="F206" s="237" t="s">
        <v>33549</v>
      </c>
      <c r="G206" s="542"/>
      <c r="H206" s="545"/>
    </row>
    <row r="207" spans="1:8" ht="150">
      <c r="A207" s="552"/>
      <c r="B207" s="549"/>
      <c r="C207" s="552"/>
      <c r="D207" s="552"/>
      <c r="E207" s="365" t="s">
        <v>33554</v>
      </c>
      <c r="F207" s="237" t="s">
        <v>33549</v>
      </c>
      <c r="G207" s="543"/>
      <c r="H207" s="546"/>
    </row>
    <row r="208" spans="1:8" ht="131.25">
      <c r="A208" s="554">
        <v>42</v>
      </c>
      <c r="B208" s="553" t="s">
        <v>31327</v>
      </c>
      <c r="C208" s="365" t="s">
        <v>30265</v>
      </c>
      <c r="D208" s="365" t="s">
        <v>30266</v>
      </c>
      <c r="E208" s="365" t="s">
        <v>30267</v>
      </c>
      <c r="F208" s="365" t="s">
        <v>30268</v>
      </c>
      <c r="G208" s="312">
        <v>275000</v>
      </c>
      <c r="H208" s="188">
        <v>45383</v>
      </c>
    </row>
    <row r="209" spans="1:8" ht="131.25">
      <c r="A209" s="554"/>
      <c r="B209" s="553"/>
      <c r="C209" s="365" t="s">
        <v>30269</v>
      </c>
      <c r="D209" s="365" t="s">
        <v>30270</v>
      </c>
      <c r="E209" s="365" t="s">
        <v>29998</v>
      </c>
      <c r="F209" s="365" t="s">
        <v>30268</v>
      </c>
      <c r="G209" s="312">
        <v>175000</v>
      </c>
      <c r="H209" s="188">
        <v>45383</v>
      </c>
    </row>
    <row r="210" spans="1:8" s="117" customFormat="1" ht="148.5" customHeight="1">
      <c r="A210" s="554"/>
      <c r="B210" s="553"/>
      <c r="C210" s="365" t="s">
        <v>30569</v>
      </c>
      <c r="D210" s="368"/>
      <c r="E210" s="368" t="s">
        <v>30570</v>
      </c>
      <c r="F210" s="368" t="s">
        <v>30571</v>
      </c>
      <c r="G210" s="230">
        <v>10816.67</v>
      </c>
      <c r="H210" s="410">
        <v>45447</v>
      </c>
    </row>
    <row r="211" spans="1:8" s="117" customFormat="1" ht="75" customHeight="1">
      <c r="A211" s="554">
        <v>43</v>
      </c>
      <c r="B211" s="563" t="s">
        <v>31962</v>
      </c>
      <c r="C211" s="569" t="s">
        <v>31963</v>
      </c>
      <c r="D211" s="569" t="s">
        <v>31964</v>
      </c>
      <c r="E211" s="569" t="s">
        <v>30315</v>
      </c>
      <c r="F211" s="569" t="s">
        <v>31965</v>
      </c>
      <c r="G211" s="574">
        <v>606.09</v>
      </c>
      <c r="H211" s="575">
        <v>45597</v>
      </c>
    </row>
    <row r="212" spans="1:8" s="117" customFormat="1" ht="75" customHeight="1">
      <c r="A212" s="554"/>
      <c r="B212" s="563"/>
      <c r="C212" s="569"/>
      <c r="D212" s="569"/>
      <c r="E212" s="569"/>
      <c r="F212" s="569"/>
      <c r="G212" s="574"/>
      <c r="H212" s="575"/>
    </row>
    <row r="213" spans="1:8" s="117" customFormat="1" ht="111" customHeight="1">
      <c r="A213" s="554"/>
      <c r="B213" s="563"/>
      <c r="C213" s="365" t="s">
        <v>31966</v>
      </c>
      <c r="D213" s="365" t="s">
        <v>31967</v>
      </c>
      <c r="E213" s="392" t="s">
        <v>30315</v>
      </c>
      <c r="F213" s="365" t="s">
        <v>31965</v>
      </c>
      <c r="G213" s="366">
        <v>708.41</v>
      </c>
      <c r="H213" s="367">
        <v>45598</v>
      </c>
    </row>
    <row r="214" spans="1:8" s="117" customFormat="1" ht="111" customHeight="1">
      <c r="A214" s="554"/>
      <c r="B214" s="563"/>
      <c r="C214" s="182" t="s">
        <v>31968</v>
      </c>
      <c r="D214" s="182" t="s">
        <v>31969</v>
      </c>
      <c r="E214" s="392" t="s">
        <v>30315</v>
      </c>
      <c r="F214" s="182" t="s">
        <v>31965</v>
      </c>
      <c r="G214" s="231">
        <v>2833.65</v>
      </c>
      <c r="H214" s="367">
        <v>45599</v>
      </c>
    </row>
    <row r="215" spans="1:8" s="117" customFormat="1" ht="140.25" customHeight="1">
      <c r="A215" s="554"/>
      <c r="B215" s="563"/>
      <c r="C215" s="182" t="s">
        <v>31970</v>
      </c>
      <c r="D215" s="182" t="s">
        <v>31971</v>
      </c>
      <c r="E215" s="182" t="s">
        <v>31972</v>
      </c>
      <c r="F215" s="182" t="s">
        <v>31973</v>
      </c>
      <c r="G215" s="231">
        <v>61413</v>
      </c>
      <c r="H215" s="367">
        <v>45599</v>
      </c>
    </row>
    <row r="216" spans="1:8" s="117" customFormat="1" ht="57.75" customHeight="1">
      <c r="A216" s="554">
        <v>44</v>
      </c>
      <c r="B216" s="553" t="s">
        <v>32384</v>
      </c>
      <c r="C216" s="365" t="s">
        <v>32385</v>
      </c>
      <c r="D216" s="365" t="s">
        <v>32386</v>
      </c>
      <c r="E216" s="392" t="s">
        <v>30315</v>
      </c>
      <c r="F216" s="365" t="s">
        <v>32387</v>
      </c>
      <c r="G216" s="198">
        <v>2492.38</v>
      </c>
      <c r="H216" s="367">
        <v>45597</v>
      </c>
    </row>
    <row r="217" spans="1:8" s="117" customFormat="1" ht="84" customHeight="1">
      <c r="A217" s="554"/>
      <c r="B217" s="553"/>
      <c r="C217" s="365" t="s">
        <v>32388</v>
      </c>
      <c r="D217" s="365" t="s">
        <v>32389</v>
      </c>
      <c r="E217" s="392" t="s">
        <v>30315</v>
      </c>
      <c r="F217" s="365" t="s">
        <v>32390</v>
      </c>
      <c r="G217" s="198">
        <v>32509.25</v>
      </c>
      <c r="H217" s="367">
        <v>45597</v>
      </c>
    </row>
    <row r="218" spans="1:8" s="117" customFormat="1" ht="78.75" customHeight="1">
      <c r="A218" s="374">
        <v>45</v>
      </c>
      <c r="B218" s="399" t="s">
        <v>33263</v>
      </c>
      <c r="C218" s="365" t="s">
        <v>33264</v>
      </c>
      <c r="D218" s="365" t="s">
        <v>33265</v>
      </c>
      <c r="E218" s="365" t="s">
        <v>33266</v>
      </c>
      <c r="F218" s="365" t="s">
        <v>33267</v>
      </c>
      <c r="G218" s="430">
        <v>33427.07</v>
      </c>
      <c r="H218" s="367">
        <v>45693</v>
      </c>
    </row>
    <row r="219" spans="1:8" s="117" customFormat="1" ht="82.5" customHeight="1">
      <c r="A219" s="374">
        <v>46</v>
      </c>
      <c r="B219" s="399" t="s">
        <v>33263</v>
      </c>
      <c r="C219" s="365" t="s">
        <v>33268</v>
      </c>
      <c r="D219" s="365" t="s">
        <v>33269</v>
      </c>
      <c r="E219" s="365" t="s">
        <v>33270</v>
      </c>
      <c r="F219" s="365" t="s">
        <v>33271</v>
      </c>
      <c r="G219" s="430">
        <v>33573.85</v>
      </c>
      <c r="H219" s="367">
        <v>45693</v>
      </c>
    </row>
    <row r="220" spans="1:8" s="117" customFormat="1" ht="82.5" customHeight="1">
      <c r="A220" s="374">
        <v>47</v>
      </c>
      <c r="B220" s="372" t="s">
        <v>33541</v>
      </c>
      <c r="C220" s="365" t="s">
        <v>33542</v>
      </c>
      <c r="D220" s="365" t="s">
        <v>33543</v>
      </c>
      <c r="E220" s="365" t="s">
        <v>33005</v>
      </c>
      <c r="F220" s="365" t="s">
        <v>33544</v>
      </c>
      <c r="G220" s="430">
        <v>97.53</v>
      </c>
      <c r="H220" s="429">
        <v>45721</v>
      </c>
    </row>
    <row r="221" spans="1:8" ht="75" customHeight="1">
      <c r="A221" s="554">
        <v>48</v>
      </c>
      <c r="B221" s="553" t="s">
        <v>31328</v>
      </c>
      <c r="C221" s="365" t="s">
        <v>30271</v>
      </c>
      <c r="D221" s="365" t="s">
        <v>30272</v>
      </c>
      <c r="E221" s="392" t="s">
        <v>30315</v>
      </c>
      <c r="F221" s="365" t="s">
        <v>30273</v>
      </c>
      <c r="G221" s="312">
        <v>920</v>
      </c>
      <c r="H221" s="188">
        <v>45383</v>
      </c>
    </row>
    <row r="222" spans="1:8" ht="112.5">
      <c r="A222" s="554"/>
      <c r="B222" s="553"/>
      <c r="C222" s="365" t="s">
        <v>30057</v>
      </c>
      <c r="D222" s="365" t="s">
        <v>30274</v>
      </c>
      <c r="E222" s="392" t="s">
        <v>30315</v>
      </c>
      <c r="F222" s="365" t="s">
        <v>30275</v>
      </c>
      <c r="G222" s="312">
        <v>2682</v>
      </c>
      <c r="H222" s="188">
        <v>45383</v>
      </c>
    </row>
    <row r="223" spans="1:8" ht="131.25">
      <c r="A223" s="554"/>
      <c r="B223" s="553"/>
      <c r="C223" s="371" t="s">
        <v>32706</v>
      </c>
      <c r="D223" s="365" t="s">
        <v>31430</v>
      </c>
      <c r="E223" s="392" t="s">
        <v>30315</v>
      </c>
      <c r="F223" s="365" t="s">
        <v>30276</v>
      </c>
      <c r="G223" s="312">
        <v>36414</v>
      </c>
      <c r="H223" s="188">
        <v>45383</v>
      </c>
    </row>
    <row r="224" spans="1:8" ht="75">
      <c r="A224" s="554"/>
      <c r="B224" s="553"/>
      <c r="C224" s="179" t="s">
        <v>30277</v>
      </c>
      <c r="D224" s="365" t="s">
        <v>32707</v>
      </c>
      <c r="E224" s="365" t="s">
        <v>30278</v>
      </c>
      <c r="F224" s="365" t="s">
        <v>30279</v>
      </c>
      <c r="G224" s="312">
        <v>14643</v>
      </c>
      <c r="H224" s="188">
        <v>45383</v>
      </c>
    </row>
    <row r="225" spans="1:8" ht="56.25">
      <c r="A225" s="554"/>
      <c r="B225" s="553"/>
      <c r="C225" s="365" t="s">
        <v>30280</v>
      </c>
      <c r="D225" s="365" t="s">
        <v>30281</v>
      </c>
      <c r="E225" s="179" t="s">
        <v>30282</v>
      </c>
      <c r="F225" s="365" t="s">
        <v>29699</v>
      </c>
      <c r="G225" s="312">
        <v>51208.72</v>
      </c>
      <c r="H225" s="188">
        <v>45383</v>
      </c>
    </row>
    <row r="226" spans="1:8" ht="112.5">
      <c r="A226" s="554"/>
      <c r="B226" s="553"/>
      <c r="C226" s="365" t="s">
        <v>30283</v>
      </c>
      <c r="D226" s="365" t="s">
        <v>30284</v>
      </c>
      <c r="E226" s="365" t="s">
        <v>30285</v>
      </c>
      <c r="F226" s="365" t="s">
        <v>29791</v>
      </c>
      <c r="G226" s="312">
        <v>340489.44</v>
      </c>
      <c r="H226" s="188">
        <v>45383</v>
      </c>
    </row>
    <row r="227" spans="1:8" ht="112.5">
      <c r="A227" s="554"/>
      <c r="B227" s="553"/>
      <c r="C227" s="365" t="s">
        <v>30286</v>
      </c>
      <c r="D227" s="365" t="s">
        <v>30284</v>
      </c>
      <c r="E227" s="365" t="s">
        <v>30285</v>
      </c>
      <c r="F227" s="365" t="s">
        <v>29791</v>
      </c>
      <c r="G227" s="312">
        <v>1067239.44</v>
      </c>
      <c r="H227" s="188">
        <v>45383</v>
      </c>
    </row>
    <row r="228" spans="1:8" ht="93.75">
      <c r="A228" s="554"/>
      <c r="B228" s="553"/>
      <c r="C228" s="365" t="s">
        <v>30287</v>
      </c>
      <c r="D228" s="365" t="s">
        <v>30288</v>
      </c>
      <c r="E228" s="392" t="s">
        <v>30315</v>
      </c>
      <c r="F228" s="365" t="s">
        <v>29791</v>
      </c>
      <c r="G228" s="312">
        <v>1120732.2</v>
      </c>
      <c r="H228" s="188">
        <v>45383</v>
      </c>
    </row>
    <row r="229" spans="1:8" ht="75">
      <c r="A229" s="554"/>
      <c r="B229" s="553"/>
      <c r="C229" s="365" t="s">
        <v>30289</v>
      </c>
      <c r="D229" s="365" t="s">
        <v>30290</v>
      </c>
      <c r="E229" s="392" t="s">
        <v>30315</v>
      </c>
      <c r="F229" s="365" t="s">
        <v>29699</v>
      </c>
      <c r="G229" s="312">
        <v>74463.789999999994</v>
      </c>
      <c r="H229" s="188">
        <v>45383</v>
      </c>
    </row>
    <row r="230" spans="1:8" ht="75">
      <c r="A230" s="374">
        <v>49</v>
      </c>
      <c r="B230" s="372" t="s">
        <v>31329</v>
      </c>
      <c r="C230" s="371" t="s">
        <v>30291</v>
      </c>
      <c r="D230" s="365" t="s">
        <v>32709</v>
      </c>
      <c r="E230" s="365" t="s">
        <v>32708</v>
      </c>
      <c r="F230" s="365" t="s">
        <v>29699</v>
      </c>
      <c r="G230" s="312">
        <v>2010508.29</v>
      </c>
      <c r="H230" s="188">
        <v>45383</v>
      </c>
    </row>
    <row r="231" spans="1:8" ht="37.5" customHeight="1">
      <c r="A231" s="554">
        <v>50</v>
      </c>
      <c r="B231" s="553" t="s">
        <v>32607</v>
      </c>
      <c r="C231" s="365" t="s">
        <v>30292</v>
      </c>
      <c r="D231" s="365" t="s">
        <v>30293</v>
      </c>
      <c r="E231" s="365" t="s">
        <v>30000</v>
      </c>
      <c r="F231" s="365" t="s">
        <v>30294</v>
      </c>
      <c r="G231" s="312">
        <v>1167.4000000000001</v>
      </c>
      <c r="H231" s="188">
        <v>45383</v>
      </c>
    </row>
    <row r="232" spans="1:8" ht="93.75">
      <c r="A232" s="554"/>
      <c r="B232" s="553"/>
      <c r="C232" s="365" t="s">
        <v>30295</v>
      </c>
      <c r="D232" s="365" t="s">
        <v>30296</v>
      </c>
      <c r="E232" s="392" t="s">
        <v>30315</v>
      </c>
      <c r="F232" s="365" t="s">
        <v>30268</v>
      </c>
      <c r="G232" s="312">
        <v>3500</v>
      </c>
      <c r="H232" s="188">
        <v>45383</v>
      </c>
    </row>
    <row r="233" spans="1:8" ht="93.75">
      <c r="A233" s="554"/>
      <c r="B233" s="553"/>
      <c r="C233" s="365" t="s">
        <v>30297</v>
      </c>
      <c r="D233" s="365" t="s">
        <v>30298</v>
      </c>
      <c r="E233" s="392" t="s">
        <v>30315</v>
      </c>
      <c r="F233" s="365" t="s">
        <v>30299</v>
      </c>
      <c r="G233" s="312">
        <v>5000</v>
      </c>
      <c r="H233" s="188">
        <v>45383</v>
      </c>
    </row>
    <row r="234" spans="1:8" ht="75">
      <c r="A234" s="554"/>
      <c r="B234" s="553"/>
      <c r="C234" s="365" t="s">
        <v>30300</v>
      </c>
      <c r="D234" s="365" t="s">
        <v>30301</v>
      </c>
      <c r="E234" s="392" t="s">
        <v>30315</v>
      </c>
      <c r="F234" s="365" t="s">
        <v>30268</v>
      </c>
      <c r="G234" s="312">
        <v>3500</v>
      </c>
      <c r="H234" s="188">
        <v>45383</v>
      </c>
    </row>
    <row r="235" spans="1:8" ht="56.25">
      <c r="A235" s="554"/>
      <c r="B235" s="553"/>
      <c r="C235" s="365" t="s">
        <v>30302</v>
      </c>
      <c r="D235" s="365" t="s">
        <v>30303</v>
      </c>
      <c r="E235" s="365" t="s">
        <v>30304</v>
      </c>
      <c r="F235" s="365" t="s">
        <v>30305</v>
      </c>
      <c r="G235" s="312">
        <v>5600</v>
      </c>
      <c r="H235" s="188">
        <v>45383</v>
      </c>
    </row>
    <row r="236" spans="1:8" ht="56.25">
      <c r="A236" s="554"/>
      <c r="B236" s="553"/>
      <c r="C236" s="365" t="s">
        <v>30306</v>
      </c>
      <c r="D236" s="365" t="s">
        <v>30307</v>
      </c>
      <c r="E236" s="392" t="s">
        <v>30315</v>
      </c>
      <c r="F236" s="365" t="s">
        <v>30305</v>
      </c>
      <c r="G236" s="312">
        <v>35556</v>
      </c>
      <c r="H236" s="188">
        <v>45383</v>
      </c>
    </row>
    <row r="237" spans="1:8" ht="75">
      <c r="A237" s="554"/>
      <c r="B237" s="553"/>
      <c r="C237" s="365" t="s">
        <v>30308</v>
      </c>
      <c r="D237" s="365" t="s">
        <v>30301</v>
      </c>
      <c r="E237" s="392" t="s">
        <v>30315</v>
      </c>
      <c r="F237" s="365" t="s">
        <v>30305</v>
      </c>
      <c r="G237" s="312">
        <v>1600</v>
      </c>
      <c r="H237" s="188">
        <v>45383</v>
      </c>
    </row>
    <row r="238" spans="1:8" s="117" customFormat="1" ht="93.75">
      <c r="A238" s="554"/>
      <c r="B238" s="553"/>
      <c r="C238" s="365" t="s">
        <v>32710</v>
      </c>
      <c r="D238" s="365" t="s">
        <v>30598</v>
      </c>
      <c r="E238" s="392" t="s">
        <v>30315</v>
      </c>
      <c r="F238" s="365" t="s">
        <v>30599</v>
      </c>
      <c r="G238" s="366">
        <v>2330.5700000000002</v>
      </c>
      <c r="H238" s="367">
        <v>45444</v>
      </c>
    </row>
    <row r="239" spans="1:8" s="117" customFormat="1" ht="150">
      <c r="A239" s="554"/>
      <c r="B239" s="553"/>
      <c r="C239" s="365" t="s">
        <v>30600</v>
      </c>
      <c r="D239" s="365" t="s">
        <v>32711</v>
      </c>
      <c r="E239" s="392" t="s">
        <v>30315</v>
      </c>
      <c r="F239" s="365" t="s">
        <v>30601</v>
      </c>
      <c r="G239" s="366">
        <v>484.15</v>
      </c>
      <c r="H239" s="367">
        <v>45444</v>
      </c>
    </row>
    <row r="240" spans="1:8" s="117" customFormat="1" ht="96.75" customHeight="1">
      <c r="A240" s="554"/>
      <c r="B240" s="553"/>
      <c r="C240" s="365" t="s">
        <v>30673</v>
      </c>
      <c r="D240" s="368" t="s">
        <v>32712</v>
      </c>
      <c r="E240" s="392" t="s">
        <v>30315</v>
      </c>
      <c r="F240" s="368" t="s">
        <v>30601</v>
      </c>
      <c r="G240" s="230">
        <v>893.38</v>
      </c>
      <c r="H240" s="410">
        <v>45444</v>
      </c>
    </row>
    <row r="241" spans="1:9" s="117" customFormat="1" ht="93.75">
      <c r="A241" s="554"/>
      <c r="B241" s="553"/>
      <c r="C241" s="365" t="s">
        <v>30674</v>
      </c>
      <c r="D241" s="365" t="s">
        <v>30675</v>
      </c>
      <c r="E241" s="365" t="s">
        <v>30676</v>
      </c>
      <c r="F241" s="365" t="s">
        <v>30677</v>
      </c>
      <c r="G241" s="366">
        <v>231000</v>
      </c>
      <c r="H241" s="367">
        <v>45474</v>
      </c>
    </row>
    <row r="242" spans="1:9" s="117" customFormat="1" ht="151.5" customHeight="1">
      <c r="A242" s="554"/>
      <c r="B242" s="553"/>
      <c r="C242" s="365" t="s">
        <v>30600</v>
      </c>
      <c r="D242" s="371" t="s">
        <v>32713</v>
      </c>
      <c r="E242" s="392" t="s">
        <v>30315</v>
      </c>
      <c r="F242" s="365" t="s">
        <v>30601</v>
      </c>
      <c r="G242" s="366">
        <v>335.02</v>
      </c>
      <c r="H242" s="367">
        <v>45474</v>
      </c>
    </row>
    <row r="243" spans="1:9" s="117" customFormat="1" ht="120" customHeight="1">
      <c r="A243" s="554"/>
      <c r="B243" s="553"/>
      <c r="C243" s="365" t="s">
        <v>30716</v>
      </c>
      <c r="D243" s="365" t="s">
        <v>30717</v>
      </c>
      <c r="E243" s="392" t="s">
        <v>30315</v>
      </c>
      <c r="F243" s="365" t="s">
        <v>30601</v>
      </c>
      <c r="G243" s="366">
        <v>391.78</v>
      </c>
      <c r="H243" s="367">
        <v>45474</v>
      </c>
    </row>
    <row r="244" spans="1:9" s="117" customFormat="1" ht="75">
      <c r="A244" s="554"/>
      <c r="B244" s="553"/>
      <c r="C244" s="365" t="s">
        <v>30718</v>
      </c>
      <c r="D244" s="365" t="s">
        <v>30719</v>
      </c>
      <c r="E244" s="365" t="s">
        <v>30720</v>
      </c>
      <c r="F244" s="365" t="s">
        <v>30721</v>
      </c>
      <c r="G244" s="366">
        <v>57977.02</v>
      </c>
      <c r="H244" s="367">
        <v>45474</v>
      </c>
    </row>
    <row r="245" spans="1:9" s="117" customFormat="1" ht="150">
      <c r="A245" s="554"/>
      <c r="B245" s="553"/>
      <c r="C245" s="365" t="s">
        <v>30722</v>
      </c>
      <c r="D245" s="365" t="s">
        <v>30723</v>
      </c>
      <c r="E245" s="365" t="s">
        <v>30724</v>
      </c>
      <c r="F245" s="365" t="s">
        <v>30725</v>
      </c>
      <c r="G245" s="366">
        <v>53833.3</v>
      </c>
      <c r="H245" s="367">
        <v>45474</v>
      </c>
    </row>
    <row r="246" spans="1:9" s="117" customFormat="1" ht="75">
      <c r="A246" s="554"/>
      <c r="B246" s="553"/>
      <c r="C246" s="365" t="s">
        <v>31431</v>
      </c>
      <c r="D246" s="365" t="s">
        <v>30726</v>
      </c>
      <c r="E246" s="365" t="s">
        <v>30727</v>
      </c>
      <c r="F246" s="365" t="s">
        <v>30725</v>
      </c>
      <c r="G246" s="366">
        <v>429655.14</v>
      </c>
      <c r="H246" s="367">
        <v>45474</v>
      </c>
    </row>
    <row r="247" spans="1:9" s="117" customFormat="1" ht="75">
      <c r="A247" s="554"/>
      <c r="B247" s="553"/>
      <c r="C247" s="365" t="s">
        <v>31432</v>
      </c>
      <c r="D247" s="365" t="s">
        <v>30726</v>
      </c>
      <c r="E247" s="365" t="s">
        <v>30727</v>
      </c>
      <c r="F247" s="365" t="s">
        <v>30725</v>
      </c>
      <c r="G247" s="366">
        <v>511516.77</v>
      </c>
      <c r="H247" s="367">
        <v>45474</v>
      </c>
    </row>
    <row r="248" spans="1:9" s="117" customFormat="1" ht="75">
      <c r="A248" s="554"/>
      <c r="B248" s="553"/>
      <c r="C248" s="365" t="s">
        <v>31433</v>
      </c>
      <c r="D248" s="365" t="s">
        <v>30726</v>
      </c>
      <c r="E248" s="365" t="s">
        <v>30727</v>
      </c>
      <c r="F248" s="365" t="s">
        <v>30725</v>
      </c>
      <c r="G248" s="366">
        <v>593378.4</v>
      </c>
      <c r="H248" s="367">
        <v>45474</v>
      </c>
    </row>
    <row r="249" spans="1:9" s="117" customFormat="1" ht="75">
      <c r="A249" s="554"/>
      <c r="B249" s="553"/>
      <c r="C249" s="365" t="s">
        <v>31434</v>
      </c>
      <c r="D249" s="365" t="s">
        <v>30726</v>
      </c>
      <c r="E249" s="365" t="s">
        <v>30727</v>
      </c>
      <c r="F249" s="365" t="s">
        <v>30725</v>
      </c>
      <c r="G249" s="366">
        <v>675358.46</v>
      </c>
      <c r="H249" s="367">
        <v>45474</v>
      </c>
    </row>
    <row r="250" spans="1:9" s="117" customFormat="1" ht="75">
      <c r="A250" s="554"/>
      <c r="B250" s="553"/>
      <c r="C250" s="365" t="s">
        <v>31435</v>
      </c>
      <c r="D250" s="365" t="s">
        <v>30726</v>
      </c>
      <c r="E250" s="365" t="s">
        <v>30727</v>
      </c>
      <c r="F250" s="365" t="s">
        <v>30725</v>
      </c>
      <c r="G250" s="366">
        <v>859428.7</v>
      </c>
      <c r="H250" s="367">
        <v>45474</v>
      </c>
    </row>
    <row r="251" spans="1:9" s="117" customFormat="1" ht="37.5">
      <c r="A251" s="554"/>
      <c r="B251" s="553"/>
      <c r="C251" s="365" t="s">
        <v>30728</v>
      </c>
      <c r="D251" s="365" t="s">
        <v>30729</v>
      </c>
      <c r="E251" s="365" t="s">
        <v>30730</v>
      </c>
      <c r="F251" s="365" t="s">
        <v>30731</v>
      </c>
      <c r="G251" s="366">
        <v>105682</v>
      </c>
      <c r="H251" s="367">
        <v>45474</v>
      </c>
    </row>
    <row r="252" spans="1:9" ht="120" customHeight="1">
      <c r="A252" s="554"/>
      <c r="B252" s="553"/>
      <c r="C252" s="365" t="s">
        <v>30795</v>
      </c>
      <c r="D252" s="365" t="s">
        <v>30796</v>
      </c>
      <c r="E252" s="392" t="s">
        <v>30315</v>
      </c>
      <c r="F252" s="365" t="s">
        <v>31235</v>
      </c>
      <c r="G252" s="366">
        <v>1622.31</v>
      </c>
      <c r="H252" s="367">
        <v>45474</v>
      </c>
      <c r="I252" s="117"/>
    </row>
    <row r="253" spans="1:9" ht="43.5" customHeight="1">
      <c r="A253" s="554"/>
      <c r="B253" s="553"/>
      <c r="C253" s="365" t="s">
        <v>32608</v>
      </c>
      <c r="D253" s="365" t="s">
        <v>30717</v>
      </c>
      <c r="E253" s="392" t="s">
        <v>30315</v>
      </c>
      <c r="F253" s="365" t="s">
        <v>30601</v>
      </c>
      <c r="G253" s="366">
        <v>939537.62</v>
      </c>
      <c r="H253" s="367">
        <v>45505</v>
      </c>
      <c r="I253" s="117"/>
    </row>
    <row r="254" spans="1:9" ht="73.5" customHeight="1">
      <c r="A254" s="554"/>
      <c r="B254" s="553"/>
      <c r="C254" s="365" t="s">
        <v>30743</v>
      </c>
      <c r="D254" s="365" t="s">
        <v>30744</v>
      </c>
      <c r="E254" s="365" t="s">
        <v>30724</v>
      </c>
      <c r="F254" s="365" t="s">
        <v>30725</v>
      </c>
      <c r="G254" s="366">
        <v>16187735.83</v>
      </c>
      <c r="H254" s="367">
        <v>45505</v>
      </c>
      <c r="I254" s="117"/>
    </row>
    <row r="255" spans="1:9" ht="59.25" customHeight="1">
      <c r="A255" s="554"/>
      <c r="B255" s="553"/>
      <c r="C255" s="365" t="s">
        <v>32609</v>
      </c>
      <c r="D255" s="365" t="s">
        <v>30745</v>
      </c>
      <c r="E255" s="392" t="s">
        <v>30315</v>
      </c>
      <c r="F255" s="365" t="s">
        <v>30746</v>
      </c>
      <c r="G255" s="366">
        <v>335.02</v>
      </c>
      <c r="H255" s="367">
        <v>45505</v>
      </c>
      <c r="I255" s="117"/>
    </row>
    <row r="256" spans="1:9" ht="96.75" customHeight="1">
      <c r="A256" s="554"/>
      <c r="B256" s="553"/>
      <c r="C256" s="365" t="s">
        <v>32610</v>
      </c>
      <c r="D256" s="365" t="s">
        <v>31757</v>
      </c>
      <c r="E256" s="365" t="s">
        <v>30727</v>
      </c>
      <c r="F256" s="365" t="s">
        <v>31758</v>
      </c>
      <c r="G256" s="366">
        <v>441123.41</v>
      </c>
      <c r="H256" s="367">
        <v>45567</v>
      </c>
      <c r="I256" s="117"/>
    </row>
    <row r="257" spans="1:9" ht="96.75" customHeight="1">
      <c r="A257" s="374">
        <v>51</v>
      </c>
      <c r="B257" s="398" t="s">
        <v>31421</v>
      </c>
      <c r="C257" s="365" t="s">
        <v>33243</v>
      </c>
      <c r="D257" s="365" t="s">
        <v>33244</v>
      </c>
      <c r="E257" s="365" t="s">
        <v>30315</v>
      </c>
      <c r="F257" s="365" t="s">
        <v>33245</v>
      </c>
      <c r="G257" s="430">
        <v>251.05</v>
      </c>
      <c r="H257" s="367">
        <v>45701</v>
      </c>
      <c r="I257" s="117"/>
    </row>
    <row r="258" spans="1:9" ht="76.5" customHeight="1">
      <c r="A258" s="554">
        <v>52</v>
      </c>
      <c r="B258" s="553" t="s">
        <v>31331</v>
      </c>
      <c r="C258" s="365" t="s">
        <v>32714</v>
      </c>
      <c r="D258" s="365" t="s">
        <v>30309</v>
      </c>
      <c r="E258" s="365" t="s">
        <v>30310</v>
      </c>
      <c r="F258" s="365" t="s">
        <v>30311</v>
      </c>
      <c r="G258" s="312">
        <v>788967</v>
      </c>
      <c r="H258" s="188">
        <v>45383</v>
      </c>
    </row>
    <row r="259" spans="1:9" ht="77.25" customHeight="1">
      <c r="A259" s="554"/>
      <c r="B259" s="553"/>
      <c r="C259" s="365" t="s">
        <v>32715</v>
      </c>
      <c r="D259" s="365" t="s">
        <v>32716</v>
      </c>
      <c r="E259" s="365" t="s">
        <v>30310</v>
      </c>
      <c r="F259" s="365" t="s">
        <v>30311</v>
      </c>
      <c r="G259" s="312">
        <v>784407</v>
      </c>
      <c r="H259" s="188">
        <v>45383</v>
      </c>
    </row>
    <row r="260" spans="1:9" ht="56.25">
      <c r="A260" s="374">
        <v>53</v>
      </c>
      <c r="B260" s="372" t="s">
        <v>31332</v>
      </c>
      <c r="C260" s="365" t="s">
        <v>32717</v>
      </c>
      <c r="D260" s="365" t="s">
        <v>30312</v>
      </c>
      <c r="E260" s="392" t="s">
        <v>30315</v>
      </c>
      <c r="F260" s="365" t="s">
        <v>29900</v>
      </c>
      <c r="G260" s="312">
        <v>5390</v>
      </c>
      <c r="H260" s="188">
        <v>45383</v>
      </c>
    </row>
    <row r="261" spans="1:9" ht="45" customHeight="1">
      <c r="A261" s="554">
        <v>54</v>
      </c>
      <c r="B261" s="553" t="s">
        <v>31333</v>
      </c>
      <c r="C261" s="365" t="s">
        <v>30313</v>
      </c>
      <c r="D261" s="365" t="s">
        <v>30314</v>
      </c>
      <c r="E261" s="365" t="s">
        <v>30315</v>
      </c>
      <c r="F261" s="365" t="s">
        <v>30316</v>
      </c>
      <c r="G261" s="312">
        <v>1315.8</v>
      </c>
      <c r="H261" s="188">
        <v>45383</v>
      </c>
    </row>
    <row r="262" spans="1:9" ht="168.75">
      <c r="A262" s="554"/>
      <c r="B262" s="553"/>
      <c r="C262" s="365" t="s">
        <v>30317</v>
      </c>
      <c r="D262" s="365" t="s">
        <v>30318</v>
      </c>
      <c r="E262" s="365" t="s">
        <v>30319</v>
      </c>
      <c r="F262" s="365" t="s">
        <v>30320</v>
      </c>
      <c r="G262" s="312" t="s">
        <v>30321</v>
      </c>
      <c r="H262" s="188">
        <v>45383</v>
      </c>
    </row>
    <row r="263" spans="1:9" ht="225">
      <c r="A263" s="554"/>
      <c r="B263" s="553"/>
      <c r="C263" s="365" t="s">
        <v>30322</v>
      </c>
      <c r="D263" s="365" t="s">
        <v>30318</v>
      </c>
      <c r="E263" s="365" t="s">
        <v>30319</v>
      </c>
      <c r="F263" s="365" t="s">
        <v>30323</v>
      </c>
      <c r="G263" s="312" t="s">
        <v>30324</v>
      </c>
      <c r="H263" s="188">
        <v>45383</v>
      </c>
    </row>
    <row r="264" spans="1:9" ht="150">
      <c r="A264" s="554"/>
      <c r="B264" s="553"/>
      <c r="C264" s="365" t="s">
        <v>32718</v>
      </c>
      <c r="D264" s="365" t="s">
        <v>30318</v>
      </c>
      <c r="E264" s="365" t="s">
        <v>32719</v>
      </c>
      <c r="F264" s="365" t="s">
        <v>30325</v>
      </c>
      <c r="G264" s="312" t="s">
        <v>30326</v>
      </c>
      <c r="H264" s="188">
        <v>45383</v>
      </c>
    </row>
    <row r="265" spans="1:9" ht="93.75">
      <c r="A265" s="554">
        <v>55</v>
      </c>
      <c r="B265" s="553" t="s">
        <v>31334</v>
      </c>
      <c r="C265" s="365" t="s">
        <v>29973</v>
      </c>
      <c r="D265" s="365" t="s">
        <v>30327</v>
      </c>
      <c r="E265" s="365" t="s">
        <v>30328</v>
      </c>
      <c r="F265" s="365" t="s">
        <v>30329</v>
      </c>
      <c r="G265" s="312">
        <v>2662155.94</v>
      </c>
      <c r="H265" s="188">
        <v>45383</v>
      </c>
    </row>
    <row r="266" spans="1:9" ht="56.25">
      <c r="A266" s="554"/>
      <c r="B266" s="553"/>
      <c r="C266" s="365" t="s">
        <v>29974</v>
      </c>
      <c r="D266" s="365" t="s">
        <v>30330</v>
      </c>
      <c r="E266" s="365" t="s">
        <v>30331</v>
      </c>
      <c r="F266" s="365" t="s">
        <v>30332</v>
      </c>
      <c r="G266" s="312" t="s">
        <v>30333</v>
      </c>
      <c r="H266" s="188">
        <v>45383</v>
      </c>
    </row>
    <row r="267" spans="1:9" ht="75">
      <c r="A267" s="374">
        <v>56</v>
      </c>
      <c r="B267" s="372" t="s">
        <v>32600</v>
      </c>
      <c r="C267" s="371" t="s">
        <v>30334</v>
      </c>
      <c r="D267" s="365" t="s">
        <v>30335</v>
      </c>
      <c r="E267" s="392" t="s">
        <v>30315</v>
      </c>
      <c r="F267" s="365" t="s">
        <v>29914</v>
      </c>
      <c r="G267" s="312">
        <f>123+185597</f>
        <v>185720</v>
      </c>
      <c r="H267" s="188">
        <v>45383</v>
      </c>
    </row>
    <row r="268" spans="1:9" ht="112.5">
      <c r="A268" s="554">
        <v>57</v>
      </c>
      <c r="B268" s="553" t="s">
        <v>31335</v>
      </c>
      <c r="C268" s="365" t="s">
        <v>31436</v>
      </c>
      <c r="D268" s="365" t="s">
        <v>30336</v>
      </c>
      <c r="E268" s="392" t="s">
        <v>30315</v>
      </c>
      <c r="F268" s="365" t="s">
        <v>30337</v>
      </c>
      <c r="G268" s="366" t="s">
        <v>30338</v>
      </c>
      <c r="H268" s="188">
        <v>45383</v>
      </c>
    </row>
    <row r="269" spans="1:9" ht="93.75">
      <c r="A269" s="554"/>
      <c r="B269" s="553"/>
      <c r="C269" s="365" t="s">
        <v>30339</v>
      </c>
      <c r="D269" s="365" t="s">
        <v>32720</v>
      </c>
      <c r="E269" s="392" t="s">
        <v>30315</v>
      </c>
      <c r="F269" s="365" t="s">
        <v>30337</v>
      </c>
      <c r="G269" s="366">
        <v>2623.7</v>
      </c>
      <c r="H269" s="188">
        <v>45383</v>
      </c>
    </row>
    <row r="270" spans="1:9" ht="56.25">
      <c r="A270" s="554"/>
      <c r="B270" s="553"/>
      <c r="C270" s="365" t="s">
        <v>30340</v>
      </c>
      <c r="D270" s="365" t="s">
        <v>30050</v>
      </c>
      <c r="E270" s="392" t="s">
        <v>30315</v>
      </c>
      <c r="F270" s="365" t="s">
        <v>30337</v>
      </c>
      <c r="G270" s="366">
        <v>262.3</v>
      </c>
      <c r="H270" s="188">
        <v>45383</v>
      </c>
    </row>
    <row r="271" spans="1:9" ht="112.5">
      <c r="A271" s="554"/>
      <c r="B271" s="553"/>
      <c r="C271" s="365" t="s">
        <v>32721</v>
      </c>
      <c r="D271" s="365" t="s">
        <v>30341</v>
      </c>
      <c r="E271" s="365" t="s">
        <v>30342</v>
      </c>
      <c r="F271" s="365" t="s">
        <v>30343</v>
      </c>
      <c r="G271" s="312">
        <v>15808.41</v>
      </c>
      <c r="H271" s="188">
        <v>45352</v>
      </c>
    </row>
    <row r="272" spans="1:9" ht="93.75">
      <c r="A272" s="554"/>
      <c r="B272" s="553"/>
      <c r="C272" s="371" t="s">
        <v>30344</v>
      </c>
      <c r="D272" s="365" t="s">
        <v>30345</v>
      </c>
      <c r="E272" s="392" t="s">
        <v>30315</v>
      </c>
      <c r="F272" s="365" t="s">
        <v>30346</v>
      </c>
      <c r="G272" s="312">
        <v>2469812.08</v>
      </c>
      <c r="H272" s="188">
        <v>45352</v>
      </c>
    </row>
    <row r="273" spans="1:8" ht="93.75">
      <c r="A273" s="554"/>
      <c r="B273" s="553"/>
      <c r="C273" s="371" t="s">
        <v>30347</v>
      </c>
      <c r="D273" s="365" t="s">
        <v>30348</v>
      </c>
      <c r="E273" s="392" t="s">
        <v>30315</v>
      </c>
      <c r="F273" s="365" t="s">
        <v>30346</v>
      </c>
      <c r="G273" s="312">
        <v>42162.79</v>
      </c>
      <c r="H273" s="188">
        <v>45352</v>
      </c>
    </row>
    <row r="274" spans="1:8" ht="93.75">
      <c r="A274" s="554"/>
      <c r="B274" s="553"/>
      <c r="C274" s="365" t="s">
        <v>30349</v>
      </c>
      <c r="D274" s="365" t="s">
        <v>30348</v>
      </c>
      <c r="E274" s="392" t="s">
        <v>30315</v>
      </c>
      <c r="F274" s="365" t="s">
        <v>30346</v>
      </c>
      <c r="G274" s="312" t="s">
        <v>30350</v>
      </c>
      <c r="H274" s="188">
        <v>45352</v>
      </c>
    </row>
    <row r="275" spans="1:8" s="117" customFormat="1" ht="150">
      <c r="A275" s="554"/>
      <c r="B275" s="553"/>
      <c r="C275" s="365" t="s">
        <v>30576</v>
      </c>
      <c r="D275" s="365" t="s">
        <v>30577</v>
      </c>
      <c r="E275" s="392" t="s">
        <v>30315</v>
      </c>
      <c r="F275" s="365" t="s">
        <v>30196</v>
      </c>
      <c r="G275" s="366" t="s">
        <v>30578</v>
      </c>
      <c r="H275" s="367">
        <v>45450</v>
      </c>
    </row>
    <row r="276" spans="1:8" s="117" customFormat="1" ht="93.75">
      <c r="A276" s="554"/>
      <c r="B276" s="553"/>
      <c r="C276" s="365" t="s">
        <v>31437</v>
      </c>
      <c r="D276" s="371" t="s">
        <v>30579</v>
      </c>
      <c r="E276" s="365" t="s">
        <v>30580</v>
      </c>
      <c r="F276" s="365" t="s">
        <v>30196</v>
      </c>
      <c r="G276" s="366">
        <v>236786.16</v>
      </c>
      <c r="H276" s="367">
        <v>45450</v>
      </c>
    </row>
    <row r="277" spans="1:8" ht="94.5" customHeight="1">
      <c r="A277" s="554">
        <v>58</v>
      </c>
      <c r="B277" s="553" t="s">
        <v>31336</v>
      </c>
      <c r="C277" s="365" t="s">
        <v>30351</v>
      </c>
      <c r="D277" s="365" t="s">
        <v>30352</v>
      </c>
      <c r="E277" s="180" t="s">
        <v>30353</v>
      </c>
      <c r="F277" s="365" t="s">
        <v>30354</v>
      </c>
      <c r="G277" s="366">
        <v>37088.410000000003</v>
      </c>
      <c r="H277" s="188">
        <v>45413</v>
      </c>
    </row>
    <row r="278" spans="1:8" ht="93.75">
      <c r="A278" s="554"/>
      <c r="B278" s="553"/>
      <c r="C278" s="365" t="s">
        <v>30355</v>
      </c>
      <c r="D278" s="365" t="s">
        <v>30352</v>
      </c>
      <c r="E278" s="180" t="s">
        <v>30353</v>
      </c>
      <c r="F278" s="365" t="s">
        <v>30356</v>
      </c>
      <c r="G278" s="198">
        <v>51743.28</v>
      </c>
      <c r="H278" s="188">
        <v>45413</v>
      </c>
    </row>
    <row r="279" spans="1:8" ht="187.5">
      <c r="A279" s="554"/>
      <c r="B279" s="553"/>
      <c r="C279" s="365" t="s">
        <v>32722</v>
      </c>
      <c r="D279" s="365" t="s">
        <v>30352</v>
      </c>
      <c r="E279" s="180" t="s">
        <v>30357</v>
      </c>
      <c r="F279" s="371" t="s">
        <v>30356</v>
      </c>
      <c r="G279" s="198">
        <v>10677.83</v>
      </c>
      <c r="H279" s="188">
        <v>45413</v>
      </c>
    </row>
    <row r="280" spans="1:8" ht="168.75">
      <c r="A280" s="554"/>
      <c r="B280" s="553"/>
      <c r="C280" s="365" t="s">
        <v>31438</v>
      </c>
      <c r="D280" s="365" t="s">
        <v>30352</v>
      </c>
      <c r="E280" s="180" t="s">
        <v>30358</v>
      </c>
      <c r="F280" s="371" t="s">
        <v>30356</v>
      </c>
      <c r="G280" s="198">
        <v>24648.97</v>
      </c>
      <c r="H280" s="188">
        <v>45413</v>
      </c>
    </row>
    <row r="281" spans="1:8" ht="150">
      <c r="A281" s="554"/>
      <c r="B281" s="553"/>
      <c r="C281" s="365" t="s">
        <v>30359</v>
      </c>
      <c r="D281" s="365" t="s">
        <v>30352</v>
      </c>
      <c r="E281" s="180" t="s">
        <v>30360</v>
      </c>
      <c r="F281" s="365" t="s">
        <v>30354</v>
      </c>
      <c r="G281" s="366">
        <v>27033.47</v>
      </c>
      <c r="H281" s="188">
        <v>45413</v>
      </c>
    </row>
    <row r="282" spans="1:8" ht="131.25">
      <c r="A282" s="554"/>
      <c r="B282" s="553"/>
      <c r="C282" s="365" t="s">
        <v>32723</v>
      </c>
      <c r="D282" s="365" t="s">
        <v>30352</v>
      </c>
      <c r="E282" s="180" t="s">
        <v>30357</v>
      </c>
      <c r="F282" s="371" t="s">
        <v>30354</v>
      </c>
      <c r="G282" s="198">
        <v>10652.68</v>
      </c>
      <c r="H282" s="188">
        <v>45413</v>
      </c>
    </row>
    <row r="283" spans="1:8" s="117" customFormat="1" ht="75" customHeight="1">
      <c r="A283" s="554"/>
      <c r="B283" s="553"/>
      <c r="C283" s="365" t="s">
        <v>30537</v>
      </c>
      <c r="D283" s="365" t="s">
        <v>30352</v>
      </c>
      <c r="E283" s="180" t="s">
        <v>30538</v>
      </c>
      <c r="F283" s="365" t="s">
        <v>30354</v>
      </c>
      <c r="G283" s="366">
        <v>4735.24</v>
      </c>
      <c r="H283" s="367">
        <v>45413</v>
      </c>
    </row>
    <row r="284" spans="1:8" ht="192" customHeight="1">
      <c r="A284" s="554">
        <v>59</v>
      </c>
      <c r="B284" s="553" t="s">
        <v>31337</v>
      </c>
      <c r="C284" s="365" t="s">
        <v>30414</v>
      </c>
      <c r="D284" s="371" t="s">
        <v>30415</v>
      </c>
      <c r="E284" s="365" t="s">
        <v>30416</v>
      </c>
      <c r="F284" s="365" t="s">
        <v>30417</v>
      </c>
      <c r="G284" s="366">
        <v>240266.1</v>
      </c>
      <c r="H284" s="367">
        <v>45418</v>
      </c>
    </row>
    <row r="285" spans="1:8" ht="240" customHeight="1">
      <c r="A285" s="554"/>
      <c r="B285" s="553"/>
      <c r="C285" s="365" t="s">
        <v>31439</v>
      </c>
      <c r="D285" s="371" t="s">
        <v>30418</v>
      </c>
      <c r="E285" s="392" t="s">
        <v>30315</v>
      </c>
      <c r="F285" s="365" t="s">
        <v>30417</v>
      </c>
      <c r="G285" s="366">
        <v>8706.8799999999992</v>
      </c>
      <c r="H285" s="367">
        <v>45418</v>
      </c>
    </row>
    <row r="286" spans="1:8" ht="240" customHeight="1">
      <c r="A286" s="554"/>
      <c r="B286" s="553"/>
      <c r="C286" s="365" t="s">
        <v>31440</v>
      </c>
      <c r="D286" s="365" t="s">
        <v>30419</v>
      </c>
      <c r="E286" s="392" t="s">
        <v>30315</v>
      </c>
      <c r="F286" s="365" t="s">
        <v>30417</v>
      </c>
      <c r="G286" s="366">
        <v>15941111.49</v>
      </c>
      <c r="H286" s="367">
        <v>45418</v>
      </c>
    </row>
    <row r="287" spans="1:8" ht="93.75">
      <c r="A287" s="554"/>
      <c r="B287" s="553"/>
      <c r="C287" s="365" t="s">
        <v>30420</v>
      </c>
      <c r="D287" s="228" t="s">
        <v>30421</v>
      </c>
      <c r="E287" s="392" t="s">
        <v>30315</v>
      </c>
      <c r="F287" s="365" t="s">
        <v>30417</v>
      </c>
      <c r="G287" s="366">
        <v>10119.07</v>
      </c>
      <c r="H287" s="367">
        <v>45418</v>
      </c>
    </row>
    <row r="288" spans="1:8" ht="262.5">
      <c r="A288" s="554"/>
      <c r="B288" s="553"/>
      <c r="C288" s="365" t="s">
        <v>30422</v>
      </c>
      <c r="D288" s="365" t="s">
        <v>30423</v>
      </c>
      <c r="E288" s="392" t="s">
        <v>30315</v>
      </c>
      <c r="F288" s="365" t="s">
        <v>30417</v>
      </c>
      <c r="G288" s="366" t="s">
        <v>30424</v>
      </c>
      <c r="H288" s="367">
        <v>45418</v>
      </c>
    </row>
    <row r="289" spans="1:8" ht="93.75">
      <c r="A289" s="554"/>
      <c r="B289" s="553"/>
      <c r="C289" s="365" t="s">
        <v>30425</v>
      </c>
      <c r="D289" s="365" t="s">
        <v>30426</v>
      </c>
      <c r="E289" s="392" t="s">
        <v>30315</v>
      </c>
      <c r="F289" s="365" t="s">
        <v>30417</v>
      </c>
      <c r="G289" s="366" t="s">
        <v>30427</v>
      </c>
      <c r="H289" s="367">
        <v>45419</v>
      </c>
    </row>
    <row r="290" spans="1:8" s="117" customFormat="1" ht="149.25" customHeight="1">
      <c r="A290" s="374">
        <v>60</v>
      </c>
      <c r="B290" s="372" t="s">
        <v>31338</v>
      </c>
      <c r="C290" s="365" t="s">
        <v>30437</v>
      </c>
      <c r="D290" s="365" t="s">
        <v>30438</v>
      </c>
      <c r="E290" s="392" t="s">
        <v>30315</v>
      </c>
      <c r="F290" s="365" t="s">
        <v>30439</v>
      </c>
      <c r="G290" s="366">
        <v>50000</v>
      </c>
      <c r="H290" s="367">
        <v>45352</v>
      </c>
    </row>
    <row r="291" spans="1:8" s="117" customFormat="1" ht="168.75">
      <c r="A291" s="374">
        <v>61</v>
      </c>
      <c r="B291" s="372" t="s">
        <v>31339</v>
      </c>
      <c r="C291" s="365" t="s">
        <v>30440</v>
      </c>
      <c r="D291" s="365" t="s">
        <v>30441</v>
      </c>
      <c r="E291" s="392" t="s">
        <v>30315</v>
      </c>
      <c r="F291" s="232" t="s">
        <v>30442</v>
      </c>
      <c r="G291" s="366">
        <v>58100</v>
      </c>
      <c r="H291" s="192" t="s">
        <v>30443</v>
      </c>
    </row>
    <row r="292" spans="1:8" s="117" customFormat="1" ht="150">
      <c r="A292" s="374">
        <v>62</v>
      </c>
      <c r="B292" s="372" t="s">
        <v>31340</v>
      </c>
      <c r="C292" s="365" t="s">
        <v>30444</v>
      </c>
      <c r="D292" s="365" t="s">
        <v>30445</v>
      </c>
      <c r="E292" s="392" t="s">
        <v>30315</v>
      </c>
      <c r="F292" s="365" t="s">
        <v>30446</v>
      </c>
      <c r="G292" s="366">
        <v>648.4</v>
      </c>
      <c r="H292" s="367">
        <v>45399</v>
      </c>
    </row>
    <row r="293" spans="1:8" s="117" customFormat="1" ht="187.5">
      <c r="A293" s="374">
        <v>63</v>
      </c>
      <c r="B293" s="372" t="s">
        <v>31341</v>
      </c>
      <c r="C293" s="365" t="s">
        <v>30447</v>
      </c>
      <c r="D293" s="365" t="s">
        <v>30448</v>
      </c>
      <c r="E293" s="365" t="s">
        <v>30449</v>
      </c>
      <c r="F293" s="365" t="s">
        <v>30450</v>
      </c>
      <c r="G293" s="198">
        <v>20932.3</v>
      </c>
      <c r="H293" s="199">
        <v>45426</v>
      </c>
    </row>
    <row r="294" spans="1:8" s="117" customFormat="1" ht="206.25">
      <c r="A294" s="374">
        <v>64</v>
      </c>
      <c r="B294" s="372" t="s">
        <v>31342</v>
      </c>
      <c r="C294" s="365" t="s">
        <v>30454</v>
      </c>
      <c r="D294" s="365" t="s">
        <v>30455</v>
      </c>
      <c r="E294" s="365" t="s">
        <v>30456</v>
      </c>
      <c r="F294" s="365" t="s">
        <v>30457</v>
      </c>
      <c r="G294" s="366">
        <v>99767</v>
      </c>
      <c r="H294" s="367">
        <v>45413</v>
      </c>
    </row>
    <row r="295" spans="1:8" s="117" customFormat="1" ht="135" customHeight="1">
      <c r="A295" s="554">
        <v>65</v>
      </c>
      <c r="B295" s="553" t="s">
        <v>31343</v>
      </c>
      <c r="C295" s="365" t="s">
        <v>30458</v>
      </c>
      <c r="D295" s="365" t="s">
        <v>30459</v>
      </c>
      <c r="E295" s="365" t="s">
        <v>32725</v>
      </c>
      <c r="F295" s="365" t="s">
        <v>30460</v>
      </c>
      <c r="G295" s="366">
        <v>7632</v>
      </c>
      <c r="H295" s="367">
        <v>45414</v>
      </c>
    </row>
    <row r="296" spans="1:8" s="117" customFormat="1" ht="168.75">
      <c r="A296" s="554"/>
      <c r="B296" s="553"/>
      <c r="C296" s="365" t="s">
        <v>30461</v>
      </c>
      <c r="D296" s="365" t="s">
        <v>30462</v>
      </c>
      <c r="E296" s="365" t="s">
        <v>32724</v>
      </c>
      <c r="F296" s="365" t="s">
        <v>30460</v>
      </c>
      <c r="G296" s="366">
        <v>7239</v>
      </c>
      <c r="H296" s="367">
        <v>45415</v>
      </c>
    </row>
    <row r="297" spans="1:8" s="117" customFormat="1" ht="168.75">
      <c r="A297" s="554"/>
      <c r="B297" s="553"/>
      <c r="C297" s="365" t="s">
        <v>30463</v>
      </c>
      <c r="D297" s="365" t="s">
        <v>31441</v>
      </c>
      <c r="E297" s="365" t="s">
        <v>30464</v>
      </c>
      <c r="F297" s="365" t="s">
        <v>30460</v>
      </c>
      <c r="G297" s="366">
        <v>6840</v>
      </c>
      <c r="H297" s="367">
        <v>45416</v>
      </c>
    </row>
    <row r="298" spans="1:8" s="117" customFormat="1" ht="168.75">
      <c r="A298" s="554"/>
      <c r="B298" s="553"/>
      <c r="C298" s="365" t="s">
        <v>30465</v>
      </c>
      <c r="D298" s="365" t="s">
        <v>31456</v>
      </c>
      <c r="E298" s="365" t="s">
        <v>30466</v>
      </c>
      <c r="F298" s="365" t="s">
        <v>30460</v>
      </c>
      <c r="G298" s="366">
        <v>6730</v>
      </c>
      <c r="H298" s="367">
        <v>45417</v>
      </c>
    </row>
    <row r="299" spans="1:8" s="117" customFormat="1" ht="168.75">
      <c r="A299" s="554"/>
      <c r="B299" s="553"/>
      <c r="C299" s="365" t="s">
        <v>30467</v>
      </c>
      <c r="D299" s="365" t="s">
        <v>31442</v>
      </c>
      <c r="E299" s="365" t="s">
        <v>30468</v>
      </c>
      <c r="F299" s="365" t="s">
        <v>30460</v>
      </c>
      <c r="G299" s="366">
        <v>6665</v>
      </c>
      <c r="H299" s="367">
        <v>45418</v>
      </c>
    </row>
    <row r="300" spans="1:8" s="117" customFormat="1" ht="150">
      <c r="A300" s="554">
        <v>66</v>
      </c>
      <c r="B300" s="553" t="s">
        <v>31604</v>
      </c>
      <c r="C300" s="365" t="s">
        <v>32726</v>
      </c>
      <c r="D300" s="365" t="s">
        <v>31534</v>
      </c>
      <c r="E300" s="392" t="s">
        <v>30315</v>
      </c>
      <c r="F300" s="365" t="s">
        <v>31535</v>
      </c>
      <c r="G300" s="366">
        <v>152</v>
      </c>
      <c r="H300" s="367">
        <v>45536</v>
      </c>
    </row>
    <row r="301" spans="1:8" s="117" customFormat="1" ht="337.5">
      <c r="A301" s="554"/>
      <c r="B301" s="553"/>
      <c r="C301" s="365" t="s">
        <v>31536</v>
      </c>
      <c r="D301" s="365" t="s">
        <v>31537</v>
      </c>
      <c r="E301" s="392" t="s">
        <v>30315</v>
      </c>
      <c r="F301" s="365" t="s">
        <v>31538</v>
      </c>
      <c r="G301" s="366">
        <v>592</v>
      </c>
      <c r="H301" s="367">
        <v>45537</v>
      </c>
    </row>
    <row r="302" spans="1:8" s="117" customFormat="1" ht="75">
      <c r="A302" s="554">
        <v>67</v>
      </c>
      <c r="B302" s="553" t="s">
        <v>31539</v>
      </c>
      <c r="C302" s="365" t="s">
        <v>31540</v>
      </c>
      <c r="D302" s="365" t="s">
        <v>31541</v>
      </c>
      <c r="E302" s="392" t="s">
        <v>30315</v>
      </c>
      <c r="F302" s="365" t="s">
        <v>31542</v>
      </c>
      <c r="G302" s="366">
        <v>587</v>
      </c>
      <c r="H302" s="367">
        <v>45538</v>
      </c>
    </row>
    <row r="303" spans="1:8" s="117" customFormat="1" ht="75">
      <c r="A303" s="554"/>
      <c r="B303" s="553"/>
      <c r="C303" s="365" t="s">
        <v>31543</v>
      </c>
      <c r="D303" s="365" t="s">
        <v>31541</v>
      </c>
      <c r="E303" s="392" t="s">
        <v>30315</v>
      </c>
      <c r="F303" s="365" t="s">
        <v>31544</v>
      </c>
      <c r="G303" s="366">
        <v>5505</v>
      </c>
      <c r="H303" s="367">
        <v>45539</v>
      </c>
    </row>
    <row r="304" spans="1:8" s="117" customFormat="1" ht="75">
      <c r="A304" s="554"/>
      <c r="B304" s="553"/>
      <c r="C304" s="365" t="s">
        <v>31545</v>
      </c>
      <c r="D304" s="365" t="s">
        <v>31541</v>
      </c>
      <c r="E304" s="392" t="s">
        <v>30315</v>
      </c>
      <c r="F304" s="365" t="s">
        <v>31546</v>
      </c>
      <c r="G304" s="366">
        <v>33797</v>
      </c>
      <c r="H304" s="367">
        <v>45540</v>
      </c>
    </row>
    <row r="305" spans="1:8" s="117" customFormat="1" ht="75" customHeight="1">
      <c r="A305" s="554">
        <v>68</v>
      </c>
      <c r="B305" s="553" t="s">
        <v>31344</v>
      </c>
      <c r="C305" s="365" t="s">
        <v>30474</v>
      </c>
      <c r="D305" s="365" t="s">
        <v>30475</v>
      </c>
      <c r="E305" s="365" t="s">
        <v>30476</v>
      </c>
      <c r="F305" s="365" t="s">
        <v>30477</v>
      </c>
      <c r="G305" s="366" t="s">
        <v>30478</v>
      </c>
      <c r="H305" s="367">
        <v>45413</v>
      </c>
    </row>
    <row r="306" spans="1:8" s="117" customFormat="1" ht="112.5">
      <c r="A306" s="554"/>
      <c r="B306" s="553"/>
      <c r="C306" s="365" t="s">
        <v>30479</v>
      </c>
      <c r="D306" s="365" t="s">
        <v>30480</v>
      </c>
      <c r="E306" s="365" t="s">
        <v>30481</v>
      </c>
      <c r="F306" s="365" t="s">
        <v>30477</v>
      </c>
      <c r="G306" s="366">
        <v>52843.5</v>
      </c>
      <c r="H306" s="367">
        <v>45414</v>
      </c>
    </row>
    <row r="307" spans="1:8" s="117" customFormat="1" ht="131.25">
      <c r="A307" s="554"/>
      <c r="B307" s="553"/>
      <c r="C307" s="365" t="s">
        <v>30482</v>
      </c>
      <c r="D307" s="365" t="s">
        <v>30483</v>
      </c>
      <c r="E307" s="365" t="s">
        <v>30484</v>
      </c>
      <c r="F307" s="365" t="s">
        <v>30477</v>
      </c>
      <c r="G307" s="366">
        <v>194171.1</v>
      </c>
      <c r="H307" s="367">
        <v>45415</v>
      </c>
    </row>
    <row r="308" spans="1:8" s="117" customFormat="1" ht="93.75">
      <c r="A308" s="554"/>
      <c r="B308" s="553"/>
      <c r="C308" s="365" t="s">
        <v>30485</v>
      </c>
      <c r="D308" s="365" t="s">
        <v>30486</v>
      </c>
      <c r="E308" s="365" t="s">
        <v>30487</v>
      </c>
      <c r="F308" s="365" t="s">
        <v>30477</v>
      </c>
      <c r="G308" s="366">
        <v>1168840.24</v>
      </c>
      <c r="H308" s="367">
        <v>45416</v>
      </c>
    </row>
    <row r="309" spans="1:8" s="117" customFormat="1" ht="131.25" customHeight="1">
      <c r="A309" s="554"/>
      <c r="B309" s="553"/>
      <c r="C309" s="365" t="s">
        <v>30488</v>
      </c>
      <c r="D309" s="365" t="s">
        <v>30489</v>
      </c>
      <c r="E309" s="365" t="s">
        <v>30490</v>
      </c>
      <c r="F309" s="365" t="s">
        <v>30477</v>
      </c>
      <c r="G309" s="366">
        <v>90780.85</v>
      </c>
      <c r="H309" s="367">
        <v>45417</v>
      </c>
    </row>
    <row r="310" spans="1:8" s="117" customFormat="1" ht="75">
      <c r="A310" s="554">
        <v>69</v>
      </c>
      <c r="B310" s="553" t="s">
        <v>31345</v>
      </c>
      <c r="C310" s="180" t="s">
        <v>30505</v>
      </c>
      <c r="D310" s="180" t="s">
        <v>30506</v>
      </c>
      <c r="E310" s="392" t="s">
        <v>30315</v>
      </c>
      <c r="F310" s="180" t="s">
        <v>30507</v>
      </c>
      <c r="G310" s="193">
        <v>424.32</v>
      </c>
      <c r="H310" s="233">
        <v>45383</v>
      </c>
    </row>
    <row r="311" spans="1:8" s="117" customFormat="1" ht="75">
      <c r="A311" s="554"/>
      <c r="B311" s="553"/>
      <c r="C311" s="180" t="s">
        <v>30508</v>
      </c>
      <c r="D311" s="180" t="s">
        <v>30509</v>
      </c>
      <c r="E311" s="392" t="s">
        <v>30315</v>
      </c>
      <c r="F311" s="180" t="s">
        <v>30510</v>
      </c>
      <c r="G311" s="193">
        <v>1697.29</v>
      </c>
      <c r="H311" s="233">
        <v>45383</v>
      </c>
    </row>
    <row r="312" spans="1:8" s="117" customFormat="1" ht="75">
      <c r="A312" s="554"/>
      <c r="B312" s="553"/>
      <c r="C312" s="180" t="s">
        <v>30511</v>
      </c>
      <c r="D312" s="180" t="s">
        <v>30512</v>
      </c>
      <c r="E312" s="392" t="s">
        <v>30315</v>
      </c>
      <c r="F312" s="180" t="s">
        <v>30513</v>
      </c>
      <c r="G312" s="193">
        <v>3397.32</v>
      </c>
      <c r="H312" s="233">
        <v>45383</v>
      </c>
    </row>
    <row r="313" spans="1:8" s="117" customFormat="1" ht="75">
      <c r="A313" s="554"/>
      <c r="B313" s="553"/>
      <c r="C313" s="180" t="s">
        <v>30514</v>
      </c>
      <c r="D313" s="180" t="s">
        <v>30515</v>
      </c>
      <c r="E313" s="234" t="s">
        <v>30516</v>
      </c>
      <c r="F313" s="180" t="s">
        <v>30510</v>
      </c>
      <c r="G313" s="193">
        <v>2692.72</v>
      </c>
      <c r="H313" s="233">
        <v>45383</v>
      </c>
    </row>
    <row r="314" spans="1:8" s="117" customFormat="1" ht="75">
      <c r="A314" s="554"/>
      <c r="B314" s="553"/>
      <c r="C314" s="180" t="s">
        <v>30517</v>
      </c>
      <c r="D314" s="180" t="s">
        <v>30518</v>
      </c>
      <c r="E314" s="180" t="s">
        <v>30516</v>
      </c>
      <c r="F314" s="180" t="s">
        <v>30513</v>
      </c>
      <c r="G314" s="194">
        <v>4392.72</v>
      </c>
      <c r="H314" s="233">
        <v>45383</v>
      </c>
    </row>
    <row r="315" spans="1:8" s="117" customFormat="1" ht="56.25">
      <c r="A315" s="554"/>
      <c r="B315" s="553"/>
      <c r="C315" s="180" t="s">
        <v>30519</v>
      </c>
      <c r="D315" s="180" t="s">
        <v>30520</v>
      </c>
      <c r="E315" s="392" t="s">
        <v>30315</v>
      </c>
      <c r="F315" s="180" t="s">
        <v>30507</v>
      </c>
      <c r="G315" s="193" t="s">
        <v>30521</v>
      </c>
      <c r="H315" s="233">
        <v>45383</v>
      </c>
    </row>
    <row r="316" spans="1:8" s="117" customFormat="1" ht="112.5">
      <c r="A316" s="374">
        <v>70</v>
      </c>
      <c r="B316" s="372" t="s">
        <v>31346</v>
      </c>
      <c r="C316" s="180" t="s">
        <v>30540</v>
      </c>
      <c r="D316" s="180" t="s">
        <v>31443</v>
      </c>
      <c r="E316" s="392" t="s">
        <v>30315</v>
      </c>
      <c r="F316" s="180" t="s">
        <v>30541</v>
      </c>
      <c r="G316" s="193">
        <v>156889.96</v>
      </c>
      <c r="H316" s="233">
        <v>45413</v>
      </c>
    </row>
    <row r="317" spans="1:8" s="117" customFormat="1" ht="131.25">
      <c r="A317" s="374">
        <v>71</v>
      </c>
      <c r="B317" s="372" t="s">
        <v>31347</v>
      </c>
      <c r="C317" s="365" t="s">
        <v>31444</v>
      </c>
      <c r="D317" s="365" t="s">
        <v>30542</v>
      </c>
      <c r="E317" s="392" t="s">
        <v>30315</v>
      </c>
      <c r="F317" s="365" t="s">
        <v>30543</v>
      </c>
      <c r="G317" s="366">
        <v>5093.42</v>
      </c>
      <c r="H317" s="367">
        <v>45441</v>
      </c>
    </row>
    <row r="318" spans="1:8" s="117" customFormat="1" ht="209.25" customHeight="1">
      <c r="A318" s="374">
        <v>72</v>
      </c>
      <c r="B318" s="372" t="s">
        <v>31348</v>
      </c>
      <c r="C318" s="365" t="s">
        <v>30544</v>
      </c>
      <c r="D318" s="365" t="s">
        <v>31445</v>
      </c>
      <c r="E318" s="392" t="s">
        <v>30315</v>
      </c>
      <c r="F318" s="365" t="s">
        <v>30545</v>
      </c>
      <c r="G318" s="366" t="s">
        <v>30546</v>
      </c>
      <c r="H318" s="367">
        <v>45442</v>
      </c>
    </row>
    <row r="319" spans="1:8" s="117" customFormat="1" ht="381.75" customHeight="1">
      <c r="A319" s="374">
        <v>73</v>
      </c>
      <c r="B319" s="372" t="s">
        <v>31349</v>
      </c>
      <c r="C319" s="371" t="s">
        <v>30547</v>
      </c>
      <c r="D319" s="365" t="s">
        <v>30548</v>
      </c>
      <c r="E319" s="392" t="s">
        <v>30315</v>
      </c>
      <c r="F319" s="371" t="s">
        <v>30549</v>
      </c>
      <c r="G319" s="198">
        <v>257285.17</v>
      </c>
      <c r="H319" s="199">
        <v>45441</v>
      </c>
    </row>
    <row r="320" spans="1:8" s="117" customFormat="1" ht="95.25" customHeight="1">
      <c r="A320" s="554">
        <v>74</v>
      </c>
      <c r="B320" s="553" t="s">
        <v>31349</v>
      </c>
      <c r="C320" s="365" t="s">
        <v>30614</v>
      </c>
      <c r="D320" s="365" t="s">
        <v>30615</v>
      </c>
      <c r="E320" s="392" t="s">
        <v>30315</v>
      </c>
      <c r="F320" s="365" t="s">
        <v>32831</v>
      </c>
      <c r="G320" s="366">
        <v>4030</v>
      </c>
      <c r="H320" s="367">
        <v>45393</v>
      </c>
    </row>
    <row r="321" spans="1:8" s="117" customFormat="1" ht="78.75" customHeight="1">
      <c r="A321" s="554"/>
      <c r="B321" s="553"/>
      <c r="C321" s="365" t="s">
        <v>30616</v>
      </c>
      <c r="D321" s="365" t="s">
        <v>30617</v>
      </c>
      <c r="E321" s="392" t="s">
        <v>30315</v>
      </c>
      <c r="F321" s="365" t="s">
        <v>32831</v>
      </c>
      <c r="G321" s="366">
        <v>146379.1</v>
      </c>
      <c r="H321" s="367">
        <v>45393</v>
      </c>
    </row>
    <row r="322" spans="1:8" s="117" customFormat="1" ht="133.5" customHeight="1">
      <c r="A322" s="374">
        <v>75</v>
      </c>
      <c r="B322" s="372" t="s">
        <v>31349</v>
      </c>
      <c r="C322" s="365" t="s">
        <v>33229</v>
      </c>
      <c r="D322" s="365" t="s">
        <v>33230</v>
      </c>
      <c r="E322" s="365" t="s">
        <v>33231</v>
      </c>
      <c r="F322" s="237" t="s">
        <v>33232</v>
      </c>
      <c r="G322" s="430">
        <v>68974.83</v>
      </c>
      <c r="H322" s="367">
        <v>45692</v>
      </c>
    </row>
    <row r="323" spans="1:8" s="117" customFormat="1" ht="81" customHeight="1">
      <c r="A323" s="374">
        <v>76</v>
      </c>
      <c r="B323" s="372" t="s">
        <v>31349</v>
      </c>
      <c r="C323" s="365" t="s">
        <v>33233</v>
      </c>
      <c r="D323" s="365" t="s">
        <v>33234</v>
      </c>
      <c r="E323" s="365" t="s">
        <v>33231</v>
      </c>
      <c r="F323" s="365" t="s">
        <v>33235</v>
      </c>
      <c r="G323" s="430">
        <v>16193.33</v>
      </c>
      <c r="H323" s="367">
        <v>45692</v>
      </c>
    </row>
    <row r="324" spans="1:8" s="117" customFormat="1" ht="131.25">
      <c r="A324" s="374">
        <v>77</v>
      </c>
      <c r="B324" s="372" t="s">
        <v>31350</v>
      </c>
      <c r="C324" s="365" t="s">
        <v>30550</v>
      </c>
      <c r="D324" s="365" t="s">
        <v>30551</v>
      </c>
      <c r="E324" s="392" t="s">
        <v>30315</v>
      </c>
      <c r="F324" s="365" t="s">
        <v>30552</v>
      </c>
      <c r="G324" s="366">
        <v>15996.89</v>
      </c>
      <c r="H324" s="367">
        <v>45450</v>
      </c>
    </row>
    <row r="325" spans="1:8" s="117" customFormat="1" ht="93.75">
      <c r="A325" s="554">
        <v>78</v>
      </c>
      <c r="B325" s="553" t="s">
        <v>31351</v>
      </c>
      <c r="C325" s="365" t="s">
        <v>30556</v>
      </c>
      <c r="D325" s="365" t="s">
        <v>30557</v>
      </c>
      <c r="E325" s="392" t="s">
        <v>30315</v>
      </c>
      <c r="F325" s="365" t="s">
        <v>30558</v>
      </c>
      <c r="G325" s="366" t="s">
        <v>30559</v>
      </c>
      <c r="H325" s="367">
        <v>45447</v>
      </c>
    </row>
    <row r="326" spans="1:8" s="117" customFormat="1" ht="255" customHeight="1">
      <c r="A326" s="554"/>
      <c r="B326" s="553"/>
      <c r="C326" s="365" t="s">
        <v>30560</v>
      </c>
      <c r="D326" s="365" t="s">
        <v>30561</v>
      </c>
      <c r="E326" s="392" t="s">
        <v>30315</v>
      </c>
      <c r="F326" s="365" t="s">
        <v>30558</v>
      </c>
      <c r="G326" s="366">
        <v>48068</v>
      </c>
      <c r="H326" s="367">
        <v>45447</v>
      </c>
    </row>
    <row r="327" spans="1:8" s="117" customFormat="1" ht="84" customHeight="1">
      <c r="A327" s="374">
        <v>79</v>
      </c>
      <c r="B327" s="372" t="s">
        <v>31352</v>
      </c>
      <c r="C327" s="365" t="s">
        <v>30562</v>
      </c>
      <c r="D327" s="365" t="s">
        <v>30563</v>
      </c>
      <c r="E327" s="392" t="s">
        <v>30315</v>
      </c>
      <c r="F327" s="365" t="s">
        <v>32832</v>
      </c>
      <c r="G327" s="366" t="s">
        <v>30564</v>
      </c>
      <c r="H327" s="367">
        <v>45448</v>
      </c>
    </row>
    <row r="328" spans="1:8" s="117" customFormat="1" ht="225">
      <c r="A328" s="374">
        <v>80</v>
      </c>
      <c r="B328" s="372" t="s">
        <v>31353</v>
      </c>
      <c r="C328" s="365" t="s">
        <v>30572</v>
      </c>
      <c r="D328" s="371" t="s">
        <v>30573</v>
      </c>
      <c r="E328" s="392" t="s">
        <v>30315</v>
      </c>
      <c r="F328" s="365" t="s">
        <v>30574</v>
      </c>
      <c r="G328" s="198" t="s">
        <v>30575</v>
      </c>
      <c r="H328" s="367">
        <v>45463</v>
      </c>
    </row>
    <row r="329" spans="1:8" s="117" customFormat="1" ht="171" customHeight="1">
      <c r="A329" s="374">
        <v>81</v>
      </c>
      <c r="B329" s="372" t="s">
        <v>31354</v>
      </c>
      <c r="C329" s="371" t="s">
        <v>30581</v>
      </c>
      <c r="D329" s="235" t="s">
        <v>30582</v>
      </c>
      <c r="E329" s="392" t="s">
        <v>30315</v>
      </c>
      <c r="F329" s="235" t="s">
        <v>30583</v>
      </c>
      <c r="G329" s="230" t="s">
        <v>30584</v>
      </c>
      <c r="H329" s="201">
        <v>45454</v>
      </c>
    </row>
    <row r="330" spans="1:8" s="117" customFormat="1" ht="75" customHeight="1">
      <c r="A330" s="554">
        <v>82</v>
      </c>
      <c r="B330" s="553" t="s">
        <v>31355</v>
      </c>
      <c r="C330" s="365" t="s">
        <v>30585</v>
      </c>
      <c r="D330" s="365" t="s">
        <v>30586</v>
      </c>
      <c r="E330" s="392" t="s">
        <v>30315</v>
      </c>
      <c r="F330" s="365" t="s">
        <v>30587</v>
      </c>
      <c r="G330" s="366">
        <v>319581.25</v>
      </c>
      <c r="H330" s="367">
        <v>45475</v>
      </c>
    </row>
    <row r="331" spans="1:8" s="117" customFormat="1" ht="87.75" customHeight="1">
      <c r="A331" s="554"/>
      <c r="B331" s="553"/>
      <c r="C331" s="371" t="s">
        <v>30588</v>
      </c>
      <c r="D331" s="371" t="s">
        <v>30589</v>
      </c>
      <c r="E331" s="371" t="s">
        <v>30590</v>
      </c>
      <c r="F331" s="371" t="s">
        <v>30591</v>
      </c>
      <c r="G331" s="198">
        <v>250575.86</v>
      </c>
      <c r="H331" s="367">
        <v>45475</v>
      </c>
    </row>
    <row r="332" spans="1:8" s="117" customFormat="1" ht="93.75">
      <c r="A332" s="554"/>
      <c r="B332" s="553"/>
      <c r="C332" s="365" t="s">
        <v>30592</v>
      </c>
      <c r="D332" s="365" t="s">
        <v>30593</v>
      </c>
      <c r="E332" s="392" t="s">
        <v>30315</v>
      </c>
      <c r="F332" s="365" t="s">
        <v>30594</v>
      </c>
      <c r="G332" s="198">
        <v>20857.41</v>
      </c>
      <c r="H332" s="367">
        <v>45475</v>
      </c>
    </row>
    <row r="333" spans="1:8" s="117" customFormat="1" ht="93.75">
      <c r="A333" s="374">
        <v>83</v>
      </c>
      <c r="B333" s="372" t="s">
        <v>31356</v>
      </c>
      <c r="C333" s="371" t="s">
        <v>30595</v>
      </c>
      <c r="D333" s="365" t="s">
        <v>30596</v>
      </c>
      <c r="E333" s="392" t="s">
        <v>30315</v>
      </c>
      <c r="F333" s="365" t="s">
        <v>30597</v>
      </c>
      <c r="G333" s="313">
        <v>1078.1500000000001</v>
      </c>
      <c r="H333" s="367">
        <v>45474</v>
      </c>
    </row>
    <row r="334" spans="1:8" s="117" customFormat="1" ht="93.75">
      <c r="A334" s="374">
        <v>84</v>
      </c>
      <c r="B334" s="372" t="s">
        <v>31357</v>
      </c>
      <c r="C334" s="365" t="s">
        <v>30602</v>
      </c>
      <c r="D334" s="365" t="s">
        <v>30603</v>
      </c>
      <c r="E334" s="365" t="s">
        <v>30315</v>
      </c>
      <c r="F334" s="365" t="s">
        <v>30604</v>
      </c>
      <c r="G334" s="366">
        <v>953.42</v>
      </c>
      <c r="H334" s="367">
        <v>45467</v>
      </c>
    </row>
    <row r="335" spans="1:8" s="117" customFormat="1" ht="112.5">
      <c r="A335" s="374">
        <v>85</v>
      </c>
      <c r="B335" s="372" t="s">
        <v>31358</v>
      </c>
      <c r="C335" s="371" t="s">
        <v>30607</v>
      </c>
      <c r="D335" s="365" t="s">
        <v>30608</v>
      </c>
      <c r="E335" s="392" t="s">
        <v>30315</v>
      </c>
      <c r="F335" s="365" t="s">
        <v>32833</v>
      </c>
      <c r="G335" s="198">
        <v>1195.76</v>
      </c>
      <c r="H335" s="367">
        <v>45415</v>
      </c>
    </row>
    <row r="336" spans="1:8" s="117" customFormat="1" ht="114" customHeight="1">
      <c r="A336" s="374">
        <v>86</v>
      </c>
      <c r="B336" s="372" t="s">
        <v>31359</v>
      </c>
      <c r="C336" s="365" t="s">
        <v>31446</v>
      </c>
      <c r="D336" s="365" t="s">
        <v>30609</v>
      </c>
      <c r="E336" s="392" t="s">
        <v>30315</v>
      </c>
      <c r="F336" s="371" t="s">
        <v>30196</v>
      </c>
      <c r="G336" s="366" t="s">
        <v>30610</v>
      </c>
      <c r="H336" s="367">
        <v>45492</v>
      </c>
    </row>
    <row r="337" spans="1:8" s="117" customFormat="1" ht="93.75">
      <c r="A337" s="374">
        <v>87</v>
      </c>
      <c r="B337" s="372" t="s">
        <v>32727</v>
      </c>
      <c r="C337" s="365" t="s">
        <v>30611</v>
      </c>
      <c r="D337" s="365" t="s">
        <v>30612</v>
      </c>
      <c r="E337" s="392" t="s">
        <v>30315</v>
      </c>
      <c r="F337" s="365" t="s">
        <v>30613</v>
      </c>
      <c r="G337" s="366">
        <v>849.42</v>
      </c>
      <c r="H337" s="367">
        <v>45474</v>
      </c>
    </row>
    <row r="338" spans="1:8" s="117" customFormat="1" ht="73.5" customHeight="1">
      <c r="A338" s="554">
        <v>88</v>
      </c>
      <c r="B338" s="553" t="s">
        <v>31360</v>
      </c>
      <c r="C338" s="371" t="s">
        <v>30618</v>
      </c>
      <c r="D338" s="371" t="s">
        <v>30619</v>
      </c>
      <c r="E338" s="392" t="s">
        <v>30315</v>
      </c>
      <c r="F338" s="371" t="s">
        <v>30620</v>
      </c>
      <c r="G338" s="198">
        <v>370</v>
      </c>
      <c r="H338" s="199">
        <v>45482</v>
      </c>
    </row>
    <row r="339" spans="1:8" s="117" customFormat="1" ht="129" customHeight="1">
      <c r="A339" s="554"/>
      <c r="B339" s="553"/>
      <c r="C339" s="371" t="s">
        <v>30621</v>
      </c>
      <c r="D339" s="235" t="s">
        <v>30622</v>
      </c>
      <c r="E339" s="235" t="s">
        <v>32728</v>
      </c>
      <c r="F339" s="235" t="s">
        <v>30620</v>
      </c>
      <c r="G339" s="314">
        <v>469480</v>
      </c>
      <c r="H339" s="236">
        <v>45482</v>
      </c>
    </row>
    <row r="340" spans="1:8" s="117" customFormat="1" ht="159.75" customHeight="1">
      <c r="A340" s="554">
        <v>89</v>
      </c>
      <c r="B340" s="553" t="s">
        <v>31361</v>
      </c>
      <c r="C340" s="365" t="s">
        <v>30623</v>
      </c>
      <c r="D340" s="365" t="s">
        <v>30624</v>
      </c>
      <c r="E340" s="392" t="s">
        <v>30315</v>
      </c>
      <c r="F340" s="365" t="s">
        <v>30625</v>
      </c>
      <c r="G340" s="366">
        <v>8147.47</v>
      </c>
      <c r="H340" s="367">
        <v>45474</v>
      </c>
    </row>
    <row r="341" spans="1:8" s="117" customFormat="1" ht="121.5" customHeight="1">
      <c r="A341" s="554"/>
      <c r="B341" s="553"/>
      <c r="C341" s="365" t="s">
        <v>30626</v>
      </c>
      <c r="D341" s="365" t="s">
        <v>32729</v>
      </c>
      <c r="E341" s="392" t="s">
        <v>30315</v>
      </c>
      <c r="F341" s="365" t="s">
        <v>30625</v>
      </c>
      <c r="G341" s="366">
        <v>76550.05</v>
      </c>
      <c r="H341" s="367">
        <v>45474</v>
      </c>
    </row>
    <row r="342" spans="1:8" s="117" customFormat="1" ht="105" customHeight="1">
      <c r="A342" s="554"/>
      <c r="B342" s="553"/>
      <c r="C342" s="365" t="s">
        <v>30627</v>
      </c>
      <c r="D342" s="365" t="s">
        <v>30628</v>
      </c>
      <c r="E342" s="392" t="s">
        <v>30315</v>
      </c>
      <c r="F342" s="365" t="s">
        <v>30625</v>
      </c>
      <c r="G342" s="366" t="s">
        <v>30629</v>
      </c>
      <c r="H342" s="367">
        <v>45474</v>
      </c>
    </row>
    <row r="343" spans="1:8" s="117" customFormat="1" ht="168.75">
      <c r="A343" s="374">
        <v>90</v>
      </c>
      <c r="B343" s="372" t="s">
        <v>31362</v>
      </c>
      <c r="C343" s="371" t="s">
        <v>30647</v>
      </c>
      <c r="D343" s="365" t="s">
        <v>30648</v>
      </c>
      <c r="E343" s="392" t="s">
        <v>30315</v>
      </c>
      <c r="F343" s="365" t="s">
        <v>32834</v>
      </c>
      <c r="G343" s="366">
        <v>5362.56</v>
      </c>
      <c r="H343" s="176">
        <v>45485</v>
      </c>
    </row>
    <row r="344" spans="1:8" s="117" customFormat="1" ht="168.75">
      <c r="A344" s="374">
        <v>91</v>
      </c>
      <c r="B344" s="372" t="s">
        <v>31363</v>
      </c>
      <c r="C344" s="365" t="s">
        <v>30651</v>
      </c>
      <c r="D344" s="365" t="s">
        <v>30652</v>
      </c>
      <c r="E344" s="365" t="s">
        <v>30653</v>
      </c>
      <c r="F344" s="365" t="s">
        <v>32835</v>
      </c>
      <c r="G344" s="366">
        <v>40407.839999999997</v>
      </c>
      <c r="H344" s="367">
        <v>45500</v>
      </c>
    </row>
    <row r="345" spans="1:8" s="117" customFormat="1" ht="262.5">
      <c r="A345" s="554">
        <v>92</v>
      </c>
      <c r="B345" s="553" t="s">
        <v>31364</v>
      </c>
      <c r="C345" s="365" t="s">
        <v>30654</v>
      </c>
      <c r="D345" s="365" t="s">
        <v>30655</v>
      </c>
      <c r="E345" s="392" t="s">
        <v>30315</v>
      </c>
      <c r="F345" s="365" t="s">
        <v>30656</v>
      </c>
      <c r="G345" s="366">
        <v>6429.99</v>
      </c>
      <c r="H345" s="367">
        <v>45500</v>
      </c>
    </row>
    <row r="346" spans="1:8" s="117" customFormat="1" ht="243.75">
      <c r="A346" s="554"/>
      <c r="B346" s="553"/>
      <c r="C346" s="365" t="s">
        <v>30658</v>
      </c>
      <c r="D346" s="365" t="s">
        <v>30659</v>
      </c>
      <c r="E346" s="392" t="s">
        <v>30315</v>
      </c>
      <c r="F346" s="365" t="s">
        <v>30660</v>
      </c>
      <c r="G346" s="366">
        <v>8417.6299999999992</v>
      </c>
      <c r="H346" s="367">
        <v>45500</v>
      </c>
    </row>
    <row r="347" spans="1:8" s="117" customFormat="1" ht="409.5">
      <c r="A347" s="554"/>
      <c r="B347" s="553"/>
      <c r="C347" s="365" t="s">
        <v>30661</v>
      </c>
      <c r="D347" s="365" t="s">
        <v>30662</v>
      </c>
      <c r="E347" s="392" t="s">
        <v>30315</v>
      </c>
      <c r="F347" s="365" t="s">
        <v>30663</v>
      </c>
      <c r="G347" s="366">
        <v>20164.54</v>
      </c>
      <c r="H347" s="367">
        <v>45500</v>
      </c>
    </row>
    <row r="348" spans="1:8" s="117" customFormat="1" ht="409.5">
      <c r="A348" s="554"/>
      <c r="B348" s="553"/>
      <c r="C348" s="365" t="s">
        <v>30664</v>
      </c>
      <c r="D348" s="365" t="s">
        <v>30665</v>
      </c>
      <c r="E348" s="392" t="s">
        <v>30315</v>
      </c>
      <c r="F348" s="365" t="s">
        <v>30666</v>
      </c>
      <c r="G348" s="366">
        <v>35240.74</v>
      </c>
      <c r="H348" s="367" t="s">
        <v>30657</v>
      </c>
    </row>
    <row r="349" spans="1:8" s="117" customFormat="1" ht="375">
      <c r="A349" s="554"/>
      <c r="B349" s="553"/>
      <c r="C349" s="365" t="s">
        <v>30667</v>
      </c>
      <c r="D349" s="365" t="s">
        <v>30668</v>
      </c>
      <c r="E349" s="392" t="s">
        <v>30315</v>
      </c>
      <c r="F349" s="365" t="s">
        <v>30669</v>
      </c>
      <c r="G349" s="366">
        <v>13714.67</v>
      </c>
      <c r="H349" s="367">
        <v>45500</v>
      </c>
    </row>
    <row r="350" spans="1:8" s="117" customFormat="1" ht="177.75" customHeight="1">
      <c r="A350" s="374">
        <v>93</v>
      </c>
      <c r="B350" s="372" t="s">
        <v>31365</v>
      </c>
      <c r="C350" s="365" t="s">
        <v>30670</v>
      </c>
      <c r="D350" s="365" t="s">
        <v>30671</v>
      </c>
      <c r="E350" s="365" t="s">
        <v>30672</v>
      </c>
      <c r="F350" s="365" t="s">
        <v>31561</v>
      </c>
      <c r="G350" s="366">
        <v>526048.25</v>
      </c>
      <c r="H350" s="367">
        <v>45499</v>
      </c>
    </row>
    <row r="351" spans="1:8" s="117" customFormat="1" ht="150">
      <c r="A351" s="374">
        <v>94</v>
      </c>
      <c r="B351" s="372" t="s">
        <v>32730</v>
      </c>
      <c r="C351" s="365" t="s">
        <v>30681</v>
      </c>
      <c r="D351" s="365" t="s">
        <v>32731</v>
      </c>
      <c r="E351" s="365" t="s">
        <v>30682</v>
      </c>
      <c r="F351" s="365" t="s">
        <v>30683</v>
      </c>
      <c r="G351" s="366">
        <v>47214.080000000002</v>
      </c>
      <c r="H351" s="367">
        <v>45505</v>
      </c>
    </row>
    <row r="352" spans="1:8" s="117" customFormat="1" ht="131.25">
      <c r="A352" s="554">
        <v>95</v>
      </c>
      <c r="B352" s="553" t="s">
        <v>32808</v>
      </c>
      <c r="C352" s="365" t="s">
        <v>31567</v>
      </c>
      <c r="D352" s="365" t="s">
        <v>31568</v>
      </c>
      <c r="E352" s="365" t="s">
        <v>31569</v>
      </c>
      <c r="F352" s="365" t="s">
        <v>31570</v>
      </c>
      <c r="G352" s="366">
        <v>23210.36</v>
      </c>
      <c r="H352" s="367">
        <v>45536</v>
      </c>
    </row>
    <row r="353" spans="1:8" s="117" customFormat="1" ht="75">
      <c r="A353" s="554"/>
      <c r="B353" s="553"/>
      <c r="C353" s="365" t="s">
        <v>32391</v>
      </c>
      <c r="D353" s="365" t="s">
        <v>32392</v>
      </c>
      <c r="E353" s="392" t="s">
        <v>30315</v>
      </c>
      <c r="F353" s="365" t="s">
        <v>31570</v>
      </c>
      <c r="G353" s="198">
        <v>1470.62</v>
      </c>
      <c r="H353" s="367">
        <v>45598</v>
      </c>
    </row>
    <row r="354" spans="1:8" s="117" customFormat="1" ht="56.25">
      <c r="A354" s="554"/>
      <c r="B354" s="553"/>
      <c r="C354" s="365" t="s">
        <v>32393</v>
      </c>
      <c r="D354" s="365" t="s">
        <v>32394</v>
      </c>
      <c r="E354" s="392" t="s">
        <v>30315</v>
      </c>
      <c r="F354" s="365" t="s">
        <v>31570</v>
      </c>
      <c r="G354" s="198">
        <v>2941.25</v>
      </c>
      <c r="H354" s="367">
        <v>45599</v>
      </c>
    </row>
    <row r="355" spans="1:8" s="117" customFormat="1" ht="40.5" customHeight="1">
      <c r="A355" s="554"/>
      <c r="B355" s="553"/>
      <c r="C355" s="365" t="s">
        <v>32395</v>
      </c>
      <c r="D355" s="365" t="s">
        <v>32396</v>
      </c>
      <c r="E355" s="365" t="s">
        <v>31569</v>
      </c>
      <c r="F355" s="365" t="s">
        <v>31570</v>
      </c>
      <c r="G355" s="198">
        <v>1470.62</v>
      </c>
      <c r="H355" s="367">
        <v>45600</v>
      </c>
    </row>
    <row r="356" spans="1:8" s="117" customFormat="1" ht="93.75">
      <c r="A356" s="554"/>
      <c r="B356" s="553"/>
      <c r="C356" s="365" t="s">
        <v>32397</v>
      </c>
      <c r="D356" s="365" t="s">
        <v>32398</v>
      </c>
      <c r="E356" s="392" t="s">
        <v>30315</v>
      </c>
      <c r="F356" s="365" t="s">
        <v>31570</v>
      </c>
      <c r="G356" s="198">
        <v>3571.52</v>
      </c>
      <c r="H356" s="367">
        <v>45601</v>
      </c>
    </row>
    <row r="357" spans="1:8" s="117" customFormat="1" ht="93.75">
      <c r="A357" s="554"/>
      <c r="B357" s="553"/>
      <c r="C357" s="365" t="s">
        <v>32399</v>
      </c>
      <c r="D357" s="365" t="s">
        <v>32400</v>
      </c>
      <c r="E357" s="392" t="s">
        <v>30315</v>
      </c>
      <c r="F357" s="365" t="s">
        <v>31570</v>
      </c>
      <c r="G357" s="198">
        <v>1365.58</v>
      </c>
      <c r="H357" s="367">
        <v>45602</v>
      </c>
    </row>
    <row r="358" spans="1:8" s="117" customFormat="1" ht="150">
      <c r="A358" s="374">
        <v>96</v>
      </c>
      <c r="B358" s="372" t="s">
        <v>33535</v>
      </c>
      <c r="C358" s="365" t="s">
        <v>33536</v>
      </c>
      <c r="D358" s="365" t="s">
        <v>33537</v>
      </c>
      <c r="E358" s="365" t="s">
        <v>30315</v>
      </c>
      <c r="F358" s="237" t="s">
        <v>33538</v>
      </c>
      <c r="G358" s="430">
        <v>340042.23</v>
      </c>
      <c r="H358" s="429">
        <v>45716</v>
      </c>
    </row>
    <row r="359" spans="1:8" s="117" customFormat="1" ht="150">
      <c r="A359" s="374">
        <v>97</v>
      </c>
      <c r="B359" s="372" t="s">
        <v>33535</v>
      </c>
      <c r="C359" s="365" t="s">
        <v>33539</v>
      </c>
      <c r="D359" s="365" t="s">
        <v>33540</v>
      </c>
      <c r="E359" s="365" t="s">
        <v>30315</v>
      </c>
      <c r="F359" s="365" t="s">
        <v>33538</v>
      </c>
      <c r="G359" s="430">
        <v>207342.82</v>
      </c>
      <c r="H359" s="429">
        <v>45716</v>
      </c>
    </row>
    <row r="360" spans="1:8" s="117" customFormat="1" ht="112.5">
      <c r="A360" s="550">
        <v>98</v>
      </c>
      <c r="B360" s="558" t="s">
        <v>33090</v>
      </c>
      <c r="C360" s="365" t="s">
        <v>33091</v>
      </c>
      <c r="D360" s="365" t="s">
        <v>33092</v>
      </c>
      <c r="E360" s="365" t="s">
        <v>30315</v>
      </c>
      <c r="F360" s="365" t="s">
        <v>33093</v>
      </c>
      <c r="G360" s="175">
        <v>147.19</v>
      </c>
      <c r="H360" s="367">
        <v>45647</v>
      </c>
    </row>
    <row r="361" spans="1:8" s="117" customFormat="1" ht="75">
      <c r="A361" s="551"/>
      <c r="B361" s="559"/>
      <c r="C361" s="365" t="s">
        <v>33094</v>
      </c>
      <c r="D361" s="365" t="s">
        <v>33095</v>
      </c>
      <c r="E361" s="365" t="s">
        <v>30315</v>
      </c>
      <c r="F361" s="365" t="s">
        <v>33096</v>
      </c>
      <c r="G361" s="175">
        <v>343.45</v>
      </c>
      <c r="H361" s="367">
        <v>45648</v>
      </c>
    </row>
    <row r="362" spans="1:8" s="117" customFormat="1" ht="75">
      <c r="A362" s="552"/>
      <c r="B362" s="560"/>
      <c r="C362" s="365" t="s">
        <v>33097</v>
      </c>
      <c r="D362" s="365" t="s">
        <v>33098</v>
      </c>
      <c r="E362" s="365" t="s">
        <v>30315</v>
      </c>
      <c r="F362" s="365" t="s">
        <v>33096</v>
      </c>
      <c r="G362" s="175">
        <v>588.77</v>
      </c>
      <c r="H362" s="367">
        <v>45649</v>
      </c>
    </row>
    <row r="363" spans="1:8" s="117" customFormat="1" ht="94.5" customHeight="1">
      <c r="A363" s="374">
        <v>99</v>
      </c>
      <c r="B363" s="372" t="s">
        <v>33099</v>
      </c>
      <c r="C363" s="365" t="s">
        <v>33100</v>
      </c>
      <c r="D363" s="365" t="s">
        <v>33101</v>
      </c>
      <c r="E363" s="365" t="s">
        <v>30315</v>
      </c>
      <c r="F363" s="365" t="s">
        <v>33093</v>
      </c>
      <c r="G363" s="175">
        <v>1079.4000000000001</v>
      </c>
      <c r="H363" s="367">
        <v>45650</v>
      </c>
    </row>
    <row r="364" spans="1:8" s="117" customFormat="1" ht="93.75">
      <c r="A364" s="550">
        <v>100</v>
      </c>
      <c r="B364" s="558" t="s">
        <v>33102</v>
      </c>
      <c r="C364" s="365" t="s">
        <v>33103</v>
      </c>
      <c r="D364" s="365" t="s">
        <v>33104</v>
      </c>
      <c r="E364" s="365" t="s">
        <v>30315</v>
      </c>
      <c r="F364" s="365" t="s">
        <v>33093</v>
      </c>
      <c r="G364" s="175">
        <v>785.02</v>
      </c>
      <c r="H364" s="367">
        <v>45651</v>
      </c>
    </row>
    <row r="365" spans="1:8" s="117" customFormat="1" ht="93.75">
      <c r="A365" s="552"/>
      <c r="B365" s="560"/>
      <c r="C365" s="365" t="s">
        <v>33105</v>
      </c>
      <c r="D365" s="365" t="s">
        <v>33106</v>
      </c>
      <c r="E365" s="365" t="s">
        <v>30315</v>
      </c>
      <c r="F365" s="365" t="s">
        <v>33093</v>
      </c>
      <c r="G365" s="175">
        <v>785.02</v>
      </c>
      <c r="H365" s="367">
        <v>45652</v>
      </c>
    </row>
    <row r="366" spans="1:8" s="117" customFormat="1" ht="131.25">
      <c r="A366" s="374">
        <v>101</v>
      </c>
      <c r="B366" s="372" t="s">
        <v>33107</v>
      </c>
      <c r="C366" s="365" t="s">
        <v>33108</v>
      </c>
      <c r="D366" s="365" t="s">
        <v>33109</v>
      </c>
      <c r="E366" s="365" t="s">
        <v>33110</v>
      </c>
      <c r="F366" s="365" t="s">
        <v>33111</v>
      </c>
      <c r="G366" s="175">
        <v>6324.14</v>
      </c>
      <c r="H366" s="367">
        <v>45653</v>
      </c>
    </row>
    <row r="367" spans="1:8" s="117" customFormat="1" ht="126.75" customHeight="1">
      <c r="A367" s="550">
        <v>102</v>
      </c>
      <c r="B367" s="558" t="s">
        <v>33112</v>
      </c>
      <c r="C367" s="365" t="s">
        <v>33113</v>
      </c>
      <c r="D367" s="365" t="s">
        <v>33114</v>
      </c>
      <c r="E367" s="365" t="s">
        <v>33115</v>
      </c>
      <c r="F367" s="365" t="s">
        <v>33093</v>
      </c>
      <c r="G367" s="175">
        <v>101.14</v>
      </c>
      <c r="H367" s="367">
        <v>45654</v>
      </c>
    </row>
    <row r="368" spans="1:8" s="117" customFormat="1" ht="112.5">
      <c r="A368" s="551"/>
      <c r="B368" s="559"/>
      <c r="C368" s="365" t="s">
        <v>33116</v>
      </c>
      <c r="D368" s="365" t="s">
        <v>33114</v>
      </c>
      <c r="E368" s="365" t="s">
        <v>33115</v>
      </c>
      <c r="F368" s="365" t="s">
        <v>33093</v>
      </c>
      <c r="G368" s="175">
        <v>8476.82</v>
      </c>
      <c r="H368" s="367">
        <v>45655</v>
      </c>
    </row>
    <row r="369" spans="1:9" s="117" customFormat="1" ht="120.75" customHeight="1">
      <c r="A369" s="551"/>
      <c r="B369" s="559"/>
      <c r="C369" s="365" t="s">
        <v>33117</v>
      </c>
      <c r="D369" s="365" t="s">
        <v>33114</v>
      </c>
      <c r="E369" s="365" t="s">
        <v>33115</v>
      </c>
      <c r="F369" s="365" t="s">
        <v>33093</v>
      </c>
      <c r="G369" s="175">
        <v>2825.61</v>
      </c>
      <c r="H369" s="367">
        <v>45656</v>
      </c>
    </row>
    <row r="370" spans="1:9" s="117" customFormat="1" ht="128.25" customHeight="1">
      <c r="A370" s="552"/>
      <c r="B370" s="560"/>
      <c r="C370" s="365" t="s">
        <v>33118</v>
      </c>
      <c r="D370" s="365" t="s">
        <v>33114</v>
      </c>
      <c r="E370" s="365" t="s">
        <v>33115</v>
      </c>
      <c r="F370" s="365" t="s">
        <v>33093</v>
      </c>
      <c r="G370" s="175">
        <v>1412.8</v>
      </c>
      <c r="H370" s="367">
        <v>45657</v>
      </c>
    </row>
    <row r="371" spans="1:9" s="117" customFormat="1" ht="75">
      <c r="A371" s="374">
        <v>103</v>
      </c>
      <c r="B371" s="403" t="s">
        <v>33119</v>
      </c>
      <c r="C371" s="365" t="s">
        <v>33120</v>
      </c>
      <c r="D371" s="365" t="s">
        <v>33121</v>
      </c>
      <c r="E371" s="365" t="s">
        <v>33122</v>
      </c>
      <c r="F371" s="365" t="s">
        <v>33123</v>
      </c>
      <c r="G371" s="366">
        <v>2663.64</v>
      </c>
      <c r="H371" s="367">
        <v>45680</v>
      </c>
    </row>
    <row r="372" spans="1:9" s="117" customFormat="1" ht="93.75">
      <c r="A372" s="374">
        <v>104</v>
      </c>
      <c r="B372" s="372" t="s">
        <v>33240</v>
      </c>
      <c r="C372" s="365" t="s">
        <v>33241</v>
      </c>
      <c r="D372" s="365" t="s">
        <v>33242</v>
      </c>
      <c r="E372" s="365" t="s">
        <v>30315</v>
      </c>
      <c r="F372" s="365" t="s">
        <v>30683</v>
      </c>
      <c r="G372" s="430">
        <v>2525.6</v>
      </c>
      <c r="H372" s="367">
        <v>45678</v>
      </c>
    </row>
    <row r="373" spans="1:9" s="117" customFormat="1" ht="45.75" customHeight="1">
      <c r="A373" s="374">
        <v>105</v>
      </c>
      <c r="B373" s="372" t="s">
        <v>32739</v>
      </c>
      <c r="C373" s="365" t="s">
        <v>30684</v>
      </c>
      <c r="D373" s="365" t="s">
        <v>30685</v>
      </c>
      <c r="E373" s="392" t="s">
        <v>30315</v>
      </c>
      <c r="F373" s="365" t="s">
        <v>30686</v>
      </c>
      <c r="G373" s="366">
        <v>465</v>
      </c>
      <c r="H373" s="367">
        <v>45505</v>
      </c>
    </row>
    <row r="374" spans="1:9" s="117" customFormat="1" ht="75">
      <c r="A374" s="554">
        <v>106</v>
      </c>
      <c r="B374" s="553" t="s">
        <v>31366</v>
      </c>
      <c r="C374" s="365" t="s">
        <v>30688</v>
      </c>
      <c r="D374" s="365" t="s">
        <v>30689</v>
      </c>
      <c r="E374" s="392" t="s">
        <v>30315</v>
      </c>
      <c r="F374" s="365" t="s">
        <v>32836</v>
      </c>
      <c r="G374" s="366">
        <v>5590800</v>
      </c>
      <c r="H374" s="367">
        <v>45517</v>
      </c>
    </row>
    <row r="375" spans="1:9" s="117" customFormat="1" ht="37.5">
      <c r="A375" s="554"/>
      <c r="B375" s="553"/>
      <c r="C375" s="365" t="s">
        <v>30690</v>
      </c>
      <c r="D375" s="365" t="s">
        <v>30691</v>
      </c>
      <c r="E375" s="392" t="s">
        <v>30315</v>
      </c>
      <c r="F375" s="365" t="s">
        <v>32837</v>
      </c>
      <c r="G375" s="366">
        <v>931800</v>
      </c>
      <c r="H375" s="367">
        <v>45517</v>
      </c>
    </row>
    <row r="376" spans="1:9" s="117" customFormat="1" ht="75">
      <c r="A376" s="554"/>
      <c r="B376" s="553"/>
      <c r="C376" s="365" t="s">
        <v>30692</v>
      </c>
      <c r="D376" s="365" t="s">
        <v>30693</v>
      </c>
      <c r="E376" s="392" t="s">
        <v>30315</v>
      </c>
      <c r="F376" s="365" t="s">
        <v>32836</v>
      </c>
      <c r="G376" s="366">
        <v>1242400</v>
      </c>
      <c r="H376" s="367">
        <v>45517</v>
      </c>
    </row>
    <row r="377" spans="1:9" s="117" customFormat="1" ht="37.5">
      <c r="A377" s="554"/>
      <c r="B377" s="553"/>
      <c r="C377" s="365" t="s">
        <v>30694</v>
      </c>
      <c r="D377" s="179" t="s">
        <v>30695</v>
      </c>
      <c r="E377" s="392" t="s">
        <v>30315</v>
      </c>
      <c r="F377" s="365" t="s">
        <v>32837</v>
      </c>
      <c r="G377" s="366">
        <v>621200</v>
      </c>
      <c r="H377" s="367">
        <v>45517</v>
      </c>
    </row>
    <row r="378" spans="1:9" s="117" customFormat="1" ht="75">
      <c r="A378" s="554"/>
      <c r="B378" s="553"/>
      <c r="C378" s="365" t="s">
        <v>30696</v>
      </c>
      <c r="D378" s="365" t="s">
        <v>30697</v>
      </c>
      <c r="E378" s="392" t="s">
        <v>30315</v>
      </c>
      <c r="F378" s="365" t="s">
        <v>32836</v>
      </c>
      <c r="G378" s="366">
        <v>2174200</v>
      </c>
      <c r="H378" s="367">
        <v>45517</v>
      </c>
    </row>
    <row r="379" spans="1:9" s="117" customFormat="1" ht="37.5">
      <c r="A379" s="554"/>
      <c r="B379" s="553"/>
      <c r="C379" s="365" t="s">
        <v>30698</v>
      </c>
      <c r="D379" s="365" t="s">
        <v>30699</v>
      </c>
      <c r="E379" s="392" t="s">
        <v>30315</v>
      </c>
      <c r="F379" s="365" t="s">
        <v>32837</v>
      </c>
      <c r="G379" s="366">
        <v>621200</v>
      </c>
      <c r="H379" s="367">
        <v>45517</v>
      </c>
    </row>
    <row r="380" spans="1:9" s="117" customFormat="1" ht="75">
      <c r="A380" s="554">
        <v>107</v>
      </c>
      <c r="B380" s="553" t="s">
        <v>31367</v>
      </c>
      <c r="C380" s="365" t="s">
        <v>30708</v>
      </c>
      <c r="D380" s="365" t="s">
        <v>30709</v>
      </c>
      <c r="E380" s="392" t="s">
        <v>30315</v>
      </c>
      <c r="F380" s="365" t="s">
        <v>32836</v>
      </c>
      <c r="G380" s="366">
        <v>2427.06</v>
      </c>
      <c r="H380" s="367">
        <v>45517</v>
      </c>
    </row>
    <row r="381" spans="1:9" s="117" customFormat="1" ht="37.5">
      <c r="A381" s="554"/>
      <c r="B381" s="553"/>
      <c r="C381" s="365" t="s">
        <v>30710</v>
      </c>
      <c r="D381" s="365" t="s">
        <v>30711</v>
      </c>
      <c r="E381" s="392" t="s">
        <v>30315</v>
      </c>
      <c r="F381" s="365" t="s">
        <v>32837</v>
      </c>
      <c r="G381" s="366">
        <v>2773.78</v>
      </c>
      <c r="H381" s="367">
        <v>45517</v>
      </c>
    </row>
    <row r="382" spans="1:9" s="117" customFormat="1" ht="253.5" customHeight="1">
      <c r="A382" s="374">
        <v>108</v>
      </c>
      <c r="B382" s="372" t="s">
        <v>31547</v>
      </c>
      <c r="C382" s="179" t="s">
        <v>30732</v>
      </c>
      <c r="D382" s="232" t="s">
        <v>30733</v>
      </c>
      <c r="E382" s="392" t="s">
        <v>30315</v>
      </c>
      <c r="F382" s="365" t="s">
        <v>31561</v>
      </c>
      <c r="G382" s="312" t="s">
        <v>30734</v>
      </c>
      <c r="H382" s="188">
        <v>45505</v>
      </c>
    </row>
    <row r="383" spans="1:9" ht="154.5" customHeight="1">
      <c r="A383" s="374">
        <v>109</v>
      </c>
      <c r="B383" s="372" t="s">
        <v>31368</v>
      </c>
      <c r="C383" s="365" t="s">
        <v>30747</v>
      </c>
      <c r="D383" s="365" t="s">
        <v>30748</v>
      </c>
      <c r="E383" s="392" t="s">
        <v>30315</v>
      </c>
      <c r="F383" s="237" t="s">
        <v>32838</v>
      </c>
      <c r="G383" s="366">
        <v>121382.66</v>
      </c>
      <c r="H383" s="367">
        <v>45505</v>
      </c>
      <c r="I383" s="117"/>
    </row>
    <row r="384" spans="1:9" ht="49.5" customHeight="1">
      <c r="A384" s="554">
        <v>110</v>
      </c>
      <c r="B384" s="553" t="s">
        <v>31557</v>
      </c>
      <c r="C384" s="365" t="s">
        <v>30749</v>
      </c>
      <c r="D384" s="365" t="s">
        <v>30750</v>
      </c>
      <c r="E384" s="365" t="s">
        <v>30720</v>
      </c>
      <c r="F384" s="237" t="s">
        <v>30751</v>
      </c>
      <c r="G384" s="366">
        <v>9146.6</v>
      </c>
      <c r="H384" s="367">
        <v>45524</v>
      </c>
      <c r="I384" s="117"/>
    </row>
    <row r="385" spans="1:9" ht="75">
      <c r="A385" s="554"/>
      <c r="B385" s="553"/>
      <c r="C385" s="365" t="s">
        <v>32732</v>
      </c>
      <c r="D385" s="365" t="s">
        <v>32733</v>
      </c>
      <c r="E385" s="392" t="s">
        <v>30315</v>
      </c>
      <c r="F385" s="237" t="s">
        <v>30751</v>
      </c>
      <c r="G385" s="366">
        <v>647.09</v>
      </c>
      <c r="H385" s="367">
        <v>45524</v>
      </c>
      <c r="I385" s="117"/>
    </row>
    <row r="386" spans="1:9" ht="37.5">
      <c r="A386" s="554"/>
      <c r="B386" s="553"/>
      <c r="C386" s="365" t="s">
        <v>30752</v>
      </c>
      <c r="D386" s="365" t="s">
        <v>30753</v>
      </c>
      <c r="E386" s="392" t="s">
        <v>30315</v>
      </c>
      <c r="F386" s="237" t="s">
        <v>30754</v>
      </c>
      <c r="G386" s="366">
        <v>1400000</v>
      </c>
      <c r="H386" s="367">
        <v>45524</v>
      </c>
      <c r="I386" s="117"/>
    </row>
    <row r="387" spans="1:9" ht="37.5">
      <c r="A387" s="554"/>
      <c r="B387" s="553"/>
      <c r="C387" s="365" t="s">
        <v>30755</v>
      </c>
      <c r="D387" s="365" t="s">
        <v>30756</v>
      </c>
      <c r="E387" s="392" t="s">
        <v>30315</v>
      </c>
      <c r="F387" s="237" t="s">
        <v>30757</v>
      </c>
      <c r="G387" s="366">
        <v>660000</v>
      </c>
      <c r="H387" s="367">
        <v>45524</v>
      </c>
      <c r="I387" s="117"/>
    </row>
    <row r="388" spans="1:9" ht="37.5">
      <c r="A388" s="554"/>
      <c r="B388" s="553"/>
      <c r="C388" s="365" t="s">
        <v>30758</v>
      </c>
      <c r="D388" s="365" t="s">
        <v>30759</v>
      </c>
      <c r="E388" s="392" t="s">
        <v>30315</v>
      </c>
      <c r="F388" s="237" t="s">
        <v>30751</v>
      </c>
      <c r="G388" s="366">
        <v>713.82</v>
      </c>
      <c r="H388" s="367">
        <v>45524</v>
      </c>
      <c r="I388" s="117"/>
    </row>
    <row r="389" spans="1:9" ht="56.25">
      <c r="A389" s="554"/>
      <c r="B389" s="553"/>
      <c r="C389" s="365" t="s">
        <v>30760</v>
      </c>
      <c r="D389" s="365" t="s">
        <v>30761</v>
      </c>
      <c r="E389" s="392" t="s">
        <v>30315</v>
      </c>
      <c r="F389" s="365" t="s">
        <v>30762</v>
      </c>
      <c r="G389" s="366">
        <v>510.08</v>
      </c>
      <c r="H389" s="367">
        <v>45524</v>
      </c>
      <c r="I389" s="117"/>
    </row>
    <row r="390" spans="1:9" ht="37.5">
      <c r="A390" s="554"/>
      <c r="B390" s="553"/>
      <c r="C390" s="365" t="s">
        <v>30763</v>
      </c>
      <c r="D390" s="365" t="s">
        <v>30764</v>
      </c>
      <c r="E390" s="365" t="s">
        <v>30765</v>
      </c>
      <c r="F390" s="237" t="s">
        <v>30751</v>
      </c>
      <c r="G390" s="366">
        <v>2300000</v>
      </c>
      <c r="H390" s="367">
        <v>45524</v>
      </c>
      <c r="I390" s="117"/>
    </row>
    <row r="391" spans="1:9" ht="56.25">
      <c r="A391" s="550">
        <v>111</v>
      </c>
      <c r="B391" s="558" t="s">
        <v>33077</v>
      </c>
      <c r="C391" s="368" t="s">
        <v>33078</v>
      </c>
      <c r="D391" s="368" t="s">
        <v>33079</v>
      </c>
      <c r="E391" s="368" t="s">
        <v>30315</v>
      </c>
      <c r="F391" s="368" t="s">
        <v>30601</v>
      </c>
      <c r="G391" s="230">
        <v>335.02</v>
      </c>
      <c r="H391" s="410">
        <v>45646</v>
      </c>
      <c r="I391" s="117"/>
    </row>
    <row r="392" spans="1:9" ht="56.25">
      <c r="A392" s="551"/>
      <c r="B392" s="559"/>
      <c r="C392" s="365" t="s">
        <v>33080</v>
      </c>
      <c r="D392" s="365" t="s">
        <v>30717</v>
      </c>
      <c r="E392" s="365" t="s">
        <v>30315</v>
      </c>
      <c r="F392" s="365" t="s">
        <v>30601</v>
      </c>
      <c r="G392" s="366">
        <v>558.36</v>
      </c>
      <c r="H392" s="367">
        <v>45646</v>
      </c>
      <c r="I392" s="117"/>
    </row>
    <row r="393" spans="1:9" ht="75">
      <c r="A393" s="552"/>
      <c r="B393" s="560"/>
      <c r="C393" s="365" t="s">
        <v>33081</v>
      </c>
      <c r="D393" s="365" t="s">
        <v>30719</v>
      </c>
      <c r="E393" s="365" t="s">
        <v>30720</v>
      </c>
      <c r="F393" s="365" t="s">
        <v>30721</v>
      </c>
      <c r="G393" s="366">
        <v>12000</v>
      </c>
      <c r="H393" s="367">
        <v>45646</v>
      </c>
      <c r="I393" s="117"/>
    </row>
    <row r="394" spans="1:9" ht="93.75">
      <c r="A394" s="550">
        <v>112</v>
      </c>
      <c r="B394" s="558" t="s">
        <v>33082</v>
      </c>
      <c r="C394" s="365" t="s">
        <v>33083</v>
      </c>
      <c r="D394" s="365" t="s">
        <v>33084</v>
      </c>
      <c r="E394" s="365" t="s">
        <v>30315</v>
      </c>
      <c r="F394" s="365" t="s">
        <v>30601</v>
      </c>
      <c r="G394" s="175">
        <v>853.35</v>
      </c>
      <c r="H394" s="367">
        <v>45680</v>
      </c>
      <c r="I394" s="117"/>
    </row>
    <row r="395" spans="1:9" ht="56.25">
      <c r="A395" s="551"/>
      <c r="B395" s="559"/>
      <c r="C395" s="365" t="s">
        <v>33080</v>
      </c>
      <c r="D395" s="365" t="s">
        <v>30717</v>
      </c>
      <c r="E395" s="365" t="s">
        <v>30315</v>
      </c>
      <c r="F395" s="365" t="s">
        <v>33085</v>
      </c>
      <c r="G395" s="175">
        <v>853.35</v>
      </c>
      <c r="H395" s="367">
        <v>45680</v>
      </c>
      <c r="I395" s="117"/>
    </row>
    <row r="396" spans="1:9" ht="56.25">
      <c r="A396" s="552"/>
      <c r="B396" s="560"/>
      <c r="C396" s="365" t="s">
        <v>33086</v>
      </c>
      <c r="D396" s="365" t="s">
        <v>33087</v>
      </c>
      <c r="E396" s="365" t="s">
        <v>33088</v>
      </c>
      <c r="F396" s="365" t="s">
        <v>33089</v>
      </c>
      <c r="G396" s="175">
        <v>430890</v>
      </c>
      <c r="H396" s="367">
        <v>45680</v>
      </c>
      <c r="I396" s="117"/>
    </row>
    <row r="397" spans="1:9" ht="75">
      <c r="A397" s="550">
        <v>113</v>
      </c>
      <c r="B397" s="555" t="s">
        <v>33246</v>
      </c>
      <c r="C397" s="365" t="s">
        <v>33247</v>
      </c>
      <c r="D397" s="365" t="s">
        <v>33248</v>
      </c>
      <c r="E397" s="365" t="s">
        <v>30315</v>
      </c>
      <c r="F397" s="365" t="s">
        <v>30601</v>
      </c>
      <c r="G397" s="430">
        <v>2730.72</v>
      </c>
      <c r="H397" s="248">
        <v>45702</v>
      </c>
      <c r="I397" s="117"/>
    </row>
    <row r="398" spans="1:9" ht="56.25">
      <c r="A398" s="551"/>
      <c r="B398" s="557"/>
      <c r="C398" s="365" t="s">
        <v>33249</v>
      </c>
      <c r="D398" s="365" t="s">
        <v>33250</v>
      </c>
      <c r="E398" s="365" t="s">
        <v>33251</v>
      </c>
      <c r="F398" s="365" t="s">
        <v>33252</v>
      </c>
      <c r="G398" s="430">
        <v>79000</v>
      </c>
      <c r="H398" s="248">
        <v>45702</v>
      </c>
      <c r="I398" s="117"/>
    </row>
    <row r="399" spans="1:9" ht="75">
      <c r="A399" s="552"/>
      <c r="B399" s="556"/>
      <c r="C399" s="365" t="s">
        <v>33253</v>
      </c>
      <c r="D399" s="365" t="s">
        <v>33254</v>
      </c>
      <c r="E399" s="365" t="s">
        <v>30727</v>
      </c>
      <c r="F399" s="365" t="s">
        <v>33255</v>
      </c>
      <c r="G399" s="430">
        <v>244242.28</v>
      </c>
      <c r="H399" s="248">
        <v>45702</v>
      </c>
      <c r="I399" s="117"/>
    </row>
    <row r="400" spans="1:9" ht="93.75">
      <c r="A400" s="550">
        <v>114</v>
      </c>
      <c r="B400" s="555" t="s">
        <v>33256</v>
      </c>
      <c r="C400" s="368" t="s">
        <v>33257</v>
      </c>
      <c r="D400" s="368" t="s">
        <v>33258</v>
      </c>
      <c r="E400" s="368" t="s">
        <v>30315</v>
      </c>
      <c r="F400" s="368" t="s">
        <v>33259</v>
      </c>
      <c r="G400" s="431">
        <v>359.45</v>
      </c>
      <c r="H400" s="410">
        <v>45698</v>
      </c>
      <c r="I400" s="117"/>
    </row>
    <row r="401" spans="1:9" ht="75">
      <c r="A401" s="552"/>
      <c r="B401" s="556"/>
      <c r="C401" s="365" t="s">
        <v>33260</v>
      </c>
      <c r="D401" s="365" t="s">
        <v>33261</v>
      </c>
      <c r="E401" s="365" t="s">
        <v>33262</v>
      </c>
      <c r="F401" s="365" t="s">
        <v>33259</v>
      </c>
      <c r="G401" s="430">
        <v>13685.52</v>
      </c>
      <c r="H401" s="367">
        <v>45698</v>
      </c>
      <c r="I401" s="117"/>
    </row>
    <row r="402" spans="1:9" ht="56.25">
      <c r="A402" s="550">
        <v>115</v>
      </c>
      <c r="B402" s="555" t="s">
        <v>33528</v>
      </c>
      <c r="C402" s="365" t="s">
        <v>33249</v>
      </c>
      <c r="D402" s="365" t="s">
        <v>33250</v>
      </c>
      <c r="E402" s="365" t="s">
        <v>33251</v>
      </c>
      <c r="F402" s="365" t="s">
        <v>33252</v>
      </c>
      <c r="G402" s="430">
        <v>56000</v>
      </c>
      <c r="H402" s="432">
        <v>45716</v>
      </c>
      <c r="I402" s="117"/>
    </row>
    <row r="403" spans="1:9" ht="75">
      <c r="A403" s="552"/>
      <c r="B403" s="556"/>
      <c r="C403" s="365" t="s">
        <v>33529</v>
      </c>
      <c r="D403" s="365" t="s">
        <v>33254</v>
      </c>
      <c r="E403" s="365" t="s">
        <v>30727</v>
      </c>
      <c r="F403" s="365" t="s">
        <v>33530</v>
      </c>
      <c r="G403" s="430">
        <v>341946.01</v>
      </c>
      <c r="H403" s="432">
        <v>45716</v>
      </c>
      <c r="I403" s="117"/>
    </row>
    <row r="404" spans="1:9" ht="98.25" customHeight="1">
      <c r="A404" s="374">
        <v>116</v>
      </c>
      <c r="B404" s="372" t="s">
        <v>31369</v>
      </c>
      <c r="C404" s="365" t="s">
        <v>30769</v>
      </c>
      <c r="D404" s="365" t="s">
        <v>30803</v>
      </c>
      <c r="E404" s="368" t="s">
        <v>30770</v>
      </c>
      <c r="F404" s="368" t="s">
        <v>30770</v>
      </c>
      <c r="G404" s="230">
        <v>114403.6</v>
      </c>
      <c r="H404" s="410">
        <v>45517</v>
      </c>
      <c r="I404" s="117"/>
    </row>
    <row r="405" spans="1:9" ht="98.25" customHeight="1">
      <c r="A405" s="374">
        <v>117</v>
      </c>
      <c r="B405" s="403" t="s">
        <v>31369</v>
      </c>
      <c r="C405" s="433" t="s">
        <v>33236</v>
      </c>
      <c r="D405" s="433" t="s">
        <v>33237</v>
      </c>
      <c r="E405" s="433" t="s">
        <v>33238</v>
      </c>
      <c r="F405" s="365" t="s">
        <v>33239</v>
      </c>
      <c r="G405" s="430">
        <v>4028176.96</v>
      </c>
      <c r="H405" s="367">
        <v>45627</v>
      </c>
      <c r="I405" s="117"/>
    </row>
    <row r="406" spans="1:9" ht="45" customHeight="1">
      <c r="A406" s="554">
        <v>118</v>
      </c>
      <c r="B406" s="553" t="s">
        <v>31553</v>
      </c>
      <c r="C406" s="365" t="s">
        <v>32734</v>
      </c>
      <c r="D406" s="365" t="s">
        <v>32735</v>
      </c>
      <c r="E406" s="392" t="s">
        <v>30315</v>
      </c>
      <c r="F406" s="237" t="s">
        <v>30771</v>
      </c>
      <c r="G406" s="366">
        <v>26319.15</v>
      </c>
      <c r="H406" s="367">
        <v>45534</v>
      </c>
      <c r="I406" s="117"/>
    </row>
    <row r="407" spans="1:9" ht="56.25">
      <c r="A407" s="554"/>
      <c r="B407" s="553"/>
      <c r="C407" s="365" t="s">
        <v>30772</v>
      </c>
      <c r="D407" s="365" t="s">
        <v>30773</v>
      </c>
      <c r="E407" s="392" t="s">
        <v>30315</v>
      </c>
      <c r="F407" s="237" t="s">
        <v>30771</v>
      </c>
      <c r="G407" s="366">
        <v>15791.49</v>
      </c>
      <c r="H407" s="367">
        <v>45534</v>
      </c>
      <c r="I407" s="117"/>
    </row>
    <row r="408" spans="1:9" ht="56.25">
      <c r="A408" s="554"/>
      <c r="B408" s="553"/>
      <c r="C408" s="365" t="s">
        <v>30774</v>
      </c>
      <c r="D408" s="365" t="s">
        <v>30775</v>
      </c>
      <c r="E408" s="392" t="s">
        <v>30315</v>
      </c>
      <c r="F408" s="237" t="s">
        <v>30771</v>
      </c>
      <c r="G408" s="366">
        <v>52638.3</v>
      </c>
      <c r="H408" s="367">
        <v>45534</v>
      </c>
      <c r="I408" s="117"/>
    </row>
    <row r="409" spans="1:9" ht="56.25">
      <c r="A409" s="554"/>
      <c r="B409" s="553"/>
      <c r="C409" s="365" t="s">
        <v>30776</v>
      </c>
      <c r="D409" s="365" t="s">
        <v>30777</v>
      </c>
      <c r="E409" s="392" t="s">
        <v>30315</v>
      </c>
      <c r="F409" s="237" t="s">
        <v>30771</v>
      </c>
      <c r="G409" s="366">
        <v>73693.62</v>
      </c>
      <c r="H409" s="367">
        <v>45534</v>
      </c>
      <c r="I409" s="117"/>
    </row>
    <row r="410" spans="1:9" ht="56.25">
      <c r="A410" s="554"/>
      <c r="B410" s="553"/>
      <c r="C410" s="365" t="s">
        <v>30778</v>
      </c>
      <c r="D410" s="365" t="s">
        <v>30779</v>
      </c>
      <c r="E410" s="392" t="s">
        <v>30315</v>
      </c>
      <c r="F410" s="237" t="s">
        <v>30771</v>
      </c>
      <c r="G410" s="366">
        <v>157914.89000000001</v>
      </c>
      <c r="H410" s="367">
        <v>45534</v>
      </c>
      <c r="I410" s="117"/>
    </row>
    <row r="411" spans="1:9" ht="112.5">
      <c r="A411" s="374">
        <v>119</v>
      </c>
      <c r="B411" s="372" t="s">
        <v>31370</v>
      </c>
      <c r="C411" s="365" t="s">
        <v>30786</v>
      </c>
      <c r="D411" s="365" t="s">
        <v>30787</v>
      </c>
      <c r="E411" s="392" t="s">
        <v>30315</v>
      </c>
      <c r="F411" s="365" t="s">
        <v>32839</v>
      </c>
      <c r="G411" s="366">
        <v>6167.42</v>
      </c>
      <c r="H411" s="367">
        <v>45477</v>
      </c>
      <c r="I411" s="117"/>
    </row>
    <row r="412" spans="1:9" ht="75">
      <c r="A412" s="554">
        <v>120</v>
      </c>
      <c r="B412" s="553" t="s">
        <v>31371</v>
      </c>
      <c r="C412" s="365" t="s">
        <v>30788</v>
      </c>
      <c r="D412" s="365" t="s">
        <v>30789</v>
      </c>
      <c r="E412" s="365" t="s">
        <v>30790</v>
      </c>
      <c r="F412" s="365" t="s">
        <v>30196</v>
      </c>
      <c r="G412" s="366">
        <v>375718833.35000002</v>
      </c>
      <c r="H412" s="367">
        <v>45525</v>
      </c>
      <c r="I412" s="117"/>
    </row>
    <row r="413" spans="1:9" ht="75">
      <c r="A413" s="554"/>
      <c r="B413" s="553"/>
      <c r="C413" s="365" t="s">
        <v>30791</v>
      </c>
      <c r="D413" s="365" t="s">
        <v>30789</v>
      </c>
      <c r="E413" s="365" t="s">
        <v>30792</v>
      </c>
      <c r="F413" s="365" t="s">
        <v>30196</v>
      </c>
      <c r="G413" s="366">
        <v>288695123.06999999</v>
      </c>
      <c r="H413" s="367">
        <v>45525</v>
      </c>
      <c r="I413" s="117"/>
    </row>
    <row r="414" spans="1:9" ht="75">
      <c r="A414" s="554"/>
      <c r="B414" s="553"/>
      <c r="C414" s="365" t="s">
        <v>30793</v>
      </c>
      <c r="D414" s="365" t="s">
        <v>30789</v>
      </c>
      <c r="E414" s="365" t="s">
        <v>30794</v>
      </c>
      <c r="F414" s="365" t="s">
        <v>30196</v>
      </c>
      <c r="G414" s="366">
        <v>237563835.50999999</v>
      </c>
      <c r="H414" s="367">
        <v>45525</v>
      </c>
      <c r="I414" s="117"/>
    </row>
    <row r="415" spans="1:9" ht="112.5">
      <c r="A415" s="554">
        <v>121</v>
      </c>
      <c r="B415" s="553" t="s">
        <v>31372</v>
      </c>
      <c r="C415" s="180" t="s">
        <v>30797</v>
      </c>
      <c r="D415" s="180" t="s">
        <v>30798</v>
      </c>
      <c r="E415" s="392" t="s">
        <v>30315</v>
      </c>
      <c r="F415" s="180" t="s">
        <v>32840</v>
      </c>
      <c r="G415" s="193">
        <v>356.49</v>
      </c>
      <c r="H415" s="233">
        <v>45505</v>
      </c>
      <c r="I415" s="117"/>
    </row>
    <row r="416" spans="1:9" ht="150">
      <c r="A416" s="554"/>
      <c r="B416" s="553"/>
      <c r="C416" s="180" t="s">
        <v>30799</v>
      </c>
      <c r="D416" s="180" t="s">
        <v>30800</v>
      </c>
      <c r="E416" s="392" t="s">
        <v>30315</v>
      </c>
      <c r="F416" s="180" t="s">
        <v>32840</v>
      </c>
      <c r="G416" s="193">
        <v>36587.89</v>
      </c>
      <c r="H416" s="233">
        <v>45506</v>
      </c>
      <c r="I416" s="117"/>
    </row>
    <row r="417" spans="1:8" ht="108.75" customHeight="1">
      <c r="A417" s="374">
        <v>122</v>
      </c>
      <c r="B417" s="372" t="s">
        <v>31525</v>
      </c>
      <c r="C417" s="365" t="s">
        <v>31526</v>
      </c>
      <c r="D417" s="365" t="s">
        <v>31527</v>
      </c>
      <c r="E417" s="392" t="s">
        <v>30315</v>
      </c>
      <c r="F417" s="365" t="s">
        <v>31528</v>
      </c>
      <c r="G417" s="366">
        <v>9805.6200000000008</v>
      </c>
      <c r="H417" s="233">
        <v>45507</v>
      </c>
    </row>
    <row r="418" spans="1:8" ht="150">
      <c r="A418" s="554">
        <v>123</v>
      </c>
      <c r="B418" s="553" t="s">
        <v>32601</v>
      </c>
      <c r="C418" s="365" t="s">
        <v>31548</v>
      </c>
      <c r="D418" s="365" t="s">
        <v>31549</v>
      </c>
      <c r="E418" s="365" t="s">
        <v>31550</v>
      </c>
      <c r="F418" s="365" t="s">
        <v>31551</v>
      </c>
      <c r="G418" s="366">
        <v>6211.1652100340843</v>
      </c>
      <c r="H418" s="367">
        <v>45536</v>
      </c>
    </row>
    <row r="419" spans="1:8" ht="150">
      <c r="A419" s="554"/>
      <c r="B419" s="553"/>
      <c r="C419" s="365" t="s">
        <v>31552</v>
      </c>
      <c r="D419" s="365" t="s">
        <v>31549</v>
      </c>
      <c r="E419" s="365" t="s">
        <v>31550</v>
      </c>
      <c r="F419" s="365" t="s">
        <v>31551</v>
      </c>
      <c r="G419" s="366">
        <v>3302.7252100340838</v>
      </c>
      <c r="H419" s="367">
        <v>45537</v>
      </c>
    </row>
    <row r="420" spans="1:8" ht="93.75">
      <c r="A420" s="378">
        <v>124</v>
      </c>
      <c r="B420" s="373" t="s">
        <v>31554</v>
      </c>
      <c r="C420" s="371" t="s">
        <v>31555</v>
      </c>
      <c r="D420" s="371" t="s">
        <v>32736</v>
      </c>
      <c r="E420" s="392" t="s">
        <v>30315</v>
      </c>
      <c r="F420" s="371" t="s">
        <v>31556</v>
      </c>
      <c r="G420" s="198">
        <v>147466</v>
      </c>
      <c r="H420" s="199">
        <v>45505</v>
      </c>
    </row>
    <row r="421" spans="1:8" ht="168.75">
      <c r="A421" s="562">
        <v>125</v>
      </c>
      <c r="B421" s="561" t="s">
        <v>31558</v>
      </c>
      <c r="C421" s="562" t="s">
        <v>31559</v>
      </c>
      <c r="D421" s="392" t="s">
        <v>31560</v>
      </c>
      <c r="E421" s="392" t="s">
        <v>30315</v>
      </c>
      <c r="F421" s="371" t="s">
        <v>31561</v>
      </c>
      <c r="G421" s="316" t="s">
        <v>31562</v>
      </c>
      <c r="H421" s="199">
        <v>45548</v>
      </c>
    </row>
    <row r="422" spans="1:8" ht="187.5">
      <c r="A422" s="562"/>
      <c r="B422" s="561"/>
      <c r="C422" s="562"/>
      <c r="D422" s="392" t="s">
        <v>31563</v>
      </c>
      <c r="E422" s="392" t="s">
        <v>30315</v>
      </c>
      <c r="F422" s="371" t="s">
        <v>31561</v>
      </c>
      <c r="G422" s="316" t="s">
        <v>31564</v>
      </c>
      <c r="H422" s="199">
        <v>45548</v>
      </c>
    </row>
    <row r="423" spans="1:8" ht="187.5">
      <c r="A423" s="562"/>
      <c r="B423" s="561"/>
      <c r="C423" s="562"/>
      <c r="D423" s="392" t="s">
        <v>31565</v>
      </c>
      <c r="E423" s="392" t="s">
        <v>30315</v>
      </c>
      <c r="F423" s="371" t="s">
        <v>31561</v>
      </c>
      <c r="G423" s="316" t="s">
        <v>31566</v>
      </c>
      <c r="H423" s="199">
        <v>45548</v>
      </c>
    </row>
    <row r="424" spans="1:8" s="117" customFormat="1" ht="112.5">
      <c r="A424" s="187">
        <v>126</v>
      </c>
      <c r="B424" s="372" t="s">
        <v>31497</v>
      </c>
      <c r="C424" s="393" t="s">
        <v>31753</v>
      </c>
      <c r="D424" s="393" t="s">
        <v>31754</v>
      </c>
      <c r="E424" s="392" t="s">
        <v>30315</v>
      </c>
      <c r="F424" s="237" t="s">
        <v>31561</v>
      </c>
      <c r="G424" s="366">
        <v>628475.17000000004</v>
      </c>
      <c r="H424" s="367">
        <v>45566</v>
      </c>
    </row>
    <row r="425" spans="1:8" s="117" customFormat="1">
      <c r="A425" s="424"/>
      <c r="B425" s="425"/>
      <c r="C425" s="147"/>
      <c r="D425" s="147"/>
      <c r="E425" s="147"/>
      <c r="F425" s="147"/>
      <c r="G425" s="434"/>
      <c r="H425" s="427"/>
    </row>
    <row r="426" spans="1:8" s="117" customFormat="1">
      <c r="A426" s="424"/>
      <c r="B426" s="425"/>
      <c r="C426" s="147"/>
      <c r="D426" s="147"/>
      <c r="E426" s="147"/>
      <c r="F426" s="147"/>
      <c r="G426" s="434"/>
      <c r="H426" s="427"/>
    </row>
    <row r="427" spans="1:8" s="117" customFormat="1">
      <c r="A427" s="424"/>
      <c r="B427" s="425"/>
      <c r="C427" s="147"/>
      <c r="D427" s="147"/>
      <c r="E427" s="147"/>
      <c r="F427" s="147"/>
      <c r="G427" s="434"/>
      <c r="H427" s="427"/>
    </row>
    <row r="428" spans="1:8" s="117" customFormat="1">
      <c r="A428" s="424"/>
      <c r="B428" s="425"/>
      <c r="C428" s="147"/>
      <c r="D428" s="147"/>
      <c r="E428" s="147"/>
      <c r="F428" s="147"/>
      <c r="G428" s="434"/>
      <c r="H428" s="427"/>
    </row>
    <row r="429" spans="1:8" s="117" customFormat="1">
      <c r="A429" s="424"/>
      <c r="B429" s="425"/>
      <c r="C429" s="147"/>
      <c r="D429" s="147"/>
      <c r="E429" s="147"/>
      <c r="F429" s="147"/>
      <c r="G429" s="434"/>
      <c r="H429" s="427"/>
    </row>
    <row r="430" spans="1:8" s="117" customFormat="1">
      <c r="A430" s="424"/>
      <c r="B430" s="425"/>
      <c r="C430" s="147"/>
      <c r="D430" s="147"/>
      <c r="E430" s="147"/>
      <c r="F430" s="147"/>
      <c r="G430" s="434"/>
      <c r="H430" s="427"/>
    </row>
    <row r="431" spans="1:8" s="117" customFormat="1">
      <c r="A431" s="424"/>
      <c r="B431" s="425"/>
      <c r="C431" s="147"/>
      <c r="D431" s="147"/>
      <c r="E431" s="147"/>
      <c r="F431" s="147"/>
      <c r="G431" s="434"/>
      <c r="H431" s="427"/>
    </row>
    <row r="432" spans="1:8" s="117" customFormat="1">
      <c r="A432" s="424"/>
      <c r="B432" s="425"/>
      <c r="C432" s="147"/>
      <c r="D432" s="147"/>
      <c r="E432" s="147"/>
      <c r="F432" s="147"/>
      <c r="G432" s="434"/>
      <c r="H432" s="427"/>
    </row>
    <row r="433" spans="1:8" s="117" customFormat="1">
      <c r="A433" s="424"/>
      <c r="B433" s="425"/>
      <c r="C433" s="147"/>
      <c r="D433" s="147"/>
      <c r="E433" s="147"/>
      <c r="F433" s="147"/>
      <c r="G433" s="434"/>
      <c r="H433" s="427"/>
    </row>
    <row r="434" spans="1:8" s="117" customFormat="1">
      <c r="A434" s="424"/>
      <c r="B434" s="425"/>
      <c r="C434" s="147"/>
      <c r="D434" s="147"/>
      <c r="E434" s="147"/>
      <c r="F434" s="147"/>
      <c r="G434" s="434"/>
      <c r="H434" s="427"/>
    </row>
    <row r="435" spans="1:8" s="117" customFormat="1">
      <c r="A435" s="424"/>
      <c r="B435" s="425"/>
      <c r="C435" s="147"/>
      <c r="D435" s="147"/>
      <c r="E435" s="147"/>
      <c r="F435" s="147"/>
      <c r="G435" s="434"/>
      <c r="H435" s="427"/>
    </row>
    <row r="436" spans="1:8" s="117" customFormat="1">
      <c r="A436" s="424"/>
      <c r="B436" s="425"/>
      <c r="C436" s="147"/>
      <c r="D436" s="147"/>
      <c r="E436" s="147"/>
      <c r="F436" s="147"/>
      <c r="G436" s="434"/>
      <c r="H436" s="427"/>
    </row>
    <row r="437" spans="1:8" s="117" customFormat="1">
      <c r="A437" s="424"/>
      <c r="B437" s="425"/>
      <c r="C437" s="147"/>
      <c r="D437" s="147"/>
      <c r="E437" s="147"/>
      <c r="F437" s="147"/>
      <c r="G437" s="434"/>
      <c r="H437" s="427"/>
    </row>
    <row r="438" spans="1:8" s="117" customFormat="1">
      <c r="A438" s="424"/>
      <c r="B438" s="425"/>
      <c r="C438" s="147"/>
      <c r="D438" s="147"/>
      <c r="E438" s="147"/>
      <c r="F438" s="147"/>
      <c r="G438" s="434"/>
      <c r="H438" s="427"/>
    </row>
    <row r="439" spans="1:8" s="117" customFormat="1">
      <c r="A439" s="424"/>
      <c r="B439" s="425"/>
      <c r="C439" s="147"/>
      <c r="D439" s="147"/>
      <c r="E439" s="147"/>
      <c r="F439" s="147"/>
      <c r="G439" s="434"/>
      <c r="H439" s="427"/>
    </row>
    <row r="440" spans="1:8" s="117" customFormat="1">
      <c r="A440" s="424"/>
      <c r="B440" s="425"/>
      <c r="C440" s="147"/>
      <c r="D440" s="147"/>
      <c r="E440" s="147"/>
      <c r="F440" s="147"/>
      <c r="G440" s="434"/>
      <c r="H440" s="427"/>
    </row>
    <row r="441" spans="1:8" s="117" customFormat="1">
      <c r="A441" s="424"/>
      <c r="B441" s="425"/>
      <c r="C441" s="147"/>
      <c r="D441" s="147"/>
      <c r="E441" s="147"/>
      <c r="F441" s="147"/>
      <c r="G441" s="434"/>
      <c r="H441" s="427"/>
    </row>
    <row r="442" spans="1:8" s="117" customFormat="1">
      <c r="A442" s="424"/>
      <c r="B442" s="425"/>
      <c r="C442" s="147"/>
      <c r="D442" s="147"/>
      <c r="E442" s="147"/>
      <c r="F442" s="147"/>
      <c r="G442" s="434"/>
      <c r="H442" s="427"/>
    </row>
    <row r="443" spans="1:8" s="117" customFormat="1">
      <c r="A443" s="424"/>
      <c r="B443" s="425"/>
      <c r="C443" s="147"/>
      <c r="D443" s="147"/>
      <c r="E443" s="147"/>
      <c r="F443" s="147"/>
      <c r="G443" s="434"/>
      <c r="H443" s="427"/>
    </row>
    <row r="444" spans="1:8" s="117" customFormat="1">
      <c r="A444" s="424"/>
      <c r="B444" s="425"/>
      <c r="C444" s="147"/>
      <c r="D444" s="147"/>
      <c r="E444" s="147"/>
      <c r="F444" s="147"/>
      <c r="G444" s="434"/>
      <c r="H444" s="427"/>
    </row>
    <row r="445" spans="1:8" s="117" customFormat="1">
      <c r="A445" s="424"/>
      <c r="B445" s="425"/>
      <c r="C445" s="147"/>
      <c r="D445" s="147"/>
      <c r="E445" s="147"/>
      <c r="F445" s="147"/>
      <c r="G445" s="434"/>
      <c r="H445" s="427"/>
    </row>
    <row r="446" spans="1:8" s="117" customFormat="1">
      <c r="A446" s="424"/>
      <c r="B446" s="425"/>
      <c r="C446" s="147"/>
      <c r="D446" s="147"/>
      <c r="E446" s="147"/>
      <c r="F446" s="147"/>
      <c r="G446" s="434"/>
      <c r="H446" s="427"/>
    </row>
    <row r="447" spans="1:8" s="117" customFormat="1">
      <c r="A447" s="424"/>
      <c r="B447" s="425"/>
      <c r="C447" s="147"/>
      <c r="D447" s="147"/>
      <c r="E447" s="147"/>
      <c r="F447" s="147"/>
      <c r="G447" s="434"/>
      <c r="H447" s="427"/>
    </row>
    <row r="448" spans="1:8" s="117" customFormat="1">
      <c r="A448" s="424"/>
      <c r="B448" s="425"/>
      <c r="C448" s="147"/>
      <c r="D448" s="147"/>
      <c r="E448" s="147"/>
      <c r="F448" s="147"/>
      <c r="G448" s="434"/>
      <c r="H448" s="427"/>
    </row>
    <row r="449" spans="1:8" s="117" customFormat="1">
      <c r="A449" s="424"/>
      <c r="B449" s="425"/>
      <c r="C449" s="147"/>
      <c r="D449" s="147"/>
      <c r="E449" s="147"/>
      <c r="F449" s="147"/>
      <c r="G449" s="434"/>
      <c r="H449" s="427"/>
    </row>
    <row r="450" spans="1:8" s="117" customFormat="1">
      <c r="A450" s="424"/>
      <c r="B450" s="425"/>
      <c r="C450" s="147"/>
      <c r="D450" s="147"/>
      <c r="E450" s="147"/>
      <c r="F450" s="147"/>
      <c r="G450" s="434"/>
      <c r="H450" s="427"/>
    </row>
    <row r="451" spans="1:8" s="117" customFormat="1">
      <c r="A451" s="424"/>
      <c r="B451" s="425"/>
      <c r="C451" s="147"/>
      <c r="D451" s="147"/>
      <c r="E451" s="147"/>
      <c r="F451" s="147"/>
      <c r="G451" s="434"/>
      <c r="H451" s="427"/>
    </row>
    <row r="452" spans="1:8" s="117" customFormat="1">
      <c r="A452" s="424"/>
      <c r="B452" s="425"/>
      <c r="C452" s="147"/>
      <c r="D452" s="147"/>
      <c r="E452" s="147"/>
      <c r="F452" s="147"/>
      <c r="G452" s="434"/>
      <c r="H452" s="427"/>
    </row>
    <row r="453" spans="1:8" s="117" customFormat="1">
      <c r="A453" s="424"/>
      <c r="B453" s="425"/>
      <c r="C453" s="147"/>
      <c r="D453" s="147"/>
      <c r="E453" s="147"/>
      <c r="F453" s="147"/>
      <c r="G453" s="434"/>
      <c r="H453" s="427"/>
    </row>
    <row r="454" spans="1:8" s="117" customFormat="1">
      <c r="A454" s="424"/>
      <c r="B454" s="425"/>
      <c r="C454" s="147"/>
      <c r="D454" s="147"/>
      <c r="E454" s="147"/>
      <c r="F454" s="147"/>
      <c r="G454" s="434"/>
      <c r="H454" s="427"/>
    </row>
    <row r="455" spans="1:8" s="117" customFormat="1">
      <c r="A455" s="424"/>
      <c r="B455" s="425"/>
      <c r="C455" s="147"/>
      <c r="D455" s="147"/>
      <c r="E455" s="147"/>
      <c r="F455" s="147"/>
      <c r="G455" s="434"/>
      <c r="H455" s="427"/>
    </row>
    <row r="456" spans="1:8" s="117" customFormat="1">
      <c r="A456" s="424"/>
      <c r="B456" s="425"/>
      <c r="C456" s="147"/>
      <c r="D456" s="147"/>
      <c r="E456" s="147"/>
      <c r="F456" s="147"/>
      <c r="G456" s="434"/>
      <c r="H456" s="427"/>
    </row>
    <row r="457" spans="1:8" s="117" customFormat="1">
      <c r="A457" s="424"/>
      <c r="B457" s="425"/>
      <c r="C457" s="147"/>
      <c r="D457" s="147"/>
      <c r="E457" s="147"/>
      <c r="F457" s="147"/>
      <c r="G457" s="434"/>
      <c r="H457" s="427"/>
    </row>
    <row r="458" spans="1:8" s="117" customFormat="1">
      <c r="A458" s="424"/>
      <c r="B458" s="425"/>
      <c r="C458" s="147"/>
      <c r="D458" s="147"/>
      <c r="E458" s="147"/>
      <c r="F458" s="147"/>
      <c r="G458" s="434"/>
      <c r="H458" s="427"/>
    </row>
    <row r="459" spans="1:8" s="117" customFormat="1">
      <c r="A459" s="424"/>
      <c r="B459" s="425"/>
      <c r="C459" s="147"/>
      <c r="D459" s="147"/>
      <c r="E459" s="147"/>
      <c r="F459" s="147"/>
      <c r="G459" s="434"/>
      <c r="H459" s="427"/>
    </row>
    <row r="460" spans="1:8" s="117" customFormat="1">
      <c r="A460" s="424"/>
      <c r="B460" s="425"/>
      <c r="C460" s="147"/>
      <c r="D460" s="147"/>
      <c r="E460" s="147"/>
      <c r="F460" s="147"/>
      <c r="G460" s="434"/>
      <c r="H460" s="427"/>
    </row>
    <row r="461" spans="1:8" s="117" customFormat="1">
      <c r="A461" s="424"/>
      <c r="B461" s="425"/>
      <c r="C461" s="147"/>
      <c r="D461" s="147"/>
      <c r="E461" s="147"/>
      <c r="F461" s="147"/>
      <c r="G461" s="434"/>
      <c r="H461" s="427"/>
    </row>
    <row r="462" spans="1:8" s="117" customFormat="1">
      <c r="A462" s="424"/>
      <c r="B462" s="425"/>
      <c r="C462" s="147"/>
      <c r="D462" s="147"/>
      <c r="E462" s="147"/>
      <c r="F462" s="147"/>
      <c r="G462" s="434"/>
      <c r="H462" s="427"/>
    </row>
    <row r="463" spans="1:8" s="117" customFormat="1">
      <c r="A463" s="424"/>
      <c r="B463" s="425"/>
      <c r="C463" s="147"/>
      <c r="D463" s="147"/>
      <c r="E463" s="147"/>
      <c r="F463" s="147"/>
      <c r="G463" s="434"/>
      <c r="H463" s="427"/>
    </row>
    <row r="464" spans="1:8" s="117" customFormat="1">
      <c r="A464" s="424"/>
      <c r="B464" s="425"/>
      <c r="C464" s="147"/>
      <c r="D464" s="147"/>
      <c r="E464" s="147"/>
      <c r="F464" s="147"/>
      <c r="G464" s="434"/>
      <c r="H464" s="427"/>
    </row>
    <row r="465" spans="1:8" s="117" customFormat="1">
      <c r="A465" s="424"/>
      <c r="B465" s="425"/>
      <c r="C465" s="147"/>
      <c r="D465" s="147"/>
      <c r="E465" s="147"/>
      <c r="F465" s="147"/>
      <c r="G465" s="434"/>
      <c r="H465" s="427"/>
    </row>
    <row r="466" spans="1:8" s="117" customFormat="1" ht="52.5" customHeight="1">
      <c r="A466" s="424"/>
      <c r="B466" s="425"/>
      <c r="C466" s="147"/>
      <c r="D466" s="147"/>
      <c r="E466" s="147"/>
      <c r="F466" s="147"/>
      <c r="G466" s="434"/>
      <c r="H466" s="427"/>
    </row>
    <row r="467" spans="1:8" s="117" customFormat="1" ht="76.5" customHeight="1">
      <c r="A467" s="424"/>
      <c r="B467" s="425"/>
      <c r="C467" s="147"/>
      <c r="D467" s="147"/>
      <c r="E467" s="147"/>
      <c r="F467" s="147"/>
      <c r="G467" s="434"/>
      <c r="H467" s="427"/>
    </row>
    <row r="468" spans="1:8" s="117" customFormat="1" ht="96" customHeight="1">
      <c r="A468" s="424"/>
      <c r="B468" s="425"/>
      <c r="C468" s="147"/>
      <c r="D468" s="147"/>
      <c r="E468" s="147"/>
      <c r="F468" s="147"/>
      <c r="G468" s="434"/>
      <c r="H468" s="427"/>
    </row>
    <row r="469" spans="1:8" s="117" customFormat="1" ht="154.5" customHeight="1">
      <c r="A469" s="424"/>
      <c r="B469" s="425"/>
      <c r="C469" s="147"/>
      <c r="D469" s="147"/>
      <c r="E469" s="147"/>
      <c r="F469" s="147"/>
      <c r="G469" s="434"/>
      <c r="H469" s="427"/>
    </row>
    <row r="470" spans="1:8" s="117" customFormat="1">
      <c r="A470" s="424"/>
      <c r="B470" s="425"/>
      <c r="C470" s="147"/>
      <c r="D470" s="147"/>
      <c r="E470" s="147"/>
      <c r="F470" s="147"/>
      <c r="G470" s="434"/>
      <c r="H470" s="427"/>
    </row>
    <row r="471" spans="1:8" s="117" customFormat="1">
      <c r="A471" s="424"/>
      <c r="B471" s="425"/>
      <c r="C471" s="147"/>
      <c r="D471" s="147"/>
      <c r="E471" s="147"/>
      <c r="F471" s="147"/>
      <c r="G471" s="434"/>
      <c r="H471" s="427"/>
    </row>
    <row r="472" spans="1:8" s="117" customFormat="1">
      <c r="A472" s="424"/>
      <c r="B472" s="425"/>
      <c r="C472" s="147"/>
      <c r="D472" s="147"/>
      <c r="E472" s="147"/>
      <c r="F472" s="147"/>
      <c r="G472" s="434"/>
      <c r="H472" s="427"/>
    </row>
    <row r="473" spans="1:8" s="117" customFormat="1">
      <c r="A473" s="424"/>
      <c r="B473" s="425"/>
      <c r="C473" s="147"/>
      <c r="D473" s="147"/>
      <c r="E473" s="147"/>
      <c r="F473" s="147"/>
      <c r="G473" s="434"/>
      <c r="H473" s="427"/>
    </row>
    <row r="474" spans="1:8" s="117" customFormat="1">
      <c r="A474" s="424"/>
      <c r="B474" s="425"/>
      <c r="C474" s="147"/>
      <c r="D474" s="147"/>
      <c r="E474" s="147"/>
      <c r="F474" s="147"/>
      <c r="G474" s="434"/>
      <c r="H474" s="427"/>
    </row>
    <row r="475" spans="1:8" s="117" customFormat="1">
      <c r="A475" s="424"/>
      <c r="B475" s="425"/>
      <c r="C475" s="147"/>
      <c r="D475" s="147"/>
      <c r="E475" s="147"/>
      <c r="F475" s="147"/>
      <c r="G475" s="434"/>
      <c r="H475" s="427"/>
    </row>
    <row r="476" spans="1:8" s="117" customFormat="1">
      <c r="A476" s="424"/>
      <c r="B476" s="425"/>
      <c r="C476" s="147"/>
      <c r="D476" s="147"/>
      <c r="E476" s="147"/>
      <c r="F476" s="147"/>
      <c r="G476" s="434"/>
      <c r="H476" s="427"/>
    </row>
    <row r="477" spans="1:8" s="117" customFormat="1">
      <c r="A477" s="424"/>
      <c r="B477" s="425"/>
      <c r="C477" s="147"/>
      <c r="D477" s="147"/>
      <c r="E477" s="147"/>
      <c r="F477" s="147"/>
      <c r="G477" s="434"/>
      <c r="H477" s="427"/>
    </row>
    <row r="478" spans="1:8" s="117" customFormat="1" ht="34.5" customHeight="1">
      <c r="A478" s="424"/>
      <c r="B478" s="425"/>
      <c r="C478" s="147"/>
      <c r="D478" s="147"/>
      <c r="E478" s="147"/>
      <c r="F478" s="147"/>
      <c r="G478" s="434"/>
      <c r="H478" s="427"/>
    </row>
    <row r="479" spans="1:8" s="117" customFormat="1">
      <c r="A479" s="424"/>
      <c r="B479" s="425"/>
      <c r="C479" s="147"/>
      <c r="D479" s="147"/>
      <c r="E479" s="147"/>
      <c r="F479" s="147"/>
      <c r="G479" s="434"/>
      <c r="H479" s="427"/>
    </row>
    <row r="480" spans="1:8" s="117" customFormat="1">
      <c r="A480" s="424"/>
      <c r="B480" s="425"/>
      <c r="C480" s="147"/>
      <c r="D480" s="147"/>
      <c r="E480" s="147"/>
      <c r="F480" s="147"/>
      <c r="G480" s="434"/>
      <c r="H480" s="427"/>
    </row>
    <row r="481" spans="1:8" s="117" customFormat="1">
      <c r="A481" s="424"/>
      <c r="B481" s="425"/>
      <c r="C481" s="147"/>
      <c r="D481" s="147"/>
      <c r="E481" s="147"/>
      <c r="F481" s="147"/>
      <c r="G481" s="434"/>
      <c r="H481" s="427"/>
    </row>
    <row r="482" spans="1:8" s="117" customFormat="1">
      <c r="A482" s="424"/>
      <c r="B482" s="425"/>
      <c r="C482" s="147"/>
      <c r="D482" s="147"/>
      <c r="E482" s="147"/>
      <c r="F482" s="147"/>
      <c r="G482" s="434"/>
      <c r="H482" s="427"/>
    </row>
    <row r="483" spans="1:8" s="117" customFormat="1">
      <c r="A483" s="424"/>
      <c r="B483" s="425"/>
      <c r="C483" s="147"/>
      <c r="D483" s="147"/>
      <c r="E483" s="147"/>
      <c r="F483" s="147"/>
      <c r="G483" s="434"/>
      <c r="H483" s="427"/>
    </row>
    <row r="484" spans="1:8" s="117" customFormat="1">
      <c r="A484" s="424"/>
      <c r="B484" s="425"/>
      <c r="C484" s="147"/>
      <c r="D484" s="147"/>
      <c r="E484" s="147"/>
      <c r="F484" s="147"/>
      <c r="G484" s="434"/>
      <c r="H484" s="427"/>
    </row>
    <row r="485" spans="1:8" s="117" customFormat="1">
      <c r="A485" s="424"/>
      <c r="B485" s="425"/>
      <c r="C485" s="147"/>
      <c r="D485" s="147"/>
      <c r="E485" s="147"/>
      <c r="F485" s="147"/>
      <c r="G485" s="434"/>
      <c r="H485" s="427"/>
    </row>
    <row r="486" spans="1:8" s="117" customFormat="1">
      <c r="A486" s="424"/>
      <c r="B486" s="425"/>
      <c r="C486" s="147"/>
      <c r="D486" s="147"/>
      <c r="E486" s="147"/>
      <c r="F486" s="147"/>
      <c r="G486" s="434"/>
      <c r="H486" s="427"/>
    </row>
    <row r="487" spans="1:8" s="117" customFormat="1">
      <c r="A487" s="424"/>
      <c r="B487" s="425"/>
      <c r="C487" s="147"/>
      <c r="D487" s="147"/>
      <c r="E487" s="147"/>
      <c r="F487" s="147"/>
      <c r="G487" s="434"/>
      <c r="H487" s="427"/>
    </row>
    <row r="488" spans="1:8" s="117" customFormat="1">
      <c r="A488" s="424"/>
      <c r="B488" s="425"/>
      <c r="C488" s="147"/>
      <c r="D488" s="147"/>
      <c r="E488" s="147"/>
      <c r="F488" s="147"/>
      <c r="G488" s="434"/>
      <c r="H488" s="427"/>
    </row>
    <row r="489" spans="1:8" s="117" customFormat="1">
      <c r="A489" s="424"/>
      <c r="B489" s="425"/>
      <c r="C489" s="147"/>
      <c r="D489" s="147"/>
      <c r="E489" s="147"/>
      <c r="F489" s="147"/>
      <c r="G489" s="434"/>
      <c r="H489" s="427"/>
    </row>
    <row r="490" spans="1:8" s="117" customFormat="1">
      <c r="A490" s="424"/>
      <c r="B490" s="425"/>
      <c r="C490" s="147"/>
      <c r="D490" s="147"/>
      <c r="E490" s="147"/>
      <c r="F490" s="147"/>
      <c r="G490" s="434"/>
      <c r="H490" s="427"/>
    </row>
    <row r="491" spans="1:8" s="117" customFormat="1">
      <c r="A491" s="424"/>
      <c r="B491" s="425"/>
      <c r="C491" s="147"/>
      <c r="D491" s="147"/>
      <c r="E491" s="147"/>
      <c r="F491" s="147"/>
      <c r="G491" s="434"/>
      <c r="H491" s="427"/>
    </row>
    <row r="492" spans="1:8" s="117" customFormat="1">
      <c r="A492" s="424"/>
      <c r="B492" s="425"/>
      <c r="C492" s="147"/>
      <c r="D492" s="147"/>
      <c r="E492" s="147"/>
      <c r="F492" s="147"/>
      <c r="G492" s="434"/>
      <c r="H492" s="427"/>
    </row>
    <row r="493" spans="1:8" s="117" customFormat="1">
      <c r="A493" s="424"/>
      <c r="B493" s="425"/>
      <c r="C493" s="147"/>
      <c r="D493" s="147"/>
      <c r="E493" s="147"/>
      <c r="F493" s="147"/>
      <c r="G493" s="434"/>
      <c r="H493" s="427"/>
    </row>
    <row r="494" spans="1:8" s="117" customFormat="1">
      <c r="A494" s="424"/>
      <c r="B494" s="425"/>
      <c r="C494" s="147"/>
      <c r="D494" s="147"/>
      <c r="E494" s="147"/>
      <c r="F494" s="147"/>
      <c r="G494" s="434"/>
      <c r="H494" s="427"/>
    </row>
    <row r="495" spans="1:8" s="117" customFormat="1">
      <c r="A495" s="424"/>
      <c r="B495" s="425"/>
      <c r="C495" s="147"/>
      <c r="D495" s="147"/>
      <c r="E495" s="147"/>
      <c r="F495" s="147"/>
      <c r="G495" s="434"/>
      <c r="H495" s="427"/>
    </row>
    <row r="496" spans="1:8" s="117" customFormat="1">
      <c r="A496" s="424"/>
      <c r="B496" s="425"/>
      <c r="C496" s="147"/>
      <c r="D496" s="147"/>
      <c r="E496" s="147"/>
      <c r="F496" s="147"/>
      <c r="G496" s="434"/>
      <c r="H496" s="427"/>
    </row>
    <row r="497" spans="1:8" s="117" customFormat="1">
      <c r="A497" s="424"/>
      <c r="B497" s="425"/>
      <c r="C497" s="147"/>
      <c r="D497" s="147"/>
      <c r="E497" s="147"/>
      <c r="F497" s="147"/>
      <c r="G497" s="434"/>
      <c r="H497" s="427"/>
    </row>
    <row r="498" spans="1:8" s="117" customFormat="1">
      <c r="A498" s="424"/>
      <c r="B498" s="425"/>
      <c r="C498" s="147"/>
      <c r="D498" s="147"/>
      <c r="E498" s="147"/>
      <c r="F498" s="147"/>
      <c r="G498" s="434"/>
      <c r="H498" s="427"/>
    </row>
    <row r="499" spans="1:8" s="117" customFormat="1">
      <c r="A499" s="424"/>
      <c r="B499" s="425"/>
      <c r="C499" s="147"/>
      <c r="D499" s="147"/>
      <c r="E499" s="147"/>
      <c r="F499" s="147"/>
      <c r="G499" s="434"/>
      <c r="H499" s="427"/>
    </row>
    <row r="500" spans="1:8" s="117" customFormat="1">
      <c r="A500" s="424"/>
      <c r="B500" s="425"/>
      <c r="C500" s="147"/>
      <c r="D500" s="147"/>
      <c r="E500" s="147"/>
      <c r="F500" s="147"/>
      <c r="G500" s="434"/>
      <c r="H500" s="427"/>
    </row>
    <row r="501" spans="1:8" s="117" customFormat="1">
      <c r="A501" s="424"/>
      <c r="B501" s="425"/>
      <c r="C501" s="147"/>
      <c r="D501" s="147"/>
      <c r="E501" s="147"/>
      <c r="F501" s="147"/>
      <c r="G501" s="434"/>
      <c r="H501" s="427"/>
    </row>
    <row r="502" spans="1:8" s="117" customFormat="1">
      <c r="A502" s="424"/>
      <c r="B502" s="425"/>
      <c r="C502" s="147"/>
      <c r="D502" s="147"/>
      <c r="E502" s="147"/>
      <c r="F502" s="147"/>
      <c r="G502" s="434"/>
      <c r="H502" s="427"/>
    </row>
    <row r="503" spans="1:8" s="117" customFormat="1">
      <c r="A503" s="424"/>
      <c r="B503" s="425"/>
      <c r="C503" s="147"/>
      <c r="D503" s="147"/>
      <c r="E503" s="147"/>
      <c r="F503" s="147"/>
      <c r="G503" s="434"/>
      <c r="H503" s="427"/>
    </row>
    <row r="504" spans="1:8" s="117" customFormat="1">
      <c r="A504" s="424"/>
      <c r="B504" s="425"/>
      <c r="C504" s="147"/>
      <c r="D504" s="147"/>
      <c r="E504" s="147"/>
      <c r="F504" s="147"/>
      <c r="G504" s="434"/>
      <c r="H504" s="427"/>
    </row>
    <row r="505" spans="1:8" s="117" customFormat="1">
      <c r="A505" s="424"/>
      <c r="B505" s="425"/>
      <c r="C505" s="147"/>
      <c r="D505" s="147"/>
      <c r="E505" s="147"/>
      <c r="F505" s="147"/>
      <c r="G505" s="434"/>
      <c r="H505" s="427"/>
    </row>
    <row r="506" spans="1:8" s="117" customFormat="1">
      <c r="A506" s="424"/>
      <c r="B506" s="425"/>
      <c r="C506" s="147"/>
      <c r="D506" s="147"/>
      <c r="E506" s="147"/>
      <c r="F506" s="147"/>
      <c r="G506" s="434"/>
      <c r="H506" s="427"/>
    </row>
    <row r="507" spans="1:8" s="117" customFormat="1">
      <c r="A507" s="424"/>
      <c r="B507" s="425"/>
      <c r="C507" s="147"/>
      <c r="D507" s="147"/>
      <c r="E507" s="147"/>
      <c r="F507" s="147"/>
      <c r="G507" s="434"/>
      <c r="H507" s="427"/>
    </row>
    <row r="508" spans="1:8" s="117" customFormat="1">
      <c r="A508" s="424"/>
      <c r="B508" s="425"/>
      <c r="C508" s="147"/>
      <c r="D508" s="147"/>
      <c r="E508" s="147"/>
      <c r="F508" s="147"/>
      <c r="G508" s="434"/>
      <c r="H508" s="427"/>
    </row>
    <row r="509" spans="1:8" s="117" customFormat="1">
      <c r="A509" s="424"/>
      <c r="B509" s="425"/>
      <c r="C509" s="147"/>
      <c r="D509" s="147"/>
      <c r="E509" s="147"/>
      <c r="F509" s="147"/>
      <c r="G509" s="434"/>
      <c r="H509" s="427"/>
    </row>
    <row r="510" spans="1:8" s="117" customFormat="1">
      <c r="A510" s="424"/>
      <c r="B510" s="425"/>
      <c r="C510" s="147"/>
      <c r="D510" s="147"/>
      <c r="E510" s="147"/>
      <c r="F510" s="147"/>
      <c r="G510" s="434"/>
      <c r="H510" s="427"/>
    </row>
    <row r="511" spans="1:8" s="117" customFormat="1">
      <c r="A511" s="424"/>
      <c r="B511" s="425"/>
      <c r="C511" s="147"/>
      <c r="D511" s="147"/>
      <c r="E511" s="147"/>
      <c r="F511" s="147"/>
      <c r="G511" s="434"/>
      <c r="H511" s="427"/>
    </row>
    <row r="512" spans="1:8" s="117" customFormat="1">
      <c r="A512" s="424"/>
      <c r="B512" s="425"/>
      <c r="C512" s="147"/>
      <c r="D512" s="147"/>
      <c r="E512" s="147"/>
      <c r="F512" s="147"/>
      <c r="G512" s="434"/>
      <c r="H512" s="427"/>
    </row>
    <row r="513" spans="1:8" s="117" customFormat="1">
      <c r="A513" s="424"/>
      <c r="B513" s="425"/>
      <c r="C513" s="147"/>
      <c r="D513" s="147"/>
      <c r="E513" s="147"/>
      <c r="F513" s="147"/>
      <c r="G513" s="434"/>
      <c r="H513" s="427"/>
    </row>
    <row r="514" spans="1:8" s="117" customFormat="1">
      <c r="A514" s="424"/>
      <c r="B514" s="425"/>
      <c r="C514" s="147"/>
      <c r="D514" s="147"/>
      <c r="E514" s="147"/>
      <c r="F514" s="147"/>
      <c r="G514" s="434"/>
      <c r="H514" s="427"/>
    </row>
    <row r="515" spans="1:8" s="117" customFormat="1">
      <c r="A515" s="424"/>
      <c r="B515" s="425"/>
      <c r="C515" s="147"/>
      <c r="D515" s="147"/>
      <c r="E515" s="147"/>
      <c r="F515" s="147"/>
      <c r="G515" s="434"/>
      <c r="H515" s="427"/>
    </row>
    <row r="516" spans="1:8" s="117" customFormat="1">
      <c r="A516" s="424"/>
      <c r="B516" s="425"/>
      <c r="C516" s="147"/>
      <c r="D516" s="147"/>
      <c r="E516" s="147"/>
      <c r="F516" s="147"/>
      <c r="G516" s="434"/>
      <c r="H516" s="427"/>
    </row>
    <row r="517" spans="1:8" s="117" customFormat="1">
      <c r="A517" s="424"/>
      <c r="B517" s="425"/>
      <c r="C517" s="147"/>
      <c r="D517" s="147"/>
      <c r="E517" s="147"/>
      <c r="F517" s="147"/>
      <c r="G517" s="434"/>
      <c r="H517" s="427"/>
    </row>
    <row r="518" spans="1:8" s="117" customFormat="1">
      <c r="A518" s="424"/>
      <c r="B518" s="425"/>
      <c r="C518" s="147"/>
      <c r="D518" s="147"/>
      <c r="E518" s="147"/>
      <c r="F518" s="147"/>
      <c r="G518" s="434"/>
      <c r="H518" s="427"/>
    </row>
    <row r="519" spans="1:8" s="117" customFormat="1">
      <c r="A519" s="424"/>
      <c r="B519" s="425"/>
      <c r="C519" s="147"/>
      <c r="D519" s="147"/>
      <c r="E519" s="147"/>
      <c r="F519" s="147"/>
      <c r="G519" s="434"/>
      <c r="H519" s="427"/>
    </row>
    <row r="520" spans="1:8" s="117" customFormat="1">
      <c r="A520" s="424"/>
      <c r="B520" s="425"/>
      <c r="C520" s="147"/>
      <c r="D520" s="147"/>
      <c r="E520" s="147"/>
      <c r="F520" s="147"/>
      <c r="G520" s="434"/>
      <c r="H520" s="427"/>
    </row>
    <row r="521" spans="1:8" s="117" customFormat="1">
      <c r="A521" s="424"/>
      <c r="B521" s="425"/>
      <c r="C521" s="147"/>
      <c r="D521" s="147"/>
      <c r="E521" s="147"/>
      <c r="F521" s="147"/>
      <c r="G521" s="434"/>
      <c r="H521" s="427"/>
    </row>
    <row r="522" spans="1:8">
      <c r="A522" s="424"/>
      <c r="C522" s="147"/>
      <c r="D522" s="147"/>
      <c r="E522" s="359"/>
      <c r="F522" s="359"/>
      <c r="G522" s="426"/>
      <c r="H522" s="427"/>
    </row>
    <row r="523" spans="1:8">
      <c r="A523" s="424"/>
      <c r="C523" s="147"/>
      <c r="D523" s="147"/>
      <c r="E523" s="359"/>
      <c r="F523" s="359"/>
      <c r="G523" s="426"/>
      <c r="H523" s="427"/>
    </row>
    <row r="524" spans="1:8">
      <c r="A524" s="424"/>
      <c r="C524" s="147"/>
      <c r="D524" s="147"/>
      <c r="E524" s="359"/>
      <c r="F524" s="359"/>
      <c r="G524" s="426"/>
      <c r="H524" s="427"/>
    </row>
    <row r="525" spans="1:8">
      <c r="A525" s="424"/>
      <c r="C525" s="147"/>
      <c r="D525" s="147"/>
      <c r="E525" s="359"/>
      <c r="F525" s="359"/>
      <c r="G525" s="426"/>
      <c r="H525" s="427"/>
    </row>
    <row r="526" spans="1:8">
      <c r="A526" s="424"/>
      <c r="C526" s="147"/>
      <c r="D526" s="147"/>
      <c r="E526" s="359"/>
      <c r="F526" s="359"/>
      <c r="G526" s="426"/>
      <c r="H526" s="427"/>
    </row>
    <row r="527" spans="1:8">
      <c r="A527" s="424"/>
      <c r="C527" s="147"/>
      <c r="D527" s="147"/>
      <c r="E527" s="359"/>
      <c r="F527" s="359"/>
      <c r="G527" s="426"/>
      <c r="H527" s="427"/>
    </row>
    <row r="528" spans="1:8">
      <c r="A528" s="424"/>
      <c r="C528" s="147"/>
      <c r="D528" s="147"/>
      <c r="E528" s="359"/>
      <c r="F528" s="359"/>
      <c r="G528" s="426"/>
      <c r="H528" s="427"/>
    </row>
    <row r="529" spans="1:8">
      <c r="A529" s="424"/>
      <c r="C529" s="147"/>
      <c r="D529" s="147"/>
      <c r="E529" s="359"/>
      <c r="F529" s="359"/>
      <c r="G529" s="426"/>
      <c r="H529" s="427"/>
    </row>
    <row r="530" spans="1:8">
      <c r="A530" s="424"/>
      <c r="C530" s="147"/>
      <c r="D530" s="147"/>
      <c r="E530" s="359"/>
      <c r="F530" s="359"/>
      <c r="G530" s="426"/>
      <c r="H530" s="427"/>
    </row>
    <row r="531" spans="1:8">
      <c r="A531" s="424"/>
      <c r="C531" s="147"/>
      <c r="D531" s="147"/>
      <c r="E531" s="359"/>
      <c r="F531" s="359"/>
      <c r="G531" s="426"/>
      <c r="H531" s="427"/>
    </row>
    <row r="532" spans="1:8">
      <c r="A532" s="424"/>
      <c r="C532" s="147"/>
      <c r="D532" s="147"/>
      <c r="E532" s="359"/>
      <c r="F532" s="359"/>
      <c r="G532" s="426"/>
      <c r="H532" s="427"/>
    </row>
    <row r="533" spans="1:8">
      <c r="A533" s="424"/>
      <c r="C533" s="147"/>
      <c r="D533" s="147"/>
      <c r="E533" s="359"/>
      <c r="F533" s="359"/>
      <c r="G533" s="426"/>
      <c r="H533" s="427"/>
    </row>
    <row r="534" spans="1:8">
      <c r="A534" s="424"/>
      <c r="C534" s="147"/>
      <c r="D534" s="147"/>
      <c r="E534" s="359"/>
      <c r="F534" s="359"/>
      <c r="G534" s="426"/>
      <c r="H534" s="427"/>
    </row>
    <row r="535" spans="1:8">
      <c r="A535" s="424"/>
      <c r="C535" s="147"/>
      <c r="D535" s="147"/>
      <c r="E535" s="359"/>
      <c r="F535" s="359"/>
      <c r="G535" s="426"/>
      <c r="H535" s="427"/>
    </row>
    <row r="536" spans="1:8">
      <c r="A536" s="424"/>
      <c r="C536" s="147"/>
      <c r="D536" s="147"/>
      <c r="E536" s="359"/>
      <c r="F536" s="359"/>
      <c r="G536" s="426"/>
      <c r="H536" s="427"/>
    </row>
    <row r="537" spans="1:8">
      <c r="A537" s="424"/>
      <c r="C537" s="147"/>
      <c r="D537" s="147"/>
      <c r="E537" s="359"/>
      <c r="F537" s="359"/>
      <c r="G537" s="426"/>
      <c r="H537" s="427"/>
    </row>
    <row r="538" spans="1:8">
      <c r="A538" s="424"/>
      <c r="C538" s="147"/>
      <c r="D538" s="147"/>
      <c r="E538" s="359"/>
      <c r="F538" s="359"/>
      <c r="G538" s="426"/>
      <c r="H538" s="427"/>
    </row>
    <row r="539" spans="1:8">
      <c r="A539" s="424"/>
      <c r="C539" s="147"/>
      <c r="D539" s="147"/>
      <c r="E539" s="359"/>
      <c r="F539" s="359"/>
      <c r="G539" s="426"/>
      <c r="H539" s="427"/>
    </row>
    <row r="540" spans="1:8">
      <c r="A540" s="424"/>
      <c r="C540" s="147"/>
      <c r="D540" s="147"/>
      <c r="E540" s="359"/>
      <c r="F540" s="359"/>
      <c r="G540" s="426"/>
      <c r="H540" s="427"/>
    </row>
    <row r="541" spans="1:8">
      <c r="A541" s="424"/>
      <c r="C541" s="147"/>
      <c r="D541" s="147"/>
      <c r="E541" s="359"/>
      <c r="F541" s="359"/>
      <c r="G541" s="426"/>
      <c r="H541" s="427"/>
    </row>
    <row r="542" spans="1:8">
      <c r="A542" s="424"/>
      <c r="C542" s="147"/>
      <c r="D542" s="147"/>
      <c r="E542" s="359"/>
      <c r="F542" s="359"/>
      <c r="G542" s="426"/>
      <c r="H542" s="427"/>
    </row>
    <row r="543" spans="1:8">
      <c r="A543" s="424"/>
      <c r="C543" s="147"/>
      <c r="D543" s="147"/>
      <c r="E543" s="359"/>
      <c r="F543" s="359"/>
      <c r="G543" s="426"/>
      <c r="H543" s="427"/>
    </row>
    <row r="544" spans="1:8">
      <c r="A544" s="424"/>
      <c r="C544" s="147"/>
      <c r="D544" s="147"/>
      <c r="E544" s="359"/>
      <c r="F544" s="359"/>
      <c r="G544" s="426"/>
      <c r="H544" s="427"/>
    </row>
    <row r="545" spans="1:8">
      <c r="A545" s="424"/>
      <c r="C545" s="147"/>
      <c r="D545" s="147"/>
      <c r="E545" s="359"/>
      <c r="F545" s="359"/>
      <c r="G545" s="426"/>
      <c r="H545" s="427"/>
    </row>
    <row r="546" spans="1:8">
      <c r="A546" s="424"/>
      <c r="C546" s="147"/>
      <c r="D546" s="147"/>
      <c r="E546" s="359"/>
      <c r="F546" s="359"/>
      <c r="G546" s="426"/>
      <c r="H546" s="427"/>
    </row>
    <row r="547" spans="1:8">
      <c r="A547" s="424"/>
      <c r="C547" s="147"/>
      <c r="D547" s="147"/>
      <c r="E547" s="359"/>
      <c r="F547" s="359"/>
      <c r="G547" s="426"/>
      <c r="H547" s="427"/>
    </row>
    <row r="548" spans="1:8">
      <c r="A548" s="424"/>
      <c r="C548" s="147"/>
      <c r="D548" s="147"/>
      <c r="E548" s="359"/>
      <c r="F548" s="359"/>
      <c r="G548" s="426"/>
      <c r="H548" s="427"/>
    </row>
    <row r="549" spans="1:8">
      <c r="A549" s="424"/>
      <c r="C549" s="147"/>
      <c r="D549" s="147"/>
      <c r="E549" s="359"/>
      <c r="F549" s="359"/>
      <c r="G549" s="426"/>
      <c r="H549" s="427"/>
    </row>
    <row r="550" spans="1:8">
      <c r="A550" s="424"/>
      <c r="C550" s="147"/>
      <c r="D550" s="147"/>
      <c r="E550" s="359"/>
      <c r="F550" s="359"/>
      <c r="G550" s="426"/>
      <c r="H550" s="427"/>
    </row>
    <row r="551" spans="1:8">
      <c r="A551" s="424"/>
      <c r="C551" s="147"/>
      <c r="D551" s="147"/>
      <c r="E551" s="359"/>
      <c r="F551" s="359"/>
      <c r="G551" s="426"/>
      <c r="H551" s="427"/>
    </row>
    <row r="552" spans="1:8">
      <c r="A552" s="424"/>
      <c r="C552" s="147"/>
      <c r="D552" s="147"/>
      <c r="E552" s="359"/>
      <c r="F552" s="359"/>
      <c r="G552" s="426"/>
      <c r="H552" s="427"/>
    </row>
    <row r="553" spans="1:8">
      <c r="A553" s="424"/>
      <c r="C553" s="147"/>
      <c r="D553" s="147"/>
      <c r="E553" s="359"/>
      <c r="F553" s="359"/>
      <c r="G553" s="426"/>
      <c r="H553" s="427"/>
    </row>
    <row r="554" spans="1:8">
      <c r="A554" s="424"/>
      <c r="C554" s="147"/>
      <c r="D554" s="147"/>
      <c r="E554" s="359"/>
      <c r="F554" s="359"/>
      <c r="G554" s="426"/>
      <c r="H554" s="427"/>
    </row>
    <row r="555" spans="1:8">
      <c r="A555" s="424"/>
      <c r="C555" s="147"/>
      <c r="D555" s="147"/>
      <c r="E555" s="359"/>
      <c r="F555" s="359"/>
      <c r="G555" s="426"/>
      <c r="H555" s="427"/>
    </row>
    <row r="556" spans="1:8">
      <c r="A556" s="424"/>
      <c r="C556" s="147"/>
      <c r="D556" s="147"/>
      <c r="E556" s="359"/>
      <c r="F556" s="359"/>
      <c r="G556" s="426"/>
      <c r="H556" s="427"/>
    </row>
    <row r="557" spans="1:8">
      <c r="A557" s="424"/>
      <c r="C557" s="147"/>
      <c r="D557" s="147"/>
      <c r="E557" s="359"/>
      <c r="F557" s="359"/>
      <c r="G557" s="426"/>
      <c r="H557" s="427"/>
    </row>
    <row r="558" spans="1:8">
      <c r="A558" s="424"/>
      <c r="C558" s="147"/>
      <c r="D558" s="147"/>
      <c r="E558" s="359"/>
      <c r="F558" s="359"/>
      <c r="G558" s="426"/>
      <c r="H558" s="427"/>
    </row>
    <row r="559" spans="1:8">
      <c r="A559" s="424"/>
      <c r="C559" s="147"/>
      <c r="D559" s="147"/>
      <c r="E559" s="359"/>
      <c r="F559" s="359"/>
      <c r="G559" s="426"/>
      <c r="H559" s="427"/>
    </row>
    <row r="560" spans="1:8">
      <c r="A560" s="424"/>
      <c r="C560" s="147"/>
      <c r="D560" s="147"/>
      <c r="E560" s="359"/>
      <c r="F560" s="359"/>
      <c r="G560" s="426"/>
      <c r="H560" s="427"/>
    </row>
    <row r="561" spans="1:8">
      <c r="A561" s="424"/>
      <c r="C561" s="147"/>
      <c r="D561" s="147"/>
      <c r="E561" s="359"/>
      <c r="F561" s="359"/>
      <c r="G561" s="426"/>
      <c r="H561" s="427"/>
    </row>
    <row r="562" spans="1:8">
      <c r="A562" s="424"/>
      <c r="C562" s="147"/>
      <c r="D562" s="147"/>
      <c r="E562" s="359"/>
      <c r="F562" s="359"/>
      <c r="G562" s="426"/>
      <c r="H562" s="427"/>
    </row>
    <row r="563" spans="1:8">
      <c r="A563" s="424"/>
      <c r="C563" s="147"/>
      <c r="D563" s="147"/>
      <c r="E563" s="359"/>
      <c r="F563" s="359"/>
      <c r="G563" s="426"/>
      <c r="H563" s="427"/>
    </row>
    <row r="564" spans="1:8">
      <c r="A564" s="424"/>
      <c r="C564" s="147"/>
      <c r="D564" s="147"/>
      <c r="E564" s="359"/>
      <c r="F564" s="359"/>
      <c r="G564" s="426"/>
      <c r="H564" s="427"/>
    </row>
    <row r="565" spans="1:8">
      <c r="A565" s="424"/>
      <c r="C565" s="147"/>
      <c r="D565" s="147"/>
      <c r="E565" s="359"/>
      <c r="F565" s="359"/>
      <c r="G565" s="426"/>
      <c r="H565" s="427"/>
    </row>
    <row r="566" spans="1:8">
      <c r="A566" s="424"/>
      <c r="C566" s="147"/>
      <c r="D566" s="147"/>
      <c r="E566" s="359"/>
      <c r="F566" s="359"/>
      <c r="G566" s="426"/>
      <c r="H566" s="427"/>
    </row>
    <row r="567" spans="1:8">
      <c r="A567" s="424"/>
      <c r="C567" s="147"/>
      <c r="D567" s="147"/>
      <c r="E567" s="359"/>
      <c r="F567" s="359"/>
      <c r="G567" s="426"/>
      <c r="H567" s="427"/>
    </row>
    <row r="568" spans="1:8">
      <c r="A568" s="424"/>
      <c r="C568" s="147"/>
      <c r="D568" s="147"/>
      <c r="E568" s="359"/>
      <c r="F568" s="359"/>
      <c r="G568" s="426"/>
      <c r="H568" s="427"/>
    </row>
    <row r="569" spans="1:8">
      <c r="A569" s="424"/>
      <c r="C569" s="147"/>
      <c r="D569" s="147"/>
      <c r="E569" s="359"/>
      <c r="F569" s="359"/>
      <c r="G569" s="426"/>
      <c r="H569" s="427"/>
    </row>
    <row r="570" spans="1:8">
      <c r="A570" s="424"/>
      <c r="C570" s="147"/>
      <c r="D570" s="147"/>
      <c r="E570" s="359"/>
      <c r="F570" s="359"/>
      <c r="G570" s="426"/>
      <c r="H570" s="427"/>
    </row>
    <row r="571" spans="1:8">
      <c r="A571" s="424"/>
      <c r="C571" s="147"/>
      <c r="D571" s="147"/>
      <c r="E571" s="359"/>
      <c r="F571" s="359"/>
      <c r="G571" s="426"/>
      <c r="H571" s="427"/>
    </row>
    <row r="572" spans="1:8">
      <c r="A572" s="424"/>
      <c r="C572" s="147"/>
      <c r="D572" s="147"/>
      <c r="E572" s="359"/>
      <c r="F572" s="359"/>
      <c r="G572" s="426"/>
      <c r="H572" s="427"/>
    </row>
    <row r="573" spans="1:8">
      <c r="A573" s="424"/>
      <c r="C573" s="147"/>
      <c r="D573" s="147"/>
      <c r="E573" s="359"/>
      <c r="F573" s="359"/>
      <c r="G573" s="426"/>
      <c r="H573" s="427"/>
    </row>
    <row r="574" spans="1:8">
      <c r="A574" s="424"/>
      <c r="C574" s="147"/>
      <c r="D574" s="147"/>
      <c r="E574" s="359"/>
      <c r="F574" s="359"/>
      <c r="G574" s="426"/>
      <c r="H574" s="427"/>
    </row>
    <row r="575" spans="1:8">
      <c r="A575" s="424"/>
      <c r="C575" s="147"/>
      <c r="D575" s="147"/>
      <c r="E575" s="359"/>
      <c r="F575" s="359"/>
      <c r="G575" s="426"/>
      <c r="H575" s="427"/>
    </row>
    <row r="576" spans="1:8">
      <c r="A576" s="424"/>
      <c r="C576" s="147"/>
      <c r="D576" s="147"/>
      <c r="E576" s="359"/>
      <c r="F576" s="359"/>
      <c r="G576" s="426"/>
      <c r="H576" s="427"/>
    </row>
    <row r="577" spans="1:8">
      <c r="A577" s="424"/>
      <c r="C577" s="147"/>
      <c r="D577" s="147"/>
      <c r="E577" s="359"/>
      <c r="F577" s="359"/>
      <c r="G577" s="426"/>
      <c r="H577" s="427"/>
    </row>
    <row r="578" spans="1:8">
      <c r="A578" s="424"/>
      <c r="C578" s="147"/>
      <c r="D578" s="147"/>
      <c r="E578" s="359"/>
      <c r="F578" s="359"/>
      <c r="G578" s="426"/>
      <c r="H578" s="427"/>
    </row>
    <row r="579" spans="1:8">
      <c r="A579" s="424"/>
      <c r="C579" s="147"/>
      <c r="D579" s="147"/>
      <c r="E579" s="359"/>
      <c r="F579" s="359"/>
      <c r="G579" s="426"/>
      <c r="H579" s="427"/>
    </row>
    <row r="580" spans="1:8">
      <c r="A580" s="424"/>
      <c r="C580" s="147"/>
      <c r="D580" s="147"/>
      <c r="E580" s="359"/>
      <c r="F580" s="359"/>
      <c r="G580" s="426"/>
      <c r="H580" s="427"/>
    </row>
    <row r="581" spans="1:8">
      <c r="A581" s="424"/>
      <c r="C581" s="147"/>
      <c r="D581" s="147"/>
      <c r="E581" s="359"/>
      <c r="F581" s="359"/>
      <c r="G581" s="426"/>
      <c r="H581" s="427"/>
    </row>
    <row r="582" spans="1:8">
      <c r="A582" s="424"/>
      <c r="C582" s="147"/>
      <c r="D582" s="147"/>
      <c r="E582" s="359"/>
      <c r="F582" s="359"/>
      <c r="G582" s="426"/>
      <c r="H582" s="427"/>
    </row>
    <row r="583" spans="1:8">
      <c r="A583" s="424"/>
      <c r="C583" s="147"/>
      <c r="D583" s="147"/>
      <c r="E583" s="359"/>
      <c r="F583" s="359"/>
      <c r="G583" s="426"/>
      <c r="H583" s="427"/>
    </row>
    <row r="584" spans="1:8">
      <c r="A584" s="424"/>
      <c r="C584" s="147"/>
      <c r="D584" s="147"/>
      <c r="E584" s="359"/>
      <c r="F584" s="359"/>
      <c r="G584" s="426"/>
      <c r="H584" s="427"/>
    </row>
    <row r="585" spans="1:8">
      <c r="A585" s="424"/>
      <c r="C585" s="147"/>
      <c r="D585" s="147"/>
      <c r="E585" s="359"/>
      <c r="F585" s="359"/>
      <c r="G585" s="426"/>
      <c r="H585" s="427"/>
    </row>
    <row r="586" spans="1:8">
      <c r="A586" s="424"/>
      <c r="C586" s="147"/>
      <c r="D586" s="147"/>
      <c r="E586" s="359"/>
      <c r="F586" s="359"/>
      <c r="G586" s="426"/>
      <c r="H586" s="427"/>
    </row>
    <row r="587" spans="1:8">
      <c r="A587" s="424"/>
      <c r="C587" s="147"/>
      <c r="D587" s="147"/>
      <c r="E587" s="359"/>
      <c r="F587" s="359"/>
      <c r="G587" s="426"/>
      <c r="H587" s="427"/>
    </row>
    <row r="588" spans="1:8">
      <c r="A588" s="424"/>
      <c r="C588" s="147"/>
      <c r="D588" s="147"/>
      <c r="E588" s="359"/>
      <c r="F588" s="359"/>
      <c r="G588" s="426"/>
      <c r="H588" s="427"/>
    </row>
    <row r="589" spans="1:8">
      <c r="A589" s="424"/>
      <c r="C589" s="147"/>
      <c r="D589" s="147"/>
      <c r="E589" s="359"/>
      <c r="F589" s="359"/>
      <c r="G589" s="426"/>
      <c r="H589" s="427"/>
    </row>
    <row r="590" spans="1:8">
      <c r="A590" s="424"/>
      <c r="C590" s="147"/>
      <c r="D590" s="147"/>
      <c r="E590" s="359"/>
      <c r="F590" s="359"/>
      <c r="G590" s="426"/>
      <c r="H590" s="427"/>
    </row>
    <row r="591" spans="1:8">
      <c r="A591" s="424"/>
      <c r="C591" s="147"/>
      <c r="D591" s="147"/>
      <c r="E591" s="359"/>
      <c r="F591" s="359"/>
      <c r="G591" s="426"/>
      <c r="H591" s="427"/>
    </row>
    <row r="592" spans="1:8">
      <c r="A592" s="424"/>
      <c r="C592" s="147"/>
      <c r="D592" s="147"/>
      <c r="E592" s="359"/>
      <c r="F592" s="359"/>
      <c r="G592" s="426"/>
      <c r="H592" s="427"/>
    </row>
    <row r="593" spans="1:8">
      <c r="A593" s="424"/>
      <c r="C593" s="147"/>
      <c r="D593" s="147"/>
      <c r="E593" s="359"/>
      <c r="F593" s="359"/>
      <c r="G593" s="426"/>
      <c r="H593" s="427"/>
    </row>
    <row r="594" spans="1:8">
      <c r="A594" s="424"/>
      <c r="C594" s="147"/>
      <c r="D594" s="147"/>
      <c r="E594" s="359"/>
      <c r="F594" s="359"/>
      <c r="G594" s="426"/>
      <c r="H594" s="427"/>
    </row>
    <row r="595" spans="1:8">
      <c r="A595" s="424"/>
      <c r="C595" s="147"/>
      <c r="D595" s="147"/>
      <c r="E595" s="359"/>
      <c r="F595" s="359"/>
      <c r="G595" s="426"/>
      <c r="H595" s="427"/>
    </row>
    <row r="596" spans="1:8">
      <c r="A596" s="424"/>
      <c r="C596" s="147"/>
      <c r="D596" s="147"/>
      <c r="E596" s="359"/>
      <c r="F596" s="359"/>
      <c r="G596" s="426"/>
      <c r="H596" s="427"/>
    </row>
    <row r="597" spans="1:8">
      <c r="A597" s="424"/>
      <c r="C597" s="147"/>
      <c r="D597" s="147"/>
      <c r="E597" s="359"/>
      <c r="F597" s="359"/>
      <c r="G597" s="426"/>
      <c r="H597" s="427"/>
    </row>
    <row r="598" spans="1:8">
      <c r="A598" s="424"/>
      <c r="C598" s="147"/>
      <c r="D598" s="147"/>
      <c r="E598" s="359"/>
      <c r="F598" s="359"/>
      <c r="G598" s="426"/>
      <c r="H598" s="427"/>
    </row>
    <row r="599" spans="1:8">
      <c r="A599" s="424"/>
      <c r="C599" s="147"/>
      <c r="D599" s="147"/>
      <c r="E599" s="359"/>
      <c r="F599" s="359"/>
      <c r="G599" s="426"/>
      <c r="H599" s="427"/>
    </row>
    <row r="600" spans="1:8">
      <c r="A600" s="424"/>
      <c r="C600" s="147"/>
      <c r="D600" s="147"/>
      <c r="E600" s="359"/>
      <c r="F600" s="359"/>
      <c r="G600" s="426"/>
      <c r="H600" s="427"/>
    </row>
    <row r="601" spans="1:8">
      <c r="A601" s="424"/>
      <c r="C601" s="147"/>
      <c r="D601" s="147"/>
      <c r="E601" s="359"/>
      <c r="F601" s="359"/>
      <c r="G601" s="426"/>
      <c r="H601" s="427"/>
    </row>
    <row r="602" spans="1:8">
      <c r="A602" s="424"/>
      <c r="C602" s="147"/>
      <c r="D602" s="147"/>
      <c r="E602" s="359"/>
      <c r="F602" s="359"/>
      <c r="G602" s="426"/>
      <c r="H602" s="427"/>
    </row>
    <row r="603" spans="1:8">
      <c r="A603" s="424"/>
      <c r="C603" s="147"/>
      <c r="D603" s="147"/>
      <c r="E603" s="359"/>
      <c r="F603" s="359"/>
      <c r="G603" s="426"/>
      <c r="H603" s="427"/>
    </row>
    <row r="604" spans="1:8">
      <c r="A604" s="424"/>
      <c r="C604" s="147"/>
      <c r="D604" s="147"/>
      <c r="E604" s="359"/>
      <c r="F604" s="359"/>
      <c r="G604" s="426"/>
      <c r="H604" s="427"/>
    </row>
    <row r="605" spans="1:8">
      <c r="A605" s="424"/>
      <c r="C605" s="147"/>
      <c r="D605" s="147"/>
      <c r="E605" s="359"/>
      <c r="F605" s="359"/>
      <c r="G605" s="426"/>
      <c r="H605" s="427"/>
    </row>
    <row r="606" spans="1:8">
      <c r="A606" s="424"/>
      <c r="C606" s="147"/>
      <c r="D606" s="147"/>
      <c r="E606" s="359"/>
      <c r="F606" s="359"/>
      <c r="G606" s="426"/>
      <c r="H606" s="427"/>
    </row>
    <row r="607" spans="1:8">
      <c r="A607" s="424"/>
      <c r="C607" s="147"/>
      <c r="D607" s="147"/>
      <c r="E607" s="359"/>
      <c r="F607" s="359"/>
      <c r="G607" s="426"/>
      <c r="H607" s="427"/>
    </row>
    <row r="608" spans="1:8">
      <c r="A608" s="424"/>
      <c r="C608" s="147"/>
      <c r="D608" s="147"/>
      <c r="E608" s="359"/>
      <c r="F608" s="359"/>
      <c r="G608" s="426"/>
      <c r="H608" s="427"/>
    </row>
    <row r="609" spans="1:8">
      <c r="A609" s="424"/>
      <c r="C609" s="147"/>
      <c r="D609" s="147"/>
      <c r="E609" s="359"/>
      <c r="F609" s="359"/>
      <c r="G609" s="426"/>
      <c r="H609" s="427"/>
    </row>
    <row r="610" spans="1:8">
      <c r="A610" s="424"/>
      <c r="C610" s="147"/>
      <c r="D610" s="147"/>
      <c r="E610" s="359"/>
      <c r="F610" s="359"/>
      <c r="G610" s="426"/>
      <c r="H610" s="427"/>
    </row>
    <row r="611" spans="1:8">
      <c r="A611" s="424"/>
      <c r="C611" s="147"/>
      <c r="D611" s="147"/>
      <c r="E611" s="359"/>
      <c r="F611" s="359"/>
      <c r="G611" s="426"/>
      <c r="H611" s="427"/>
    </row>
    <row r="612" spans="1:8">
      <c r="A612" s="424"/>
      <c r="C612" s="147"/>
      <c r="D612" s="147"/>
      <c r="E612" s="359"/>
      <c r="F612" s="359"/>
      <c r="G612" s="426"/>
      <c r="H612" s="427"/>
    </row>
    <row r="613" spans="1:8">
      <c r="A613" s="424"/>
      <c r="C613" s="147"/>
      <c r="D613" s="147"/>
      <c r="E613" s="359"/>
      <c r="F613" s="359"/>
      <c r="G613" s="426"/>
      <c r="H613" s="427"/>
    </row>
    <row r="614" spans="1:8">
      <c r="A614" s="424"/>
      <c r="C614" s="147"/>
      <c r="D614" s="147"/>
      <c r="E614" s="359"/>
      <c r="F614" s="359"/>
      <c r="G614" s="426"/>
      <c r="H614" s="427"/>
    </row>
    <row r="615" spans="1:8">
      <c r="A615" s="424"/>
      <c r="C615" s="147"/>
      <c r="D615" s="147"/>
      <c r="E615" s="359"/>
      <c r="F615" s="359"/>
      <c r="G615" s="426"/>
      <c r="H615" s="427"/>
    </row>
    <row r="616" spans="1:8">
      <c r="A616" s="424"/>
      <c r="C616" s="147"/>
      <c r="D616" s="147"/>
      <c r="E616" s="359"/>
      <c r="F616" s="359"/>
      <c r="G616" s="426"/>
      <c r="H616" s="427"/>
    </row>
    <row r="617" spans="1:8">
      <c r="A617" s="424"/>
      <c r="C617" s="147"/>
      <c r="D617" s="147"/>
      <c r="E617" s="359"/>
      <c r="F617" s="359"/>
      <c r="G617" s="426"/>
      <c r="H617" s="427"/>
    </row>
    <row r="618" spans="1:8">
      <c r="A618" s="424"/>
      <c r="C618" s="147"/>
      <c r="D618" s="147"/>
      <c r="E618" s="359"/>
      <c r="F618" s="359"/>
      <c r="G618" s="426"/>
      <c r="H618" s="427"/>
    </row>
    <row r="619" spans="1:8">
      <c r="A619" s="424"/>
      <c r="C619" s="147"/>
      <c r="D619" s="147"/>
      <c r="E619" s="359"/>
      <c r="F619" s="359"/>
      <c r="G619" s="426"/>
      <c r="H619" s="427"/>
    </row>
    <row r="620" spans="1:8">
      <c r="A620" s="424"/>
      <c r="C620" s="147"/>
      <c r="D620" s="147"/>
      <c r="E620" s="359"/>
      <c r="F620" s="359"/>
      <c r="G620" s="426"/>
      <c r="H620" s="427"/>
    </row>
    <row r="621" spans="1:8">
      <c r="A621" s="424"/>
      <c r="C621" s="147"/>
      <c r="D621" s="147"/>
      <c r="E621" s="359"/>
      <c r="F621" s="359"/>
      <c r="G621" s="426"/>
      <c r="H621" s="427"/>
    </row>
    <row r="622" spans="1:8">
      <c r="A622" s="424"/>
      <c r="C622" s="147"/>
      <c r="D622" s="147"/>
      <c r="E622" s="359"/>
      <c r="F622" s="359"/>
      <c r="G622" s="426"/>
      <c r="H622" s="427"/>
    </row>
    <row r="623" spans="1:8">
      <c r="A623" s="424"/>
      <c r="C623" s="147"/>
      <c r="D623" s="147"/>
      <c r="E623" s="359"/>
      <c r="F623" s="359"/>
      <c r="G623" s="426"/>
      <c r="H623" s="427"/>
    </row>
    <row r="624" spans="1:8">
      <c r="A624" s="424"/>
      <c r="C624" s="147"/>
      <c r="D624" s="147"/>
      <c r="E624" s="359"/>
      <c r="F624" s="359"/>
      <c r="G624" s="426"/>
      <c r="H624" s="427"/>
    </row>
    <row r="625" spans="1:8">
      <c r="A625" s="424"/>
      <c r="C625" s="147"/>
      <c r="D625" s="147"/>
      <c r="E625" s="359"/>
      <c r="F625" s="359"/>
      <c r="G625" s="426"/>
      <c r="H625" s="427"/>
    </row>
    <row r="626" spans="1:8">
      <c r="A626" s="424"/>
      <c r="C626" s="147"/>
      <c r="D626" s="147"/>
      <c r="E626" s="359"/>
      <c r="F626" s="359"/>
      <c r="G626" s="426"/>
      <c r="H626" s="427"/>
    </row>
    <row r="627" spans="1:8">
      <c r="A627" s="424"/>
      <c r="C627" s="147"/>
      <c r="D627" s="147"/>
      <c r="E627" s="359"/>
      <c r="F627" s="359"/>
      <c r="G627" s="426"/>
      <c r="H627" s="427"/>
    </row>
    <row r="628" spans="1:8">
      <c r="A628" s="424"/>
      <c r="C628" s="147"/>
      <c r="D628" s="147"/>
      <c r="E628" s="359"/>
      <c r="F628" s="359"/>
      <c r="G628" s="426"/>
      <c r="H628" s="427"/>
    </row>
    <row r="629" spans="1:8">
      <c r="A629" s="424"/>
      <c r="C629" s="147"/>
      <c r="D629" s="147"/>
      <c r="E629" s="359"/>
      <c r="F629" s="359"/>
      <c r="G629" s="426"/>
      <c r="H629" s="427"/>
    </row>
    <row r="630" spans="1:8">
      <c r="A630" s="424"/>
      <c r="C630" s="147"/>
      <c r="D630" s="147"/>
      <c r="E630" s="359"/>
      <c r="F630" s="359"/>
      <c r="G630" s="426"/>
      <c r="H630" s="427"/>
    </row>
    <row r="631" spans="1:8">
      <c r="A631" s="424"/>
      <c r="C631" s="147"/>
      <c r="D631" s="147"/>
      <c r="E631" s="359"/>
      <c r="F631" s="359"/>
      <c r="G631" s="426"/>
      <c r="H631" s="427"/>
    </row>
    <row r="632" spans="1:8">
      <c r="A632" s="424"/>
      <c r="C632" s="147"/>
      <c r="D632" s="147"/>
      <c r="E632" s="359"/>
      <c r="F632" s="359"/>
      <c r="G632" s="426"/>
      <c r="H632" s="427"/>
    </row>
    <row r="633" spans="1:8">
      <c r="A633" s="424"/>
      <c r="C633" s="147"/>
      <c r="D633" s="147"/>
      <c r="E633" s="359"/>
      <c r="F633" s="359"/>
      <c r="G633" s="426"/>
      <c r="H633" s="427"/>
    </row>
    <row r="634" spans="1:8">
      <c r="A634" s="424"/>
      <c r="C634" s="147"/>
      <c r="D634" s="147"/>
      <c r="E634" s="359"/>
      <c r="F634" s="359"/>
      <c r="G634" s="426"/>
      <c r="H634" s="427"/>
    </row>
    <row r="635" spans="1:8">
      <c r="A635" s="424"/>
      <c r="C635" s="147"/>
      <c r="D635" s="147"/>
      <c r="E635" s="359"/>
      <c r="F635" s="359"/>
      <c r="G635" s="426"/>
      <c r="H635" s="427"/>
    </row>
    <row r="636" spans="1:8">
      <c r="A636" s="424"/>
      <c r="C636" s="147"/>
      <c r="D636" s="147"/>
      <c r="E636" s="359"/>
      <c r="F636" s="359"/>
      <c r="G636" s="426"/>
      <c r="H636" s="427"/>
    </row>
    <row r="637" spans="1:8">
      <c r="A637" s="424"/>
      <c r="C637" s="147"/>
      <c r="D637" s="147"/>
      <c r="E637" s="359"/>
      <c r="F637" s="359"/>
      <c r="G637" s="426"/>
      <c r="H637" s="427"/>
    </row>
    <row r="638" spans="1:8">
      <c r="A638" s="424"/>
      <c r="C638" s="147"/>
      <c r="D638" s="147"/>
      <c r="E638" s="359"/>
      <c r="F638" s="359"/>
      <c r="G638" s="426"/>
      <c r="H638" s="427"/>
    </row>
    <row r="639" spans="1:8">
      <c r="A639" s="424"/>
      <c r="C639" s="147"/>
      <c r="D639" s="147"/>
      <c r="E639" s="359"/>
      <c r="F639" s="359"/>
      <c r="G639" s="426"/>
      <c r="H639" s="427"/>
    </row>
    <row r="640" spans="1:8">
      <c r="A640" s="424"/>
      <c r="C640" s="147"/>
      <c r="D640" s="147"/>
      <c r="E640" s="359"/>
      <c r="F640" s="359"/>
      <c r="G640" s="426"/>
      <c r="H640" s="427"/>
    </row>
    <row r="641" spans="1:8">
      <c r="A641" s="424"/>
      <c r="C641" s="147"/>
      <c r="D641" s="147"/>
      <c r="E641" s="359"/>
      <c r="F641" s="359"/>
      <c r="G641" s="426"/>
      <c r="H641" s="427"/>
    </row>
    <row r="642" spans="1:8">
      <c r="A642" s="424"/>
      <c r="C642" s="147"/>
      <c r="D642" s="147"/>
      <c r="E642" s="359"/>
      <c r="F642" s="359"/>
      <c r="G642" s="426"/>
      <c r="H642" s="427"/>
    </row>
    <row r="643" spans="1:8">
      <c r="A643" s="424"/>
      <c r="C643" s="147"/>
      <c r="D643" s="147"/>
      <c r="E643" s="359"/>
      <c r="F643" s="359"/>
      <c r="G643" s="426"/>
      <c r="H643" s="427"/>
    </row>
    <row r="644" spans="1:8">
      <c r="A644" s="424"/>
      <c r="C644" s="147"/>
      <c r="D644" s="147"/>
      <c r="E644" s="359"/>
      <c r="F644" s="359"/>
      <c r="G644" s="426"/>
      <c r="H644" s="427"/>
    </row>
    <row r="645" spans="1:8">
      <c r="A645" s="424"/>
      <c r="C645" s="147"/>
      <c r="D645" s="147"/>
      <c r="E645" s="359"/>
      <c r="F645" s="359"/>
      <c r="G645" s="426"/>
      <c r="H645" s="427"/>
    </row>
    <row r="646" spans="1:8">
      <c r="A646" s="424"/>
      <c r="C646" s="147"/>
      <c r="D646" s="147"/>
      <c r="E646" s="359"/>
      <c r="F646" s="359"/>
      <c r="G646" s="426"/>
      <c r="H646" s="427"/>
    </row>
    <row r="647" spans="1:8">
      <c r="A647" s="424"/>
      <c r="C647" s="147"/>
      <c r="D647" s="147"/>
      <c r="E647" s="359"/>
      <c r="F647" s="359"/>
      <c r="G647" s="426"/>
      <c r="H647" s="427"/>
    </row>
    <row r="648" spans="1:8">
      <c r="A648" s="424"/>
      <c r="C648" s="147"/>
      <c r="D648" s="147"/>
      <c r="E648" s="359"/>
      <c r="F648" s="359"/>
      <c r="G648" s="426"/>
      <c r="H648" s="427"/>
    </row>
    <row r="649" spans="1:8">
      <c r="A649" s="424"/>
      <c r="C649" s="147"/>
      <c r="D649" s="147"/>
      <c r="E649" s="359"/>
      <c r="F649" s="359"/>
      <c r="G649" s="426"/>
      <c r="H649" s="427"/>
    </row>
    <row r="650" spans="1:8">
      <c r="A650" s="424"/>
      <c r="C650" s="147"/>
      <c r="D650" s="147"/>
      <c r="E650" s="359"/>
      <c r="F650" s="359"/>
      <c r="G650" s="426"/>
      <c r="H650" s="427"/>
    </row>
    <row r="651" spans="1:8">
      <c r="A651" s="424"/>
      <c r="C651" s="147"/>
      <c r="D651" s="147"/>
      <c r="E651" s="359"/>
      <c r="F651" s="359"/>
      <c r="G651" s="426"/>
      <c r="H651" s="427"/>
    </row>
    <row r="652" spans="1:8">
      <c r="A652" s="424"/>
      <c r="C652" s="147"/>
      <c r="D652" s="147"/>
      <c r="E652" s="359"/>
      <c r="F652" s="359"/>
      <c r="G652" s="426"/>
      <c r="H652" s="427"/>
    </row>
    <row r="653" spans="1:8">
      <c r="A653" s="424"/>
      <c r="C653" s="147"/>
      <c r="D653" s="147"/>
      <c r="E653" s="359"/>
      <c r="F653" s="359"/>
      <c r="G653" s="426"/>
      <c r="H653" s="427"/>
    </row>
    <row r="654" spans="1:8">
      <c r="A654" s="424"/>
      <c r="C654" s="147"/>
      <c r="D654" s="147"/>
      <c r="E654" s="359"/>
      <c r="F654" s="359"/>
      <c r="G654" s="426"/>
      <c r="H654" s="427"/>
    </row>
    <row r="655" spans="1:8">
      <c r="A655" s="424"/>
      <c r="C655" s="147"/>
      <c r="D655" s="147"/>
      <c r="E655" s="359"/>
      <c r="F655" s="359"/>
      <c r="G655" s="426"/>
      <c r="H655" s="427"/>
    </row>
    <row r="656" spans="1:8">
      <c r="A656" s="424"/>
      <c r="C656" s="147"/>
      <c r="D656" s="147"/>
      <c r="E656" s="359"/>
      <c r="F656" s="359"/>
      <c r="G656" s="426"/>
      <c r="H656" s="427"/>
    </row>
    <row r="657" spans="1:8">
      <c r="A657" s="424"/>
      <c r="C657" s="147"/>
      <c r="D657" s="147"/>
      <c r="E657" s="359"/>
      <c r="F657" s="359"/>
      <c r="G657" s="426"/>
      <c r="H657" s="427"/>
    </row>
    <row r="658" spans="1:8">
      <c r="A658" s="424"/>
      <c r="C658" s="147"/>
      <c r="D658" s="147"/>
      <c r="E658" s="359"/>
      <c r="F658" s="359"/>
      <c r="G658" s="426"/>
      <c r="H658" s="427"/>
    </row>
    <row r="659" spans="1:8">
      <c r="A659" s="424"/>
      <c r="C659" s="147"/>
      <c r="D659" s="147"/>
      <c r="E659" s="359"/>
      <c r="F659" s="359"/>
      <c r="G659" s="426"/>
      <c r="H659" s="427"/>
    </row>
    <row r="660" spans="1:8">
      <c r="A660" s="424"/>
      <c r="C660" s="147"/>
      <c r="D660" s="147"/>
      <c r="E660" s="359"/>
      <c r="F660" s="359"/>
      <c r="G660" s="426"/>
      <c r="H660" s="427"/>
    </row>
    <row r="661" spans="1:8">
      <c r="A661" s="424"/>
      <c r="C661" s="147"/>
      <c r="D661" s="147"/>
      <c r="E661" s="359"/>
      <c r="F661" s="359"/>
      <c r="G661" s="426"/>
      <c r="H661" s="427"/>
    </row>
    <row r="662" spans="1:8">
      <c r="A662" s="424"/>
      <c r="C662" s="147"/>
      <c r="D662" s="147"/>
      <c r="E662" s="359"/>
      <c r="F662" s="359"/>
      <c r="G662" s="426"/>
      <c r="H662" s="427"/>
    </row>
    <row r="663" spans="1:8">
      <c r="A663" s="424"/>
      <c r="C663" s="147"/>
      <c r="D663" s="147"/>
      <c r="E663" s="359"/>
      <c r="F663" s="359"/>
      <c r="G663" s="426"/>
      <c r="H663" s="427"/>
    </row>
    <row r="664" spans="1:8">
      <c r="A664" s="424"/>
      <c r="C664" s="147"/>
      <c r="D664" s="147"/>
      <c r="E664" s="359"/>
      <c r="F664" s="359"/>
      <c r="G664" s="426"/>
      <c r="H664" s="427"/>
    </row>
    <row r="665" spans="1:8">
      <c r="A665" s="424"/>
      <c r="C665" s="147"/>
      <c r="D665" s="147"/>
      <c r="E665" s="359"/>
      <c r="F665" s="359"/>
      <c r="G665" s="426"/>
      <c r="H665" s="427"/>
    </row>
    <row r="666" spans="1:8">
      <c r="A666" s="424"/>
      <c r="C666" s="147"/>
      <c r="D666" s="147"/>
      <c r="E666" s="359"/>
      <c r="F666" s="359"/>
      <c r="G666" s="426"/>
      <c r="H666" s="427"/>
    </row>
    <row r="667" spans="1:8">
      <c r="A667" s="424"/>
      <c r="C667" s="147"/>
      <c r="D667" s="147"/>
      <c r="E667" s="359"/>
      <c r="F667" s="359"/>
      <c r="G667" s="426"/>
      <c r="H667" s="427"/>
    </row>
    <row r="668" spans="1:8">
      <c r="A668" s="424"/>
      <c r="C668" s="147"/>
      <c r="D668" s="147"/>
      <c r="E668" s="359"/>
      <c r="F668" s="359"/>
      <c r="G668" s="426"/>
      <c r="H668" s="427"/>
    </row>
    <row r="669" spans="1:8">
      <c r="A669" s="424"/>
      <c r="C669" s="147"/>
      <c r="D669" s="147"/>
      <c r="E669" s="359"/>
      <c r="F669" s="359"/>
      <c r="G669" s="426"/>
      <c r="H669" s="427"/>
    </row>
    <row r="670" spans="1:8">
      <c r="A670" s="424"/>
      <c r="C670" s="147"/>
      <c r="D670" s="147"/>
      <c r="E670" s="359"/>
      <c r="F670" s="359"/>
      <c r="G670" s="426"/>
      <c r="H670" s="427"/>
    </row>
    <row r="671" spans="1:8">
      <c r="A671" s="424"/>
      <c r="C671" s="147"/>
      <c r="D671" s="147"/>
      <c r="E671" s="359"/>
      <c r="F671" s="359"/>
      <c r="G671" s="426"/>
      <c r="H671" s="427"/>
    </row>
    <row r="672" spans="1:8">
      <c r="A672" s="424"/>
      <c r="C672" s="147"/>
      <c r="D672" s="147"/>
      <c r="E672" s="359"/>
      <c r="F672" s="359"/>
      <c r="G672" s="426"/>
      <c r="H672" s="427"/>
    </row>
    <row r="673" spans="1:8">
      <c r="A673" s="424"/>
      <c r="C673" s="147"/>
      <c r="D673" s="147"/>
      <c r="E673" s="359"/>
      <c r="F673" s="359"/>
      <c r="G673" s="426"/>
      <c r="H673" s="427"/>
    </row>
    <row r="674" spans="1:8">
      <c r="A674" s="424"/>
      <c r="C674" s="147"/>
      <c r="D674" s="147"/>
      <c r="E674" s="359"/>
      <c r="F674" s="359"/>
      <c r="G674" s="426"/>
      <c r="H674" s="427"/>
    </row>
    <row r="675" spans="1:8">
      <c r="A675" s="424"/>
      <c r="C675" s="147"/>
      <c r="D675" s="147"/>
      <c r="E675" s="359"/>
      <c r="F675" s="359"/>
      <c r="G675" s="426"/>
      <c r="H675" s="427"/>
    </row>
    <row r="676" spans="1:8">
      <c r="A676" s="424"/>
      <c r="C676" s="147"/>
      <c r="D676" s="147"/>
      <c r="E676" s="359"/>
      <c r="F676" s="359"/>
      <c r="G676" s="426"/>
      <c r="H676" s="427"/>
    </row>
    <row r="677" spans="1:8">
      <c r="A677" s="424"/>
      <c r="C677" s="147"/>
      <c r="D677" s="147"/>
      <c r="E677" s="359"/>
      <c r="F677" s="359"/>
      <c r="G677" s="426"/>
      <c r="H677" s="427"/>
    </row>
    <row r="678" spans="1:8">
      <c r="A678" s="424"/>
      <c r="C678" s="147"/>
      <c r="D678" s="147"/>
      <c r="E678" s="359"/>
      <c r="F678" s="359"/>
      <c r="G678" s="426"/>
      <c r="H678" s="427"/>
    </row>
    <row r="679" spans="1:8">
      <c r="A679" s="424"/>
      <c r="C679" s="147"/>
      <c r="D679" s="147"/>
      <c r="E679" s="359"/>
      <c r="F679" s="359"/>
      <c r="G679" s="426"/>
      <c r="H679" s="427"/>
    </row>
    <row r="680" spans="1:8">
      <c r="A680" s="424"/>
      <c r="C680" s="147"/>
      <c r="D680" s="147"/>
      <c r="E680" s="359"/>
      <c r="F680" s="359"/>
      <c r="G680" s="426"/>
      <c r="H680" s="427"/>
    </row>
    <row r="681" spans="1:8">
      <c r="A681" s="424"/>
      <c r="C681" s="147"/>
      <c r="D681" s="147"/>
      <c r="E681" s="359"/>
      <c r="F681" s="359"/>
      <c r="G681" s="426"/>
      <c r="H681" s="427"/>
    </row>
    <row r="682" spans="1:8">
      <c r="A682" s="424"/>
      <c r="C682" s="147"/>
      <c r="D682" s="147"/>
      <c r="E682" s="359"/>
      <c r="F682" s="359"/>
      <c r="G682" s="426"/>
      <c r="H682" s="427"/>
    </row>
    <row r="683" spans="1:8">
      <c r="A683" s="424"/>
      <c r="C683" s="147"/>
      <c r="D683" s="147"/>
      <c r="E683" s="359"/>
      <c r="F683" s="359"/>
      <c r="G683" s="426"/>
      <c r="H683" s="427"/>
    </row>
    <row r="684" spans="1:8">
      <c r="A684" s="424"/>
      <c r="C684" s="147"/>
      <c r="D684" s="147"/>
      <c r="E684" s="359"/>
      <c r="F684" s="359"/>
      <c r="G684" s="426"/>
      <c r="H684" s="427"/>
    </row>
    <row r="685" spans="1:8">
      <c r="A685" s="424"/>
      <c r="C685" s="147"/>
      <c r="D685" s="147"/>
      <c r="E685" s="359"/>
      <c r="F685" s="359"/>
      <c r="G685" s="426"/>
      <c r="H685" s="427"/>
    </row>
    <row r="686" spans="1:8">
      <c r="A686" s="424"/>
      <c r="C686" s="147"/>
      <c r="D686" s="147"/>
      <c r="E686" s="359"/>
      <c r="F686" s="359"/>
      <c r="G686" s="426"/>
      <c r="H686" s="427"/>
    </row>
    <row r="687" spans="1:8">
      <c r="A687" s="424"/>
      <c r="C687" s="147"/>
      <c r="D687" s="147"/>
      <c r="E687" s="359"/>
      <c r="F687" s="359"/>
      <c r="G687" s="426"/>
      <c r="H687" s="427"/>
    </row>
    <row r="688" spans="1:8">
      <c r="A688" s="424"/>
      <c r="C688" s="147"/>
      <c r="D688" s="147"/>
      <c r="E688" s="359"/>
      <c r="F688" s="359"/>
      <c r="G688" s="426"/>
      <c r="H688" s="427"/>
    </row>
    <row r="689" spans="1:8">
      <c r="A689" s="424"/>
      <c r="C689" s="147"/>
      <c r="D689" s="147"/>
      <c r="E689" s="359"/>
      <c r="F689" s="359"/>
      <c r="G689" s="426"/>
      <c r="H689" s="427"/>
    </row>
    <row r="690" spans="1:8">
      <c r="A690" s="424"/>
      <c r="C690" s="147"/>
      <c r="D690" s="147"/>
      <c r="E690" s="359"/>
      <c r="F690" s="359"/>
      <c r="G690" s="426"/>
      <c r="H690" s="427"/>
    </row>
    <row r="691" spans="1:8">
      <c r="A691" s="424"/>
      <c r="C691" s="147"/>
      <c r="D691" s="147"/>
      <c r="E691" s="359"/>
      <c r="F691" s="359"/>
      <c r="G691" s="426"/>
      <c r="H691" s="427"/>
    </row>
    <row r="692" spans="1:8">
      <c r="A692" s="424"/>
      <c r="C692" s="147"/>
      <c r="D692" s="147"/>
      <c r="E692" s="359"/>
      <c r="F692" s="359"/>
      <c r="G692" s="426"/>
      <c r="H692" s="427"/>
    </row>
    <row r="693" spans="1:8">
      <c r="A693" s="424"/>
      <c r="C693" s="147"/>
      <c r="D693" s="147"/>
      <c r="E693" s="359"/>
      <c r="F693" s="359"/>
      <c r="G693" s="426"/>
      <c r="H693" s="427"/>
    </row>
    <row r="694" spans="1:8">
      <c r="A694" s="424"/>
      <c r="C694" s="147"/>
      <c r="D694" s="147"/>
      <c r="E694" s="359"/>
      <c r="F694" s="359"/>
      <c r="G694" s="426"/>
      <c r="H694" s="427"/>
    </row>
    <row r="695" spans="1:8">
      <c r="A695" s="424"/>
      <c r="C695" s="147"/>
      <c r="D695" s="147"/>
      <c r="E695" s="359"/>
      <c r="F695" s="359"/>
      <c r="G695" s="426"/>
      <c r="H695" s="427"/>
    </row>
    <row r="696" spans="1:8">
      <c r="A696" s="424"/>
      <c r="C696" s="147"/>
      <c r="D696" s="147"/>
      <c r="E696" s="359"/>
      <c r="F696" s="359"/>
      <c r="G696" s="426"/>
      <c r="H696" s="427"/>
    </row>
    <row r="697" spans="1:8">
      <c r="A697" s="424"/>
      <c r="C697" s="147"/>
      <c r="D697" s="147"/>
      <c r="E697" s="359"/>
      <c r="F697" s="359"/>
      <c r="G697" s="426"/>
      <c r="H697" s="427"/>
    </row>
    <row r="698" spans="1:8">
      <c r="A698" s="424"/>
      <c r="C698" s="147"/>
      <c r="D698" s="147"/>
      <c r="E698" s="359"/>
      <c r="F698" s="359"/>
      <c r="G698" s="426"/>
      <c r="H698" s="427"/>
    </row>
    <row r="699" spans="1:8">
      <c r="A699" s="424"/>
      <c r="C699" s="147"/>
      <c r="D699" s="147"/>
      <c r="E699" s="359"/>
      <c r="F699" s="359"/>
      <c r="G699" s="426"/>
      <c r="H699" s="427"/>
    </row>
    <row r="700" spans="1:8">
      <c r="A700" s="424"/>
      <c r="C700" s="147"/>
      <c r="D700" s="147"/>
      <c r="E700" s="359"/>
      <c r="F700" s="359"/>
      <c r="G700" s="426"/>
      <c r="H700" s="427"/>
    </row>
    <row r="701" spans="1:8">
      <c r="A701" s="424"/>
      <c r="C701" s="147"/>
      <c r="D701" s="147"/>
      <c r="E701" s="359"/>
      <c r="F701" s="359"/>
      <c r="G701" s="426"/>
      <c r="H701" s="427"/>
    </row>
    <row r="702" spans="1:8">
      <c r="A702" s="424"/>
      <c r="C702" s="147"/>
      <c r="D702" s="147"/>
      <c r="E702" s="359"/>
      <c r="F702" s="359"/>
      <c r="G702" s="426"/>
      <c r="H702" s="427"/>
    </row>
    <row r="703" spans="1:8">
      <c r="A703" s="424"/>
      <c r="C703" s="147"/>
      <c r="D703" s="147"/>
      <c r="E703" s="359"/>
      <c r="F703" s="359"/>
      <c r="G703" s="426"/>
      <c r="H703" s="427"/>
    </row>
    <row r="704" spans="1:8">
      <c r="A704" s="424"/>
      <c r="C704" s="147"/>
      <c r="D704" s="147"/>
      <c r="E704" s="359"/>
      <c r="F704" s="359"/>
      <c r="G704" s="426"/>
      <c r="H704" s="427"/>
    </row>
    <row r="705" spans="1:8">
      <c r="A705" s="424"/>
      <c r="C705" s="147"/>
      <c r="D705" s="147"/>
      <c r="E705" s="359"/>
      <c r="F705" s="359"/>
      <c r="G705" s="426"/>
      <c r="H705" s="427"/>
    </row>
    <row r="706" spans="1:8">
      <c r="A706" s="424"/>
      <c r="C706" s="147"/>
      <c r="D706" s="147"/>
      <c r="E706" s="359"/>
      <c r="F706" s="359"/>
      <c r="G706" s="426"/>
      <c r="H706" s="427"/>
    </row>
    <row r="707" spans="1:8">
      <c r="A707" s="424"/>
      <c r="C707" s="147"/>
      <c r="D707" s="147"/>
      <c r="E707" s="359"/>
      <c r="F707" s="359"/>
      <c r="G707" s="426"/>
      <c r="H707" s="427"/>
    </row>
    <row r="708" spans="1:8">
      <c r="A708" s="424"/>
      <c r="C708" s="147"/>
      <c r="D708" s="147"/>
      <c r="E708" s="359"/>
      <c r="F708" s="359"/>
      <c r="G708" s="426"/>
      <c r="H708" s="427"/>
    </row>
    <row r="709" spans="1:8">
      <c r="A709" s="424"/>
      <c r="C709" s="147"/>
      <c r="D709" s="147"/>
      <c r="E709" s="359"/>
      <c r="F709" s="359"/>
      <c r="G709" s="426"/>
      <c r="H709" s="427"/>
    </row>
    <row r="710" spans="1:8">
      <c r="A710" s="424"/>
      <c r="C710" s="147"/>
      <c r="D710" s="147"/>
      <c r="E710" s="359"/>
      <c r="F710" s="359"/>
      <c r="G710" s="426"/>
      <c r="H710" s="427"/>
    </row>
    <row r="711" spans="1:8">
      <c r="A711" s="424"/>
      <c r="C711" s="147"/>
      <c r="D711" s="147"/>
      <c r="E711" s="359"/>
      <c r="F711" s="359"/>
      <c r="G711" s="426"/>
      <c r="H711" s="427"/>
    </row>
    <row r="712" spans="1:8">
      <c r="A712" s="424"/>
      <c r="C712" s="147"/>
      <c r="D712" s="147"/>
      <c r="E712" s="359"/>
      <c r="F712" s="359"/>
      <c r="G712" s="426"/>
      <c r="H712" s="427"/>
    </row>
    <row r="713" spans="1:8">
      <c r="A713" s="424"/>
      <c r="C713" s="147"/>
      <c r="D713" s="147"/>
      <c r="E713" s="359"/>
      <c r="F713" s="359"/>
      <c r="G713" s="426"/>
      <c r="H713" s="427"/>
    </row>
    <row r="714" spans="1:8">
      <c r="A714" s="424"/>
      <c r="C714" s="147"/>
      <c r="D714" s="147"/>
      <c r="E714" s="359"/>
      <c r="F714" s="359"/>
      <c r="G714" s="426"/>
      <c r="H714" s="427"/>
    </row>
    <row r="715" spans="1:8">
      <c r="A715" s="424"/>
      <c r="C715" s="147"/>
      <c r="D715" s="147"/>
      <c r="E715" s="359"/>
      <c r="F715" s="359"/>
      <c r="G715" s="426"/>
      <c r="H715" s="427"/>
    </row>
    <row r="716" spans="1:8">
      <c r="A716" s="424"/>
      <c r="C716" s="147"/>
      <c r="D716" s="147"/>
      <c r="E716" s="359"/>
      <c r="F716" s="359"/>
      <c r="G716" s="426"/>
      <c r="H716" s="427"/>
    </row>
    <row r="717" spans="1:8">
      <c r="A717" s="424"/>
      <c r="C717" s="147"/>
      <c r="D717" s="147"/>
      <c r="E717" s="359"/>
      <c r="F717" s="359"/>
      <c r="G717" s="426"/>
      <c r="H717" s="427"/>
    </row>
    <row r="718" spans="1:8">
      <c r="A718" s="424"/>
      <c r="C718" s="147"/>
      <c r="D718" s="147"/>
      <c r="E718" s="359"/>
      <c r="F718" s="359"/>
      <c r="G718" s="426"/>
      <c r="H718" s="427"/>
    </row>
    <row r="719" spans="1:8">
      <c r="A719" s="424"/>
      <c r="C719" s="147"/>
      <c r="D719" s="147"/>
      <c r="E719" s="359"/>
      <c r="F719" s="359"/>
      <c r="G719" s="426"/>
      <c r="H719" s="427"/>
    </row>
    <row r="720" spans="1:8">
      <c r="A720" s="424"/>
      <c r="C720" s="147"/>
      <c r="D720" s="147"/>
      <c r="E720" s="359"/>
      <c r="F720" s="359"/>
      <c r="G720" s="426"/>
      <c r="H720" s="427"/>
    </row>
    <row r="721" spans="1:8">
      <c r="A721" s="424"/>
      <c r="C721" s="147"/>
      <c r="D721" s="147"/>
      <c r="E721" s="359"/>
      <c r="F721" s="359"/>
      <c r="G721" s="426"/>
      <c r="H721" s="427"/>
    </row>
    <row r="722" spans="1:8">
      <c r="A722" s="424"/>
      <c r="C722" s="147"/>
      <c r="D722" s="147"/>
      <c r="E722" s="359"/>
      <c r="F722" s="359"/>
      <c r="G722" s="426"/>
      <c r="H722" s="427"/>
    </row>
    <row r="723" spans="1:8">
      <c r="A723" s="424"/>
      <c r="C723" s="147"/>
      <c r="D723" s="147"/>
      <c r="E723" s="359"/>
      <c r="F723" s="359"/>
      <c r="G723" s="426"/>
      <c r="H723" s="427"/>
    </row>
    <row r="724" spans="1:8">
      <c r="A724" s="424"/>
      <c r="C724" s="147"/>
      <c r="D724" s="147"/>
      <c r="E724" s="359"/>
      <c r="F724" s="359"/>
      <c r="G724" s="426"/>
      <c r="H724" s="427"/>
    </row>
    <row r="725" spans="1:8">
      <c r="A725" s="424"/>
      <c r="C725" s="147"/>
      <c r="D725" s="147"/>
      <c r="E725" s="359"/>
      <c r="F725" s="359"/>
      <c r="G725" s="426"/>
      <c r="H725" s="427"/>
    </row>
    <row r="726" spans="1:8">
      <c r="A726" s="424"/>
      <c r="C726" s="147"/>
      <c r="D726" s="147"/>
      <c r="E726" s="359"/>
      <c r="F726" s="359"/>
      <c r="G726" s="426"/>
      <c r="H726" s="427"/>
    </row>
    <row r="727" spans="1:8">
      <c r="A727" s="424"/>
      <c r="C727" s="147"/>
      <c r="D727" s="147"/>
      <c r="E727" s="359"/>
      <c r="F727" s="359"/>
      <c r="G727" s="426"/>
      <c r="H727" s="427"/>
    </row>
    <row r="728" spans="1:8">
      <c r="A728" s="424"/>
      <c r="C728" s="147"/>
      <c r="D728" s="147"/>
      <c r="E728" s="359"/>
      <c r="F728" s="359"/>
      <c r="G728" s="426"/>
      <c r="H728" s="427"/>
    </row>
    <row r="729" spans="1:8">
      <c r="A729" s="424"/>
      <c r="C729" s="147"/>
      <c r="D729" s="147"/>
      <c r="E729" s="359"/>
      <c r="F729" s="359"/>
      <c r="G729" s="426"/>
      <c r="H729" s="427"/>
    </row>
    <row r="730" spans="1:8">
      <c r="A730" s="424"/>
      <c r="C730" s="147"/>
      <c r="D730" s="147"/>
      <c r="E730" s="359"/>
      <c r="F730" s="359"/>
      <c r="G730" s="426"/>
      <c r="H730" s="427"/>
    </row>
    <row r="731" spans="1:8">
      <c r="A731" s="424"/>
      <c r="C731" s="147"/>
      <c r="D731" s="147"/>
      <c r="E731" s="359"/>
      <c r="F731" s="359"/>
      <c r="G731" s="426"/>
      <c r="H731" s="427"/>
    </row>
    <row r="732" spans="1:8">
      <c r="A732" s="424"/>
      <c r="C732" s="147"/>
      <c r="D732" s="147"/>
      <c r="E732" s="359"/>
      <c r="F732" s="359"/>
      <c r="G732" s="426"/>
      <c r="H732" s="427"/>
    </row>
    <row r="733" spans="1:8">
      <c r="A733" s="424"/>
      <c r="C733" s="147"/>
      <c r="D733" s="147"/>
      <c r="E733" s="359"/>
      <c r="F733" s="359"/>
      <c r="G733" s="426"/>
      <c r="H733" s="427"/>
    </row>
    <row r="734" spans="1:8">
      <c r="A734" s="424"/>
      <c r="C734" s="147"/>
      <c r="D734" s="147"/>
      <c r="E734" s="359"/>
      <c r="F734" s="359"/>
      <c r="G734" s="426"/>
      <c r="H734" s="427"/>
    </row>
    <row r="735" spans="1:8">
      <c r="A735" s="424"/>
      <c r="C735" s="147"/>
      <c r="D735" s="147"/>
      <c r="E735" s="359"/>
      <c r="F735" s="359"/>
      <c r="G735" s="426"/>
      <c r="H735" s="427"/>
    </row>
    <row r="736" spans="1:8">
      <c r="A736" s="424"/>
      <c r="C736" s="147"/>
      <c r="D736" s="147"/>
      <c r="E736" s="359"/>
      <c r="F736" s="359"/>
      <c r="G736" s="426"/>
      <c r="H736" s="427"/>
    </row>
    <row r="737" spans="1:8">
      <c r="A737" s="424"/>
      <c r="C737" s="147"/>
      <c r="D737" s="147"/>
      <c r="E737" s="359"/>
      <c r="F737" s="359"/>
      <c r="G737" s="426"/>
      <c r="H737" s="427"/>
    </row>
    <row r="738" spans="1:8">
      <c r="A738" s="424"/>
      <c r="C738" s="147"/>
      <c r="D738" s="147"/>
      <c r="E738" s="359"/>
      <c r="F738" s="359"/>
      <c r="G738" s="426"/>
      <c r="H738" s="427"/>
    </row>
    <row r="739" spans="1:8">
      <c r="A739" s="424"/>
      <c r="C739" s="147"/>
      <c r="D739" s="147"/>
      <c r="E739" s="359"/>
      <c r="F739" s="359"/>
      <c r="G739" s="426"/>
      <c r="H739" s="427"/>
    </row>
    <row r="740" spans="1:8">
      <c r="A740" s="424"/>
      <c r="C740" s="147"/>
      <c r="D740" s="147"/>
      <c r="E740" s="359"/>
      <c r="F740" s="359"/>
      <c r="G740" s="426"/>
      <c r="H740" s="427"/>
    </row>
    <row r="741" spans="1:8">
      <c r="A741" s="424"/>
      <c r="C741" s="147"/>
      <c r="D741" s="147"/>
      <c r="E741" s="359"/>
      <c r="F741" s="359"/>
      <c r="G741" s="426"/>
      <c r="H741" s="427"/>
    </row>
    <row r="742" spans="1:8">
      <c r="A742" s="424"/>
      <c r="C742" s="147"/>
      <c r="D742" s="147"/>
      <c r="E742" s="359"/>
      <c r="F742" s="359"/>
      <c r="G742" s="426"/>
      <c r="H742" s="427"/>
    </row>
    <row r="743" spans="1:8">
      <c r="A743" s="424"/>
      <c r="C743" s="147"/>
      <c r="D743" s="147"/>
      <c r="E743" s="359"/>
      <c r="F743" s="359"/>
      <c r="G743" s="426"/>
      <c r="H743" s="427"/>
    </row>
    <row r="744" spans="1:8">
      <c r="A744" s="424"/>
      <c r="C744" s="147"/>
      <c r="D744" s="147"/>
      <c r="E744" s="359"/>
      <c r="F744" s="359"/>
      <c r="G744" s="426"/>
      <c r="H744" s="427"/>
    </row>
    <row r="745" spans="1:8">
      <c r="A745" s="424"/>
      <c r="C745" s="147"/>
      <c r="D745" s="147"/>
      <c r="E745" s="359"/>
      <c r="F745" s="359"/>
      <c r="G745" s="426"/>
      <c r="H745" s="427"/>
    </row>
    <row r="746" spans="1:8">
      <c r="A746" s="424"/>
      <c r="C746" s="147"/>
      <c r="D746" s="147"/>
      <c r="E746" s="359"/>
      <c r="F746" s="359"/>
      <c r="G746" s="426"/>
      <c r="H746" s="427"/>
    </row>
    <row r="747" spans="1:8">
      <c r="A747" s="424"/>
      <c r="C747" s="147"/>
      <c r="D747" s="147"/>
      <c r="E747" s="359"/>
      <c r="F747" s="359"/>
      <c r="G747" s="426"/>
      <c r="H747" s="427"/>
    </row>
    <row r="748" spans="1:8">
      <c r="A748" s="424"/>
      <c r="C748" s="147"/>
      <c r="D748" s="147"/>
      <c r="E748" s="359"/>
      <c r="F748" s="359"/>
      <c r="G748" s="426"/>
      <c r="H748" s="427"/>
    </row>
    <row r="749" spans="1:8">
      <c r="A749" s="424"/>
      <c r="C749" s="147"/>
      <c r="D749" s="147"/>
      <c r="E749" s="359"/>
      <c r="F749" s="359"/>
      <c r="G749" s="426"/>
      <c r="H749" s="427"/>
    </row>
    <row r="750" spans="1:8">
      <c r="A750" s="424"/>
      <c r="C750" s="147"/>
      <c r="D750" s="147"/>
      <c r="E750" s="359"/>
      <c r="F750" s="359"/>
      <c r="G750" s="426"/>
      <c r="H750" s="427"/>
    </row>
    <row r="751" spans="1:8">
      <c r="A751" s="424"/>
      <c r="C751" s="147"/>
      <c r="D751" s="147"/>
      <c r="E751" s="359"/>
      <c r="F751" s="359"/>
      <c r="G751" s="426"/>
      <c r="H751" s="427"/>
    </row>
    <row r="752" spans="1:8">
      <c r="A752" s="424"/>
      <c r="C752" s="147"/>
      <c r="D752" s="147"/>
      <c r="E752" s="359"/>
      <c r="F752" s="359"/>
      <c r="G752" s="426"/>
      <c r="H752" s="427"/>
    </row>
    <row r="753" spans="1:8">
      <c r="A753" s="424"/>
      <c r="C753" s="147"/>
      <c r="D753" s="147"/>
      <c r="E753" s="359"/>
      <c r="F753" s="359"/>
      <c r="G753" s="426"/>
      <c r="H753" s="427"/>
    </row>
    <row r="754" spans="1:8">
      <c r="A754" s="424"/>
      <c r="C754" s="147"/>
      <c r="D754" s="147"/>
      <c r="E754" s="359"/>
      <c r="F754" s="359"/>
      <c r="G754" s="426"/>
      <c r="H754" s="427"/>
    </row>
    <row r="755" spans="1:8">
      <c r="A755" s="424"/>
      <c r="C755" s="147"/>
      <c r="D755" s="147"/>
      <c r="E755" s="359"/>
      <c r="F755" s="359"/>
      <c r="G755" s="426"/>
      <c r="H755" s="427"/>
    </row>
    <row r="756" spans="1:8">
      <c r="A756" s="424"/>
      <c r="C756" s="147"/>
      <c r="D756" s="147"/>
      <c r="E756" s="359"/>
      <c r="F756" s="359"/>
      <c r="G756" s="426"/>
      <c r="H756" s="427"/>
    </row>
    <row r="757" spans="1:8">
      <c r="A757" s="424"/>
      <c r="C757" s="147"/>
      <c r="D757" s="147"/>
      <c r="E757" s="359"/>
      <c r="F757" s="359"/>
      <c r="G757" s="426"/>
      <c r="H757" s="427"/>
    </row>
    <row r="758" spans="1:8">
      <c r="A758" s="424"/>
      <c r="C758" s="147"/>
      <c r="D758" s="147"/>
      <c r="E758" s="359"/>
      <c r="F758" s="359"/>
      <c r="G758" s="426"/>
      <c r="H758" s="427"/>
    </row>
    <row r="759" spans="1:8">
      <c r="A759" s="424"/>
      <c r="C759" s="147"/>
      <c r="D759" s="147"/>
      <c r="E759" s="359"/>
      <c r="F759" s="359"/>
      <c r="G759" s="426"/>
      <c r="H759" s="427"/>
    </row>
    <row r="760" spans="1:8">
      <c r="A760" s="424"/>
      <c r="C760" s="147"/>
      <c r="D760" s="147"/>
      <c r="E760" s="359"/>
      <c r="F760" s="359"/>
      <c r="G760" s="426"/>
      <c r="H760" s="427"/>
    </row>
    <row r="761" spans="1:8">
      <c r="A761" s="424"/>
      <c r="C761" s="147"/>
      <c r="D761" s="147"/>
      <c r="E761" s="359"/>
      <c r="F761" s="359"/>
      <c r="G761" s="426"/>
      <c r="H761" s="427"/>
    </row>
    <row r="762" spans="1:8">
      <c r="A762" s="424"/>
      <c r="C762" s="147"/>
      <c r="D762" s="147"/>
      <c r="E762" s="359"/>
      <c r="F762" s="359"/>
      <c r="G762" s="426"/>
      <c r="H762" s="427"/>
    </row>
    <row r="763" spans="1:8">
      <c r="A763" s="424"/>
      <c r="C763" s="147"/>
      <c r="D763" s="147"/>
      <c r="E763" s="359"/>
      <c r="F763" s="359"/>
      <c r="G763" s="426"/>
      <c r="H763" s="427"/>
    </row>
    <row r="764" spans="1:8">
      <c r="A764" s="424"/>
      <c r="C764" s="147"/>
      <c r="D764" s="147"/>
      <c r="E764" s="359"/>
      <c r="F764" s="359"/>
      <c r="G764" s="426"/>
      <c r="H764" s="427"/>
    </row>
    <row r="765" spans="1:8">
      <c r="A765" s="424"/>
      <c r="C765" s="147"/>
      <c r="D765" s="147"/>
      <c r="E765" s="359"/>
      <c r="F765" s="359"/>
      <c r="G765" s="426"/>
      <c r="H765" s="427"/>
    </row>
    <row r="766" spans="1:8">
      <c r="A766" s="424"/>
      <c r="C766" s="147"/>
      <c r="D766" s="147"/>
      <c r="E766" s="359"/>
      <c r="F766" s="359"/>
      <c r="G766" s="426"/>
      <c r="H766" s="427"/>
    </row>
    <row r="767" spans="1:8">
      <c r="A767" s="424"/>
      <c r="C767" s="147"/>
      <c r="D767" s="147"/>
      <c r="E767" s="359"/>
      <c r="F767" s="359"/>
      <c r="G767" s="426"/>
      <c r="H767" s="427"/>
    </row>
    <row r="768" spans="1:8">
      <c r="A768" s="424"/>
      <c r="C768" s="147"/>
      <c r="D768" s="147"/>
      <c r="E768" s="359"/>
      <c r="F768" s="359"/>
      <c r="G768" s="426"/>
      <c r="H768" s="427"/>
    </row>
    <row r="769" spans="1:8">
      <c r="A769" s="424"/>
      <c r="C769" s="147"/>
      <c r="D769" s="147"/>
      <c r="E769" s="359"/>
      <c r="F769" s="359"/>
      <c r="G769" s="426"/>
      <c r="H769" s="427"/>
    </row>
    <row r="770" spans="1:8">
      <c r="A770" s="424"/>
      <c r="C770" s="147"/>
      <c r="D770" s="147"/>
      <c r="E770" s="359"/>
      <c r="F770" s="359"/>
      <c r="G770" s="426"/>
      <c r="H770" s="427"/>
    </row>
    <row r="771" spans="1:8">
      <c r="A771" s="424"/>
      <c r="C771" s="147"/>
      <c r="D771" s="147"/>
      <c r="E771" s="359"/>
      <c r="F771" s="359"/>
      <c r="G771" s="426"/>
      <c r="H771" s="427"/>
    </row>
    <row r="772" spans="1:8">
      <c r="A772" s="424"/>
      <c r="C772" s="147"/>
      <c r="D772" s="147"/>
      <c r="E772" s="359"/>
      <c r="F772" s="359"/>
      <c r="G772" s="426"/>
      <c r="H772" s="427"/>
    </row>
    <row r="773" spans="1:8">
      <c r="A773" s="424"/>
      <c r="C773" s="147"/>
      <c r="D773" s="147"/>
      <c r="E773" s="359"/>
      <c r="F773" s="359"/>
      <c r="G773" s="426"/>
      <c r="H773" s="427"/>
    </row>
    <row r="774" spans="1:8">
      <c r="A774" s="424"/>
      <c r="C774" s="147"/>
      <c r="D774" s="147"/>
      <c r="E774" s="359"/>
      <c r="F774" s="359"/>
      <c r="G774" s="426"/>
      <c r="H774" s="427"/>
    </row>
    <row r="775" spans="1:8">
      <c r="A775" s="424"/>
      <c r="C775" s="147"/>
      <c r="D775" s="147"/>
      <c r="E775" s="359"/>
      <c r="F775" s="359"/>
      <c r="G775" s="426"/>
      <c r="H775" s="427"/>
    </row>
    <row r="776" spans="1:8">
      <c r="A776" s="424"/>
      <c r="C776" s="147"/>
      <c r="D776" s="147"/>
      <c r="E776" s="359"/>
      <c r="F776" s="359"/>
      <c r="G776" s="426"/>
      <c r="H776" s="427"/>
    </row>
    <row r="777" spans="1:8">
      <c r="A777" s="424"/>
      <c r="C777" s="147"/>
      <c r="D777" s="147"/>
      <c r="E777" s="359"/>
      <c r="F777" s="359"/>
      <c r="G777" s="426"/>
      <c r="H777" s="427"/>
    </row>
    <row r="778" spans="1:8">
      <c r="A778" s="424"/>
      <c r="C778" s="147"/>
      <c r="D778" s="147"/>
      <c r="E778" s="359"/>
      <c r="F778" s="359"/>
      <c r="G778" s="426"/>
      <c r="H778" s="427"/>
    </row>
    <row r="779" spans="1:8">
      <c r="A779" s="424"/>
      <c r="C779" s="147"/>
      <c r="D779" s="147"/>
      <c r="E779" s="359"/>
      <c r="F779" s="359"/>
      <c r="G779" s="426"/>
      <c r="H779" s="427"/>
    </row>
    <row r="780" spans="1:8">
      <c r="A780" s="424"/>
      <c r="C780" s="147"/>
      <c r="D780" s="147"/>
      <c r="E780" s="359"/>
      <c r="F780" s="359"/>
      <c r="G780" s="426"/>
      <c r="H780" s="427"/>
    </row>
    <row r="781" spans="1:8">
      <c r="A781" s="424"/>
      <c r="C781" s="147"/>
      <c r="D781" s="147"/>
      <c r="E781" s="359"/>
      <c r="F781" s="359"/>
      <c r="G781" s="426"/>
      <c r="H781" s="427"/>
    </row>
    <row r="782" spans="1:8">
      <c r="A782" s="424"/>
      <c r="C782" s="147"/>
      <c r="D782" s="147"/>
      <c r="E782" s="359"/>
      <c r="F782" s="359"/>
      <c r="G782" s="426"/>
      <c r="H782" s="427"/>
    </row>
    <row r="783" spans="1:8">
      <c r="A783" s="424"/>
      <c r="C783" s="147"/>
      <c r="D783" s="147"/>
      <c r="E783" s="359"/>
      <c r="F783" s="359"/>
      <c r="G783" s="426"/>
      <c r="H783" s="427"/>
    </row>
    <row r="784" spans="1:8">
      <c r="A784" s="424"/>
      <c r="C784" s="147"/>
      <c r="D784" s="147"/>
      <c r="E784" s="359"/>
      <c r="F784" s="359"/>
      <c r="G784" s="426"/>
      <c r="H784" s="427"/>
    </row>
    <row r="785" spans="1:8">
      <c r="A785" s="424"/>
      <c r="C785" s="147"/>
      <c r="D785" s="147"/>
      <c r="E785" s="359"/>
      <c r="F785" s="359"/>
      <c r="G785" s="426"/>
      <c r="H785" s="427"/>
    </row>
    <row r="786" spans="1:8">
      <c r="A786" s="424"/>
      <c r="C786" s="147"/>
      <c r="D786" s="147"/>
      <c r="E786" s="359"/>
      <c r="F786" s="359"/>
      <c r="G786" s="426"/>
      <c r="H786" s="427"/>
    </row>
    <row r="787" spans="1:8">
      <c r="A787" s="424"/>
      <c r="C787" s="147"/>
      <c r="D787" s="147"/>
      <c r="E787" s="359"/>
      <c r="F787" s="359"/>
      <c r="G787" s="426"/>
      <c r="H787" s="427"/>
    </row>
    <row r="788" spans="1:8">
      <c r="A788" s="424"/>
      <c r="C788" s="147"/>
      <c r="D788" s="147"/>
      <c r="E788" s="359"/>
      <c r="F788" s="359"/>
      <c r="G788" s="426"/>
      <c r="H788" s="427"/>
    </row>
    <row r="789" spans="1:8">
      <c r="A789" s="424"/>
      <c r="C789" s="147"/>
      <c r="D789" s="147"/>
      <c r="E789" s="359"/>
      <c r="F789" s="359"/>
      <c r="G789" s="426"/>
      <c r="H789" s="427"/>
    </row>
    <row r="790" spans="1:8">
      <c r="A790" s="424"/>
      <c r="C790" s="147"/>
      <c r="D790" s="147"/>
      <c r="E790" s="359"/>
      <c r="F790" s="359"/>
      <c r="G790" s="426"/>
      <c r="H790" s="427"/>
    </row>
    <row r="791" spans="1:8">
      <c r="A791" s="424"/>
      <c r="C791" s="147"/>
      <c r="D791" s="147"/>
      <c r="E791" s="359"/>
      <c r="F791" s="359"/>
      <c r="G791" s="426"/>
      <c r="H791" s="427"/>
    </row>
    <row r="792" spans="1:8">
      <c r="A792" s="424"/>
      <c r="C792" s="147"/>
      <c r="D792" s="147"/>
      <c r="E792" s="359"/>
      <c r="F792" s="359"/>
      <c r="G792" s="426"/>
      <c r="H792" s="427"/>
    </row>
    <row r="793" spans="1:8">
      <c r="A793" s="424"/>
      <c r="C793" s="147"/>
      <c r="D793" s="147"/>
      <c r="E793" s="359"/>
      <c r="F793" s="359"/>
      <c r="G793" s="426"/>
      <c r="H793" s="427"/>
    </row>
    <row r="794" spans="1:8">
      <c r="A794" s="424"/>
      <c r="C794" s="147"/>
      <c r="D794" s="147"/>
      <c r="E794" s="359"/>
      <c r="F794" s="359"/>
      <c r="G794" s="426"/>
      <c r="H794" s="427"/>
    </row>
    <row r="795" spans="1:8">
      <c r="A795" s="424"/>
      <c r="C795" s="147"/>
      <c r="D795" s="147"/>
      <c r="E795" s="359"/>
      <c r="F795" s="359"/>
      <c r="G795" s="426"/>
      <c r="H795" s="427"/>
    </row>
    <row r="796" spans="1:8">
      <c r="A796" s="424"/>
      <c r="C796" s="147"/>
      <c r="D796" s="147"/>
      <c r="E796" s="359"/>
      <c r="F796" s="359"/>
      <c r="G796" s="426"/>
      <c r="H796" s="427"/>
    </row>
    <row r="797" spans="1:8">
      <c r="A797" s="424"/>
      <c r="C797" s="147"/>
      <c r="D797" s="147"/>
      <c r="E797" s="359"/>
      <c r="F797" s="359"/>
      <c r="G797" s="426"/>
      <c r="H797" s="427"/>
    </row>
    <row r="798" spans="1:8">
      <c r="A798" s="424"/>
      <c r="C798" s="147"/>
      <c r="D798" s="147"/>
      <c r="E798" s="359"/>
      <c r="F798" s="359"/>
      <c r="G798" s="426"/>
      <c r="H798" s="427"/>
    </row>
    <row r="799" spans="1:8">
      <c r="A799" s="424"/>
      <c r="C799" s="147"/>
      <c r="D799" s="147"/>
      <c r="E799" s="359"/>
      <c r="F799" s="359"/>
      <c r="G799" s="426"/>
      <c r="H799" s="427"/>
    </row>
    <row r="800" spans="1:8">
      <c r="A800" s="424"/>
      <c r="C800" s="147"/>
      <c r="D800" s="147"/>
      <c r="E800" s="359"/>
      <c r="F800" s="359"/>
      <c r="G800" s="426"/>
      <c r="H800" s="427"/>
    </row>
    <row r="801" spans="1:8">
      <c r="A801" s="424"/>
      <c r="C801" s="147"/>
      <c r="D801" s="147"/>
      <c r="E801" s="359"/>
      <c r="F801" s="359"/>
      <c r="G801" s="426"/>
      <c r="H801" s="427"/>
    </row>
    <row r="802" spans="1:8">
      <c r="A802" s="424"/>
      <c r="C802" s="147"/>
      <c r="D802" s="147"/>
      <c r="E802" s="359"/>
      <c r="F802" s="359"/>
      <c r="G802" s="426"/>
      <c r="H802" s="427"/>
    </row>
    <row r="803" spans="1:8">
      <c r="A803" s="424"/>
      <c r="C803" s="147"/>
      <c r="D803" s="147"/>
      <c r="E803" s="359"/>
      <c r="F803" s="359"/>
      <c r="G803" s="426"/>
      <c r="H803" s="427"/>
    </row>
    <row r="804" spans="1:8">
      <c r="A804" s="424"/>
      <c r="C804" s="147"/>
      <c r="D804" s="147"/>
      <c r="E804" s="359"/>
      <c r="F804" s="359"/>
      <c r="G804" s="426"/>
      <c r="H804" s="427"/>
    </row>
    <row r="805" spans="1:8">
      <c r="A805" s="424"/>
      <c r="C805" s="147"/>
      <c r="D805" s="147"/>
      <c r="E805" s="359"/>
      <c r="F805" s="359"/>
      <c r="G805" s="426"/>
      <c r="H805" s="427"/>
    </row>
    <row r="806" spans="1:8">
      <c r="A806" s="424"/>
      <c r="C806" s="147"/>
      <c r="D806" s="147"/>
      <c r="E806" s="359"/>
      <c r="F806" s="359"/>
      <c r="G806" s="426"/>
      <c r="H806" s="427"/>
    </row>
    <row r="807" spans="1:8">
      <c r="A807" s="424"/>
      <c r="C807" s="147"/>
      <c r="D807" s="147"/>
      <c r="E807" s="359"/>
      <c r="F807" s="359"/>
      <c r="G807" s="426"/>
      <c r="H807" s="427"/>
    </row>
    <row r="808" spans="1:8">
      <c r="A808" s="424"/>
      <c r="C808" s="147"/>
      <c r="D808" s="147"/>
      <c r="E808" s="359"/>
      <c r="F808" s="359"/>
      <c r="G808" s="426"/>
      <c r="H808" s="427"/>
    </row>
    <row r="809" spans="1:8">
      <c r="A809" s="424"/>
      <c r="C809" s="147"/>
      <c r="D809" s="147"/>
      <c r="E809" s="359"/>
      <c r="F809" s="359"/>
      <c r="G809" s="426"/>
      <c r="H809" s="427"/>
    </row>
    <row r="810" spans="1:8">
      <c r="A810" s="424"/>
      <c r="C810" s="147"/>
      <c r="D810" s="147"/>
      <c r="E810" s="359"/>
      <c r="F810" s="359"/>
      <c r="G810" s="426"/>
      <c r="H810" s="427"/>
    </row>
    <row r="811" spans="1:8">
      <c r="A811" s="424"/>
      <c r="C811" s="147"/>
      <c r="D811" s="147"/>
      <c r="E811" s="359"/>
      <c r="F811" s="359"/>
      <c r="G811" s="426"/>
      <c r="H811" s="427"/>
    </row>
    <row r="812" spans="1:8">
      <c r="A812" s="424"/>
      <c r="C812" s="147"/>
      <c r="D812" s="147"/>
      <c r="E812" s="359"/>
      <c r="F812" s="359"/>
      <c r="G812" s="426"/>
      <c r="H812" s="427"/>
    </row>
    <row r="813" spans="1:8">
      <c r="A813" s="424"/>
      <c r="C813" s="147"/>
      <c r="D813" s="147"/>
      <c r="E813" s="359"/>
      <c r="F813" s="359"/>
      <c r="G813" s="426"/>
      <c r="H813" s="427"/>
    </row>
    <row r="814" spans="1:8">
      <c r="A814" s="424"/>
      <c r="C814" s="147"/>
      <c r="D814" s="147"/>
      <c r="E814" s="359"/>
      <c r="F814" s="359"/>
      <c r="G814" s="426"/>
      <c r="H814" s="427"/>
    </row>
    <row r="815" spans="1:8">
      <c r="A815" s="424"/>
      <c r="C815" s="147"/>
      <c r="D815" s="147"/>
      <c r="E815" s="359"/>
      <c r="F815" s="359"/>
      <c r="G815" s="426"/>
      <c r="H815" s="427"/>
    </row>
    <row r="816" spans="1:8">
      <c r="A816" s="424"/>
      <c r="C816" s="147"/>
      <c r="D816" s="147"/>
      <c r="E816" s="359"/>
      <c r="F816" s="359"/>
      <c r="G816" s="426"/>
      <c r="H816" s="427"/>
    </row>
    <row r="817" spans="1:8">
      <c r="A817" s="424"/>
      <c r="C817" s="147"/>
      <c r="D817" s="147"/>
      <c r="E817" s="359"/>
      <c r="F817" s="359"/>
      <c r="G817" s="426"/>
      <c r="H817" s="427"/>
    </row>
    <row r="818" spans="1:8">
      <c r="A818" s="424"/>
      <c r="C818" s="147"/>
      <c r="D818" s="147"/>
      <c r="E818" s="359"/>
      <c r="F818" s="359"/>
      <c r="G818" s="426"/>
      <c r="H818" s="427"/>
    </row>
    <row r="819" spans="1:8">
      <c r="A819" s="424"/>
      <c r="C819" s="147"/>
      <c r="D819" s="147"/>
      <c r="E819" s="359"/>
      <c r="F819" s="359"/>
      <c r="G819" s="426"/>
      <c r="H819" s="427"/>
    </row>
    <row r="820" spans="1:8">
      <c r="A820" s="424"/>
      <c r="C820" s="147"/>
      <c r="D820" s="147"/>
      <c r="E820" s="359"/>
      <c r="F820" s="359"/>
      <c r="G820" s="426"/>
      <c r="H820" s="427"/>
    </row>
    <row r="821" spans="1:8">
      <c r="A821" s="424"/>
      <c r="C821" s="147"/>
      <c r="D821" s="147"/>
      <c r="E821" s="359"/>
      <c r="F821" s="359"/>
      <c r="G821" s="426"/>
      <c r="H821" s="427"/>
    </row>
    <row r="822" spans="1:8">
      <c r="A822" s="424"/>
      <c r="C822" s="147"/>
      <c r="D822" s="147"/>
      <c r="E822" s="359"/>
      <c r="F822" s="359"/>
      <c r="G822" s="426"/>
      <c r="H822" s="427"/>
    </row>
    <row r="823" spans="1:8">
      <c r="A823" s="424"/>
      <c r="C823" s="147"/>
      <c r="D823" s="147"/>
      <c r="E823" s="359"/>
      <c r="F823" s="359"/>
      <c r="G823" s="426"/>
      <c r="H823" s="427"/>
    </row>
    <row r="824" spans="1:8">
      <c r="A824" s="424"/>
      <c r="C824" s="147"/>
      <c r="D824" s="147"/>
      <c r="E824" s="359"/>
      <c r="F824" s="359"/>
      <c r="G824" s="426"/>
      <c r="H824" s="427"/>
    </row>
    <row r="825" spans="1:8">
      <c r="A825" s="424"/>
      <c r="C825" s="147"/>
      <c r="D825" s="147"/>
      <c r="E825" s="359"/>
      <c r="F825" s="359"/>
      <c r="G825" s="426"/>
      <c r="H825" s="427"/>
    </row>
    <row r="826" spans="1:8">
      <c r="A826" s="424"/>
      <c r="C826" s="147"/>
      <c r="D826" s="147"/>
      <c r="E826" s="359"/>
      <c r="F826" s="359"/>
      <c r="G826" s="426"/>
      <c r="H826" s="427"/>
    </row>
    <row r="827" spans="1:8">
      <c r="A827" s="424"/>
      <c r="C827" s="147"/>
      <c r="D827" s="147"/>
      <c r="E827" s="359"/>
      <c r="F827" s="359"/>
      <c r="G827" s="426"/>
      <c r="H827" s="427"/>
    </row>
    <row r="828" spans="1:8">
      <c r="A828" s="424"/>
      <c r="C828" s="147"/>
      <c r="D828" s="147"/>
      <c r="E828" s="359"/>
      <c r="F828" s="359"/>
      <c r="G828" s="426"/>
      <c r="H828" s="427"/>
    </row>
    <row r="829" spans="1:8">
      <c r="A829" s="424"/>
      <c r="C829" s="147"/>
      <c r="D829" s="147"/>
      <c r="E829" s="359"/>
      <c r="F829" s="359"/>
      <c r="G829" s="426"/>
      <c r="H829" s="427"/>
    </row>
    <row r="830" spans="1:8">
      <c r="A830" s="424"/>
      <c r="C830" s="147"/>
      <c r="D830" s="147"/>
      <c r="E830" s="359"/>
      <c r="F830" s="359"/>
      <c r="G830" s="426"/>
      <c r="H830" s="427"/>
    </row>
    <row r="831" spans="1:8">
      <c r="A831" s="424"/>
      <c r="C831" s="147"/>
      <c r="D831" s="147"/>
      <c r="E831" s="359"/>
      <c r="F831" s="359"/>
      <c r="G831" s="426"/>
      <c r="H831" s="427"/>
    </row>
    <row r="832" spans="1:8">
      <c r="A832" s="424"/>
      <c r="C832" s="147"/>
      <c r="D832" s="147"/>
      <c r="E832" s="359"/>
      <c r="F832" s="359"/>
      <c r="G832" s="426"/>
      <c r="H832" s="427"/>
    </row>
    <row r="833" spans="1:8">
      <c r="A833" s="424"/>
      <c r="C833" s="147"/>
      <c r="D833" s="147"/>
      <c r="E833" s="359"/>
      <c r="F833" s="359"/>
      <c r="G833" s="426"/>
      <c r="H833" s="427"/>
    </row>
    <row r="834" spans="1:8">
      <c r="A834" s="424"/>
      <c r="C834" s="147"/>
      <c r="D834" s="147"/>
      <c r="E834" s="359"/>
      <c r="F834" s="359"/>
      <c r="G834" s="426"/>
      <c r="H834" s="427"/>
    </row>
    <row r="835" spans="1:8">
      <c r="A835" s="424"/>
      <c r="C835" s="147"/>
      <c r="D835" s="147"/>
      <c r="E835" s="359"/>
      <c r="F835" s="359"/>
      <c r="G835" s="426"/>
      <c r="H835" s="427"/>
    </row>
    <row r="836" spans="1:8">
      <c r="A836" s="424"/>
      <c r="C836" s="147"/>
      <c r="D836" s="147"/>
      <c r="E836" s="359"/>
      <c r="F836" s="359"/>
      <c r="G836" s="426"/>
      <c r="H836" s="427"/>
    </row>
    <row r="837" spans="1:8">
      <c r="A837" s="424"/>
      <c r="C837" s="147"/>
      <c r="D837" s="147"/>
      <c r="E837" s="359"/>
      <c r="F837" s="359"/>
      <c r="G837" s="426"/>
      <c r="H837" s="427"/>
    </row>
    <row r="838" spans="1:8">
      <c r="A838" s="424"/>
      <c r="C838" s="147"/>
      <c r="D838" s="147"/>
      <c r="E838" s="359"/>
      <c r="F838" s="359"/>
      <c r="G838" s="426"/>
      <c r="H838" s="427"/>
    </row>
    <row r="839" spans="1:8">
      <c r="A839" s="424"/>
      <c r="C839" s="147"/>
      <c r="D839" s="147"/>
      <c r="E839" s="359"/>
      <c r="F839" s="359"/>
      <c r="G839" s="426"/>
      <c r="H839" s="427"/>
    </row>
    <row r="840" spans="1:8">
      <c r="A840" s="424"/>
      <c r="C840" s="147"/>
      <c r="D840" s="147"/>
      <c r="E840" s="359"/>
      <c r="F840" s="359"/>
      <c r="G840" s="426"/>
      <c r="H840" s="427"/>
    </row>
    <row r="841" spans="1:8">
      <c r="A841" s="424"/>
      <c r="C841" s="147"/>
      <c r="D841" s="147"/>
      <c r="E841" s="359"/>
      <c r="F841" s="359"/>
      <c r="G841" s="426"/>
      <c r="H841" s="427"/>
    </row>
    <row r="842" spans="1:8">
      <c r="A842" s="424"/>
      <c r="C842" s="147"/>
      <c r="D842" s="147"/>
      <c r="E842" s="359"/>
      <c r="F842" s="359"/>
      <c r="G842" s="426"/>
      <c r="H842" s="427"/>
    </row>
    <row r="843" spans="1:8">
      <c r="A843" s="424"/>
      <c r="C843" s="147"/>
      <c r="D843" s="147"/>
      <c r="E843" s="359"/>
      <c r="F843" s="359"/>
      <c r="G843" s="426"/>
      <c r="H843" s="427"/>
    </row>
    <row r="844" spans="1:8">
      <c r="A844" s="424"/>
      <c r="C844" s="147"/>
      <c r="D844" s="147"/>
      <c r="E844" s="359"/>
      <c r="F844" s="359"/>
      <c r="G844" s="426"/>
      <c r="H844" s="427"/>
    </row>
    <row r="845" spans="1:8">
      <c r="A845" s="424"/>
      <c r="C845" s="147"/>
      <c r="D845" s="147"/>
      <c r="E845" s="359"/>
      <c r="F845" s="359"/>
      <c r="G845" s="426"/>
      <c r="H845" s="427"/>
    </row>
    <row r="846" spans="1:8">
      <c r="A846" s="424"/>
      <c r="C846" s="147"/>
      <c r="D846" s="147"/>
      <c r="E846" s="359"/>
      <c r="F846" s="359"/>
      <c r="G846" s="426"/>
      <c r="H846" s="427"/>
    </row>
    <row r="847" spans="1:8">
      <c r="A847" s="424"/>
      <c r="C847" s="147"/>
      <c r="D847" s="147"/>
      <c r="E847" s="359"/>
      <c r="F847" s="359"/>
      <c r="G847" s="426"/>
      <c r="H847" s="427"/>
    </row>
    <row r="848" spans="1:8">
      <c r="A848" s="424"/>
      <c r="C848" s="147"/>
      <c r="D848" s="147"/>
      <c r="E848" s="359"/>
      <c r="F848" s="359"/>
      <c r="G848" s="426"/>
      <c r="H848" s="427"/>
    </row>
    <row r="849" spans="1:8">
      <c r="A849" s="424"/>
      <c r="C849" s="147"/>
      <c r="D849" s="147"/>
      <c r="E849" s="359"/>
      <c r="F849" s="359"/>
      <c r="G849" s="426"/>
      <c r="H849" s="427"/>
    </row>
    <row r="850" spans="1:8">
      <c r="A850" s="424"/>
      <c r="C850" s="147"/>
      <c r="D850" s="147"/>
      <c r="E850" s="359"/>
      <c r="F850" s="359"/>
      <c r="G850" s="426"/>
      <c r="H850" s="427"/>
    </row>
    <row r="851" spans="1:8">
      <c r="A851" s="424"/>
      <c r="C851" s="147"/>
      <c r="D851" s="147"/>
      <c r="E851" s="359"/>
      <c r="F851" s="359"/>
      <c r="G851" s="426"/>
      <c r="H851" s="427"/>
    </row>
    <row r="852" spans="1:8">
      <c r="A852" s="424"/>
      <c r="C852" s="147"/>
      <c r="D852" s="147"/>
      <c r="E852" s="359"/>
      <c r="F852" s="359"/>
      <c r="G852" s="426"/>
      <c r="H852" s="427"/>
    </row>
    <row r="853" spans="1:8">
      <c r="A853" s="424"/>
      <c r="C853" s="147"/>
      <c r="D853" s="147"/>
      <c r="E853" s="359"/>
      <c r="F853" s="359"/>
      <c r="G853" s="426"/>
      <c r="H853" s="427"/>
    </row>
    <row r="854" spans="1:8">
      <c r="A854" s="424"/>
      <c r="C854" s="147"/>
      <c r="D854" s="147"/>
      <c r="E854" s="359"/>
      <c r="F854" s="359"/>
      <c r="G854" s="426"/>
      <c r="H854" s="427"/>
    </row>
    <row r="855" spans="1:8">
      <c r="A855" s="424"/>
      <c r="C855" s="147"/>
      <c r="D855" s="147"/>
      <c r="E855" s="359"/>
      <c r="F855" s="359"/>
      <c r="G855" s="426"/>
      <c r="H855" s="427"/>
    </row>
    <row r="856" spans="1:8">
      <c r="A856" s="424"/>
      <c r="C856" s="147"/>
      <c r="D856" s="147"/>
      <c r="E856" s="359"/>
      <c r="F856" s="359"/>
      <c r="G856" s="426"/>
      <c r="H856" s="427"/>
    </row>
    <row r="857" spans="1:8">
      <c r="A857" s="424"/>
      <c r="C857" s="147"/>
      <c r="D857" s="147"/>
      <c r="E857" s="359"/>
      <c r="F857" s="359"/>
      <c r="G857" s="426"/>
      <c r="H857" s="427"/>
    </row>
    <row r="858" spans="1:8">
      <c r="A858" s="424"/>
      <c r="C858" s="147"/>
      <c r="D858" s="147"/>
      <c r="E858" s="359"/>
      <c r="F858" s="359"/>
      <c r="G858" s="426"/>
      <c r="H858" s="427"/>
    </row>
    <row r="859" spans="1:8">
      <c r="A859" s="424"/>
      <c r="C859" s="147"/>
      <c r="D859" s="147"/>
      <c r="E859" s="359"/>
      <c r="F859" s="359"/>
      <c r="G859" s="426"/>
      <c r="H859" s="427"/>
    </row>
    <row r="860" spans="1:8">
      <c r="A860" s="424"/>
      <c r="C860" s="147"/>
      <c r="D860" s="147"/>
      <c r="E860" s="359"/>
      <c r="F860" s="359"/>
      <c r="G860" s="426"/>
      <c r="H860" s="427"/>
    </row>
    <row r="861" spans="1:8">
      <c r="A861" s="424"/>
      <c r="C861" s="147"/>
      <c r="D861" s="147"/>
      <c r="E861" s="359"/>
      <c r="F861" s="359"/>
      <c r="G861" s="426"/>
      <c r="H861" s="427"/>
    </row>
    <row r="862" spans="1:8">
      <c r="A862" s="424"/>
      <c r="C862" s="147"/>
      <c r="D862" s="147"/>
      <c r="E862" s="359"/>
      <c r="F862" s="359"/>
      <c r="G862" s="426"/>
      <c r="H862" s="427"/>
    </row>
    <row r="863" spans="1:8">
      <c r="A863" s="424"/>
      <c r="C863" s="147"/>
      <c r="D863" s="147"/>
      <c r="E863" s="359"/>
      <c r="F863" s="359"/>
      <c r="G863" s="426"/>
      <c r="H863" s="427"/>
    </row>
    <row r="864" spans="1:8">
      <c r="A864" s="424"/>
      <c r="C864" s="147"/>
      <c r="D864" s="147"/>
      <c r="E864" s="359"/>
      <c r="F864" s="359"/>
      <c r="G864" s="426"/>
      <c r="H864" s="427"/>
    </row>
    <row r="865" spans="1:8">
      <c r="A865" s="424"/>
      <c r="C865" s="147"/>
      <c r="D865" s="147"/>
      <c r="E865" s="359"/>
      <c r="F865" s="359"/>
      <c r="G865" s="426"/>
      <c r="H865" s="427"/>
    </row>
    <row r="866" spans="1:8">
      <c r="A866" s="424"/>
      <c r="C866" s="147"/>
      <c r="D866" s="147"/>
      <c r="E866" s="359"/>
      <c r="F866" s="359"/>
      <c r="G866" s="426"/>
      <c r="H866" s="427"/>
    </row>
    <row r="867" spans="1:8">
      <c r="A867" s="424"/>
      <c r="C867" s="147"/>
      <c r="D867" s="147"/>
      <c r="E867" s="359"/>
      <c r="F867" s="359"/>
      <c r="G867" s="426"/>
      <c r="H867" s="427"/>
    </row>
    <row r="868" spans="1:8">
      <c r="A868" s="424"/>
      <c r="C868" s="147"/>
      <c r="D868" s="147"/>
      <c r="E868" s="359"/>
      <c r="F868" s="359"/>
      <c r="G868" s="426"/>
      <c r="H868" s="427"/>
    </row>
    <row r="869" spans="1:8">
      <c r="A869" s="424"/>
      <c r="C869" s="147"/>
      <c r="D869" s="147"/>
      <c r="E869" s="359"/>
      <c r="F869" s="359"/>
      <c r="G869" s="426"/>
      <c r="H869" s="427"/>
    </row>
    <row r="870" spans="1:8">
      <c r="A870" s="424"/>
      <c r="C870" s="147"/>
      <c r="D870" s="147"/>
      <c r="E870" s="359"/>
      <c r="F870" s="359"/>
      <c r="G870" s="426"/>
      <c r="H870" s="427"/>
    </row>
    <row r="871" spans="1:8">
      <c r="A871" s="424"/>
      <c r="C871" s="147"/>
      <c r="D871" s="147"/>
      <c r="E871" s="359"/>
      <c r="F871" s="359"/>
      <c r="G871" s="426"/>
      <c r="H871" s="427"/>
    </row>
    <row r="872" spans="1:8">
      <c r="A872" s="424"/>
      <c r="C872" s="147"/>
      <c r="D872" s="147"/>
      <c r="E872" s="359"/>
      <c r="F872" s="359"/>
      <c r="G872" s="426"/>
      <c r="H872" s="427"/>
    </row>
    <row r="873" spans="1:8">
      <c r="A873" s="424"/>
      <c r="C873" s="147"/>
      <c r="D873" s="147"/>
      <c r="E873" s="359"/>
      <c r="F873" s="359"/>
      <c r="G873" s="426"/>
      <c r="H873" s="427"/>
    </row>
    <row r="874" spans="1:8">
      <c r="A874" s="424"/>
      <c r="C874" s="147"/>
      <c r="D874" s="147"/>
      <c r="E874" s="359"/>
      <c r="F874" s="359"/>
      <c r="G874" s="426"/>
      <c r="H874" s="427"/>
    </row>
    <row r="875" spans="1:8">
      <c r="A875" s="424"/>
      <c r="C875" s="147"/>
      <c r="D875" s="147"/>
      <c r="E875" s="359"/>
      <c r="F875" s="359"/>
      <c r="G875" s="426"/>
      <c r="H875" s="427"/>
    </row>
    <row r="876" spans="1:8">
      <c r="A876" s="424"/>
      <c r="C876" s="147"/>
      <c r="D876" s="147"/>
      <c r="E876" s="359"/>
      <c r="F876" s="359"/>
      <c r="G876" s="426"/>
      <c r="H876" s="427"/>
    </row>
    <row r="877" spans="1:8">
      <c r="A877" s="424"/>
      <c r="C877" s="147"/>
      <c r="D877" s="147"/>
      <c r="E877" s="359"/>
      <c r="F877" s="359"/>
      <c r="G877" s="426"/>
      <c r="H877" s="427"/>
    </row>
    <row r="878" spans="1:8">
      <c r="A878" s="424"/>
      <c r="C878" s="147"/>
      <c r="D878" s="147"/>
      <c r="E878" s="359"/>
      <c r="F878" s="359"/>
      <c r="G878" s="426"/>
      <c r="H878" s="427"/>
    </row>
    <row r="879" spans="1:8">
      <c r="A879" s="424"/>
      <c r="C879" s="147"/>
      <c r="D879" s="147"/>
      <c r="E879" s="359"/>
      <c r="F879" s="359"/>
      <c r="G879" s="426"/>
      <c r="H879" s="427"/>
    </row>
    <row r="880" spans="1:8">
      <c r="A880" s="424"/>
      <c r="C880" s="147"/>
      <c r="D880" s="147"/>
      <c r="E880" s="359"/>
      <c r="F880" s="359"/>
      <c r="G880" s="426"/>
      <c r="H880" s="427"/>
    </row>
    <row r="881" spans="1:8">
      <c r="A881" s="424"/>
      <c r="C881" s="147"/>
      <c r="D881" s="147"/>
      <c r="E881" s="359"/>
      <c r="F881" s="359"/>
      <c r="G881" s="426"/>
      <c r="H881" s="427"/>
    </row>
    <row r="882" spans="1:8">
      <c r="A882" s="424"/>
      <c r="C882" s="147"/>
      <c r="D882" s="147"/>
      <c r="E882" s="359"/>
      <c r="F882" s="359"/>
      <c r="G882" s="426"/>
      <c r="H882" s="427"/>
    </row>
    <row r="883" spans="1:8">
      <c r="A883" s="424"/>
      <c r="C883" s="147"/>
      <c r="D883" s="147"/>
      <c r="E883" s="359"/>
      <c r="F883" s="359"/>
      <c r="G883" s="426"/>
      <c r="H883" s="427"/>
    </row>
    <row r="884" spans="1:8">
      <c r="A884" s="424"/>
      <c r="C884" s="147"/>
      <c r="D884" s="147"/>
      <c r="E884" s="359"/>
      <c r="F884" s="359"/>
      <c r="G884" s="426"/>
      <c r="H884" s="427"/>
    </row>
    <row r="885" spans="1:8">
      <c r="A885" s="424"/>
      <c r="C885" s="147"/>
      <c r="D885" s="147"/>
      <c r="E885" s="359"/>
      <c r="F885" s="359"/>
      <c r="G885" s="426"/>
      <c r="H885" s="427"/>
    </row>
    <row r="886" spans="1:8">
      <c r="A886" s="424"/>
      <c r="C886" s="147"/>
      <c r="D886" s="147"/>
      <c r="E886" s="359"/>
      <c r="F886" s="359"/>
      <c r="G886" s="426"/>
      <c r="H886" s="427"/>
    </row>
    <row r="887" spans="1:8">
      <c r="A887" s="424"/>
      <c r="C887" s="147"/>
      <c r="D887" s="147"/>
      <c r="E887" s="359"/>
      <c r="F887" s="359"/>
      <c r="G887" s="426"/>
      <c r="H887" s="427"/>
    </row>
    <row r="888" spans="1:8">
      <c r="A888" s="424"/>
      <c r="C888" s="147"/>
      <c r="D888" s="147"/>
      <c r="E888" s="359"/>
      <c r="F888" s="359"/>
      <c r="G888" s="426"/>
      <c r="H888" s="427"/>
    </row>
    <row r="889" spans="1:8">
      <c r="A889" s="424"/>
      <c r="C889" s="147"/>
      <c r="D889" s="147"/>
      <c r="E889" s="359"/>
      <c r="F889" s="359"/>
      <c r="G889" s="426"/>
      <c r="H889" s="427"/>
    </row>
    <row r="890" spans="1:8">
      <c r="A890" s="424"/>
      <c r="C890" s="147"/>
      <c r="D890" s="147"/>
      <c r="E890" s="359"/>
      <c r="F890" s="359"/>
      <c r="G890" s="426"/>
      <c r="H890" s="427"/>
    </row>
    <row r="891" spans="1:8">
      <c r="A891" s="424"/>
      <c r="C891" s="147"/>
      <c r="D891" s="147"/>
      <c r="E891" s="359"/>
      <c r="F891" s="359"/>
      <c r="G891" s="426"/>
      <c r="H891" s="427"/>
    </row>
    <row r="892" spans="1:8">
      <c r="A892" s="424"/>
      <c r="C892" s="147"/>
      <c r="D892" s="147"/>
      <c r="E892" s="359"/>
      <c r="F892" s="359"/>
      <c r="G892" s="426"/>
      <c r="H892" s="427"/>
    </row>
    <row r="893" spans="1:8">
      <c r="A893" s="424"/>
      <c r="C893" s="147"/>
      <c r="D893" s="147"/>
      <c r="E893" s="359"/>
      <c r="F893" s="359"/>
      <c r="G893" s="426"/>
      <c r="H893" s="427"/>
    </row>
    <row r="894" spans="1:8">
      <c r="A894" s="424"/>
      <c r="C894" s="147"/>
      <c r="D894" s="147"/>
      <c r="E894" s="359"/>
      <c r="F894" s="359"/>
      <c r="G894" s="426"/>
      <c r="H894" s="427"/>
    </row>
    <row r="895" spans="1:8">
      <c r="A895" s="424"/>
      <c r="C895" s="147"/>
      <c r="D895" s="147"/>
      <c r="E895" s="359"/>
      <c r="F895" s="359"/>
      <c r="G895" s="426"/>
      <c r="H895" s="427"/>
    </row>
    <row r="896" spans="1:8">
      <c r="A896" s="424"/>
      <c r="C896" s="147"/>
      <c r="D896" s="147"/>
      <c r="E896" s="359"/>
      <c r="F896" s="359"/>
      <c r="G896" s="426"/>
      <c r="H896" s="427"/>
    </row>
    <row r="897" spans="1:8">
      <c r="A897" s="424"/>
      <c r="C897" s="147"/>
      <c r="D897" s="147"/>
      <c r="E897" s="359"/>
      <c r="F897" s="359"/>
      <c r="G897" s="426"/>
      <c r="H897" s="427"/>
    </row>
    <row r="898" spans="1:8">
      <c r="A898" s="424"/>
      <c r="C898" s="147"/>
      <c r="D898" s="147"/>
      <c r="E898" s="359"/>
      <c r="F898" s="359"/>
      <c r="G898" s="426"/>
      <c r="H898" s="427"/>
    </row>
    <row r="899" spans="1:8">
      <c r="A899" s="424"/>
      <c r="C899" s="147"/>
      <c r="D899" s="147"/>
      <c r="E899" s="359"/>
      <c r="F899" s="359"/>
      <c r="G899" s="426"/>
      <c r="H899" s="427"/>
    </row>
    <row r="900" spans="1:8">
      <c r="A900" s="424"/>
      <c r="C900" s="147"/>
      <c r="D900" s="147"/>
      <c r="E900" s="359"/>
      <c r="F900" s="359"/>
      <c r="G900" s="426"/>
      <c r="H900" s="427"/>
    </row>
    <row r="901" spans="1:8">
      <c r="A901" s="424"/>
      <c r="C901" s="147"/>
      <c r="D901" s="147"/>
      <c r="E901" s="359"/>
      <c r="F901" s="359"/>
      <c r="G901" s="426"/>
      <c r="H901" s="427"/>
    </row>
    <row r="902" spans="1:8">
      <c r="A902" s="424"/>
      <c r="C902" s="147"/>
      <c r="D902" s="147"/>
      <c r="E902" s="359"/>
      <c r="F902" s="359"/>
      <c r="G902" s="426"/>
      <c r="H902" s="427"/>
    </row>
    <row r="903" spans="1:8">
      <c r="A903" s="424"/>
      <c r="C903" s="147"/>
      <c r="D903" s="147"/>
      <c r="E903" s="359"/>
      <c r="F903" s="359"/>
      <c r="G903" s="426"/>
      <c r="H903" s="427"/>
    </row>
    <row r="904" spans="1:8">
      <c r="A904" s="424"/>
      <c r="C904" s="147"/>
      <c r="D904" s="147"/>
      <c r="E904" s="359"/>
      <c r="F904" s="359"/>
      <c r="G904" s="426"/>
      <c r="H904" s="427"/>
    </row>
    <row r="905" spans="1:8">
      <c r="A905" s="424"/>
      <c r="C905" s="147"/>
      <c r="D905" s="147"/>
      <c r="E905" s="359"/>
      <c r="F905" s="359"/>
      <c r="G905" s="426"/>
      <c r="H905" s="427"/>
    </row>
    <row r="906" spans="1:8">
      <c r="A906" s="424"/>
      <c r="C906" s="147"/>
      <c r="D906" s="147"/>
      <c r="E906" s="359"/>
      <c r="F906" s="359"/>
      <c r="G906" s="426"/>
      <c r="H906" s="427"/>
    </row>
    <row r="907" spans="1:8">
      <c r="A907" s="424"/>
      <c r="C907" s="147"/>
      <c r="D907" s="147"/>
      <c r="E907" s="359"/>
      <c r="F907" s="359"/>
      <c r="G907" s="426"/>
      <c r="H907" s="427"/>
    </row>
    <row r="908" spans="1:8">
      <c r="A908" s="424"/>
      <c r="C908" s="147"/>
      <c r="D908" s="147"/>
      <c r="E908" s="359"/>
      <c r="F908" s="359"/>
      <c r="G908" s="426"/>
      <c r="H908" s="427"/>
    </row>
    <row r="909" spans="1:8">
      <c r="A909" s="424"/>
      <c r="C909" s="147"/>
      <c r="D909" s="147"/>
      <c r="E909" s="359"/>
      <c r="F909" s="359"/>
      <c r="G909" s="426"/>
      <c r="H909" s="427"/>
    </row>
    <row r="910" spans="1:8">
      <c r="A910" s="424"/>
      <c r="C910" s="147"/>
      <c r="D910" s="147"/>
      <c r="E910" s="359"/>
      <c r="F910" s="359"/>
      <c r="G910" s="426"/>
      <c r="H910" s="427"/>
    </row>
    <row r="911" spans="1:8">
      <c r="A911" s="424"/>
      <c r="C911" s="147"/>
      <c r="D911" s="147"/>
      <c r="E911" s="359"/>
      <c r="F911" s="359"/>
      <c r="G911" s="426"/>
      <c r="H911" s="427"/>
    </row>
    <row r="912" spans="1:8">
      <c r="A912" s="424"/>
      <c r="C912" s="147"/>
      <c r="D912" s="147"/>
      <c r="E912" s="359"/>
      <c r="F912" s="359"/>
      <c r="G912" s="426"/>
      <c r="H912" s="427"/>
    </row>
    <row r="913" spans="1:8">
      <c r="A913" s="424"/>
      <c r="C913" s="147"/>
      <c r="D913" s="147"/>
      <c r="E913" s="359"/>
      <c r="F913" s="359"/>
      <c r="G913" s="426"/>
      <c r="H913" s="427"/>
    </row>
    <row r="914" spans="1:8">
      <c r="A914" s="424"/>
      <c r="C914" s="147"/>
      <c r="D914" s="147"/>
      <c r="E914" s="359"/>
      <c r="F914" s="359"/>
      <c r="G914" s="426"/>
      <c r="H914" s="427"/>
    </row>
    <row r="915" spans="1:8">
      <c r="A915" s="424"/>
      <c r="C915" s="147"/>
      <c r="D915" s="147"/>
      <c r="E915" s="359"/>
      <c r="F915" s="359"/>
      <c r="G915" s="426"/>
      <c r="H915" s="427"/>
    </row>
    <row r="916" spans="1:8">
      <c r="A916" s="424"/>
      <c r="C916" s="147"/>
      <c r="D916" s="147"/>
      <c r="E916" s="359"/>
      <c r="F916" s="359"/>
      <c r="G916" s="426"/>
      <c r="H916" s="427"/>
    </row>
    <row r="917" spans="1:8">
      <c r="A917" s="424"/>
      <c r="C917" s="147"/>
      <c r="D917" s="147"/>
      <c r="E917" s="359"/>
      <c r="F917" s="359"/>
      <c r="G917" s="426"/>
      <c r="H917" s="427"/>
    </row>
    <row r="918" spans="1:8">
      <c r="A918" s="424"/>
      <c r="C918" s="147"/>
      <c r="D918" s="147"/>
      <c r="E918" s="359"/>
      <c r="F918" s="359"/>
      <c r="G918" s="426"/>
      <c r="H918" s="427"/>
    </row>
    <row r="919" spans="1:8">
      <c r="A919" s="424"/>
      <c r="C919" s="147"/>
      <c r="D919" s="147"/>
      <c r="E919" s="359"/>
      <c r="F919" s="359"/>
      <c r="G919" s="426"/>
      <c r="H919" s="427"/>
    </row>
    <row r="920" spans="1:8">
      <c r="A920" s="424"/>
      <c r="C920" s="147"/>
      <c r="D920" s="147"/>
      <c r="E920" s="359"/>
      <c r="F920" s="359"/>
      <c r="G920" s="426"/>
      <c r="H920" s="427"/>
    </row>
    <row r="921" spans="1:8">
      <c r="A921" s="424"/>
      <c r="C921" s="147"/>
      <c r="D921" s="147"/>
      <c r="E921" s="359"/>
      <c r="F921" s="359"/>
      <c r="G921" s="426"/>
      <c r="H921" s="427"/>
    </row>
    <row r="922" spans="1:8">
      <c r="A922" s="424"/>
      <c r="C922" s="147"/>
      <c r="D922" s="147"/>
      <c r="E922" s="359"/>
      <c r="F922" s="359"/>
      <c r="G922" s="426"/>
      <c r="H922" s="427"/>
    </row>
    <row r="923" spans="1:8">
      <c r="A923" s="424"/>
      <c r="C923" s="147"/>
      <c r="D923" s="147"/>
      <c r="E923" s="359"/>
      <c r="F923" s="359"/>
      <c r="G923" s="426"/>
      <c r="H923" s="427"/>
    </row>
    <row r="924" spans="1:8">
      <c r="A924" s="424"/>
      <c r="C924" s="147"/>
      <c r="D924" s="147"/>
      <c r="E924" s="359"/>
      <c r="F924" s="359"/>
      <c r="G924" s="426"/>
      <c r="H924" s="427"/>
    </row>
    <row r="925" spans="1:8">
      <c r="A925" s="424"/>
      <c r="C925" s="147"/>
      <c r="D925" s="147"/>
      <c r="E925" s="359"/>
      <c r="F925" s="359"/>
      <c r="G925" s="426"/>
      <c r="H925" s="427"/>
    </row>
    <row r="926" spans="1:8">
      <c r="A926" s="424"/>
      <c r="C926" s="147"/>
      <c r="D926" s="147"/>
      <c r="E926" s="359"/>
      <c r="F926" s="359"/>
      <c r="G926" s="426"/>
      <c r="H926" s="427"/>
    </row>
    <row r="927" spans="1:8">
      <c r="A927" s="424"/>
      <c r="C927" s="147"/>
      <c r="D927" s="147"/>
      <c r="E927" s="359"/>
      <c r="F927" s="359"/>
      <c r="G927" s="426"/>
      <c r="H927" s="427"/>
    </row>
    <row r="928" spans="1:8">
      <c r="A928" s="424"/>
      <c r="C928" s="147"/>
      <c r="D928" s="147"/>
      <c r="E928" s="359"/>
      <c r="F928" s="359"/>
      <c r="G928" s="426"/>
      <c r="H928" s="427"/>
    </row>
    <row r="929" spans="1:8">
      <c r="A929" s="424"/>
      <c r="C929" s="147"/>
      <c r="D929" s="147"/>
      <c r="E929" s="359"/>
      <c r="F929" s="359"/>
      <c r="G929" s="426"/>
      <c r="H929" s="427"/>
    </row>
    <row r="930" spans="1:8">
      <c r="A930" s="424"/>
      <c r="C930" s="147"/>
      <c r="D930" s="147"/>
      <c r="E930" s="359"/>
      <c r="F930" s="359"/>
      <c r="G930" s="426"/>
      <c r="H930" s="427"/>
    </row>
    <row r="931" spans="1:8">
      <c r="A931" s="424"/>
      <c r="C931" s="147"/>
      <c r="D931" s="147"/>
      <c r="E931" s="359"/>
      <c r="F931" s="359"/>
      <c r="G931" s="426"/>
      <c r="H931" s="427"/>
    </row>
    <row r="932" spans="1:8">
      <c r="A932" s="424"/>
      <c r="C932" s="147"/>
      <c r="D932" s="147"/>
      <c r="E932" s="359"/>
      <c r="F932" s="359"/>
      <c r="G932" s="426"/>
      <c r="H932" s="427"/>
    </row>
    <row r="933" spans="1:8">
      <c r="A933" s="424"/>
      <c r="C933" s="147"/>
      <c r="D933" s="147"/>
      <c r="E933" s="359"/>
      <c r="F933" s="359"/>
      <c r="G933" s="426"/>
      <c r="H933" s="427"/>
    </row>
    <row r="934" spans="1:8">
      <c r="A934" s="424"/>
      <c r="C934" s="147"/>
      <c r="D934" s="147"/>
      <c r="E934" s="359"/>
      <c r="F934" s="359"/>
      <c r="G934" s="426"/>
      <c r="H934" s="427"/>
    </row>
    <row r="935" spans="1:8">
      <c r="A935" s="424"/>
      <c r="C935" s="147"/>
      <c r="D935" s="147"/>
      <c r="E935" s="359"/>
      <c r="F935" s="359"/>
      <c r="G935" s="426"/>
      <c r="H935" s="427"/>
    </row>
    <row r="936" spans="1:8">
      <c r="A936" s="424"/>
      <c r="C936" s="147"/>
      <c r="D936" s="147"/>
      <c r="E936" s="359"/>
      <c r="F936" s="359"/>
      <c r="G936" s="426"/>
      <c r="H936" s="427"/>
    </row>
    <row r="937" spans="1:8">
      <c r="A937" s="424"/>
      <c r="C937" s="147"/>
      <c r="D937" s="147"/>
      <c r="E937" s="359"/>
      <c r="F937" s="359"/>
      <c r="G937" s="426"/>
      <c r="H937" s="427"/>
    </row>
    <row r="938" spans="1:8">
      <c r="A938" s="424"/>
      <c r="C938" s="147"/>
      <c r="D938" s="147"/>
      <c r="E938" s="359"/>
      <c r="F938" s="359"/>
      <c r="G938" s="426"/>
      <c r="H938" s="427"/>
    </row>
    <row r="939" spans="1:8">
      <c r="A939" s="424"/>
      <c r="C939" s="147"/>
      <c r="D939" s="147"/>
      <c r="E939" s="359"/>
      <c r="F939" s="359"/>
      <c r="G939" s="426"/>
      <c r="H939" s="427"/>
    </row>
    <row r="940" spans="1:8">
      <c r="A940" s="424"/>
      <c r="C940" s="147"/>
      <c r="D940" s="147"/>
      <c r="E940" s="359"/>
      <c r="F940" s="359"/>
      <c r="G940" s="426"/>
      <c r="H940" s="427"/>
    </row>
    <row r="941" spans="1:8">
      <c r="A941" s="424"/>
      <c r="C941" s="147"/>
      <c r="D941" s="147"/>
      <c r="E941" s="359"/>
      <c r="F941" s="359"/>
      <c r="G941" s="426"/>
      <c r="H941" s="427"/>
    </row>
    <row r="942" spans="1:8">
      <c r="A942" s="424"/>
      <c r="C942" s="147"/>
      <c r="D942" s="147"/>
      <c r="E942" s="359"/>
      <c r="F942" s="359"/>
      <c r="G942" s="426"/>
      <c r="H942" s="427"/>
    </row>
    <row r="943" spans="1:8">
      <c r="A943" s="424"/>
      <c r="C943" s="147"/>
      <c r="D943" s="147"/>
      <c r="E943" s="359"/>
      <c r="F943" s="359"/>
      <c r="G943" s="426"/>
      <c r="H943" s="427"/>
    </row>
    <row r="944" spans="1:8">
      <c r="A944" s="424"/>
      <c r="C944" s="147"/>
      <c r="D944" s="147"/>
      <c r="E944" s="359"/>
      <c r="F944" s="359"/>
      <c r="G944" s="426"/>
      <c r="H944" s="427"/>
    </row>
    <row r="945" spans="1:8">
      <c r="A945" s="424"/>
      <c r="C945" s="147"/>
      <c r="D945" s="147"/>
      <c r="E945" s="359"/>
      <c r="F945" s="359"/>
      <c r="G945" s="426"/>
      <c r="H945" s="427"/>
    </row>
    <row r="946" spans="1:8">
      <c r="A946" s="424"/>
      <c r="C946" s="147"/>
      <c r="D946" s="147"/>
      <c r="E946" s="359"/>
      <c r="F946" s="359"/>
      <c r="G946" s="426"/>
      <c r="H946" s="427"/>
    </row>
    <row r="947" spans="1:8">
      <c r="A947" s="424"/>
      <c r="C947" s="147"/>
      <c r="D947" s="147"/>
      <c r="E947" s="359"/>
      <c r="F947" s="359"/>
      <c r="G947" s="426"/>
      <c r="H947" s="427"/>
    </row>
    <row r="948" spans="1:8">
      <c r="A948" s="424"/>
      <c r="C948" s="147"/>
      <c r="D948" s="147"/>
      <c r="E948" s="359"/>
      <c r="F948" s="359"/>
      <c r="G948" s="426"/>
      <c r="H948" s="427"/>
    </row>
    <row r="949" spans="1:8">
      <c r="A949" s="424"/>
      <c r="C949" s="147"/>
      <c r="D949" s="147"/>
      <c r="E949" s="359"/>
      <c r="F949" s="359"/>
      <c r="G949" s="426"/>
      <c r="H949" s="427"/>
    </row>
    <row r="950" spans="1:8">
      <c r="A950" s="424"/>
      <c r="C950" s="147"/>
      <c r="D950" s="147"/>
      <c r="E950" s="359"/>
      <c r="F950" s="359"/>
      <c r="G950" s="426"/>
      <c r="H950" s="427"/>
    </row>
    <row r="951" spans="1:8">
      <c r="A951" s="424"/>
      <c r="C951" s="147"/>
      <c r="D951" s="147"/>
      <c r="E951" s="359"/>
      <c r="F951" s="359"/>
      <c r="G951" s="426"/>
      <c r="H951" s="427"/>
    </row>
    <row r="952" spans="1:8">
      <c r="A952" s="424"/>
      <c r="C952" s="147"/>
      <c r="D952" s="147"/>
      <c r="E952" s="359"/>
      <c r="F952" s="359"/>
      <c r="G952" s="426"/>
      <c r="H952" s="427"/>
    </row>
    <row r="953" spans="1:8">
      <c r="A953" s="424"/>
      <c r="C953" s="147"/>
      <c r="D953" s="147"/>
      <c r="E953" s="359"/>
      <c r="F953" s="359"/>
      <c r="G953" s="426"/>
      <c r="H953" s="427"/>
    </row>
    <row r="954" spans="1:8">
      <c r="A954" s="424"/>
      <c r="C954" s="147"/>
      <c r="D954" s="147"/>
      <c r="E954" s="359"/>
      <c r="F954" s="359"/>
      <c r="G954" s="426"/>
      <c r="H954" s="427"/>
    </row>
    <row r="955" spans="1:8">
      <c r="A955" s="424"/>
      <c r="C955" s="147"/>
      <c r="D955" s="147"/>
      <c r="E955" s="359"/>
      <c r="F955" s="359"/>
      <c r="G955" s="426"/>
      <c r="H955" s="427"/>
    </row>
    <row r="956" spans="1:8">
      <c r="A956" s="424"/>
      <c r="C956" s="147"/>
      <c r="D956" s="147"/>
      <c r="E956" s="359"/>
      <c r="F956" s="359"/>
      <c r="G956" s="426"/>
      <c r="H956" s="427"/>
    </row>
    <row r="957" spans="1:8">
      <c r="A957" s="424"/>
      <c r="C957" s="147"/>
      <c r="D957" s="147"/>
      <c r="E957" s="359"/>
      <c r="F957" s="359"/>
      <c r="G957" s="426"/>
      <c r="H957" s="427"/>
    </row>
    <row r="958" spans="1:8">
      <c r="A958" s="424"/>
      <c r="C958" s="147"/>
      <c r="D958" s="147"/>
      <c r="E958" s="359"/>
      <c r="F958" s="359"/>
      <c r="G958" s="426"/>
      <c r="H958" s="427"/>
    </row>
    <row r="959" spans="1:8">
      <c r="A959" s="424"/>
      <c r="C959" s="147"/>
      <c r="D959" s="147"/>
      <c r="E959" s="359"/>
      <c r="F959" s="359"/>
      <c r="G959" s="426"/>
      <c r="H959" s="427"/>
    </row>
    <row r="960" spans="1:8">
      <c r="A960" s="424"/>
      <c r="C960" s="147"/>
      <c r="D960" s="147"/>
      <c r="E960" s="359"/>
      <c r="F960" s="359"/>
      <c r="G960" s="426"/>
      <c r="H960" s="427"/>
    </row>
    <row r="961" spans="1:8">
      <c r="A961" s="424"/>
      <c r="C961" s="147"/>
      <c r="D961" s="147"/>
      <c r="E961" s="359"/>
      <c r="F961" s="359"/>
      <c r="G961" s="426"/>
      <c r="H961" s="427"/>
    </row>
    <row r="962" spans="1:8">
      <c r="A962" s="424"/>
      <c r="C962" s="147"/>
      <c r="D962" s="147"/>
      <c r="E962" s="359"/>
      <c r="F962" s="359"/>
      <c r="G962" s="426"/>
      <c r="H962" s="427"/>
    </row>
    <row r="963" spans="1:8">
      <c r="A963" s="424"/>
      <c r="C963" s="147"/>
      <c r="D963" s="147"/>
      <c r="E963" s="359"/>
      <c r="F963" s="359"/>
      <c r="G963" s="426"/>
      <c r="H963" s="427"/>
    </row>
    <row r="964" spans="1:8">
      <c r="A964" s="424"/>
      <c r="C964" s="147"/>
      <c r="D964" s="147"/>
      <c r="E964" s="359"/>
      <c r="F964" s="359"/>
      <c r="G964" s="426"/>
      <c r="H964" s="427"/>
    </row>
    <row r="965" spans="1:8">
      <c r="A965" s="424"/>
      <c r="C965" s="147"/>
      <c r="D965" s="147"/>
      <c r="E965" s="359"/>
      <c r="F965" s="359"/>
      <c r="G965" s="426"/>
      <c r="H965" s="427"/>
    </row>
    <row r="966" spans="1:8">
      <c r="A966" s="424"/>
      <c r="C966" s="147"/>
      <c r="D966" s="147"/>
      <c r="E966" s="359"/>
      <c r="F966" s="359"/>
      <c r="G966" s="426"/>
      <c r="H966" s="427"/>
    </row>
    <row r="967" spans="1:8">
      <c r="A967" s="424"/>
      <c r="C967" s="147"/>
      <c r="D967" s="147"/>
      <c r="E967" s="359"/>
      <c r="F967" s="359"/>
      <c r="G967" s="426"/>
      <c r="H967" s="427"/>
    </row>
    <row r="968" spans="1:8">
      <c r="A968" s="424"/>
      <c r="C968" s="147"/>
      <c r="D968" s="147"/>
      <c r="E968" s="359"/>
      <c r="F968" s="359"/>
      <c r="G968" s="426"/>
      <c r="H968" s="427"/>
    </row>
    <row r="969" spans="1:8">
      <c r="A969" s="424"/>
      <c r="C969" s="147"/>
      <c r="D969" s="147"/>
      <c r="E969" s="359"/>
      <c r="F969" s="359"/>
      <c r="G969" s="426"/>
      <c r="H969" s="427"/>
    </row>
    <row r="970" spans="1:8">
      <c r="A970" s="424"/>
      <c r="C970" s="147"/>
      <c r="D970" s="147"/>
      <c r="E970" s="359"/>
      <c r="F970" s="359"/>
      <c r="G970" s="426"/>
      <c r="H970" s="427"/>
    </row>
    <row r="971" spans="1:8">
      <c r="A971" s="424"/>
      <c r="C971" s="147"/>
      <c r="D971" s="147"/>
      <c r="E971" s="359"/>
      <c r="F971" s="359"/>
      <c r="G971" s="426"/>
      <c r="H971" s="427"/>
    </row>
    <row r="972" spans="1:8">
      <c r="A972" s="424"/>
      <c r="C972" s="147"/>
      <c r="D972" s="147"/>
      <c r="E972" s="359"/>
      <c r="F972" s="359"/>
      <c r="G972" s="426"/>
      <c r="H972" s="427"/>
    </row>
    <row r="973" spans="1:8">
      <c r="A973" s="424"/>
      <c r="C973" s="147"/>
      <c r="D973" s="147"/>
      <c r="E973" s="359"/>
      <c r="F973" s="359"/>
      <c r="G973" s="426"/>
      <c r="H973" s="427"/>
    </row>
    <row r="974" spans="1:8">
      <c r="A974" s="424"/>
      <c r="C974" s="147"/>
      <c r="D974" s="147"/>
      <c r="E974" s="359"/>
      <c r="F974" s="359"/>
      <c r="G974" s="426"/>
      <c r="H974" s="427"/>
    </row>
    <row r="975" spans="1:8">
      <c r="A975" s="424"/>
      <c r="C975" s="147"/>
      <c r="D975" s="147"/>
      <c r="E975" s="359"/>
      <c r="F975" s="359"/>
      <c r="G975" s="426"/>
      <c r="H975" s="427"/>
    </row>
    <row r="976" spans="1:8">
      <c r="A976" s="424"/>
      <c r="C976" s="147"/>
      <c r="D976" s="147"/>
      <c r="E976" s="359"/>
      <c r="F976" s="359"/>
      <c r="G976" s="426"/>
      <c r="H976" s="427"/>
    </row>
    <row r="977" spans="1:8">
      <c r="A977" s="424"/>
      <c r="C977" s="147"/>
      <c r="D977" s="147"/>
      <c r="E977" s="359"/>
      <c r="F977" s="359"/>
      <c r="G977" s="426"/>
      <c r="H977" s="427"/>
    </row>
    <row r="978" spans="1:8">
      <c r="A978" s="424"/>
      <c r="C978" s="147"/>
      <c r="D978" s="147"/>
      <c r="E978" s="359"/>
      <c r="F978" s="359"/>
      <c r="G978" s="426"/>
      <c r="H978" s="427"/>
    </row>
    <row r="979" spans="1:8">
      <c r="A979" s="424"/>
      <c r="C979" s="147"/>
      <c r="D979" s="147"/>
      <c r="E979" s="359"/>
      <c r="F979" s="359"/>
      <c r="G979" s="426"/>
      <c r="H979" s="427"/>
    </row>
    <row r="980" spans="1:8">
      <c r="A980" s="424"/>
      <c r="C980" s="147"/>
      <c r="D980" s="147"/>
      <c r="E980" s="359"/>
      <c r="F980" s="359"/>
      <c r="G980" s="426"/>
      <c r="H980" s="427"/>
    </row>
    <row r="981" spans="1:8">
      <c r="A981" s="424"/>
      <c r="C981" s="147"/>
      <c r="D981" s="147"/>
      <c r="E981" s="359"/>
      <c r="F981" s="359"/>
      <c r="G981" s="426"/>
      <c r="H981" s="427"/>
    </row>
    <row r="982" spans="1:8">
      <c r="A982" s="424"/>
      <c r="C982" s="147"/>
      <c r="D982" s="147"/>
      <c r="E982" s="359"/>
      <c r="F982" s="359"/>
      <c r="G982" s="426"/>
      <c r="H982" s="427"/>
    </row>
    <row r="983" spans="1:8">
      <c r="A983" s="424"/>
      <c r="C983" s="147"/>
      <c r="D983" s="147"/>
      <c r="E983" s="359"/>
      <c r="F983" s="359"/>
      <c r="G983" s="426"/>
      <c r="H983" s="427"/>
    </row>
    <row r="984" spans="1:8">
      <c r="A984" s="424"/>
      <c r="C984" s="147"/>
      <c r="D984" s="147"/>
      <c r="E984" s="359"/>
      <c r="F984" s="359"/>
      <c r="G984" s="426"/>
      <c r="H984" s="427"/>
    </row>
    <row r="985" spans="1:8">
      <c r="A985" s="424"/>
      <c r="C985" s="147"/>
      <c r="D985" s="147"/>
      <c r="E985" s="359"/>
      <c r="F985" s="359"/>
      <c r="G985" s="426"/>
      <c r="H985" s="427"/>
    </row>
    <row r="986" spans="1:8">
      <c r="A986" s="424"/>
      <c r="C986" s="147"/>
      <c r="D986" s="147"/>
      <c r="E986" s="359"/>
      <c r="F986" s="359"/>
      <c r="G986" s="426"/>
      <c r="H986" s="427"/>
    </row>
    <row r="987" spans="1:8">
      <c r="A987" s="424"/>
      <c r="C987" s="147"/>
      <c r="D987" s="147"/>
      <c r="E987" s="359"/>
      <c r="F987" s="359"/>
      <c r="G987" s="426"/>
      <c r="H987" s="427"/>
    </row>
    <row r="988" spans="1:8">
      <c r="A988" s="424"/>
      <c r="C988" s="147"/>
      <c r="D988" s="147"/>
      <c r="E988" s="359"/>
      <c r="F988" s="359"/>
      <c r="G988" s="426"/>
      <c r="H988" s="427"/>
    </row>
    <row r="989" spans="1:8">
      <c r="A989" s="424"/>
      <c r="C989" s="147"/>
      <c r="D989" s="147"/>
      <c r="E989" s="359"/>
      <c r="F989" s="359"/>
      <c r="G989" s="426"/>
      <c r="H989" s="427"/>
    </row>
    <row r="990" spans="1:8">
      <c r="A990" s="424"/>
      <c r="C990" s="147"/>
      <c r="D990" s="147"/>
      <c r="E990" s="359"/>
      <c r="F990" s="359"/>
      <c r="G990" s="426"/>
      <c r="H990" s="427"/>
    </row>
    <row r="991" spans="1:8">
      <c r="A991" s="424"/>
      <c r="C991" s="147"/>
      <c r="D991" s="147"/>
      <c r="E991" s="359"/>
      <c r="F991" s="359"/>
      <c r="G991" s="426"/>
      <c r="H991" s="427"/>
    </row>
    <row r="992" spans="1:8">
      <c r="A992" s="424"/>
      <c r="C992" s="147"/>
      <c r="D992" s="147"/>
      <c r="E992" s="359"/>
      <c r="F992" s="359"/>
      <c r="G992" s="426"/>
      <c r="H992" s="427"/>
    </row>
    <row r="993" spans="1:8">
      <c r="A993" s="424"/>
      <c r="C993" s="147"/>
      <c r="D993" s="147"/>
      <c r="E993" s="359"/>
      <c r="F993" s="359"/>
      <c r="G993" s="426"/>
      <c r="H993" s="427"/>
    </row>
    <row r="994" spans="1:8">
      <c r="A994" s="424"/>
      <c r="C994" s="147"/>
      <c r="D994" s="147"/>
      <c r="E994" s="359"/>
      <c r="F994" s="359"/>
      <c r="G994" s="426"/>
      <c r="H994" s="427"/>
    </row>
    <row r="995" spans="1:8">
      <c r="A995" s="424"/>
      <c r="C995" s="147"/>
      <c r="D995" s="147"/>
      <c r="E995" s="359"/>
      <c r="F995" s="359"/>
      <c r="G995" s="426"/>
      <c r="H995" s="427"/>
    </row>
    <row r="996" spans="1:8">
      <c r="A996" s="424"/>
      <c r="C996" s="147"/>
      <c r="D996" s="147"/>
      <c r="E996" s="359"/>
      <c r="F996" s="359"/>
      <c r="G996" s="426"/>
      <c r="H996" s="427"/>
    </row>
    <row r="997" spans="1:8">
      <c r="A997" s="424"/>
      <c r="C997" s="147"/>
      <c r="D997" s="147"/>
      <c r="E997" s="359"/>
      <c r="F997" s="359"/>
      <c r="G997" s="426"/>
      <c r="H997" s="427"/>
    </row>
    <row r="998" spans="1:8">
      <c r="A998" s="424"/>
      <c r="C998" s="147"/>
      <c r="D998" s="147"/>
      <c r="E998" s="359"/>
      <c r="F998" s="359"/>
      <c r="G998" s="426"/>
      <c r="H998" s="427"/>
    </row>
    <row r="999" spans="1:8">
      <c r="A999" s="424"/>
      <c r="C999" s="147"/>
      <c r="D999" s="147"/>
      <c r="E999" s="359"/>
      <c r="F999" s="359"/>
      <c r="G999" s="426"/>
      <c r="H999" s="427"/>
    </row>
    <row r="1000" spans="1:8">
      <c r="A1000" s="424"/>
      <c r="C1000" s="147"/>
      <c r="D1000" s="147"/>
      <c r="E1000" s="359"/>
      <c r="F1000" s="359"/>
      <c r="G1000" s="426"/>
      <c r="H1000" s="427"/>
    </row>
    <row r="1001" spans="1:8">
      <c r="A1001" s="424"/>
      <c r="C1001" s="147"/>
      <c r="D1001" s="147"/>
      <c r="E1001" s="359"/>
      <c r="F1001" s="359"/>
      <c r="G1001" s="426"/>
      <c r="H1001" s="427"/>
    </row>
    <row r="1002" spans="1:8">
      <c r="A1002" s="424"/>
      <c r="C1002" s="147"/>
      <c r="D1002" s="147"/>
      <c r="E1002" s="359"/>
      <c r="F1002" s="359"/>
      <c r="G1002" s="426"/>
      <c r="H1002" s="427"/>
    </row>
    <row r="1003" spans="1:8">
      <c r="A1003" s="424"/>
      <c r="C1003" s="147"/>
      <c r="D1003" s="147"/>
      <c r="E1003" s="359"/>
      <c r="F1003" s="359"/>
      <c r="G1003" s="426"/>
      <c r="H1003" s="427"/>
    </row>
    <row r="1004" spans="1:8">
      <c r="A1004" s="424"/>
      <c r="C1004" s="147"/>
      <c r="D1004" s="147"/>
      <c r="E1004" s="359"/>
      <c r="F1004" s="359"/>
      <c r="G1004" s="426"/>
      <c r="H1004" s="427"/>
    </row>
    <row r="1005" spans="1:8">
      <c r="A1005" s="424"/>
      <c r="C1005" s="147"/>
      <c r="D1005" s="147"/>
      <c r="E1005" s="359"/>
      <c r="F1005" s="359"/>
      <c r="G1005" s="426"/>
      <c r="H1005" s="427"/>
    </row>
    <row r="1006" spans="1:8">
      <c r="A1006" s="424"/>
      <c r="C1006" s="147"/>
      <c r="D1006" s="147"/>
      <c r="E1006" s="359"/>
      <c r="F1006" s="359"/>
      <c r="G1006" s="426"/>
      <c r="H1006" s="427"/>
    </row>
    <row r="1007" spans="1:8">
      <c r="A1007" s="424"/>
      <c r="C1007" s="147"/>
      <c r="D1007" s="147"/>
      <c r="E1007" s="359"/>
      <c r="F1007" s="359"/>
      <c r="G1007" s="426"/>
      <c r="H1007" s="427"/>
    </row>
    <row r="1008" spans="1:8">
      <c r="A1008" s="424"/>
      <c r="C1008" s="147"/>
      <c r="D1008" s="147"/>
      <c r="E1008" s="359"/>
      <c r="F1008" s="359"/>
      <c r="G1008" s="426"/>
      <c r="H1008" s="427"/>
    </row>
    <row r="1009" spans="1:8">
      <c r="A1009" s="424"/>
      <c r="C1009" s="147"/>
      <c r="D1009" s="147"/>
      <c r="E1009" s="359"/>
      <c r="F1009" s="359"/>
      <c r="G1009" s="426"/>
      <c r="H1009" s="427"/>
    </row>
    <row r="1010" spans="1:8">
      <c r="A1010" s="424"/>
      <c r="C1010" s="147"/>
      <c r="D1010" s="147"/>
      <c r="E1010" s="359"/>
      <c r="F1010" s="359"/>
      <c r="G1010" s="426"/>
      <c r="H1010" s="427"/>
    </row>
    <row r="1011" spans="1:8">
      <c r="A1011" s="424"/>
      <c r="C1011" s="147"/>
      <c r="D1011" s="147"/>
      <c r="E1011" s="359"/>
      <c r="F1011" s="359"/>
      <c r="G1011" s="426"/>
      <c r="H1011" s="427"/>
    </row>
    <row r="1012" spans="1:8">
      <c r="A1012" s="424"/>
      <c r="C1012" s="147"/>
      <c r="D1012" s="147"/>
      <c r="E1012" s="359"/>
      <c r="F1012" s="359"/>
      <c r="G1012" s="426"/>
      <c r="H1012" s="427"/>
    </row>
    <row r="1013" spans="1:8">
      <c r="A1013" s="424"/>
      <c r="C1013" s="147"/>
      <c r="D1013" s="147"/>
      <c r="E1013" s="359"/>
      <c r="F1013" s="359"/>
      <c r="G1013" s="426"/>
      <c r="H1013" s="427"/>
    </row>
    <row r="1014" spans="1:8">
      <c r="A1014" s="424"/>
      <c r="C1014" s="147"/>
      <c r="D1014" s="147"/>
      <c r="E1014" s="359"/>
      <c r="F1014" s="359"/>
      <c r="G1014" s="426"/>
      <c r="H1014" s="427"/>
    </row>
    <row r="1015" spans="1:8">
      <c r="A1015" s="424"/>
      <c r="C1015" s="147"/>
      <c r="D1015" s="147"/>
      <c r="E1015" s="359"/>
      <c r="F1015" s="359"/>
      <c r="G1015" s="426"/>
      <c r="H1015" s="427"/>
    </row>
    <row r="1016" spans="1:8">
      <c r="A1016" s="424"/>
      <c r="C1016" s="147"/>
      <c r="D1016" s="147"/>
      <c r="E1016" s="359"/>
      <c r="F1016" s="359"/>
      <c r="G1016" s="426"/>
      <c r="H1016" s="427"/>
    </row>
    <row r="1017" spans="1:8">
      <c r="A1017" s="424"/>
      <c r="C1017" s="147"/>
      <c r="D1017" s="147"/>
      <c r="E1017" s="359"/>
      <c r="F1017" s="359"/>
      <c r="G1017" s="426"/>
      <c r="H1017" s="427"/>
    </row>
    <row r="1018" spans="1:8">
      <c r="A1018" s="424"/>
      <c r="C1018" s="147"/>
      <c r="D1018" s="147"/>
      <c r="E1018" s="359"/>
      <c r="F1018" s="359"/>
      <c r="G1018" s="426"/>
      <c r="H1018" s="427"/>
    </row>
    <row r="1019" spans="1:8">
      <c r="A1019" s="424"/>
      <c r="C1019" s="147"/>
      <c r="D1019" s="147"/>
      <c r="E1019" s="359"/>
      <c r="F1019" s="359"/>
      <c r="G1019" s="426"/>
      <c r="H1019" s="427"/>
    </row>
    <row r="1020" spans="1:8">
      <c r="A1020" s="424"/>
      <c r="C1020" s="147"/>
      <c r="D1020" s="147"/>
      <c r="E1020" s="359"/>
      <c r="F1020" s="359"/>
      <c r="G1020" s="426"/>
      <c r="H1020" s="427"/>
    </row>
    <row r="1021" spans="1:8">
      <c r="A1021" s="424"/>
      <c r="C1021" s="147"/>
      <c r="D1021" s="147"/>
      <c r="E1021" s="359"/>
      <c r="F1021" s="359"/>
      <c r="G1021" s="426"/>
      <c r="H1021" s="427"/>
    </row>
    <row r="1022" spans="1:8">
      <c r="A1022" s="424"/>
      <c r="C1022" s="147"/>
      <c r="D1022" s="147"/>
      <c r="E1022" s="359"/>
      <c r="F1022" s="359"/>
      <c r="G1022" s="426"/>
      <c r="H1022" s="427"/>
    </row>
    <row r="1023" spans="1:8">
      <c r="A1023" s="424"/>
      <c r="C1023" s="147"/>
      <c r="D1023" s="147"/>
      <c r="E1023" s="359"/>
      <c r="F1023" s="359"/>
      <c r="G1023" s="426"/>
      <c r="H1023" s="427"/>
    </row>
    <row r="1024" spans="1:8">
      <c r="A1024" s="424"/>
      <c r="C1024" s="147"/>
      <c r="D1024" s="147"/>
      <c r="E1024" s="359"/>
      <c r="F1024" s="359"/>
      <c r="G1024" s="426"/>
      <c r="H1024" s="427"/>
    </row>
    <row r="1025" spans="1:8">
      <c r="A1025" s="424"/>
      <c r="C1025" s="147"/>
      <c r="D1025" s="147"/>
      <c r="E1025" s="359"/>
      <c r="F1025" s="359"/>
      <c r="G1025" s="426"/>
      <c r="H1025" s="427"/>
    </row>
    <row r="1026" spans="1:8">
      <c r="A1026" s="424"/>
      <c r="C1026" s="147"/>
      <c r="D1026" s="147"/>
      <c r="E1026" s="359"/>
      <c r="F1026" s="359"/>
      <c r="G1026" s="426"/>
      <c r="H1026" s="427"/>
    </row>
    <row r="1027" spans="1:8">
      <c r="A1027" s="424"/>
      <c r="C1027" s="147"/>
      <c r="D1027" s="147"/>
      <c r="E1027" s="359"/>
      <c r="F1027" s="359"/>
      <c r="G1027" s="426"/>
      <c r="H1027" s="427"/>
    </row>
    <row r="1028" spans="1:8">
      <c r="A1028" s="424"/>
      <c r="C1028" s="147"/>
      <c r="D1028" s="147"/>
      <c r="E1028" s="359"/>
      <c r="F1028" s="359"/>
      <c r="G1028" s="426"/>
      <c r="H1028" s="427"/>
    </row>
    <row r="1029" spans="1:8">
      <c r="A1029" s="424"/>
      <c r="C1029" s="147"/>
      <c r="D1029" s="147"/>
      <c r="E1029" s="359"/>
      <c r="F1029" s="359"/>
      <c r="G1029" s="426"/>
      <c r="H1029" s="427"/>
    </row>
    <row r="1030" spans="1:8">
      <c r="A1030" s="424"/>
      <c r="C1030" s="147"/>
      <c r="D1030" s="147"/>
      <c r="E1030" s="359"/>
      <c r="F1030" s="359"/>
      <c r="G1030" s="426"/>
      <c r="H1030" s="427"/>
    </row>
    <row r="1031" spans="1:8">
      <c r="A1031" s="424"/>
      <c r="C1031" s="147"/>
      <c r="D1031" s="147"/>
      <c r="E1031" s="359"/>
      <c r="F1031" s="359"/>
      <c r="G1031" s="426"/>
      <c r="H1031" s="427"/>
    </row>
    <row r="1032" spans="1:8">
      <c r="A1032" s="424"/>
      <c r="C1032" s="147"/>
      <c r="D1032" s="147"/>
      <c r="E1032" s="359"/>
      <c r="F1032" s="359"/>
      <c r="G1032" s="426"/>
      <c r="H1032" s="427"/>
    </row>
    <row r="1033" spans="1:8">
      <c r="A1033" s="424"/>
      <c r="C1033" s="147"/>
      <c r="D1033" s="147"/>
      <c r="E1033" s="359"/>
      <c r="F1033" s="359"/>
      <c r="G1033" s="426"/>
      <c r="H1033" s="427"/>
    </row>
    <row r="1034" spans="1:8">
      <c r="A1034" s="424"/>
      <c r="C1034" s="147"/>
      <c r="D1034" s="147"/>
      <c r="E1034" s="359"/>
      <c r="F1034" s="359"/>
      <c r="G1034" s="426"/>
      <c r="H1034" s="427"/>
    </row>
    <row r="1035" spans="1:8">
      <c r="A1035" s="424"/>
      <c r="C1035" s="147"/>
      <c r="D1035" s="147"/>
      <c r="E1035" s="359"/>
      <c r="F1035" s="359"/>
      <c r="G1035" s="426"/>
      <c r="H1035" s="427"/>
    </row>
    <row r="1036" spans="1:8">
      <c r="A1036" s="424"/>
      <c r="C1036" s="147"/>
      <c r="D1036" s="147"/>
      <c r="E1036" s="359"/>
      <c r="F1036" s="359"/>
      <c r="G1036" s="426"/>
      <c r="H1036" s="427"/>
    </row>
    <row r="1037" spans="1:8">
      <c r="A1037" s="424"/>
      <c r="C1037" s="147"/>
      <c r="D1037" s="147"/>
      <c r="E1037" s="359"/>
      <c r="F1037" s="359"/>
      <c r="G1037" s="426"/>
      <c r="H1037" s="427"/>
    </row>
    <row r="1038" spans="1:8">
      <c r="A1038" s="424"/>
      <c r="C1038" s="147"/>
      <c r="D1038" s="147"/>
      <c r="E1038" s="359"/>
      <c r="F1038" s="359"/>
      <c r="G1038" s="426"/>
      <c r="H1038" s="427"/>
    </row>
    <row r="1039" spans="1:8">
      <c r="A1039" s="424"/>
      <c r="C1039" s="147"/>
      <c r="D1039" s="147"/>
      <c r="E1039" s="359"/>
      <c r="F1039" s="359"/>
      <c r="G1039" s="426"/>
      <c r="H1039" s="427"/>
    </row>
    <row r="1040" spans="1:8">
      <c r="A1040" s="424"/>
      <c r="C1040" s="147"/>
      <c r="D1040" s="147"/>
      <c r="E1040" s="359"/>
      <c r="F1040" s="359"/>
      <c r="G1040" s="426"/>
      <c r="H1040" s="427"/>
    </row>
    <row r="1041" spans="1:8">
      <c r="A1041" s="424"/>
      <c r="C1041" s="147"/>
      <c r="D1041" s="147"/>
      <c r="E1041" s="359"/>
      <c r="F1041" s="359"/>
      <c r="G1041" s="426"/>
      <c r="H1041" s="427"/>
    </row>
    <row r="1042" spans="1:8">
      <c r="A1042" s="424"/>
      <c r="C1042" s="147"/>
      <c r="D1042" s="147"/>
      <c r="E1042" s="359"/>
      <c r="F1042" s="359"/>
      <c r="G1042" s="426"/>
      <c r="H1042" s="427"/>
    </row>
    <row r="1043" spans="1:8">
      <c r="A1043" s="424"/>
      <c r="C1043" s="147"/>
      <c r="D1043" s="147"/>
      <c r="E1043" s="359"/>
      <c r="F1043" s="359"/>
      <c r="G1043" s="426"/>
      <c r="H1043" s="427"/>
    </row>
    <row r="1044" spans="1:8">
      <c r="A1044" s="424"/>
      <c r="C1044" s="147"/>
      <c r="D1044" s="147"/>
      <c r="E1044" s="359"/>
      <c r="F1044" s="359"/>
      <c r="G1044" s="426"/>
      <c r="H1044" s="427"/>
    </row>
    <row r="1045" spans="1:8">
      <c r="A1045" s="424"/>
      <c r="C1045" s="147"/>
      <c r="D1045" s="147"/>
      <c r="E1045" s="359"/>
      <c r="F1045" s="359"/>
      <c r="G1045" s="426"/>
      <c r="H1045" s="427"/>
    </row>
    <row r="1046" spans="1:8">
      <c r="A1046" s="424"/>
      <c r="C1046" s="147"/>
      <c r="D1046" s="147"/>
      <c r="E1046" s="359"/>
      <c r="F1046" s="359"/>
      <c r="G1046" s="426"/>
      <c r="H1046" s="427"/>
    </row>
    <row r="1047" spans="1:8">
      <c r="A1047" s="424"/>
      <c r="C1047" s="147"/>
      <c r="D1047" s="147"/>
      <c r="E1047" s="359"/>
      <c r="F1047" s="359"/>
      <c r="G1047" s="426"/>
      <c r="H1047" s="427"/>
    </row>
    <row r="1048" spans="1:8">
      <c r="A1048" s="424"/>
      <c r="C1048" s="147"/>
      <c r="D1048" s="147"/>
      <c r="E1048" s="359"/>
      <c r="F1048" s="359"/>
      <c r="G1048" s="426"/>
      <c r="H1048" s="427"/>
    </row>
    <row r="1049" spans="1:8">
      <c r="A1049" s="424"/>
      <c r="C1049" s="147"/>
      <c r="D1049" s="147"/>
      <c r="E1049" s="359"/>
      <c r="F1049" s="359"/>
      <c r="G1049" s="426"/>
      <c r="H1049" s="427"/>
    </row>
    <row r="1050" spans="1:8">
      <c r="A1050" s="424"/>
      <c r="C1050" s="147"/>
      <c r="D1050" s="147"/>
      <c r="E1050" s="359"/>
      <c r="F1050" s="359"/>
      <c r="G1050" s="426"/>
      <c r="H1050" s="427"/>
    </row>
    <row r="1051" spans="1:8">
      <c r="A1051" s="424"/>
      <c r="C1051" s="147"/>
      <c r="D1051" s="147"/>
      <c r="E1051" s="359"/>
      <c r="F1051" s="359"/>
      <c r="G1051" s="426"/>
      <c r="H1051" s="427"/>
    </row>
    <row r="1052" spans="1:8">
      <c r="A1052" s="424"/>
      <c r="C1052" s="147"/>
      <c r="D1052" s="147"/>
      <c r="E1052" s="359"/>
      <c r="F1052" s="359"/>
      <c r="G1052" s="426"/>
      <c r="H1052" s="427"/>
    </row>
    <row r="1053" spans="1:8">
      <c r="A1053" s="424"/>
      <c r="C1053" s="147"/>
      <c r="D1053" s="147"/>
      <c r="E1053" s="359"/>
      <c r="F1053" s="359"/>
      <c r="G1053" s="426"/>
      <c r="H1053" s="427"/>
    </row>
    <row r="1054" spans="1:8">
      <c r="A1054" s="424"/>
      <c r="C1054" s="147"/>
      <c r="D1054" s="147"/>
      <c r="E1054" s="359"/>
      <c r="F1054" s="359"/>
      <c r="G1054" s="426"/>
      <c r="H1054" s="427"/>
    </row>
    <row r="1055" spans="1:8">
      <c r="A1055" s="424"/>
      <c r="C1055" s="147"/>
      <c r="D1055" s="147"/>
      <c r="E1055" s="359"/>
      <c r="F1055" s="359"/>
      <c r="G1055" s="426"/>
      <c r="H1055" s="427"/>
    </row>
    <row r="1056" spans="1:8">
      <c r="A1056" s="424"/>
      <c r="C1056" s="147"/>
      <c r="D1056" s="147"/>
      <c r="E1056" s="359"/>
      <c r="F1056" s="359"/>
      <c r="G1056" s="426"/>
      <c r="H1056" s="427"/>
    </row>
    <row r="1057" spans="1:8">
      <c r="A1057" s="424"/>
      <c r="C1057" s="147"/>
      <c r="D1057" s="147"/>
      <c r="E1057" s="359"/>
      <c r="F1057" s="359"/>
      <c r="G1057" s="426"/>
      <c r="H1057" s="427"/>
    </row>
    <row r="1058" spans="1:8">
      <c r="A1058" s="424"/>
      <c r="C1058" s="147"/>
      <c r="D1058" s="147"/>
      <c r="E1058" s="359"/>
      <c r="F1058" s="359"/>
      <c r="G1058" s="426"/>
      <c r="H1058" s="427"/>
    </row>
    <row r="1059" spans="1:8">
      <c r="A1059" s="424"/>
      <c r="C1059" s="147"/>
      <c r="D1059" s="147"/>
      <c r="E1059" s="359"/>
      <c r="F1059" s="359"/>
      <c r="G1059" s="426"/>
      <c r="H1059" s="427"/>
    </row>
    <row r="1060" spans="1:8">
      <c r="A1060" s="424"/>
      <c r="C1060" s="147"/>
      <c r="D1060" s="147"/>
      <c r="E1060" s="359"/>
      <c r="F1060" s="359"/>
      <c r="G1060" s="426"/>
      <c r="H1060" s="427"/>
    </row>
    <row r="1061" spans="1:8">
      <c r="A1061" s="424"/>
      <c r="C1061" s="147"/>
      <c r="D1061" s="147"/>
      <c r="E1061" s="359"/>
      <c r="F1061" s="359"/>
      <c r="G1061" s="426"/>
      <c r="H1061" s="427"/>
    </row>
    <row r="1062" spans="1:8">
      <c r="A1062" s="424"/>
      <c r="C1062" s="147"/>
      <c r="D1062" s="147"/>
      <c r="E1062" s="359"/>
      <c r="F1062" s="359"/>
      <c r="G1062" s="426"/>
      <c r="H1062" s="427"/>
    </row>
    <row r="1063" spans="1:8">
      <c r="A1063" s="424"/>
      <c r="C1063" s="147"/>
      <c r="D1063" s="147"/>
      <c r="E1063" s="359"/>
      <c r="F1063" s="359"/>
      <c r="G1063" s="426"/>
      <c r="H1063" s="427"/>
    </row>
    <row r="1064" spans="1:8">
      <c r="A1064" s="424"/>
      <c r="C1064" s="147"/>
      <c r="D1064" s="147"/>
      <c r="E1064" s="359"/>
      <c r="F1064" s="359"/>
      <c r="G1064" s="426"/>
      <c r="H1064" s="427"/>
    </row>
    <row r="1065" spans="1:8">
      <c r="A1065" s="424"/>
      <c r="C1065" s="147"/>
      <c r="D1065" s="147"/>
      <c r="E1065" s="359"/>
      <c r="F1065" s="359"/>
      <c r="G1065" s="426"/>
      <c r="H1065" s="427"/>
    </row>
    <row r="1066" spans="1:8">
      <c r="A1066" s="424"/>
      <c r="C1066" s="147"/>
      <c r="D1066" s="147"/>
      <c r="E1066" s="359"/>
      <c r="F1066" s="359"/>
      <c r="G1066" s="426"/>
      <c r="H1066" s="427"/>
    </row>
    <row r="1067" spans="1:8">
      <c r="A1067" s="424"/>
      <c r="C1067" s="147"/>
      <c r="D1067" s="147"/>
      <c r="E1067" s="359"/>
      <c r="F1067" s="359"/>
      <c r="G1067" s="426"/>
      <c r="H1067" s="427"/>
    </row>
    <row r="1068" spans="1:8">
      <c r="A1068" s="424"/>
      <c r="C1068" s="147"/>
      <c r="D1068" s="147"/>
      <c r="E1068" s="359"/>
      <c r="F1068" s="359"/>
      <c r="G1068" s="426"/>
      <c r="H1068" s="427"/>
    </row>
    <row r="1069" spans="1:8">
      <c r="A1069" s="424"/>
      <c r="C1069" s="147"/>
      <c r="D1069" s="147"/>
      <c r="E1069" s="359"/>
      <c r="F1069" s="359"/>
      <c r="G1069" s="426"/>
      <c r="H1069" s="427"/>
    </row>
    <row r="1070" spans="1:8">
      <c r="A1070" s="424"/>
      <c r="C1070" s="147"/>
      <c r="D1070" s="147"/>
      <c r="E1070" s="359"/>
      <c r="F1070" s="359"/>
      <c r="G1070" s="426"/>
      <c r="H1070" s="427"/>
    </row>
    <row r="1071" spans="1:8">
      <c r="A1071" s="424"/>
      <c r="C1071" s="147"/>
      <c r="D1071" s="147"/>
      <c r="E1071" s="359"/>
      <c r="F1071" s="359"/>
      <c r="G1071" s="426"/>
      <c r="H1071" s="427"/>
    </row>
    <row r="1072" spans="1:8">
      <c r="A1072" s="424"/>
      <c r="C1072" s="147"/>
      <c r="D1072" s="147"/>
      <c r="E1072" s="359"/>
      <c r="F1072" s="359"/>
      <c r="G1072" s="426"/>
      <c r="H1072" s="427"/>
    </row>
    <row r="1073" spans="1:8">
      <c r="A1073" s="424"/>
      <c r="C1073" s="147"/>
      <c r="D1073" s="147"/>
      <c r="E1073" s="359"/>
      <c r="F1073" s="359"/>
      <c r="G1073" s="426"/>
      <c r="H1073" s="427"/>
    </row>
    <row r="1074" spans="1:8">
      <c r="A1074" s="424"/>
      <c r="C1074" s="147"/>
      <c r="D1074" s="147"/>
      <c r="E1074" s="359"/>
      <c r="F1074" s="359"/>
      <c r="G1074" s="426"/>
      <c r="H1074" s="427"/>
    </row>
    <row r="1075" spans="1:8">
      <c r="A1075" s="424"/>
      <c r="C1075" s="147"/>
      <c r="D1075" s="147"/>
      <c r="E1075" s="359"/>
      <c r="F1075" s="359"/>
      <c r="G1075" s="426"/>
      <c r="H1075" s="427"/>
    </row>
    <row r="1076" spans="1:8">
      <c r="A1076" s="424"/>
      <c r="C1076" s="147"/>
      <c r="D1076" s="147"/>
      <c r="E1076" s="359"/>
      <c r="F1076" s="359"/>
      <c r="G1076" s="426"/>
      <c r="H1076" s="427"/>
    </row>
    <row r="1077" spans="1:8">
      <c r="A1077" s="424"/>
      <c r="C1077" s="147"/>
      <c r="D1077" s="147"/>
      <c r="E1077" s="359"/>
      <c r="F1077" s="359"/>
      <c r="G1077" s="426"/>
      <c r="H1077" s="427"/>
    </row>
    <row r="1078" spans="1:8">
      <c r="A1078" s="424"/>
      <c r="C1078" s="147"/>
      <c r="D1078" s="147"/>
      <c r="E1078" s="359"/>
      <c r="F1078" s="359"/>
      <c r="G1078" s="426"/>
      <c r="H1078" s="427"/>
    </row>
    <row r="1079" spans="1:8">
      <c r="A1079" s="424"/>
      <c r="C1079" s="147"/>
      <c r="D1079" s="359"/>
      <c r="E1079" s="359"/>
      <c r="F1079" s="359"/>
      <c r="G1079" s="426"/>
      <c r="H1079" s="427"/>
    </row>
  </sheetData>
  <autoFilter ref="A3:H424">
    <filterColumn colId="3" showButton="0"/>
    <filterColumn colId="4" showButton="0"/>
  </autoFilter>
  <mergeCells count="171">
    <mergeCell ref="B367:B370"/>
    <mergeCell ref="A367:A370"/>
    <mergeCell ref="A1:H1"/>
    <mergeCell ref="D211:D212"/>
    <mergeCell ref="E211:E212"/>
    <mergeCell ref="F211:F212"/>
    <mergeCell ref="G211:G212"/>
    <mergeCell ref="H211:H212"/>
    <mergeCell ref="C211:C212"/>
    <mergeCell ref="H3:H5"/>
    <mergeCell ref="D34:D38"/>
    <mergeCell ref="E34:E38"/>
    <mergeCell ref="C136:C137"/>
    <mergeCell ref="E64:E65"/>
    <mergeCell ref="C86:C87"/>
    <mergeCell ref="C82:C83"/>
    <mergeCell ref="D82:D83"/>
    <mergeCell ref="D84:D85"/>
    <mergeCell ref="D86:D87"/>
    <mergeCell ref="E86:E87"/>
    <mergeCell ref="E82:E83"/>
    <mergeCell ref="E84:E85"/>
    <mergeCell ref="C64:C65"/>
    <mergeCell ref="C3:C5"/>
    <mergeCell ref="D3:F4"/>
    <mergeCell ref="G3:G5"/>
    <mergeCell ref="C164:C165"/>
    <mergeCell ref="C166:C167"/>
    <mergeCell ref="B98:B109"/>
    <mergeCell ref="B141:B148"/>
    <mergeCell ref="C34:C38"/>
    <mergeCell ref="D64:D65"/>
    <mergeCell ref="B79:B88"/>
    <mergeCell ref="C84:C85"/>
    <mergeCell ref="B64:B68"/>
    <mergeCell ref="B69:B78"/>
    <mergeCell ref="B93:B94"/>
    <mergeCell ref="B95:B96"/>
    <mergeCell ref="B114:B116"/>
    <mergeCell ref="B118:B119"/>
    <mergeCell ref="B132:B135"/>
    <mergeCell ref="B136:B139"/>
    <mergeCell ref="C62:C63"/>
    <mergeCell ref="A3:A5"/>
    <mergeCell ref="B3:B5"/>
    <mergeCell ref="A79:A88"/>
    <mergeCell ref="A90:A92"/>
    <mergeCell ref="A93:A94"/>
    <mergeCell ref="A95:A96"/>
    <mergeCell ref="A114:A116"/>
    <mergeCell ref="A118:A119"/>
    <mergeCell ref="A132:A135"/>
    <mergeCell ref="B90:B92"/>
    <mergeCell ref="A120:A128"/>
    <mergeCell ref="B6:B60"/>
    <mergeCell ref="B110:B112"/>
    <mergeCell ref="A110:A112"/>
    <mergeCell ref="B129:B130"/>
    <mergeCell ref="A129:A130"/>
    <mergeCell ref="A6:A60"/>
    <mergeCell ref="A64:A68"/>
    <mergeCell ref="A69:A78"/>
    <mergeCell ref="A98:A109"/>
    <mergeCell ref="B120:B128"/>
    <mergeCell ref="A62:A63"/>
    <mergeCell ref="B62:B63"/>
    <mergeCell ref="A136:A139"/>
    <mergeCell ref="B171:B173"/>
    <mergeCell ref="B176:B177"/>
    <mergeCell ref="B192:B193"/>
    <mergeCell ref="B195:B199"/>
    <mergeCell ref="B221:B229"/>
    <mergeCell ref="A163:A170"/>
    <mergeCell ref="A171:A173"/>
    <mergeCell ref="B163:B170"/>
    <mergeCell ref="A176:A177"/>
    <mergeCell ref="A192:A193"/>
    <mergeCell ref="A195:A199"/>
    <mergeCell ref="A141:A148"/>
    <mergeCell ref="B151:B162"/>
    <mergeCell ref="A151:A162"/>
    <mergeCell ref="B211:B215"/>
    <mergeCell ref="A179:A189"/>
    <mergeCell ref="A208:A210"/>
    <mergeCell ref="B179:B189"/>
    <mergeCell ref="B208:B210"/>
    <mergeCell ref="A221:A229"/>
    <mergeCell ref="A211:A215"/>
    <mergeCell ref="B216:B217"/>
    <mergeCell ref="A216:A217"/>
    <mergeCell ref="B261:B264"/>
    <mergeCell ref="B265:B266"/>
    <mergeCell ref="A258:A259"/>
    <mergeCell ref="A261:A264"/>
    <mergeCell ref="A265:A266"/>
    <mergeCell ref="B258:B259"/>
    <mergeCell ref="B231:B256"/>
    <mergeCell ref="A231:A256"/>
    <mergeCell ref="C421:C423"/>
    <mergeCell ref="A415:A416"/>
    <mergeCell ref="A330:A332"/>
    <mergeCell ref="A338:A339"/>
    <mergeCell ref="A340:A342"/>
    <mergeCell ref="A345:A349"/>
    <mergeCell ref="A295:A299"/>
    <mergeCell ref="A305:A309"/>
    <mergeCell ref="A320:A321"/>
    <mergeCell ref="A325:A326"/>
    <mergeCell ref="B415:B416"/>
    <mergeCell ref="B406:B410"/>
    <mergeCell ref="B412:B414"/>
    <mergeCell ref="A406:A410"/>
    <mergeCell ref="A412:A414"/>
    <mergeCell ref="A380:A381"/>
    <mergeCell ref="B310:B315"/>
    <mergeCell ref="B330:B332"/>
    <mergeCell ref="A374:A379"/>
    <mergeCell ref="B380:B381"/>
    <mergeCell ref="A310:A315"/>
    <mergeCell ref="B325:B326"/>
    <mergeCell ref="B421:B423"/>
    <mergeCell ref="A421:A423"/>
    <mergeCell ref="B302:B304"/>
    <mergeCell ref="A302:A304"/>
    <mergeCell ref="B352:B357"/>
    <mergeCell ref="A352:A357"/>
    <mergeCell ref="B384:B390"/>
    <mergeCell ref="A384:A390"/>
    <mergeCell ref="B418:B419"/>
    <mergeCell ref="A418:A419"/>
    <mergeCell ref="B320:B321"/>
    <mergeCell ref="B340:B342"/>
    <mergeCell ref="B338:B339"/>
    <mergeCell ref="B305:B309"/>
    <mergeCell ref="A394:A396"/>
    <mergeCell ref="A364:A365"/>
    <mergeCell ref="B360:B362"/>
    <mergeCell ref="B364:B365"/>
    <mergeCell ref="B268:B276"/>
    <mergeCell ref="A268:A276"/>
    <mergeCell ref="B277:B283"/>
    <mergeCell ref="A277:A283"/>
    <mergeCell ref="A402:A403"/>
    <mergeCell ref="B402:B403"/>
    <mergeCell ref="B200:B203"/>
    <mergeCell ref="C200:C203"/>
    <mergeCell ref="D200:D203"/>
    <mergeCell ref="A360:A362"/>
    <mergeCell ref="A391:A393"/>
    <mergeCell ref="B397:B399"/>
    <mergeCell ref="A397:A399"/>
    <mergeCell ref="B400:B401"/>
    <mergeCell ref="A400:A401"/>
    <mergeCell ref="B394:B396"/>
    <mergeCell ref="B391:B393"/>
    <mergeCell ref="B284:B289"/>
    <mergeCell ref="B295:B299"/>
    <mergeCell ref="A300:A301"/>
    <mergeCell ref="B300:B301"/>
    <mergeCell ref="A284:A289"/>
    <mergeCell ref="B345:B349"/>
    <mergeCell ref="B374:B379"/>
    <mergeCell ref="G200:G203"/>
    <mergeCell ref="H200:H203"/>
    <mergeCell ref="B204:B207"/>
    <mergeCell ref="C204:C207"/>
    <mergeCell ref="D204:D207"/>
    <mergeCell ref="G204:G207"/>
    <mergeCell ref="H204:H207"/>
    <mergeCell ref="A200:A203"/>
    <mergeCell ref="A204:A207"/>
  </mergeCells>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Z498"/>
  <sheetViews>
    <sheetView zoomScale="70" zoomScaleNormal="70" workbookViewId="0">
      <pane xSplit="2" ySplit="3" topLeftCell="C4" activePane="bottomRight" state="frozen"/>
      <selection pane="topRight" activeCell="C1" sqref="C1"/>
      <selection pane="bottomLeft" activeCell="A4" sqref="A4"/>
      <selection pane="bottomRight" sqref="A1:E1"/>
    </sheetView>
  </sheetViews>
  <sheetFormatPr defaultColWidth="14.42578125" defaultRowHeight="15"/>
  <cols>
    <col min="1" max="1" width="11.28515625" style="460" customWidth="1"/>
    <col min="2" max="2" width="68.7109375" style="461" customWidth="1"/>
    <col min="3" max="3" width="12.5703125" style="460" customWidth="1"/>
    <col min="4" max="4" width="109.7109375" style="462" customWidth="1"/>
    <col min="5" max="5" width="29.140625" style="463" customWidth="1"/>
    <col min="6" max="6" width="8.7109375" style="84" customWidth="1"/>
    <col min="7" max="7" width="8.85546875" style="84" customWidth="1"/>
    <col min="8" max="26" width="8.7109375" style="84" customWidth="1"/>
    <col min="27" max="16384" width="14.42578125" style="84"/>
  </cols>
  <sheetData>
    <row r="1" spans="1:26" ht="18.75">
      <c r="A1" s="578" t="s">
        <v>29446</v>
      </c>
      <c r="B1" s="578"/>
      <c r="C1" s="578"/>
      <c r="D1" s="578"/>
      <c r="E1" s="578"/>
      <c r="F1" s="153"/>
      <c r="G1" s="153"/>
      <c r="H1" s="153"/>
      <c r="I1" s="153"/>
      <c r="J1" s="153"/>
      <c r="K1" s="153"/>
      <c r="L1" s="153"/>
      <c r="M1" s="153"/>
      <c r="N1" s="153"/>
      <c r="O1" s="153"/>
      <c r="P1" s="153"/>
      <c r="Q1" s="153"/>
      <c r="R1" s="153"/>
      <c r="S1" s="153"/>
      <c r="T1" s="153"/>
      <c r="U1" s="153"/>
      <c r="V1" s="153"/>
      <c r="W1" s="153"/>
      <c r="X1" s="153"/>
      <c r="Y1" s="153"/>
      <c r="Z1" s="153"/>
    </row>
    <row r="3" spans="1:26" ht="45">
      <c r="A3" s="441" t="s">
        <v>50</v>
      </c>
      <c r="B3" s="441" t="s">
        <v>51</v>
      </c>
      <c r="C3" s="441" t="s">
        <v>50</v>
      </c>
      <c r="D3" s="441" t="s">
        <v>52</v>
      </c>
      <c r="E3" s="442" t="s">
        <v>53</v>
      </c>
    </row>
    <row r="4" spans="1:26" ht="37.5">
      <c r="A4" s="554">
        <v>1</v>
      </c>
      <c r="B4" s="553" t="s">
        <v>32259</v>
      </c>
      <c r="C4" s="374">
        <v>1</v>
      </c>
      <c r="D4" s="365" t="s">
        <v>54</v>
      </c>
      <c r="E4" s="366">
        <v>16</v>
      </c>
    </row>
    <row r="5" spans="1:26" ht="37.5">
      <c r="A5" s="565"/>
      <c r="B5" s="605"/>
      <c r="C5" s="374">
        <f t="shared" ref="C5:C9" si="0">C4+1</f>
        <v>2</v>
      </c>
      <c r="D5" s="365" t="s">
        <v>55</v>
      </c>
      <c r="E5" s="366">
        <v>8</v>
      </c>
    </row>
    <row r="6" spans="1:26" ht="18.75">
      <c r="A6" s="565"/>
      <c r="B6" s="605"/>
      <c r="C6" s="374">
        <f t="shared" si="0"/>
        <v>3</v>
      </c>
      <c r="D6" s="365" t="s">
        <v>56</v>
      </c>
      <c r="E6" s="366">
        <v>4</v>
      </c>
    </row>
    <row r="7" spans="1:26" ht="18.75">
      <c r="A7" s="565"/>
      <c r="B7" s="605"/>
      <c r="C7" s="374">
        <f t="shared" si="0"/>
        <v>4</v>
      </c>
      <c r="D7" s="365" t="s">
        <v>29678</v>
      </c>
      <c r="E7" s="366">
        <v>16</v>
      </c>
    </row>
    <row r="8" spans="1:26" ht="37.5">
      <c r="A8" s="565"/>
      <c r="B8" s="605"/>
      <c r="C8" s="374">
        <f t="shared" si="0"/>
        <v>5</v>
      </c>
      <c r="D8" s="365" t="s">
        <v>57</v>
      </c>
      <c r="E8" s="366">
        <f t="shared" ref="E8:E9" si="1">E4*1.5</f>
        <v>24</v>
      </c>
    </row>
    <row r="9" spans="1:26" ht="37.5">
      <c r="A9" s="565"/>
      <c r="B9" s="605"/>
      <c r="C9" s="374">
        <f t="shared" si="0"/>
        <v>6</v>
      </c>
      <c r="D9" s="365" t="s">
        <v>58</v>
      </c>
      <c r="E9" s="366">
        <f t="shared" si="1"/>
        <v>12</v>
      </c>
    </row>
    <row r="10" spans="1:26" ht="18.75">
      <c r="A10" s="554">
        <v>2</v>
      </c>
      <c r="B10" s="553" t="s">
        <v>32260</v>
      </c>
      <c r="C10" s="374">
        <v>1</v>
      </c>
      <c r="D10" s="365" t="s">
        <v>29454</v>
      </c>
      <c r="E10" s="366">
        <v>2</v>
      </c>
    </row>
    <row r="11" spans="1:26" ht="18.75">
      <c r="A11" s="565"/>
      <c r="B11" s="605"/>
      <c r="C11" s="374">
        <v>2</v>
      </c>
      <c r="D11" s="365" t="s">
        <v>60</v>
      </c>
      <c r="E11" s="366">
        <v>2</v>
      </c>
    </row>
    <row r="12" spans="1:26" ht="18.75">
      <c r="A12" s="565"/>
      <c r="B12" s="605"/>
      <c r="C12" s="374">
        <v>3</v>
      </c>
      <c r="D12" s="365" t="s">
        <v>61</v>
      </c>
      <c r="E12" s="366">
        <v>8</v>
      </c>
    </row>
    <row r="13" spans="1:26" ht="18.75">
      <c r="A13" s="565"/>
      <c r="B13" s="605"/>
      <c r="C13" s="374">
        <v>4</v>
      </c>
      <c r="D13" s="365" t="s">
        <v>62</v>
      </c>
      <c r="E13" s="366">
        <v>8</v>
      </c>
    </row>
    <row r="14" spans="1:26" ht="18.75">
      <c r="A14" s="565"/>
      <c r="B14" s="605"/>
      <c r="C14" s="374">
        <v>5</v>
      </c>
      <c r="D14" s="365" t="s">
        <v>63</v>
      </c>
      <c r="E14" s="366">
        <v>1</v>
      </c>
    </row>
    <row r="15" spans="1:26" ht="18.75">
      <c r="A15" s="565"/>
      <c r="B15" s="605"/>
      <c r="C15" s="374">
        <v>6</v>
      </c>
      <c r="D15" s="365" t="s">
        <v>64</v>
      </c>
      <c r="E15" s="366">
        <v>2</v>
      </c>
    </row>
    <row r="16" spans="1:26" ht="18.75">
      <c r="A16" s="565"/>
      <c r="B16" s="605"/>
      <c r="C16" s="374">
        <v>7</v>
      </c>
      <c r="D16" s="365" t="s">
        <v>65</v>
      </c>
      <c r="E16" s="366">
        <v>4</v>
      </c>
    </row>
    <row r="17" spans="1:8" ht="18.75">
      <c r="A17" s="565"/>
      <c r="B17" s="605"/>
      <c r="C17" s="374">
        <v>8</v>
      </c>
      <c r="D17" s="365" t="s">
        <v>66</v>
      </c>
      <c r="E17" s="366">
        <v>0.5</v>
      </c>
    </row>
    <row r="18" spans="1:8" ht="18.75">
      <c r="A18" s="554">
        <v>3</v>
      </c>
      <c r="B18" s="553" t="s">
        <v>32261</v>
      </c>
      <c r="C18" s="374">
        <v>1</v>
      </c>
      <c r="D18" s="365" t="s">
        <v>68</v>
      </c>
      <c r="E18" s="366">
        <v>0.2</v>
      </c>
      <c r="H18" s="443"/>
    </row>
    <row r="19" spans="1:8" ht="18.75">
      <c r="A19" s="565"/>
      <c r="B19" s="605"/>
      <c r="C19" s="374">
        <f t="shared" ref="C19:C21" si="2">C18+1</f>
        <v>2</v>
      </c>
      <c r="D19" s="365" t="s">
        <v>69</v>
      </c>
      <c r="E19" s="366">
        <v>0.2</v>
      </c>
      <c r="H19" s="443"/>
    </row>
    <row r="20" spans="1:8" ht="18.75">
      <c r="A20" s="565"/>
      <c r="B20" s="605"/>
      <c r="C20" s="374">
        <f t="shared" si="2"/>
        <v>3</v>
      </c>
      <c r="D20" s="365" t="s">
        <v>70</v>
      </c>
      <c r="E20" s="366">
        <v>0.3</v>
      </c>
      <c r="H20" s="443"/>
    </row>
    <row r="21" spans="1:8" ht="37.5">
      <c r="A21" s="565"/>
      <c r="B21" s="605"/>
      <c r="C21" s="374">
        <f t="shared" si="2"/>
        <v>4</v>
      </c>
      <c r="D21" s="365" t="s">
        <v>29447</v>
      </c>
      <c r="E21" s="366">
        <v>0.4</v>
      </c>
      <c r="H21" s="443"/>
    </row>
    <row r="22" spans="1:8" ht="37.5">
      <c r="A22" s="554">
        <v>4</v>
      </c>
      <c r="B22" s="561" t="s">
        <v>32262</v>
      </c>
      <c r="C22" s="374">
        <v>1</v>
      </c>
      <c r="D22" s="365" t="s">
        <v>29448</v>
      </c>
      <c r="E22" s="366">
        <v>0.1</v>
      </c>
    </row>
    <row r="23" spans="1:8" ht="18.75">
      <c r="A23" s="565"/>
      <c r="B23" s="605"/>
      <c r="C23" s="374">
        <f t="shared" ref="C23:C27" si="3">C22+1</f>
        <v>2</v>
      </c>
      <c r="D23" s="365" t="s">
        <v>29449</v>
      </c>
      <c r="E23" s="366">
        <v>0.2</v>
      </c>
    </row>
    <row r="24" spans="1:8" ht="37.5">
      <c r="A24" s="565"/>
      <c r="B24" s="605"/>
      <c r="C24" s="374">
        <f t="shared" si="3"/>
        <v>3</v>
      </c>
      <c r="D24" s="365" t="s">
        <v>29450</v>
      </c>
      <c r="E24" s="366">
        <v>0.2</v>
      </c>
    </row>
    <row r="25" spans="1:8" ht="18.75">
      <c r="A25" s="565"/>
      <c r="B25" s="605"/>
      <c r="C25" s="374">
        <f t="shared" si="3"/>
        <v>4</v>
      </c>
      <c r="D25" s="365" t="s">
        <v>29451</v>
      </c>
      <c r="E25" s="366">
        <v>0.3</v>
      </c>
    </row>
    <row r="26" spans="1:8" ht="37.5">
      <c r="A26" s="565"/>
      <c r="B26" s="605"/>
      <c r="C26" s="374">
        <f t="shared" si="3"/>
        <v>5</v>
      </c>
      <c r="D26" s="365" t="s">
        <v>29452</v>
      </c>
      <c r="E26" s="366">
        <v>0.3</v>
      </c>
    </row>
    <row r="27" spans="1:8" ht="18.75">
      <c r="A27" s="565"/>
      <c r="B27" s="605"/>
      <c r="C27" s="374">
        <f t="shared" si="3"/>
        <v>6</v>
      </c>
      <c r="D27" s="365" t="s">
        <v>29453</v>
      </c>
      <c r="E27" s="366">
        <v>0.4</v>
      </c>
    </row>
    <row r="28" spans="1:8" ht="18.75">
      <c r="A28" s="554">
        <v>5</v>
      </c>
      <c r="B28" s="553" t="s">
        <v>32263</v>
      </c>
      <c r="C28" s="374">
        <v>1</v>
      </c>
      <c r="D28" s="365" t="s">
        <v>71</v>
      </c>
      <c r="E28" s="366">
        <v>4</v>
      </c>
    </row>
    <row r="29" spans="1:8" ht="37.5">
      <c r="A29" s="565"/>
      <c r="B29" s="605"/>
      <c r="C29" s="374">
        <v>2</v>
      </c>
      <c r="D29" s="365" t="s">
        <v>29523</v>
      </c>
      <c r="E29" s="366">
        <v>8</v>
      </c>
    </row>
    <row r="30" spans="1:8" ht="18.75">
      <c r="A30" s="565"/>
      <c r="B30" s="605"/>
      <c r="C30" s="374">
        <v>3</v>
      </c>
      <c r="D30" s="365" t="s">
        <v>72</v>
      </c>
      <c r="E30" s="366">
        <v>16</v>
      </c>
    </row>
    <row r="31" spans="1:8" ht="18.75">
      <c r="A31" s="565"/>
      <c r="B31" s="605"/>
      <c r="C31" s="374">
        <v>4</v>
      </c>
      <c r="D31" s="365" t="s">
        <v>73</v>
      </c>
      <c r="E31" s="366">
        <v>8</v>
      </c>
    </row>
    <row r="32" spans="1:8" ht="37.5">
      <c r="A32" s="565"/>
      <c r="B32" s="605"/>
      <c r="C32" s="374">
        <v>5</v>
      </c>
      <c r="D32" s="365" t="s">
        <v>29524</v>
      </c>
      <c r="E32" s="366">
        <v>16</v>
      </c>
    </row>
    <row r="33" spans="1:8" ht="18.75">
      <c r="A33" s="565"/>
      <c r="B33" s="605"/>
      <c r="C33" s="374">
        <v>6</v>
      </c>
      <c r="D33" s="365" t="s">
        <v>74</v>
      </c>
      <c r="E33" s="366">
        <v>24</v>
      </c>
    </row>
    <row r="34" spans="1:8" ht="18.75">
      <c r="A34" s="565"/>
      <c r="B34" s="605"/>
      <c r="C34" s="374">
        <v>7</v>
      </c>
      <c r="D34" s="365" t="s">
        <v>75</v>
      </c>
      <c r="E34" s="366">
        <v>16</v>
      </c>
    </row>
    <row r="35" spans="1:8" ht="37.5">
      <c r="A35" s="565"/>
      <c r="B35" s="605"/>
      <c r="C35" s="374">
        <v>8</v>
      </c>
      <c r="D35" s="365" t="s">
        <v>29525</v>
      </c>
      <c r="E35" s="366">
        <v>32</v>
      </c>
    </row>
    <row r="36" spans="1:8" ht="18.75">
      <c r="A36" s="565"/>
      <c r="B36" s="605"/>
      <c r="C36" s="374">
        <v>9</v>
      </c>
      <c r="D36" s="365" t="s">
        <v>76</v>
      </c>
      <c r="E36" s="366">
        <v>48</v>
      </c>
    </row>
    <row r="37" spans="1:8" ht="37.5">
      <c r="A37" s="554">
        <v>6</v>
      </c>
      <c r="B37" s="553" t="s">
        <v>32264</v>
      </c>
      <c r="C37" s="374">
        <v>1</v>
      </c>
      <c r="D37" s="365" t="s">
        <v>29526</v>
      </c>
      <c r="E37" s="366">
        <v>2</v>
      </c>
      <c r="H37" s="443"/>
    </row>
    <row r="38" spans="1:8" ht="18.75">
      <c r="A38" s="565"/>
      <c r="B38" s="605"/>
      <c r="C38" s="374">
        <f t="shared" ref="C38:C44" si="4">C37+1</f>
        <v>2</v>
      </c>
      <c r="D38" s="365" t="s">
        <v>79</v>
      </c>
      <c r="E38" s="366">
        <v>1</v>
      </c>
      <c r="H38" s="443"/>
    </row>
    <row r="39" spans="1:8" ht="37.5">
      <c r="A39" s="565"/>
      <c r="B39" s="605"/>
      <c r="C39" s="374">
        <f t="shared" si="4"/>
        <v>3</v>
      </c>
      <c r="D39" s="365" t="s">
        <v>80</v>
      </c>
      <c r="E39" s="366">
        <v>8</v>
      </c>
      <c r="H39" s="443"/>
    </row>
    <row r="40" spans="1:8" ht="37.5">
      <c r="A40" s="565"/>
      <c r="B40" s="605"/>
      <c r="C40" s="374">
        <f t="shared" si="4"/>
        <v>4</v>
      </c>
      <c r="D40" s="365" t="s">
        <v>81</v>
      </c>
      <c r="E40" s="366">
        <v>16</v>
      </c>
      <c r="H40" s="443"/>
    </row>
    <row r="41" spans="1:8" ht="18.75">
      <c r="A41" s="565"/>
      <c r="B41" s="605"/>
      <c r="C41" s="374">
        <f t="shared" si="4"/>
        <v>5</v>
      </c>
      <c r="D41" s="365" t="s">
        <v>82</v>
      </c>
      <c r="E41" s="366">
        <v>1</v>
      </c>
      <c r="H41" s="443"/>
    </row>
    <row r="42" spans="1:8" ht="18.75">
      <c r="A42" s="565"/>
      <c r="B42" s="605"/>
      <c r="C42" s="374">
        <f t="shared" si="4"/>
        <v>6</v>
      </c>
      <c r="D42" s="365" t="s">
        <v>83</v>
      </c>
      <c r="E42" s="366">
        <v>1</v>
      </c>
      <c r="H42" s="443"/>
    </row>
    <row r="43" spans="1:8" ht="18.75">
      <c r="A43" s="565"/>
      <c r="B43" s="605"/>
      <c r="C43" s="374">
        <f t="shared" si="4"/>
        <v>7</v>
      </c>
      <c r="D43" s="365" t="s">
        <v>84</v>
      </c>
      <c r="E43" s="366">
        <v>1</v>
      </c>
      <c r="H43" s="443"/>
    </row>
    <row r="44" spans="1:8" ht="18.75">
      <c r="A44" s="565"/>
      <c r="B44" s="605"/>
      <c r="C44" s="374">
        <f t="shared" si="4"/>
        <v>8</v>
      </c>
      <c r="D44" s="365" t="s">
        <v>85</v>
      </c>
      <c r="E44" s="366">
        <v>0.5</v>
      </c>
      <c r="H44" s="443"/>
    </row>
    <row r="45" spans="1:8" ht="37.5">
      <c r="A45" s="554">
        <v>7</v>
      </c>
      <c r="B45" s="553" t="s">
        <v>32265</v>
      </c>
      <c r="C45" s="374">
        <v>1</v>
      </c>
      <c r="D45" s="365" t="s">
        <v>87</v>
      </c>
      <c r="E45" s="366">
        <v>2</v>
      </c>
      <c r="H45" s="443"/>
    </row>
    <row r="46" spans="1:8" ht="18.75">
      <c r="A46" s="565"/>
      <c r="B46" s="605"/>
      <c r="C46" s="374">
        <f t="shared" ref="C46:C51" si="5">C45+1</f>
        <v>2</v>
      </c>
      <c r="D46" s="365" t="s">
        <v>79</v>
      </c>
      <c r="E46" s="366">
        <v>1</v>
      </c>
      <c r="H46" s="443"/>
    </row>
    <row r="47" spans="1:8" ht="37.5">
      <c r="A47" s="565"/>
      <c r="B47" s="605"/>
      <c r="C47" s="374">
        <f t="shared" si="5"/>
        <v>3</v>
      </c>
      <c r="D47" s="365" t="s">
        <v>80</v>
      </c>
      <c r="E47" s="366">
        <v>8</v>
      </c>
      <c r="H47" s="443"/>
    </row>
    <row r="48" spans="1:8" ht="18" customHeight="1">
      <c r="A48" s="565"/>
      <c r="B48" s="605"/>
      <c r="C48" s="374">
        <f t="shared" si="5"/>
        <v>4</v>
      </c>
      <c r="D48" s="365" t="s">
        <v>81</v>
      </c>
      <c r="E48" s="366">
        <v>16</v>
      </c>
      <c r="H48" s="443"/>
    </row>
    <row r="49" spans="1:8" ht="18.75">
      <c r="A49" s="565"/>
      <c r="B49" s="605"/>
      <c r="C49" s="374">
        <f t="shared" si="5"/>
        <v>5</v>
      </c>
      <c r="D49" s="365" t="s">
        <v>29520</v>
      </c>
      <c r="E49" s="366">
        <v>1</v>
      </c>
      <c r="H49" s="443"/>
    </row>
    <row r="50" spans="1:8" ht="18.75">
      <c r="A50" s="565"/>
      <c r="B50" s="605"/>
      <c r="C50" s="374">
        <f t="shared" si="5"/>
        <v>6</v>
      </c>
      <c r="D50" s="365" t="s">
        <v>88</v>
      </c>
      <c r="E50" s="366">
        <v>1</v>
      </c>
      <c r="H50" s="443"/>
    </row>
    <row r="51" spans="1:8" ht="18.75">
      <c r="A51" s="565"/>
      <c r="B51" s="605"/>
      <c r="C51" s="374">
        <f t="shared" si="5"/>
        <v>7</v>
      </c>
      <c r="D51" s="365" t="s">
        <v>29519</v>
      </c>
      <c r="E51" s="366">
        <v>0.5</v>
      </c>
      <c r="H51" s="443"/>
    </row>
    <row r="52" spans="1:8" ht="25.5" customHeight="1">
      <c r="A52" s="554">
        <v>8</v>
      </c>
      <c r="B52" s="553" t="s">
        <v>32266</v>
      </c>
      <c r="C52" s="374">
        <v>1</v>
      </c>
      <c r="D52" s="365" t="s">
        <v>29587</v>
      </c>
      <c r="E52" s="366">
        <v>0.4</v>
      </c>
    </row>
    <row r="53" spans="1:8" ht="18.75">
      <c r="A53" s="554"/>
      <c r="B53" s="553"/>
      <c r="C53" s="374">
        <v>2</v>
      </c>
      <c r="D53" s="365" t="s">
        <v>30074</v>
      </c>
      <c r="E53" s="202">
        <v>1</v>
      </c>
    </row>
    <row r="54" spans="1:8" ht="18.75">
      <c r="A54" s="554"/>
      <c r="B54" s="553"/>
      <c r="C54" s="374">
        <v>3</v>
      </c>
      <c r="D54" s="365" t="s">
        <v>30075</v>
      </c>
      <c r="E54" s="202">
        <v>0.34</v>
      </c>
    </row>
    <row r="55" spans="1:8" ht="18.75">
      <c r="A55" s="554"/>
      <c r="B55" s="553"/>
      <c r="C55" s="374">
        <v>4</v>
      </c>
      <c r="D55" s="365" t="s">
        <v>30076</v>
      </c>
      <c r="E55" s="202">
        <v>0.25</v>
      </c>
    </row>
    <row r="56" spans="1:8" ht="37.5">
      <c r="A56" s="554"/>
      <c r="B56" s="553"/>
      <c r="C56" s="374">
        <v>5</v>
      </c>
      <c r="D56" s="365" t="s">
        <v>30077</v>
      </c>
      <c r="E56" s="202">
        <v>0.17</v>
      </c>
    </row>
    <row r="57" spans="1:8" ht="37.5">
      <c r="A57" s="554"/>
      <c r="B57" s="553"/>
      <c r="C57" s="374">
        <v>6</v>
      </c>
      <c r="D57" s="365" t="s">
        <v>29589</v>
      </c>
      <c r="E57" s="366">
        <v>2</v>
      </c>
    </row>
    <row r="58" spans="1:8" ht="37.5">
      <c r="A58" s="550">
        <v>9</v>
      </c>
      <c r="B58" s="581" t="s">
        <v>32340</v>
      </c>
      <c r="C58" s="375">
        <v>1</v>
      </c>
      <c r="D58" s="371" t="s">
        <v>31241</v>
      </c>
      <c r="E58" s="198" t="s">
        <v>31242</v>
      </c>
    </row>
    <row r="59" spans="1:8" ht="75">
      <c r="A59" s="551"/>
      <c r="B59" s="594"/>
      <c r="C59" s="375">
        <v>2</v>
      </c>
      <c r="D59" s="365" t="s">
        <v>30057</v>
      </c>
      <c r="E59" s="202">
        <v>8</v>
      </c>
    </row>
    <row r="60" spans="1:8" ht="18.75">
      <c r="A60" s="551"/>
      <c r="B60" s="594"/>
      <c r="C60" s="374">
        <v>3</v>
      </c>
      <c r="D60" s="179" t="s">
        <v>31240</v>
      </c>
      <c r="E60" s="200">
        <v>8.3000000000000004E-2</v>
      </c>
    </row>
    <row r="61" spans="1:8" ht="37.5">
      <c r="A61" s="552"/>
      <c r="B61" s="582"/>
      <c r="C61" s="397">
        <v>4</v>
      </c>
      <c r="D61" s="182" t="s">
        <v>32341</v>
      </c>
      <c r="E61" s="231">
        <v>1.7000000000000001E-2</v>
      </c>
    </row>
    <row r="62" spans="1:8" ht="56.25">
      <c r="A62" s="181">
        <v>10</v>
      </c>
      <c r="B62" s="243" t="s">
        <v>32369</v>
      </c>
      <c r="C62" s="181"/>
      <c r="D62" s="178" t="s">
        <v>32370</v>
      </c>
      <c r="E62" s="317">
        <v>34.6</v>
      </c>
    </row>
    <row r="63" spans="1:8" ht="18.75">
      <c r="A63" s="554">
        <v>11</v>
      </c>
      <c r="B63" s="553" t="s">
        <v>32267</v>
      </c>
      <c r="C63" s="384">
        <v>1</v>
      </c>
      <c r="D63" s="365" t="s">
        <v>31243</v>
      </c>
      <c r="E63" s="366">
        <v>0.25</v>
      </c>
    </row>
    <row r="64" spans="1:8" ht="18.75">
      <c r="A64" s="554"/>
      <c r="B64" s="553"/>
      <c r="C64" s="384">
        <v>2</v>
      </c>
      <c r="D64" s="365" t="s">
        <v>32842</v>
      </c>
      <c r="E64" s="366">
        <v>0.25</v>
      </c>
    </row>
    <row r="65" spans="1:5" ht="18.75">
      <c r="A65" s="554"/>
      <c r="B65" s="553"/>
      <c r="C65" s="384">
        <v>3</v>
      </c>
      <c r="D65" s="179" t="s">
        <v>32843</v>
      </c>
      <c r="E65" s="200">
        <v>1.7000000000000001E-2</v>
      </c>
    </row>
    <row r="66" spans="1:5" ht="18.75">
      <c r="A66" s="554"/>
      <c r="B66" s="553"/>
      <c r="C66" s="384">
        <v>4</v>
      </c>
      <c r="D66" s="179" t="s">
        <v>32844</v>
      </c>
      <c r="E66" s="200">
        <v>0.33</v>
      </c>
    </row>
    <row r="67" spans="1:5" ht="18.75">
      <c r="A67" s="554"/>
      <c r="B67" s="553"/>
      <c r="C67" s="384">
        <v>5</v>
      </c>
      <c r="D67" s="179" t="s">
        <v>32845</v>
      </c>
      <c r="E67" s="200">
        <v>0.08</v>
      </c>
    </row>
    <row r="68" spans="1:5" ht="18.75">
      <c r="A68" s="554"/>
      <c r="B68" s="553"/>
      <c r="C68" s="384">
        <v>6</v>
      </c>
      <c r="D68" s="179" t="s">
        <v>32846</v>
      </c>
      <c r="E68" s="200">
        <v>1.7000000000000001E-2</v>
      </c>
    </row>
    <row r="69" spans="1:5" ht="37.5">
      <c r="A69" s="554"/>
      <c r="B69" s="553"/>
      <c r="C69" s="384">
        <v>7</v>
      </c>
      <c r="D69" s="365" t="s">
        <v>32847</v>
      </c>
      <c r="E69" s="200">
        <v>0.06</v>
      </c>
    </row>
    <row r="70" spans="1:5" ht="37.5">
      <c r="A70" s="554">
        <v>12</v>
      </c>
      <c r="B70" s="553" t="s">
        <v>32302</v>
      </c>
      <c r="C70" s="374">
        <v>1</v>
      </c>
      <c r="D70" s="365" t="s">
        <v>89</v>
      </c>
      <c r="E70" s="366">
        <v>1</v>
      </c>
    </row>
    <row r="71" spans="1:5" ht="37.5">
      <c r="A71" s="565"/>
      <c r="B71" s="605"/>
      <c r="C71" s="374">
        <f>C70+1</f>
        <v>2</v>
      </c>
      <c r="D71" s="365" t="s">
        <v>90</v>
      </c>
      <c r="E71" s="366">
        <v>2</v>
      </c>
    </row>
    <row r="72" spans="1:5" ht="37.5">
      <c r="A72" s="565"/>
      <c r="B72" s="605"/>
      <c r="C72" s="374">
        <f t="shared" ref="C72:C76" si="6">C71+1</f>
        <v>3</v>
      </c>
      <c r="D72" s="365" t="s">
        <v>91</v>
      </c>
      <c r="E72" s="366">
        <v>8</v>
      </c>
    </row>
    <row r="73" spans="1:5" ht="37.5">
      <c r="A73" s="565"/>
      <c r="B73" s="605"/>
      <c r="C73" s="374">
        <f t="shared" si="6"/>
        <v>4</v>
      </c>
      <c r="D73" s="365" t="s">
        <v>29679</v>
      </c>
      <c r="E73" s="366">
        <v>2</v>
      </c>
    </row>
    <row r="74" spans="1:5" ht="18.75">
      <c r="A74" s="565"/>
      <c r="B74" s="605"/>
      <c r="C74" s="374">
        <f t="shared" si="6"/>
        <v>5</v>
      </c>
      <c r="D74" s="365" t="s">
        <v>92</v>
      </c>
      <c r="E74" s="366">
        <v>0.5</v>
      </c>
    </row>
    <row r="75" spans="1:5" ht="18.75">
      <c r="A75" s="565"/>
      <c r="B75" s="605"/>
      <c r="C75" s="374">
        <f t="shared" si="6"/>
        <v>6</v>
      </c>
      <c r="D75" s="365" t="s">
        <v>93</v>
      </c>
      <c r="E75" s="366">
        <v>0.2</v>
      </c>
    </row>
    <row r="76" spans="1:5" ht="18.75">
      <c r="A76" s="565"/>
      <c r="B76" s="605"/>
      <c r="C76" s="374">
        <f t="shared" si="6"/>
        <v>7</v>
      </c>
      <c r="D76" s="365" t="s">
        <v>94</v>
      </c>
      <c r="E76" s="366">
        <v>0.3</v>
      </c>
    </row>
    <row r="77" spans="1:5" ht="93.75">
      <c r="A77" s="375">
        <v>13</v>
      </c>
      <c r="B77" s="372" t="s">
        <v>32302</v>
      </c>
      <c r="C77" s="384">
        <v>1</v>
      </c>
      <c r="D77" s="365" t="s">
        <v>32841</v>
      </c>
      <c r="E77" s="200">
        <v>0.25</v>
      </c>
    </row>
    <row r="78" spans="1:5" ht="85.5" customHeight="1">
      <c r="A78" s="181">
        <v>14</v>
      </c>
      <c r="B78" s="243" t="s">
        <v>32302</v>
      </c>
      <c r="C78" s="181">
        <v>1</v>
      </c>
      <c r="D78" s="178" t="s">
        <v>32372</v>
      </c>
      <c r="E78" s="317">
        <v>0.67</v>
      </c>
    </row>
    <row r="79" spans="1:5" ht="18.75">
      <c r="A79" s="565">
        <v>15</v>
      </c>
      <c r="B79" s="561" t="s">
        <v>32303</v>
      </c>
      <c r="C79" s="375">
        <v>1</v>
      </c>
      <c r="D79" s="370" t="s">
        <v>31244</v>
      </c>
      <c r="E79" s="202">
        <v>0.25</v>
      </c>
    </row>
    <row r="80" spans="1:5" ht="18.75">
      <c r="A80" s="565"/>
      <c r="B80" s="561"/>
      <c r="C80" s="384">
        <v>2</v>
      </c>
      <c r="D80" s="179" t="s">
        <v>31245</v>
      </c>
      <c r="E80" s="200">
        <v>0.28000000000000003</v>
      </c>
    </row>
    <row r="81" spans="1:5" ht="18.75">
      <c r="A81" s="565"/>
      <c r="B81" s="561"/>
      <c r="C81" s="384">
        <v>3</v>
      </c>
      <c r="D81" s="179" t="s">
        <v>31246</v>
      </c>
      <c r="E81" s="200">
        <v>0.87</v>
      </c>
    </row>
    <row r="82" spans="1:5" ht="18.75">
      <c r="A82" s="565"/>
      <c r="B82" s="561"/>
      <c r="C82" s="384">
        <v>4</v>
      </c>
      <c r="D82" s="179" t="s">
        <v>31247</v>
      </c>
      <c r="E82" s="200">
        <v>0.5</v>
      </c>
    </row>
    <row r="83" spans="1:5" ht="18.75">
      <c r="A83" s="565"/>
      <c r="B83" s="561"/>
      <c r="C83" s="384">
        <v>5</v>
      </c>
      <c r="D83" s="179" t="s">
        <v>32657</v>
      </c>
      <c r="E83" s="200">
        <v>1</v>
      </c>
    </row>
    <row r="84" spans="1:5" ht="18.75">
      <c r="A84" s="565"/>
      <c r="B84" s="561"/>
      <c r="C84" s="384">
        <v>6</v>
      </c>
      <c r="D84" s="179" t="s">
        <v>31248</v>
      </c>
      <c r="E84" s="200">
        <v>4</v>
      </c>
    </row>
    <row r="85" spans="1:5" ht="37.5">
      <c r="A85" s="554">
        <v>16</v>
      </c>
      <c r="B85" s="553" t="s">
        <v>32304</v>
      </c>
      <c r="C85" s="374">
        <v>1</v>
      </c>
      <c r="D85" s="365" t="s">
        <v>29527</v>
      </c>
      <c r="E85" s="366">
        <v>2</v>
      </c>
    </row>
    <row r="86" spans="1:5" ht="18.75">
      <c r="A86" s="565"/>
      <c r="B86" s="605"/>
      <c r="C86" s="374">
        <f t="shared" ref="C86:C88" si="7">C85+1</f>
        <v>2</v>
      </c>
      <c r="D86" s="365" t="s">
        <v>95</v>
      </c>
      <c r="E86" s="366">
        <v>0.5</v>
      </c>
    </row>
    <row r="87" spans="1:5" ht="18.75">
      <c r="A87" s="565"/>
      <c r="B87" s="605"/>
      <c r="C87" s="374">
        <f t="shared" si="7"/>
        <v>3</v>
      </c>
      <c r="D87" s="365" t="s">
        <v>29528</v>
      </c>
      <c r="E87" s="366">
        <v>1</v>
      </c>
    </row>
    <row r="88" spans="1:5" ht="18.75">
      <c r="A88" s="565"/>
      <c r="B88" s="605"/>
      <c r="C88" s="374">
        <f t="shared" si="7"/>
        <v>4</v>
      </c>
      <c r="D88" s="365" t="s">
        <v>29529</v>
      </c>
      <c r="E88" s="366">
        <v>2</v>
      </c>
    </row>
    <row r="89" spans="1:5" ht="44.25" customHeight="1">
      <c r="A89" s="565">
        <v>17</v>
      </c>
      <c r="B89" s="553" t="s">
        <v>32305</v>
      </c>
      <c r="C89" s="384" t="s">
        <v>1</v>
      </c>
      <c r="D89" s="365" t="s">
        <v>31249</v>
      </c>
      <c r="E89" s="200">
        <v>40</v>
      </c>
    </row>
    <row r="90" spans="1:5" ht="37.5">
      <c r="A90" s="565"/>
      <c r="B90" s="553"/>
      <c r="C90" s="384" t="s">
        <v>3</v>
      </c>
      <c r="D90" s="365" t="s">
        <v>32658</v>
      </c>
      <c r="E90" s="200">
        <v>24</v>
      </c>
    </row>
    <row r="91" spans="1:5" ht="18.75">
      <c r="A91" s="565"/>
      <c r="B91" s="553"/>
      <c r="C91" s="384" t="s">
        <v>30002</v>
      </c>
      <c r="D91" s="365" t="s">
        <v>31250</v>
      </c>
      <c r="E91" s="200">
        <v>80</v>
      </c>
    </row>
    <row r="92" spans="1:5" ht="18.75">
      <c r="A92" s="565"/>
      <c r="B92" s="553"/>
      <c r="C92" s="384" t="s">
        <v>30854</v>
      </c>
      <c r="D92" s="365" t="s">
        <v>31251</v>
      </c>
      <c r="E92" s="200">
        <v>112</v>
      </c>
    </row>
    <row r="93" spans="1:5" ht="18.75">
      <c r="A93" s="565"/>
      <c r="B93" s="553"/>
      <c r="C93" s="384" t="s">
        <v>30856</v>
      </c>
      <c r="D93" s="365" t="s">
        <v>31252</v>
      </c>
      <c r="E93" s="200">
        <v>240</v>
      </c>
    </row>
    <row r="94" spans="1:5" ht="40.5" customHeight="1">
      <c r="A94" s="565"/>
      <c r="B94" s="553"/>
      <c r="C94" s="384" t="s">
        <v>31253</v>
      </c>
      <c r="D94" s="365" t="s">
        <v>31254</v>
      </c>
      <c r="E94" s="200">
        <v>509</v>
      </c>
    </row>
    <row r="95" spans="1:5" ht="43.5" customHeight="1">
      <c r="A95" s="607">
        <v>18</v>
      </c>
      <c r="B95" s="586" t="s">
        <v>32602</v>
      </c>
      <c r="C95" s="181">
        <v>1</v>
      </c>
      <c r="D95" s="178" t="s">
        <v>32406</v>
      </c>
      <c r="E95" s="317">
        <v>240</v>
      </c>
    </row>
    <row r="96" spans="1:5" ht="43.5" customHeight="1">
      <c r="A96" s="608"/>
      <c r="B96" s="606"/>
      <c r="C96" s="181">
        <v>2</v>
      </c>
      <c r="D96" s="178" t="s">
        <v>32418</v>
      </c>
      <c r="E96" s="317">
        <v>240</v>
      </c>
    </row>
    <row r="97" spans="1:5" ht="43.5" customHeight="1">
      <c r="A97" s="608"/>
      <c r="B97" s="606"/>
      <c r="C97" s="181">
        <v>3</v>
      </c>
      <c r="D97" s="178" t="s">
        <v>32419</v>
      </c>
      <c r="E97" s="317">
        <v>240</v>
      </c>
    </row>
    <row r="98" spans="1:5" ht="43.5" customHeight="1">
      <c r="A98" s="608"/>
      <c r="B98" s="606"/>
      <c r="C98" s="181">
        <v>4</v>
      </c>
      <c r="D98" s="178" t="s">
        <v>32420</v>
      </c>
      <c r="E98" s="317">
        <v>240</v>
      </c>
    </row>
    <row r="99" spans="1:5" ht="43.5" customHeight="1">
      <c r="A99" s="608"/>
      <c r="B99" s="606"/>
      <c r="C99" s="181">
        <v>5</v>
      </c>
      <c r="D99" s="178" t="s">
        <v>32421</v>
      </c>
      <c r="E99" s="317">
        <v>240</v>
      </c>
    </row>
    <row r="100" spans="1:5" ht="43.5" customHeight="1">
      <c r="A100" s="608"/>
      <c r="B100" s="606"/>
      <c r="C100" s="181">
        <v>6</v>
      </c>
      <c r="D100" s="178" t="s">
        <v>32422</v>
      </c>
      <c r="E100" s="317">
        <v>240</v>
      </c>
    </row>
    <row r="101" spans="1:5" ht="43.5" customHeight="1">
      <c r="A101" s="608"/>
      <c r="B101" s="606"/>
      <c r="C101" s="181">
        <v>7</v>
      </c>
      <c r="D101" s="178" t="s">
        <v>32423</v>
      </c>
      <c r="E101" s="317">
        <v>480</v>
      </c>
    </row>
    <row r="102" spans="1:5" ht="43.5" customHeight="1">
      <c r="A102" s="609"/>
      <c r="B102" s="587"/>
      <c r="C102" s="181">
        <v>8</v>
      </c>
      <c r="D102" s="178" t="s">
        <v>32424</v>
      </c>
      <c r="E102" s="317">
        <v>5</v>
      </c>
    </row>
    <row r="103" spans="1:5" ht="37.5">
      <c r="A103" s="565">
        <v>19</v>
      </c>
      <c r="B103" s="561" t="s">
        <v>32306</v>
      </c>
      <c r="C103" s="384">
        <v>1</v>
      </c>
      <c r="D103" s="365" t="s">
        <v>32899</v>
      </c>
      <c r="E103" s="200">
        <v>10</v>
      </c>
    </row>
    <row r="104" spans="1:5" ht="37.5">
      <c r="A104" s="565"/>
      <c r="B104" s="561"/>
      <c r="C104" s="384">
        <v>2</v>
      </c>
      <c r="D104" s="365" t="s">
        <v>32900</v>
      </c>
      <c r="E104" s="200">
        <v>72</v>
      </c>
    </row>
    <row r="105" spans="1:5" ht="37.5">
      <c r="A105" s="565"/>
      <c r="B105" s="561"/>
      <c r="C105" s="384">
        <v>3</v>
      </c>
      <c r="D105" s="365" t="s">
        <v>32901</v>
      </c>
      <c r="E105" s="200">
        <v>25</v>
      </c>
    </row>
    <row r="106" spans="1:5" ht="37.5">
      <c r="A106" s="565"/>
      <c r="B106" s="561"/>
      <c r="C106" s="384">
        <v>4</v>
      </c>
      <c r="D106" s="365" t="s">
        <v>32902</v>
      </c>
      <c r="E106" s="200">
        <v>15</v>
      </c>
    </row>
    <row r="107" spans="1:5" ht="37.5">
      <c r="A107" s="565"/>
      <c r="B107" s="561"/>
      <c r="C107" s="384">
        <v>5</v>
      </c>
      <c r="D107" s="365" t="s">
        <v>32903</v>
      </c>
      <c r="E107" s="200">
        <v>15</v>
      </c>
    </row>
    <row r="108" spans="1:5" ht="37.5">
      <c r="A108" s="565"/>
      <c r="B108" s="561"/>
      <c r="C108" s="384">
        <v>6</v>
      </c>
      <c r="D108" s="365" t="s">
        <v>32904</v>
      </c>
      <c r="E108" s="200">
        <v>5</v>
      </c>
    </row>
    <row r="109" spans="1:5" ht="45.75" customHeight="1">
      <c r="A109" s="565"/>
      <c r="B109" s="561"/>
      <c r="C109" s="384">
        <v>7</v>
      </c>
      <c r="D109" s="365" t="s">
        <v>32905</v>
      </c>
      <c r="E109" s="200">
        <v>5</v>
      </c>
    </row>
    <row r="110" spans="1:5" ht="37.5">
      <c r="A110" s="565"/>
      <c r="B110" s="561"/>
      <c r="C110" s="384">
        <v>8</v>
      </c>
      <c r="D110" s="365" t="s">
        <v>32906</v>
      </c>
      <c r="E110" s="200">
        <v>25</v>
      </c>
    </row>
    <row r="111" spans="1:5" ht="37.5">
      <c r="A111" s="565"/>
      <c r="B111" s="561"/>
      <c r="C111" s="384">
        <v>9</v>
      </c>
      <c r="D111" s="365" t="s">
        <v>32907</v>
      </c>
      <c r="E111" s="200">
        <v>15</v>
      </c>
    </row>
    <row r="112" spans="1:5" ht="37.5">
      <c r="A112" s="565"/>
      <c r="B112" s="561"/>
      <c r="C112" s="384">
        <v>10</v>
      </c>
      <c r="D112" s="365" t="s">
        <v>32908</v>
      </c>
      <c r="E112" s="200">
        <v>10</v>
      </c>
    </row>
    <row r="113" spans="1:5" ht="43.5" customHeight="1">
      <c r="A113" s="565"/>
      <c r="B113" s="561"/>
      <c r="C113" s="384">
        <v>11</v>
      </c>
      <c r="D113" s="365" t="s">
        <v>32909</v>
      </c>
      <c r="E113" s="200">
        <v>5</v>
      </c>
    </row>
    <row r="114" spans="1:5" ht="37.5">
      <c r="A114" s="565"/>
      <c r="B114" s="561"/>
      <c r="C114" s="384">
        <v>12</v>
      </c>
      <c r="D114" s="365" t="s">
        <v>32910</v>
      </c>
      <c r="E114" s="200">
        <v>4</v>
      </c>
    </row>
    <row r="115" spans="1:5" ht="56.25">
      <c r="A115" s="565"/>
      <c r="B115" s="561"/>
      <c r="C115" s="384">
        <v>13</v>
      </c>
      <c r="D115" s="365" t="s">
        <v>32911</v>
      </c>
      <c r="E115" s="200">
        <v>20</v>
      </c>
    </row>
    <row r="116" spans="1:5" ht="37.5">
      <c r="A116" s="565">
        <v>20</v>
      </c>
      <c r="B116" s="553" t="s">
        <v>32307</v>
      </c>
      <c r="C116" s="384">
        <v>1</v>
      </c>
      <c r="D116" s="365" t="s">
        <v>31255</v>
      </c>
      <c r="E116" s="200">
        <v>150</v>
      </c>
    </row>
    <row r="117" spans="1:5" ht="37.5">
      <c r="A117" s="565"/>
      <c r="B117" s="610"/>
      <c r="C117" s="384">
        <v>2</v>
      </c>
      <c r="D117" s="365" t="s">
        <v>31256</v>
      </c>
      <c r="E117" s="200">
        <v>551</v>
      </c>
    </row>
    <row r="118" spans="1:5" ht="56.25" customHeight="1">
      <c r="A118" s="375">
        <v>21</v>
      </c>
      <c r="B118" s="373" t="s">
        <v>32318</v>
      </c>
      <c r="C118" s="384">
        <v>1</v>
      </c>
      <c r="D118" s="365" t="s">
        <v>32740</v>
      </c>
      <c r="E118" s="202">
        <v>0.08</v>
      </c>
    </row>
    <row r="119" spans="1:5" ht="56.25">
      <c r="A119" s="565">
        <v>22</v>
      </c>
      <c r="B119" s="553" t="s">
        <v>32308</v>
      </c>
      <c r="C119" s="375">
        <v>1</v>
      </c>
      <c r="D119" s="371" t="s">
        <v>31257</v>
      </c>
      <c r="E119" s="198">
        <v>4</v>
      </c>
    </row>
    <row r="120" spans="1:5" ht="42.75" customHeight="1">
      <c r="A120" s="565"/>
      <c r="B120" s="553"/>
      <c r="C120" s="384">
        <v>2</v>
      </c>
      <c r="D120" s="179" t="s">
        <v>31258</v>
      </c>
      <c r="E120" s="200">
        <v>0.5</v>
      </c>
    </row>
    <row r="121" spans="1:5" ht="42.75" customHeight="1">
      <c r="A121" s="397">
        <v>23</v>
      </c>
      <c r="B121" s="377" t="s">
        <v>32409</v>
      </c>
      <c r="C121" s="397">
        <v>1</v>
      </c>
      <c r="D121" s="182" t="s">
        <v>32410</v>
      </c>
      <c r="E121" s="317">
        <v>1.6E-2</v>
      </c>
    </row>
    <row r="122" spans="1:5" ht="18.75">
      <c r="A122" s="554">
        <v>24</v>
      </c>
      <c r="B122" s="553" t="s">
        <v>32309</v>
      </c>
      <c r="C122" s="374">
        <v>1</v>
      </c>
      <c r="D122" s="365" t="s">
        <v>29680</v>
      </c>
      <c r="E122" s="366">
        <v>0.5</v>
      </c>
    </row>
    <row r="123" spans="1:5" ht="18.75">
      <c r="A123" s="565"/>
      <c r="B123" s="605"/>
      <c r="C123" s="374">
        <f t="shared" ref="C123:C124" si="8">C122+1</f>
        <v>2</v>
      </c>
      <c r="D123" s="365" t="s">
        <v>29681</v>
      </c>
      <c r="E123" s="366">
        <v>0.25</v>
      </c>
    </row>
    <row r="124" spans="1:5" ht="23.25" customHeight="1">
      <c r="A124" s="565"/>
      <c r="B124" s="605"/>
      <c r="C124" s="374">
        <f t="shared" si="8"/>
        <v>3</v>
      </c>
      <c r="D124" s="365" t="s">
        <v>97</v>
      </c>
      <c r="E124" s="366">
        <v>0.25</v>
      </c>
    </row>
    <row r="125" spans="1:5" ht="82.5" customHeight="1">
      <c r="A125" s="181">
        <v>25</v>
      </c>
      <c r="B125" s="243" t="s">
        <v>32404</v>
      </c>
      <c r="C125" s="181">
        <v>1</v>
      </c>
      <c r="D125" s="178" t="s">
        <v>32403</v>
      </c>
      <c r="E125" s="317">
        <v>111.6</v>
      </c>
    </row>
    <row r="126" spans="1:5" ht="18.75">
      <c r="A126" s="554">
        <v>26</v>
      </c>
      <c r="B126" s="561" t="s">
        <v>32310</v>
      </c>
      <c r="C126" s="378">
        <v>1</v>
      </c>
      <c r="D126" s="371" t="s">
        <v>98</v>
      </c>
      <c r="E126" s="198">
        <v>1</v>
      </c>
    </row>
    <row r="127" spans="1:5" ht="37.5">
      <c r="A127" s="554"/>
      <c r="B127" s="561"/>
      <c r="C127" s="378">
        <f>C126+1</f>
        <v>2</v>
      </c>
      <c r="D127" s="371" t="s">
        <v>99</v>
      </c>
      <c r="E127" s="198">
        <v>3</v>
      </c>
    </row>
    <row r="128" spans="1:5" ht="37.5">
      <c r="A128" s="554"/>
      <c r="B128" s="561"/>
      <c r="C128" s="378">
        <f t="shared" ref="C128:C130" si="9">C127+1</f>
        <v>3</v>
      </c>
      <c r="D128" s="371" t="s">
        <v>100</v>
      </c>
      <c r="E128" s="198">
        <v>2</v>
      </c>
    </row>
    <row r="129" spans="1:5" ht="37.5">
      <c r="A129" s="554"/>
      <c r="B129" s="561"/>
      <c r="C129" s="378">
        <f t="shared" si="9"/>
        <v>4</v>
      </c>
      <c r="D129" s="371" t="s">
        <v>101</v>
      </c>
      <c r="E129" s="198">
        <v>3</v>
      </c>
    </row>
    <row r="130" spans="1:5" ht="18.75">
      <c r="A130" s="554"/>
      <c r="B130" s="561"/>
      <c r="C130" s="378">
        <f t="shared" si="9"/>
        <v>5</v>
      </c>
      <c r="D130" s="371" t="s">
        <v>102</v>
      </c>
      <c r="E130" s="198">
        <v>2</v>
      </c>
    </row>
    <row r="131" spans="1:5" ht="37.5">
      <c r="A131" s="554"/>
      <c r="B131" s="561"/>
      <c r="C131" s="378">
        <v>6</v>
      </c>
      <c r="D131" s="371" t="s">
        <v>31259</v>
      </c>
      <c r="E131" s="198" t="s">
        <v>31260</v>
      </c>
    </row>
    <row r="132" spans="1:5" ht="18.75">
      <c r="A132" s="554"/>
      <c r="B132" s="561"/>
      <c r="C132" s="378">
        <v>7</v>
      </c>
      <c r="D132" s="371" t="s">
        <v>31261</v>
      </c>
      <c r="E132" s="198">
        <v>2</v>
      </c>
    </row>
    <row r="133" spans="1:5" ht="18.75">
      <c r="A133" s="554"/>
      <c r="B133" s="561"/>
      <c r="C133" s="378">
        <v>8</v>
      </c>
      <c r="D133" s="371" t="s">
        <v>31262</v>
      </c>
      <c r="E133" s="198">
        <v>0.4</v>
      </c>
    </row>
    <row r="134" spans="1:5" ht="37.5">
      <c r="A134" s="554"/>
      <c r="B134" s="561"/>
      <c r="C134" s="378">
        <v>9</v>
      </c>
      <c r="D134" s="371" t="s">
        <v>31263</v>
      </c>
      <c r="E134" s="198">
        <v>0.4</v>
      </c>
    </row>
    <row r="135" spans="1:5" ht="18.75">
      <c r="A135" s="554"/>
      <c r="B135" s="561"/>
      <c r="C135" s="183">
        <v>10</v>
      </c>
      <c r="D135" s="184" t="s">
        <v>32912</v>
      </c>
      <c r="E135" s="318">
        <v>0.27</v>
      </c>
    </row>
    <row r="136" spans="1:5" ht="37.5">
      <c r="A136" s="554"/>
      <c r="B136" s="561"/>
      <c r="C136" s="183">
        <v>11</v>
      </c>
      <c r="D136" s="184" t="s">
        <v>31264</v>
      </c>
      <c r="E136" s="318">
        <v>0.05</v>
      </c>
    </row>
    <row r="137" spans="1:5" ht="56.25">
      <c r="A137" s="374">
        <v>27</v>
      </c>
      <c r="B137" s="373" t="s">
        <v>32383</v>
      </c>
      <c r="C137" s="183">
        <v>1</v>
      </c>
      <c r="D137" s="184" t="s">
        <v>30069</v>
      </c>
      <c r="E137" s="318">
        <v>0.16</v>
      </c>
    </row>
    <row r="138" spans="1:5" ht="35.25" customHeight="1">
      <c r="A138" s="550">
        <v>28</v>
      </c>
      <c r="B138" s="581" t="s">
        <v>32611</v>
      </c>
      <c r="C138" s="183">
        <v>1</v>
      </c>
      <c r="D138" s="184" t="s">
        <v>30071</v>
      </c>
      <c r="E138" s="318">
        <v>3</v>
      </c>
    </row>
    <row r="139" spans="1:5" ht="28.5" customHeight="1">
      <c r="A139" s="552"/>
      <c r="B139" s="582"/>
      <c r="C139" s="183">
        <v>2</v>
      </c>
      <c r="D139" s="184" t="s">
        <v>30072</v>
      </c>
      <c r="E139" s="318">
        <v>2</v>
      </c>
    </row>
    <row r="140" spans="1:5" ht="47.25" customHeight="1">
      <c r="A140" s="550">
        <v>29</v>
      </c>
      <c r="B140" s="581" t="s">
        <v>32330</v>
      </c>
      <c r="C140" s="183">
        <v>1</v>
      </c>
      <c r="D140" s="184" t="s">
        <v>31285</v>
      </c>
      <c r="E140" s="318">
        <v>1.33</v>
      </c>
    </row>
    <row r="141" spans="1:5" ht="41.25" customHeight="1">
      <c r="A141" s="552"/>
      <c r="B141" s="582"/>
      <c r="C141" s="183">
        <v>2</v>
      </c>
      <c r="D141" s="184" t="s">
        <v>31286</v>
      </c>
      <c r="E141" s="318">
        <v>1.5</v>
      </c>
    </row>
    <row r="142" spans="1:5" ht="37.5">
      <c r="A142" s="550">
        <v>30</v>
      </c>
      <c r="B142" s="581" t="s">
        <v>32622</v>
      </c>
      <c r="C142" s="183">
        <v>1</v>
      </c>
      <c r="D142" s="184" t="s">
        <v>30095</v>
      </c>
      <c r="E142" s="318">
        <v>0.5</v>
      </c>
    </row>
    <row r="143" spans="1:5" ht="18.75">
      <c r="A143" s="552"/>
      <c r="B143" s="582"/>
      <c r="C143" s="183">
        <v>2</v>
      </c>
      <c r="D143" s="184" t="s">
        <v>30096</v>
      </c>
      <c r="E143" s="318">
        <v>0.5</v>
      </c>
    </row>
    <row r="144" spans="1:5" ht="93.75">
      <c r="A144" s="381">
        <v>31</v>
      </c>
      <c r="B144" s="382" t="s">
        <v>32628</v>
      </c>
      <c r="C144" s="183">
        <v>1</v>
      </c>
      <c r="D144" s="184" t="s">
        <v>31287</v>
      </c>
      <c r="E144" s="318">
        <v>0.08</v>
      </c>
    </row>
    <row r="145" spans="1:5" ht="18.75">
      <c r="A145" s="554">
        <v>32</v>
      </c>
      <c r="B145" s="553" t="s">
        <v>32311</v>
      </c>
      <c r="C145" s="374">
        <v>1</v>
      </c>
      <c r="D145" s="365" t="s">
        <v>103</v>
      </c>
      <c r="E145" s="366">
        <v>4</v>
      </c>
    </row>
    <row r="146" spans="1:5" ht="18.75">
      <c r="A146" s="565"/>
      <c r="B146" s="605"/>
      <c r="C146" s="374">
        <f t="shared" ref="C146:C148" si="10">C145+1</f>
        <v>2</v>
      </c>
      <c r="D146" s="365" t="s">
        <v>104</v>
      </c>
      <c r="E146" s="366">
        <v>4</v>
      </c>
    </row>
    <row r="147" spans="1:5" ht="18.75">
      <c r="A147" s="565"/>
      <c r="B147" s="605"/>
      <c r="C147" s="374">
        <f t="shared" si="10"/>
        <v>3</v>
      </c>
      <c r="D147" s="365" t="s">
        <v>105</v>
      </c>
      <c r="E147" s="366">
        <v>1.5</v>
      </c>
    </row>
    <row r="148" spans="1:5" ht="18.75">
      <c r="A148" s="565"/>
      <c r="B148" s="605"/>
      <c r="C148" s="374">
        <f t="shared" si="10"/>
        <v>4</v>
      </c>
      <c r="D148" s="365" t="s">
        <v>106</v>
      </c>
      <c r="E148" s="366">
        <v>0.5</v>
      </c>
    </row>
    <row r="149" spans="1:5" ht="18.75">
      <c r="A149" s="554">
        <v>33</v>
      </c>
      <c r="B149" s="553" t="s">
        <v>32312</v>
      </c>
      <c r="C149" s="374">
        <v>1</v>
      </c>
      <c r="D149" s="365" t="s">
        <v>108</v>
      </c>
      <c r="E149" s="366">
        <v>0.6</v>
      </c>
    </row>
    <row r="150" spans="1:5" ht="23.25" customHeight="1">
      <c r="A150" s="565"/>
      <c r="B150" s="605"/>
      <c r="C150" s="374">
        <f>C149+1</f>
        <v>2</v>
      </c>
      <c r="D150" s="365" t="s">
        <v>109</v>
      </c>
      <c r="E150" s="366">
        <v>1</v>
      </c>
    </row>
    <row r="151" spans="1:5" ht="82.5" customHeight="1">
      <c r="A151" s="384">
        <v>34</v>
      </c>
      <c r="B151" s="372" t="s">
        <v>32313</v>
      </c>
      <c r="C151" s="374">
        <v>1</v>
      </c>
      <c r="D151" s="365" t="s">
        <v>30082</v>
      </c>
      <c r="E151" s="198">
        <v>0.25</v>
      </c>
    </row>
    <row r="152" spans="1:5" ht="59.25" customHeight="1">
      <c r="A152" s="374">
        <v>35</v>
      </c>
      <c r="B152" s="372" t="s">
        <v>32313</v>
      </c>
      <c r="C152" s="374">
        <v>1</v>
      </c>
      <c r="D152" s="365" t="s">
        <v>29697</v>
      </c>
      <c r="E152" s="366">
        <v>0.15</v>
      </c>
    </row>
    <row r="153" spans="1:5" ht="135.75" customHeight="1">
      <c r="A153" s="550">
        <v>36</v>
      </c>
      <c r="B153" s="558" t="s">
        <v>32316</v>
      </c>
      <c r="C153" s="384">
        <v>1</v>
      </c>
      <c r="D153" s="365" t="s">
        <v>32848</v>
      </c>
      <c r="E153" s="198">
        <v>0.5</v>
      </c>
    </row>
    <row r="154" spans="1:5" ht="18" customHeight="1">
      <c r="A154" s="551"/>
      <c r="B154" s="559"/>
      <c r="C154" s="384">
        <v>2</v>
      </c>
      <c r="D154" s="365" t="s">
        <v>32849</v>
      </c>
      <c r="E154" s="198">
        <v>0.5</v>
      </c>
    </row>
    <row r="155" spans="1:5" ht="18" customHeight="1">
      <c r="A155" s="551"/>
      <c r="B155" s="559"/>
      <c r="C155" s="384">
        <v>3</v>
      </c>
      <c r="D155" s="365" t="s">
        <v>32850</v>
      </c>
      <c r="E155" s="198">
        <v>1.67</v>
      </c>
    </row>
    <row r="156" spans="1:5" ht="18" customHeight="1">
      <c r="A156" s="551"/>
      <c r="B156" s="559"/>
      <c r="C156" s="384">
        <v>4</v>
      </c>
      <c r="D156" s="365" t="s">
        <v>32851</v>
      </c>
      <c r="E156" s="198">
        <v>1</v>
      </c>
    </row>
    <row r="157" spans="1:5" ht="18" customHeight="1">
      <c r="A157" s="551"/>
      <c r="B157" s="559"/>
      <c r="C157" s="384">
        <v>5</v>
      </c>
      <c r="D157" s="365" t="s">
        <v>32852</v>
      </c>
      <c r="E157" s="198">
        <v>0.5</v>
      </c>
    </row>
    <row r="158" spans="1:5" ht="18" customHeight="1">
      <c r="A158" s="551"/>
      <c r="B158" s="559"/>
      <c r="C158" s="384">
        <v>6</v>
      </c>
      <c r="D158" s="365" t="s">
        <v>32853</v>
      </c>
      <c r="E158" s="198">
        <v>0.5</v>
      </c>
    </row>
    <row r="159" spans="1:5" ht="18" customHeight="1">
      <c r="A159" s="551"/>
      <c r="B159" s="559"/>
      <c r="C159" s="384">
        <v>7</v>
      </c>
      <c r="D159" s="365" t="s">
        <v>32854</v>
      </c>
      <c r="E159" s="198">
        <v>0.5</v>
      </c>
    </row>
    <row r="160" spans="1:5" ht="18" customHeight="1">
      <c r="A160" s="551"/>
      <c r="B160" s="559"/>
      <c r="C160" s="384">
        <v>8</v>
      </c>
      <c r="D160" s="365" t="s">
        <v>32855</v>
      </c>
      <c r="E160" s="198">
        <v>1</v>
      </c>
    </row>
    <row r="161" spans="1:5" ht="18" customHeight="1">
      <c r="A161" s="551"/>
      <c r="B161" s="559"/>
      <c r="C161" s="384">
        <v>9</v>
      </c>
      <c r="D161" s="365" t="s">
        <v>32856</v>
      </c>
      <c r="E161" s="198">
        <v>0.5</v>
      </c>
    </row>
    <row r="162" spans="1:5" ht="18" customHeight="1">
      <c r="A162" s="551"/>
      <c r="B162" s="559"/>
      <c r="C162" s="384">
        <v>10</v>
      </c>
      <c r="D162" s="365" t="s">
        <v>32857</v>
      </c>
      <c r="E162" s="198">
        <v>0.3</v>
      </c>
    </row>
    <row r="163" spans="1:5" ht="18" customHeight="1">
      <c r="A163" s="552"/>
      <c r="B163" s="560"/>
      <c r="C163" s="384">
        <v>11</v>
      </c>
      <c r="D163" s="365" t="s">
        <v>32858</v>
      </c>
      <c r="E163" s="198">
        <v>1</v>
      </c>
    </row>
    <row r="164" spans="1:5" ht="162.75" customHeight="1">
      <c r="A164" s="374">
        <v>37</v>
      </c>
      <c r="B164" s="372" t="s">
        <v>32319</v>
      </c>
      <c r="C164" s="384">
        <v>1</v>
      </c>
      <c r="D164" s="365" t="s">
        <v>30056</v>
      </c>
      <c r="E164" s="202">
        <v>1</v>
      </c>
    </row>
    <row r="165" spans="1:5" ht="123.75" customHeight="1">
      <c r="A165" s="374">
        <v>38</v>
      </c>
      <c r="B165" s="244" t="s">
        <v>32323</v>
      </c>
      <c r="C165" s="384">
        <v>1</v>
      </c>
      <c r="D165" s="365" t="s">
        <v>30073</v>
      </c>
      <c r="E165" s="202">
        <v>2</v>
      </c>
    </row>
    <row r="166" spans="1:5" s="444" customFormat="1" ht="61.5" customHeight="1">
      <c r="A166" s="550">
        <v>39</v>
      </c>
      <c r="B166" s="558" t="s">
        <v>32612</v>
      </c>
      <c r="C166" s="384">
        <v>1</v>
      </c>
      <c r="D166" s="365" t="s">
        <v>30498</v>
      </c>
      <c r="E166" s="200">
        <v>16</v>
      </c>
    </row>
    <row r="167" spans="1:5" ht="63" customHeight="1">
      <c r="A167" s="551"/>
      <c r="B167" s="559"/>
      <c r="C167" s="384">
        <v>2</v>
      </c>
      <c r="D167" s="365" t="s">
        <v>33592</v>
      </c>
      <c r="E167" s="200">
        <v>36</v>
      </c>
    </row>
    <row r="168" spans="1:5" ht="49.5" customHeight="1">
      <c r="A168" s="552"/>
      <c r="B168" s="560"/>
      <c r="C168" s="384">
        <v>3</v>
      </c>
      <c r="D168" s="365" t="s">
        <v>33593</v>
      </c>
      <c r="E168" s="200">
        <v>4</v>
      </c>
    </row>
    <row r="169" spans="1:5" ht="57" customHeight="1">
      <c r="A169" s="550">
        <v>40</v>
      </c>
      <c r="B169" s="558" t="s">
        <v>32613</v>
      </c>
      <c r="C169" s="384">
        <v>1</v>
      </c>
      <c r="D169" s="365" t="s">
        <v>31274</v>
      </c>
      <c r="E169" s="200">
        <v>0.16</v>
      </c>
    </row>
    <row r="170" spans="1:5" ht="72.75" customHeight="1">
      <c r="A170" s="552"/>
      <c r="B170" s="560"/>
      <c r="C170" s="384">
        <v>2</v>
      </c>
      <c r="D170" s="242" t="s">
        <v>32336</v>
      </c>
      <c r="E170" s="202">
        <v>0.5</v>
      </c>
    </row>
    <row r="171" spans="1:5" ht="91.5" customHeight="1">
      <c r="A171" s="374">
        <v>41</v>
      </c>
      <c r="B171" s="372" t="s">
        <v>32659</v>
      </c>
      <c r="C171" s="374">
        <v>1</v>
      </c>
      <c r="D171" s="365" t="s">
        <v>32275</v>
      </c>
      <c r="E171" s="366">
        <v>7.6300000000000007E-2</v>
      </c>
    </row>
    <row r="172" spans="1:5" ht="39" customHeight="1">
      <c r="A172" s="550">
        <v>42</v>
      </c>
      <c r="B172" s="558" t="s">
        <v>31388</v>
      </c>
      <c r="C172" s="374">
        <v>1</v>
      </c>
      <c r="D172" s="365" t="s">
        <v>32276</v>
      </c>
      <c r="E172" s="366">
        <v>7.0000000000000007E-2</v>
      </c>
    </row>
    <row r="173" spans="1:5" ht="39" customHeight="1">
      <c r="A173" s="551"/>
      <c r="B173" s="559"/>
      <c r="C173" s="374">
        <v>2</v>
      </c>
      <c r="D173" s="365" t="s">
        <v>32277</v>
      </c>
      <c r="E173" s="366">
        <v>0.17</v>
      </c>
    </row>
    <row r="174" spans="1:5" ht="39" customHeight="1">
      <c r="A174" s="552"/>
      <c r="B174" s="560"/>
      <c r="C174" s="374">
        <v>3</v>
      </c>
      <c r="D174" s="365" t="s">
        <v>32278</v>
      </c>
      <c r="E174" s="366">
        <v>7.5999999999999998E-2</v>
      </c>
    </row>
    <row r="175" spans="1:5" ht="39" customHeight="1">
      <c r="A175" s="550">
        <v>43</v>
      </c>
      <c r="B175" s="558" t="s">
        <v>32614</v>
      </c>
      <c r="C175" s="384">
        <v>1</v>
      </c>
      <c r="D175" s="365" t="s">
        <v>30083</v>
      </c>
      <c r="E175" s="202">
        <v>0.16</v>
      </c>
    </row>
    <row r="176" spans="1:5" ht="39" customHeight="1">
      <c r="A176" s="551"/>
      <c r="B176" s="559"/>
      <c r="C176" s="384">
        <v>2</v>
      </c>
      <c r="D176" s="365" t="s">
        <v>30084</v>
      </c>
      <c r="E176" s="202">
        <v>0.66</v>
      </c>
    </row>
    <row r="177" spans="1:5" ht="39" customHeight="1">
      <c r="A177" s="552"/>
      <c r="B177" s="560"/>
      <c r="C177" s="384">
        <v>1</v>
      </c>
      <c r="D177" s="365" t="s">
        <v>30085</v>
      </c>
      <c r="E177" s="202">
        <v>0.08</v>
      </c>
    </row>
    <row r="178" spans="1:5" ht="99" customHeight="1">
      <c r="A178" s="374">
        <v>44</v>
      </c>
      <c r="B178" s="372" t="s">
        <v>32617</v>
      </c>
      <c r="C178" s="374">
        <v>1</v>
      </c>
      <c r="D178" s="365" t="s">
        <v>32660</v>
      </c>
      <c r="E178" s="366">
        <v>0.25</v>
      </c>
    </row>
    <row r="179" spans="1:5" ht="48.75" customHeight="1">
      <c r="A179" s="374">
        <v>45</v>
      </c>
      <c r="B179" s="372" t="s">
        <v>32621</v>
      </c>
      <c r="C179" s="374">
        <v>2</v>
      </c>
      <c r="D179" s="365" t="s">
        <v>32273</v>
      </c>
      <c r="E179" s="366">
        <v>0.7</v>
      </c>
    </row>
    <row r="180" spans="1:5" ht="131.25" customHeight="1">
      <c r="A180" s="374">
        <v>46</v>
      </c>
      <c r="B180" s="372" t="s">
        <v>32615</v>
      </c>
      <c r="C180" s="374">
        <v>3</v>
      </c>
      <c r="D180" s="365" t="s">
        <v>32661</v>
      </c>
      <c r="E180" s="366">
        <v>0.9</v>
      </c>
    </row>
    <row r="181" spans="1:5" ht="59.25" customHeight="1">
      <c r="A181" s="374">
        <v>47</v>
      </c>
      <c r="B181" s="372" t="s">
        <v>32616</v>
      </c>
      <c r="C181" s="374">
        <v>4</v>
      </c>
      <c r="D181" s="365" t="s">
        <v>32274</v>
      </c>
      <c r="E181" s="366">
        <v>1.05</v>
      </c>
    </row>
    <row r="182" spans="1:5" ht="97.5" customHeight="1">
      <c r="A182" s="374">
        <v>48</v>
      </c>
      <c r="B182" s="372" t="s">
        <v>32811</v>
      </c>
      <c r="C182" s="374">
        <v>5</v>
      </c>
      <c r="D182" s="365" t="s">
        <v>31598</v>
      </c>
      <c r="E182" s="366">
        <v>0.73</v>
      </c>
    </row>
    <row r="183" spans="1:5" ht="45" customHeight="1">
      <c r="A183" s="579">
        <v>49</v>
      </c>
      <c r="B183" s="558" t="s">
        <v>34037</v>
      </c>
      <c r="C183" s="374">
        <v>1</v>
      </c>
      <c r="D183" s="365" t="s">
        <v>33566</v>
      </c>
      <c r="E183" s="445">
        <v>1.21</v>
      </c>
    </row>
    <row r="184" spans="1:5" ht="42" customHeight="1">
      <c r="A184" s="598"/>
      <c r="B184" s="559"/>
      <c r="C184" s="384">
        <v>2</v>
      </c>
      <c r="D184" s="393" t="s">
        <v>33567</v>
      </c>
      <c r="E184" s="202">
        <v>2.6</v>
      </c>
    </row>
    <row r="185" spans="1:5" ht="44.25" customHeight="1">
      <c r="A185" s="580"/>
      <c r="B185" s="560"/>
      <c r="C185" s="384">
        <v>3</v>
      </c>
      <c r="D185" s="393" t="s">
        <v>33568</v>
      </c>
      <c r="E185" s="202">
        <v>1.7</v>
      </c>
    </row>
    <row r="186" spans="1:5" ht="71.25" customHeight="1">
      <c r="A186" s="374">
        <v>50</v>
      </c>
      <c r="B186" s="372" t="s">
        <v>32345</v>
      </c>
      <c r="C186" s="374">
        <v>1</v>
      </c>
      <c r="D186" s="365" t="s">
        <v>32346</v>
      </c>
      <c r="E186" s="366">
        <v>0.08</v>
      </c>
    </row>
    <row r="187" spans="1:5" ht="71.25" customHeight="1">
      <c r="A187" s="374">
        <v>51</v>
      </c>
      <c r="B187" s="372" t="s">
        <v>32345</v>
      </c>
      <c r="C187" s="374">
        <v>2</v>
      </c>
      <c r="D187" s="365" t="s">
        <v>32347</v>
      </c>
      <c r="E187" s="366">
        <v>0.08</v>
      </c>
    </row>
    <row r="188" spans="1:5" ht="75" customHeight="1">
      <c r="A188" s="374">
        <v>52</v>
      </c>
      <c r="B188" s="372" t="s">
        <v>32348</v>
      </c>
      <c r="C188" s="374">
        <v>1</v>
      </c>
      <c r="D188" s="365" t="s">
        <v>32349</v>
      </c>
      <c r="E188" s="366">
        <v>0.19</v>
      </c>
    </row>
    <row r="189" spans="1:5" ht="58.5" customHeight="1">
      <c r="A189" s="550">
        <v>53</v>
      </c>
      <c r="B189" s="558" t="s">
        <v>32627</v>
      </c>
      <c r="C189" s="374">
        <v>1</v>
      </c>
      <c r="D189" s="365" t="s">
        <v>30088</v>
      </c>
      <c r="E189" s="366">
        <v>2</v>
      </c>
    </row>
    <row r="190" spans="1:5" ht="55.5" customHeight="1">
      <c r="A190" s="552"/>
      <c r="B190" s="560"/>
      <c r="C190" s="374">
        <v>2</v>
      </c>
      <c r="D190" s="365" t="s">
        <v>30089</v>
      </c>
      <c r="E190" s="366">
        <v>2</v>
      </c>
    </row>
    <row r="191" spans="1:5" ht="24" customHeight="1">
      <c r="A191" s="550">
        <v>54</v>
      </c>
      <c r="B191" s="558" t="s">
        <v>32812</v>
      </c>
      <c r="C191" s="374">
        <v>1</v>
      </c>
      <c r="D191" s="365" t="s">
        <v>32631</v>
      </c>
      <c r="E191" s="366">
        <v>0.33</v>
      </c>
    </row>
    <row r="192" spans="1:5" ht="24" customHeight="1">
      <c r="A192" s="551"/>
      <c r="B192" s="559"/>
      <c r="C192" s="374">
        <v>2</v>
      </c>
      <c r="D192" s="365" t="s">
        <v>32913</v>
      </c>
      <c r="E192" s="366">
        <v>0.16</v>
      </c>
    </row>
    <row r="193" spans="1:5" ht="24" customHeight="1">
      <c r="A193" s="551"/>
      <c r="B193" s="559"/>
      <c r="C193" s="374">
        <v>3</v>
      </c>
      <c r="D193" s="365" t="s">
        <v>32859</v>
      </c>
      <c r="E193" s="366">
        <v>0.66</v>
      </c>
    </row>
    <row r="194" spans="1:5" ht="24" customHeight="1">
      <c r="A194" s="551"/>
      <c r="B194" s="559"/>
      <c r="C194" s="374">
        <v>4</v>
      </c>
      <c r="D194" s="365" t="s">
        <v>32860</v>
      </c>
      <c r="E194" s="366">
        <v>0.83</v>
      </c>
    </row>
    <row r="195" spans="1:5" ht="24" customHeight="1">
      <c r="A195" s="551"/>
      <c r="B195" s="559"/>
      <c r="C195" s="374">
        <v>5</v>
      </c>
      <c r="D195" s="365" t="s">
        <v>32861</v>
      </c>
      <c r="E195" s="366">
        <v>0.16</v>
      </c>
    </row>
    <row r="196" spans="1:5" ht="24" customHeight="1">
      <c r="A196" s="551"/>
      <c r="B196" s="559"/>
      <c r="C196" s="374">
        <v>6</v>
      </c>
      <c r="D196" s="365" t="s">
        <v>32862</v>
      </c>
      <c r="E196" s="366">
        <v>0.16</v>
      </c>
    </row>
    <row r="197" spans="1:5" ht="24" customHeight="1">
      <c r="A197" s="551"/>
      <c r="B197" s="559"/>
      <c r="C197" s="374">
        <v>7</v>
      </c>
      <c r="D197" s="365" t="s">
        <v>32863</v>
      </c>
      <c r="E197" s="366">
        <v>0.16</v>
      </c>
    </row>
    <row r="198" spans="1:5" ht="24" customHeight="1">
      <c r="A198" s="551"/>
      <c r="B198" s="559"/>
      <c r="C198" s="374">
        <v>8</v>
      </c>
      <c r="D198" s="365" t="s">
        <v>32864</v>
      </c>
      <c r="E198" s="366">
        <v>0.33</v>
      </c>
    </row>
    <row r="199" spans="1:5" ht="35.25" customHeight="1">
      <c r="A199" s="551"/>
      <c r="B199" s="559"/>
      <c r="C199" s="374">
        <v>9</v>
      </c>
      <c r="D199" s="365" t="s">
        <v>32865</v>
      </c>
      <c r="E199" s="366">
        <v>1</v>
      </c>
    </row>
    <row r="200" spans="1:5" ht="36" customHeight="1">
      <c r="A200" s="551"/>
      <c r="B200" s="559"/>
      <c r="C200" s="374">
        <v>10</v>
      </c>
      <c r="D200" s="365" t="s">
        <v>32866</v>
      </c>
      <c r="E200" s="366" t="s">
        <v>30092</v>
      </c>
    </row>
    <row r="201" spans="1:5" ht="28.5" customHeight="1">
      <c r="A201" s="551"/>
      <c r="B201" s="559"/>
      <c r="C201" s="374">
        <v>11</v>
      </c>
      <c r="D201" s="365" t="s">
        <v>32867</v>
      </c>
      <c r="E201" s="366">
        <v>0.33</v>
      </c>
    </row>
    <row r="202" spans="1:5" ht="41.25" customHeight="1">
      <c r="A202" s="551"/>
      <c r="B202" s="559"/>
      <c r="C202" s="374">
        <v>12</v>
      </c>
      <c r="D202" s="365" t="s">
        <v>32868</v>
      </c>
      <c r="E202" s="366">
        <v>0.5</v>
      </c>
    </row>
    <row r="203" spans="1:5" ht="39.75" customHeight="1">
      <c r="A203" s="551"/>
      <c r="B203" s="559"/>
      <c r="C203" s="374">
        <v>13</v>
      </c>
      <c r="D203" s="365" t="s">
        <v>32869</v>
      </c>
      <c r="E203" s="366">
        <v>1.1599999999999999</v>
      </c>
    </row>
    <row r="204" spans="1:5" ht="45" customHeight="1">
      <c r="A204" s="551"/>
      <c r="B204" s="559"/>
      <c r="C204" s="374">
        <v>14</v>
      </c>
      <c r="D204" s="365" t="s">
        <v>32870</v>
      </c>
      <c r="E204" s="366">
        <v>0.16</v>
      </c>
    </row>
    <row r="205" spans="1:5" ht="27.75" customHeight="1">
      <c r="A205" s="551"/>
      <c r="B205" s="559"/>
      <c r="C205" s="374">
        <v>15</v>
      </c>
      <c r="D205" s="365" t="s">
        <v>32871</v>
      </c>
      <c r="E205" s="366">
        <v>0.5</v>
      </c>
    </row>
    <row r="206" spans="1:5" ht="27.75" customHeight="1">
      <c r="A206" s="552"/>
      <c r="B206" s="560"/>
      <c r="C206" s="374">
        <v>16</v>
      </c>
      <c r="D206" s="365" t="s">
        <v>32872</v>
      </c>
      <c r="E206" s="366">
        <v>0.33</v>
      </c>
    </row>
    <row r="207" spans="1:5" ht="27.75" customHeight="1">
      <c r="A207" s="599">
        <v>55</v>
      </c>
      <c r="B207" s="555" t="s">
        <v>33090</v>
      </c>
      <c r="C207" s="397">
        <v>1</v>
      </c>
      <c r="D207" s="182" t="s">
        <v>33124</v>
      </c>
      <c r="E207" s="446">
        <v>0.03</v>
      </c>
    </row>
    <row r="208" spans="1:5" ht="27.75" customHeight="1">
      <c r="A208" s="601"/>
      <c r="B208" s="557"/>
      <c r="C208" s="397">
        <v>2</v>
      </c>
      <c r="D208" s="182" t="s">
        <v>33094</v>
      </c>
      <c r="E208" s="446">
        <v>7.0000000000000007E-2</v>
      </c>
    </row>
    <row r="209" spans="1:26" ht="63.75" customHeight="1">
      <c r="A209" s="600"/>
      <c r="B209" s="556"/>
      <c r="C209" s="397">
        <v>3</v>
      </c>
      <c r="D209" s="182" t="s">
        <v>33097</v>
      </c>
      <c r="E209" s="446">
        <v>0.12</v>
      </c>
    </row>
    <row r="210" spans="1:26" ht="71.25" customHeight="1">
      <c r="A210" s="397">
        <v>56</v>
      </c>
      <c r="B210" s="377" t="s">
        <v>33099</v>
      </c>
      <c r="C210" s="397">
        <v>1</v>
      </c>
      <c r="D210" s="182" t="s">
        <v>33125</v>
      </c>
      <c r="E210" s="446">
        <v>0.22</v>
      </c>
    </row>
    <row r="211" spans="1:26" ht="27.75" customHeight="1">
      <c r="A211" s="599">
        <v>57</v>
      </c>
      <c r="B211" s="555" t="s">
        <v>33102</v>
      </c>
      <c r="C211" s="397">
        <v>1</v>
      </c>
      <c r="D211" s="182" t="s">
        <v>33126</v>
      </c>
      <c r="E211" s="446">
        <v>0.08</v>
      </c>
    </row>
    <row r="212" spans="1:26" ht="27.75" customHeight="1">
      <c r="A212" s="601"/>
      <c r="B212" s="557"/>
      <c r="C212" s="397">
        <v>2</v>
      </c>
      <c r="D212" s="182" t="s">
        <v>33127</v>
      </c>
      <c r="E212" s="446">
        <v>0.08</v>
      </c>
    </row>
    <row r="213" spans="1:26" ht="27.75" customHeight="1">
      <c r="A213" s="600"/>
      <c r="B213" s="556"/>
      <c r="C213" s="397">
        <v>3</v>
      </c>
      <c r="D213" s="182" t="s">
        <v>33128</v>
      </c>
      <c r="E213" s="446">
        <v>0.08</v>
      </c>
    </row>
    <row r="214" spans="1:26" ht="27.75" customHeight="1">
      <c r="A214" s="599">
        <v>58</v>
      </c>
      <c r="B214" s="555" t="s">
        <v>33129</v>
      </c>
      <c r="C214" s="397">
        <v>1</v>
      </c>
      <c r="D214" s="182" t="s">
        <v>33130</v>
      </c>
      <c r="E214" s="446">
        <v>0.39</v>
      </c>
    </row>
    <row r="215" spans="1:26" ht="27.75" customHeight="1">
      <c r="A215" s="600"/>
      <c r="B215" s="556"/>
      <c r="C215" s="397">
        <v>2</v>
      </c>
      <c r="D215" s="182" t="s">
        <v>33131</v>
      </c>
      <c r="E215" s="446">
        <v>0.17</v>
      </c>
    </row>
    <row r="216" spans="1:26" ht="66" customHeight="1">
      <c r="A216" s="397">
        <v>59</v>
      </c>
      <c r="B216" s="377" t="s">
        <v>33112</v>
      </c>
      <c r="C216" s="397">
        <v>1</v>
      </c>
      <c r="D216" s="182" t="s">
        <v>33132</v>
      </c>
      <c r="E216" s="446">
        <v>0.08</v>
      </c>
    </row>
    <row r="217" spans="1:26" ht="62.25" customHeight="1">
      <c r="A217" s="397">
        <v>60</v>
      </c>
      <c r="B217" s="377" t="s">
        <v>33135</v>
      </c>
      <c r="C217" s="397">
        <v>1</v>
      </c>
      <c r="D217" s="182" t="s">
        <v>33136</v>
      </c>
      <c r="E217" s="446">
        <v>0.25</v>
      </c>
    </row>
    <row r="218" spans="1:26" ht="45" customHeight="1">
      <c r="A218" s="397">
        <v>61</v>
      </c>
      <c r="B218" s="279" t="s">
        <v>33272</v>
      </c>
      <c r="C218" s="397">
        <v>1</v>
      </c>
      <c r="D218" s="182" t="s">
        <v>33273</v>
      </c>
      <c r="E218" s="433">
        <v>0.5</v>
      </c>
    </row>
    <row r="219" spans="1:26" ht="42" customHeight="1">
      <c r="A219" s="554">
        <v>62</v>
      </c>
      <c r="B219" s="561" t="s">
        <v>32314</v>
      </c>
      <c r="C219" s="374">
        <v>1</v>
      </c>
      <c r="D219" s="365" t="s">
        <v>112</v>
      </c>
      <c r="E219" s="366">
        <v>2</v>
      </c>
    </row>
    <row r="220" spans="1:26" ht="27" customHeight="1">
      <c r="A220" s="565"/>
      <c r="B220" s="605"/>
      <c r="C220" s="374">
        <f>C219+1</f>
        <v>2</v>
      </c>
      <c r="D220" s="365" t="s">
        <v>113</v>
      </c>
      <c r="E220" s="366">
        <v>0.5</v>
      </c>
    </row>
    <row r="221" spans="1:26" ht="104.25" customHeight="1">
      <c r="A221" s="384">
        <v>63</v>
      </c>
      <c r="B221" s="372" t="s">
        <v>32315</v>
      </c>
      <c r="C221" s="384">
        <v>1</v>
      </c>
      <c r="D221" s="365" t="s">
        <v>30049</v>
      </c>
      <c r="E221" s="200">
        <v>8</v>
      </c>
    </row>
    <row r="222" spans="1:26" ht="96" customHeight="1">
      <c r="A222" s="384">
        <v>64</v>
      </c>
      <c r="B222" s="372" t="s">
        <v>32329</v>
      </c>
      <c r="C222" s="384">
        <v>1</v>
      </c>
      <c r="D222" s="365" t="s">
        <v>30379</v>
      </c>
      <c r="E222" s="200">
        <v>0.5</v>
      </c>
    </row>
    <row r="223" spans="1:26" ht="65.25" customHeight="1">
      <c r="A223" s="374">
        <v>65</v>
      </c>
      <c r="B223" s="297" t="s">
        <v>33287</v>
      </c>
      <c r="C223" s="187">
        <v>1</v>
      </c>
      <c r="D223" s="182" t="s">
        <v>33288</v>
      </c>
      <c r="E223" s="447">
        <v>0.83330000000000004</v>
      </c>
    </row>
    <row r="224" spans="1:26" ht="18" customHeight="1">
      <c r="A224" s="554">
        <v>66</v>
      </c>
      <c r="B224" s="553" t="s">
        <v>32662</v>
      </c>
      <c r="C224" s="384">
        <v>1</v>
      </c>
      <c r="D224" s="365" t="s">
        <v>32873</v>
      </c>
      <c r="E224" s="198">
        <v>0.5</v>
      </c>
      <c r="F224" s="448"/>
      <c r="G224" s="449"/>
      <c r="H224" s="449"/>
      <c r="I224" s="449"/>
      <c r="J224" s="449"/>
      <c r="K224" s="449"/>
      <c r="L224" s="449"/>
      <c r="M224" s="449"/>
      <c r="N224" s="449"/>
      <c r="O224" s="449"/>
      <c r="P224" s="449"/>
      <c r="Q224" s="449"/>
      <c r="R224" s="449"/>
      <c r="S224" s="449"/>
      <c r="T224" s="449"/>
      <c r="U224" s="449"/>
      <c r="V224" s="449"/>
      <c r="W224" s="449"/>
      <c r="X224" s="449"/>
      <c r="Y224" s="449"/>
      <c r="Z224" s="449"/>
    </row>
    <row r="225" spans="1:6" ht="18.75">
      <c r="A225" s="554"/>
      <c r="B225" s="553"/>
      <c r="C225" s="384">
        <v>2</v>
      </c>
      <c r="D225" s="365" t="s">
        <v>32874</v>
      </c>
      <c r="E225" s="198">
        <v>0.4</v>
      </c>
      <c r="F225" s="448"/>
    </row>
    <row r="226" spans="1:6" ht="37.5">
      <c r="A226" s="554"/>
      <c r="B226" s="553"/>
      <c r="C226" s="384">
        <v>3</v>
      </c>
      <c r="D226" s="365" t="s">
        <v>32877</v>
      </c>
      <c r="E226" s="198">
        <v>0.05</v>
      </c>
      <c r="F226" s="448"/>
    </row>
    <row r="227" spans="1:6" ht="51.75" customHeight="1">
      <c r="A227" s="554"/>
      <c r="B227" s="553"/>
      <c r="C227" s="384">
        <v>4</v>
      </c>
      <c r="D227" s="365" t="s">
        <v>32876</v>
      </c>
      <c r="E227" s="198">
        <v>0.5</v>
      </c>
      <c r="F227" s="448"/>
    </row>
    <row r="228" spans="1:6" ht="37.5">
      <c r="A228" s="554"/>
      <c r="B228" s="553"/>
      <c r="C228" s="384">
        <v>5</v>
      </c>
      <c r="D228" s="365" t="s">
        <v>32914</v>
      </c>
      <c r="E228" s="198">
        <v>3.5</v>
      </c>
      <c r="F228" s="448"/>
    </row>
    <row r="229" spans="1:6" ht="18.75">
      <c r="A229" s="554"/>
      <c r="B229" s="553"/>
      <c r="C229" s="384">
        <v>6</v>
      </c>
      <c r="D229" s="365" t="s">
        <v>30050</v>
      </c>
      <c r="E229" s="202">
        <v>0.4</v>
      </c>
      <c r="F229" s="448"/>
    </row>
    <row r="230" spans="1:6" ht="18.75">
      <c r="A230" s="554">
        <v>67</v>
      </c>
      <c r="B230" s="553" t="s">
        <v>32630</v>
      </c>
      <c r="C230" s="384">
        <v>1</v>
      </c>
      <c r="D230" s="365" t="s">
        <v>32878</v>
      </c>
      <c r="E230" s="200">
        <v>1</v>
      </c>
      <c r="F230" s="448"/>
    </row>
    <row r="231" spans="1:6" ht="18.75">
      <c r="A231" s="554"/>
      <c r="B231" s="553"/>
      <c r="C231" s="384">
        <v>2</v>
      </c>
      <c r="D231" s="365" t="s">
        <v>32879</v>
      </c>
      <c r="E231" s="200">
        <v>6</v>
      </c>
      <c r="F231" s="448"/>
    </row>
    <row r="232" spans="1:6" ht="37.5">
      <c r="A232" s="554"/>
      <c r="B232" s="553"/>
      <c r="C232" s="384">
        <v>3</v>
      </c>
      <c r="D232" s="371" t="s">
        <v>32875</v>
      </c>
      <c r="E232" s="200">
        <v>2</v>
      </c>
      <c r="F232" s="448"/>
    </row>
    <row r="233" spans="1:6" ht="18.75">
      <c r="A233" s="554"/>
      <c r="B233" s="553"/>
      <c r="C233" s="384">
        <v>4</v>
      </c>
      <c r="D233" s="365" t="s">
        <v>32880</v>
      </c>
      <c r="E233" s="200">
        <v>1</v>
      </c>
      <c r="F233" s="448"/>
    </row>
    <row r="234" spans="1:6" ht="37.5">
      <c r="A234" s="554"/>
      <c r="B234" s="553"/>
      <c r="C234" s="384">
        <v>5</v>
      </c>
      <c r="D234" s="365" t="s">
        <v>32881</v>
      </c>
      <c r="E234" s="200">
        <v>0.5</v>
      </c>
      <c r="F234" s="448"/>
    </row>
    <row r="235" spans="1:6" ht="30.75" customHeight="1">
      <c r="A235" s="554"/>
      <c r="B235" s="553"/>
      <c r="C235" s="384">
        <v>6</v>
      </c>
      <c r="D235" s="365" t="s">
        <v>32882</v>
      </c>
      <c r="E235" s="200">
        <v>16</v>
      </c>
      <c r="F235" s="448"/>
    </row>
    <row r="236" spans="1:6" ht="37.5">
      <c r="A236" s="579">
        <v>68</v>
      </c>
      <c r="B236" s="555" t="s">
        <v>31335</v>
      </c>
      <c r="C236" s="397">
        <v>1</v>
      </c>
      <c r="D236" s="185" t="s">
        <v>32362</v>
      </c>
      <c r="E236" s="231">
        <v>16</v>
      </c>
      <c r="F236" s="448"/>
    </row>
    <row r="237" spans="1:6" ht="37.5">
      <c r="A237" s="580"/>
      <c r="B237" s="556"/>
      <c r="C237" s="397">
        <v>2</v>
      </c>
      <c r="D237" s="185" t="s">
        <v>32362</v>
      </c>
      <c r="E237" s="231">
        <v>1.5</v>
      </c>
      <c r="F237" s="448"/>
    </row>
    <row r="238" spans="1:6" ht="56.25">
      <c r="A238" s="397">
        <v>69</v>
      </c>
      <c r="B238" s="377" t="s">
        <v>32741</v>
      </c>
      <c r="C238" s="397">
        <v>1</v>
      </c>
      <c r="D238" s="185" t="s">
        <v>30079</v>
      </c>
      <c r="E238" s="231">
        <v>1</v>
      </c>
      <c r="F238" s="448"/>
    </row>
    <row r="239" spans="1:6" ht="51" customHeight="1">
      <c r="A239" s="384">
        <v>70</v>
      </c>
      <c r="B239" s="373" t="s">
        <v>32338</v>
      </c>
      <c r="C239" s="384">
        <v>1</v>
      </c>
      <c r="D239" s="365" t="s">
        <v>30051</v>
      </c>
      <c r="E239" s="202">
        <v>0.1</v>
      </c>
      <c r="F239" s="448"/>
    </row>
    <row r="240" spans="1:6" ht="154.5" customHeight="1">
      <c r="A240" s="384">
        <v>71</v>
      </c>
      <c r="B240" s="373" t="s">
        <v>32337</v>
      </c>
      <c r="C240" s="384">
        <v>1</v>
      </c>
      <c r="D240" s="365" t="s">
        <v>32663</v>
      </c>
      <c r="E240" s="200">
        <v>16</v>
      </c>
      <c r="F240" s="448"/>
    </row>
    <row r="241" spans="1:6" ht="63.75" customHeight="1">
      <c r="A241" s="375">
        <v>72</v>
      </c>
      <c r="B241" s="383" t="s">
        <v>33589</v>
      </c>
      <c r="C241" s="375">
        <v>1</v>
      </c>
      <c r="D241" s="371" t="s">
        <v>30052</v>
      </c>
      <c r="E241" s="202">
        <v>1.7000000000000001E-2</v>
      </c>
      <c r="F241" s="448"/>
    </row>
    <row r="242" spans="1:6" ht="63.75" customHeight="1">
      <c r="A242" s="187">
        <v>73</v>
      </c>
      <c r="B242" s="377" t="s">
        <v>33590</v>
      </c>
      <c r="C242" s="397">
        <v>1</v>
      </c>
      <c r="D242" s="182" t="s">
        <v>33561</v>
      </c>
      <c r="E242" s="446">
        <v>8</v>
      </c>
      <c r="F242" s="448"/>
    </row>
    <row r="243" spans="1:6" ht="33.75" customHeight="1">
      <c r="A243" s="565">
        <v>74</v>
      </c>
      <c r="B243" s="561" t="s">
        <v>32603</v>
      </c>
      <c r="C243" s="375">
        <v>1</v>
      </c>
      <c r="D243" s="371" t="s">
        <v>32883</v>
      </c>
      <c r="E243" s="202">
        <v>0.6</v>
      </c>
      <c r="F243" s="448"/>
    </row>
    <row r="244" spans="1:6" ht="27" customHeight="1">
      <c r="A244" s="565"/>
      <c r="B244" s="561"/>
      <c r="C244" s="375">
        <v>2</v>
      </c>
      <c r="D244" s="371" t="s">
        <v>32884</v>
      </c>
      <c r="E244" s="202">
        <v>0.4</v>
      </c>
      <c r="F244" s="448"/>
    </row>
    <row r="245" spans="1:6" ht="27" customHeight="1">
      <c r="A245" s="375">
        <v>75</v>
      </c>
      <c r="B245" s="373" t="s">
        <v>32604</v>
      </c>
      <c r="C245" s="375">
        <v>1</v>
      </c>
      <c r="D245" s="371" t="s">
        <v>30053</v>
      </c>
      <c r="E245" s="202">
        <v>1</v>
      </c>
      <c r="F245" s="448"/>
    </row>
    <row r="246" spans="1:6" ht="36.75" customHeight="1">
      <c r="A246" s="583">
        <v>76</v>
      </c>
      <c r="B246" s="581" t="s">
        <v>32605</v>
      </c>
      <c r="C246" s="375">
        <v>1</v>
      </c>
      <c r="D246" s="371" t="s">
        <v>32885</v>
      </c>
      <c r="E246" s="202">
        <v>0.5</v>
      </c>
      <c r="F246" s="448"/>
    </row>
    <row r="247" spans="1:6" ht="27" customHeight="1">
      <c r="A247" s="584"/>
      <c r="B247" s="582"/>
      <c r="C247" s="375">
        <v>2</v>
      </c>
      <c r="D247" s="371" t="s">
        <v>32886</v>
      </c>
      <c r="E247" s="202">
        <v>0.5</v>
      </c>
      <c r="F247" s="448"/>
    </row>
    <row r="248" spans="1:6" ht="39.75" customHeight="1">
      <c r="A248" s="583">
        <v>77</v>
      </c>
      <c r="B248" s="581" t="s">
        <v>32664</v>
      </c>
      <c r="C248" s="375">
        <v>1</v>
      </c>
      <c r="D248" s="371" t="s">
        <v>32887</v>
      </c>
      <c r="E248" s="202">
        <v>0.5</v>
      </c>
      <c r="F248" s="448"/>
    </row>
    <row r="249" spans="1:6" ht="27" customHeight="1">
      <c r="A249" s="584"/>
      <c r="B249" s="582"/>
      <c r="C249" s="375">
        <v>2</v>
      </c>
      <c r="D249" s="371" t="s">
        <v>32888</v>
      </c>
      <c r="E249" s="202">
        <v>0.5</v>
      </c>
      <c r="F249" s="448"/>
    </row>
    <row r="250" spans="1:6" ht="42" customHeight="1">
      <c r="A250" s="583">
        <v>78</v>
      </c>
      <c r="B250" s="581" t="s">
        <v>32606</v>
      </c>
      <c r="C250" s="375">
        <v>1</v>
      </c>
      <c r="D250" s="371" t="s">
        <v>32889</v>
      </c>
      <c r="E250" s="202">
        <v>0.6</v>
      </c>
      <c r="F250" s="448"/>
    </row>
    <row r="251" spans="1:6" ht="27" customHeight="1">
      <c r="A251" s="585"/>
      <c r="B251" s="594"/>
      <c r="C251" s="375">
        <v>2</v>
      </c>
      <c r="D251" s="371" t="s">
        <v>32890</v>
      </c>
      <c r="E251" s="202">
        <v>0.6</v>
      </c>
      <c r="F251" s="448"/>
    </row>
    <row r="252" spans="1:6" ht="27" customHeight="1">
      <c r="A252" s="584"/>
      <c r="B252" s="582"/>
      <c r="C252" s="375">
        <v>3</v>
      </c>
      <c r="D252" s="371" t="s">
        <v>32891</v>
      </c>
      <c r="E252" s="202">
        <v>0.3</v>
      </c>
      <c r="F252" s="448"/>
    </row>
    <row r="253" spans="1:6" ht="37.5" customHeight="1">
      <c r="A253" s="583">
        <v>79</v>
      </c>
      <c r="B253" s="581" t="s">
        <v>32742</v>
      </c>
      <c r="C253" s="384">
        <v>1</v>
      </c>
      <c r="D253" s="365" t="s">
        <v>32892</v>
      </c>
      <c r="E253" s="202">
        <v>0.2</v>
      </c>
      <c r="F253" s="448"/>
    </row>
    <row r="254" spans="1:6" ht="27" customHeight="1">
      <c r="A254" s="585"/>
      <c r="B254" s="594"/>
      <c r="C254" s="384">
        <v>2</v>
      </c>
      <c r="D254" s="365" t="s">
        <v>32893</v>
      </c>
      <c r="E254" s="202">
        <v>0.5</v>
      </c>
      <c r="F254" s="448"/>
    </row>
    <row r="255" spans="1:6" ht="27" customHeight="1">
      <c r="A255" s="585"/>
      <c r="B255" s="594"/>
      <c r="C255" s="384">
        <v>3</v>
      </c>
      <c r="D255" s="365" t="s">
        <v>32894</v>
      </c>
      <c r="E255" s="202">
        <v>0.2</v>
      </c>
      <c r="F255" s="448"/>
    </row>
    <row r="256" spans="1:6" ht="27" customHeight="1">
      <c r="A256" s="584"/>
      <c r="B256" s="582"/>
      <c r="C256" s="384">
        <v>4</v>
      </c>
      <c r="D256" s="365" t="s">
        <v>32895</v>
      </c>
      <c r="E256" s="202">
        <v>0.1</v>
      </c>
      <c r="F256" s="448"/>
    </row>
    <row r="257" spans="1:5" ht="93.75">
      <c r="A257" s="384">
        <v>80</v>
      </c>
      <c r="B257" s="372" t="s">
        <v>32620</v>
      </c>
      <c r="C257" s="384">
        <v>1</v>
      </c>
      <c r="D257" s="365" t="s">
        <v>32915</v>
      </c>
      <c r="E257" s="202">
        <v>2</v>
      </c>
    </row>
    <row r="258" spans="1:5" ht="18.75">
      <c r="A258" s="588">
        <v>81</v>
      </c>
      <c r="B258" s="602" t="s">
        <v>32342</v>
      </c>
      <c r="C258" s="384">
        <v>1</v>
      </c>
      <c r="D258" s="365" t="s">
        <v>30058</v>
      </c>
      <c r="E258" s="202">
        <v>1</v>
      </c>
    </row>
    <row r="259" spans="1:5" ht="37.5">
      <c r="A259" s="589"/>
      <c r="B259" s="603"/>
      <c r="C259" s="384">
        <v>2</v>
      </c>
      <c r="D259" s="365" t="s">
        <v>30059</v>
      </c>
      <c r="E259" s="202">
        <v>15</v>
      </c>
    </row>
    <row r="260" spans="1:5" ht="56.25">
      <c r="A260" s="589"/>
      <c r="B260" s="603"/>
      <c r="C260" s="384">
        <v>3</v>
      </c>
      <c r="D260" s="365" t="s">
        <v>32665</v>
      </c>
      <c r="E260" s="200">
        <v>1.6</v>
      </c>
    </row>
    <row r="261" spans="1:5" ht="75">
      <c r="A261" s="589"/>
      <c r="B261" s="603"/>
      <c r="C261" s="384">
        <v>4</v>
      </c>
      <c r="D261" s="365" t="s">
        <v>32666</v>
      </c>
      <c r="E261" s="200">
        <v>1.5</v>
      </c>
    </row>
    <row r="262" spans="1:5" ht="56.25">
      <c r="A262" s="589"/>
      <c r="B262" s="603"/>
      <c r="C262" s="384">
        <v>5</v>
      </c>
      <c r="D262" s="365" t="s">
        <v>32667</v>
      </c>
      <c r="E262" s="200">
        <v>0.3</v>
      </c>
    </row>
    <row r="263" spans="1:5" ht="56.25">
      <c r="A263" s="589"/>
      <c r="B263" s="603"/>
      <c r="C263" s="384">
        <v>6</v>
      </c>
      <c r="D263" s="365" t="s">
        <v>32668</v>
      </c>
      <c r="E263" s="200">
        <v>0.3</v>
      </c>
    </row>
    <row r="264" spans="1:5" ht="37.5">
      <c r="A264" s="589"/>
      <c r="B264" s="603"/>
      <c r="C264" s="384">
        <v>7</v>
      </c>
      <c r="D264" s="365" t="s">
        <v>31291</v>
      </c>
      <c r="E264" s="200">
        <v>0.66</v>
      </c>
    </row>
    <row r="265" spans="1:5" ht="37.5">
      <c r="A265" s="589"/>
      <c r="B265" s="603"/>
      <c r="C265" s="384">
        <v>8</v>
      </c>
      <c r="D265" s="365" t="s">
        <v>30717</v>
      </c>
      <c r="E265" s="200">
        <v>0.5</v>
      </c>
    </row>
    <row r="266" spans="1:5" ht="37.5">
      <c r="A266" s="589"/>
      <c r="B266" s="603"/>
      <c r="C266" s="397">
        <v>10</v>
      </c>
      <c r="D266" s="182" t="s">
        <v>32343</v>
      </c>
      <c r="E266" s="231">
        <v>1.5</v>
      </c>
    </row>
    <row r="267" spans="1:5" ht="23.25" customHeight="1">
      <c r="A267" s="590"/>
      <c r="B267" s="604"/>
      <c r="C267" s="187">
        <v>11</v>
      </c>
      <c r="D267" s="182" t="s">
        <v>32344</v>
      </c>
      <c r="E267" s="319">
        <v>1.5</v>
      </c>
    </row>
    <row r="268" spans="1:5" ht="28.5" customHeight="1">
      <c r="A268" s="374">
        <v>82</v>
      </c>
      <c r="B268" s="279" t="s">
        <v>31421</v>
      </c>
      <c r="C268" s="397">
        <v>1</v>
      </c>
      <c r="D268" s="450" t="s">
        <v>33283</v>
      </c>
      <c r="E268" s="451">
        <v>0.47</v>
      </c>
    </row>
    <row r="269" spans="1:5" ht="47.25" customHeight="1">
      <c r="A269" s="187">
        <v>83</v>
      </c>
      <c r="B269" s="389" t="s">
        <v>33562</v>
      </c>
      <c r="C269" s="187">
        <v>1</v>
      </c>
      <c r="D269" s="182" t="s">
        <v>33563</v>
      </c>
      <c r="E269" s="452">
        <v>0.06</v>
      </c>
    </row>
    <row r="270" spans="1:5" ht="37.5">
      <c r="A270" s="593">
        <v>84</v>
      </c>
      <c r="B270" s="553" t="s">
        <v>32268</v>
      </c>
      <c r="C270" s="384">
        <v>1</v>
      </c>
      <c r="D270" s="365" t="s">
        <v>30717</v>
      </c>
      <c r="E270" s="200">
        <v>0.75</v>
      </c>
    </row>
    <row r="271" spans="1:5" ht="37.5">
      <c r="A271" s="593"/>
      <c r="B271" s="553"/>
      <c r="C271" s="384">
        <v>2</v>
      </c>
      <c r="D271" s="365" t="s">
        <v>30745</v>
      </c>
      <c r="E271" s="200">
        <v>0.3</v>
      </c>
    </row>
    <row r="272" spans="1:5" ht="18.75">
      <c r="A272" s="588">
        <v>85</v>
      </c>
      <c r="B272" s="558" t="s">
        <v>31557</v>
      </c>
      <c r="C272" s="384">
        <v>1</v>
      </c>
      <c r="D272" s="365" t="s">
        <v>31265</v>
      </c>
      <c r="E272" s="200">
        <v>5.25</v>
      </c>
    </row>
    <row r="273" spans="1:5" ht="56.25">
      <c r="A273" s="589"/>
      <c r="B273" s="559"/>
      <c r="C273" s="384">
        <v>2</v>
      </c>
      <c r="D273" s="365" t="s">
        <v>32669</v>
      </c>
      <c r="E273" s="200">
        <v>1</v>
      </c>
    </row>
    <row r="274" spans="1:5" ht="37.5">
      <c r="A274" s="589"/>
      <c r="B274" s="559"/>
      <c r="C274" s="384">
        <v>3</v>
      </c>
      <c r="D274" s="365" t="s">
        <v>31266</v>
      </c>
      <c r="E274" s="200">
        <v>0.3</v>
      </c>
    </row>
    <row r="275" spans="1:5" ht="37.5">
      <c r="A275" s="589"/>
      <c r="B275" s="559"/>
      <c r="C275" s="384">
        <v>4</v>
      </c>
      <c r="D275" s="365" t="s">
        <v>31267</v>
      </c>
      <c r="E275" s="200">
        <v>0.5</v>
      </c>
    </row>
    <row r="276" spans="1:5" ht="18.75">
      <c r="A276" s="589"/>
      <c r="B276" s="559"/>
      <c r="C276" s="384">
        <v>5</v>
      </c>
      <c r="D276" s="365" t="s">
        <v>31268</v>
      </c>
      <c r="E276" s="200">
        <v>22</v>
      </c>
    </row>
    <row r="277" spans="1:5" ht="37.5">
      <c r="A277" s="589"/>
      <c r="B277" s="559"/>
      <c r="C277" s="384">
        <v>6</v>
      </c>
      <c r="D277" s="365" t="s">
        <v>31269</v>
      </c>
      <c r="E277" s="200">
        <v>2</v>
      </c>
    </row>
    <row r="278" spans="1:5" ht="18.75">
      <c r="A278" s="593">
        <v>86</v>
      </c>
      <c r="B278" s="553" t="s">
        <v>32382</v>
      </c>
      <c r="C278" s="384">
        <v>1</v>
      </c>
      <c r="D278" s="365" t="s">
        <v>30060</v>
      </c>
      <c r="E278" s="202">
        <v>0.16</v>
      </c>
    </row>
    <row r="279" spans="1:5" ht="18.75">
      <c r="A279" s="593"/>
      <c r="B279" s="553"/>
      <c r="C279" s="384">
        <v>2</v>
      </c>
      <c r="D279" s="365" t="s">
        <v>30061</v>
      </c>
      <c r="E279" s="202">
        <v>0.66</v>
      </c>
    </row>
    <row r="280" spans="1:5" ht="18.75">
      <c r="A280" s="593"/>
      <c r="B280" s="553"/>
      <c r="C280" s="384">
        <v>3</v>
      </c>
      <c r="D280" s="365" t="s">
        <v>30062</v>
      </c>
      <c r="E280" s="202">
        <v>0.66</v>
      </c>
    </row>
    <row r="281" spans="1:5" ht="37.5">
      <c r="A281" s="593"/>
      <c r="B281" s="553"/>
      <c r="C281" s="384">
        <v>4</v>
      </c>
      <c r="D281" s="365" t="s">
        <v>30063</v>
      </c>
      <c r="E281" s="202">
        <v>1</v>
      </c>
    </row>
    <row r="282" spans="1:5" ht="18.75">
      <c r="A282" s="593"/>
      <c r="B282" s="553"/>
      <c r="C282" s="384">
        <v>5</v>
      </c>
      <c r="D282" s="365" t="s">
        <v>30064</v>
      </c>
      <c r="E282" s="202">
        <v>2</v>
      </c>
    </row>
    <row r="283" spans="1:5" ht="75">
      <c r="A283" s="593"/>
      <c r="B283" s="553"/>
      <c r="C283" s="384">
        <v>6</v>
      </c>
      <c r="D283" s="365" t="s">
        <v>30065</v>
      </c>
      <c r="E283" s="202">
        <v>0.16</v>
      </c>
    </row>
    <row r="284" spans="1:5" ht="66" customHeight="1">
      <c r="A284" s="579">
        <v>87</v>
      </c>
      <c r="B284" s="595" t="s">
        <v>33573</v>
      </c>
      <c r="C284" s="187">
        <v>1</v>
      </c>
      <c r="D284" s="433" t="s">
        <v>33574</v>
      </c>
      <c r="E284" s="453">
        <v>3.13</v>
      </c>
    </row>
    <row r="285" spans="1:5" ht="54.75" customHeight="1">
      <c r="A285" s="580"/>
      <c r="B285" s="597"/>
      <c r="C285" s="187">
        <v>2</v>
      </c>
      <c r="D285" s="433" t="s">
        <v>33575</v>
      </c>
      <c r="E285" s="453">
        <v>0.62</v>
      </c>
    </row>
    <row r="286" spans="1:5" ht="68.25" customHeight="1">
      <c r="A286" s="384">
        <v>88</v>
      </c>
      <c r="B286" s="388" t="s">
        <v>32813</v>
      </c>
      <c r="C286" s="384">
        <v>1</v>
      </c>
      <c r="D286" s="365" t="s">
        <v>30066</v>
      </c>
      <c r="E286" s="202">
        <v>1</v>
      </c>
    </row>
    <row r="287" spans="1:5" ht="44.25" customHeight="1">
      <c r="A287" s="384">
        <v>89</v>
      </c>
      <c r="B287" s="372" t="s">
        <v>33279</v>
      </c>
      <c r="C287" s="384">
        <v>1</v>
      </c>
      <c r="D287" s="178" t="s">
        <v>33280</v>
      </c>
      <c r="E287" s="202">
        <v>0.8</v>
      </c>
    </row>
    <row r="288" spans="1:5" ht="56.25">
      <c r="A288" s="593">
        <v>90</v>
      </c>
      <c r="B288" s="561" t="s">
        <v>32320</v>
      </c>
      <c r="C288" s="374">
        <v>1</v>
      </c>
      <c r="D288" s="365" t="s">
        <v>32670</v>
      </c>
      <c r="E288" s="366">
        <v>8</v>
      </c>
    </row>
    <row r="289" spans="1:7" ht="81.75" customHeight="1">
      <c r="A289" s="593"/>
      <c r="B289" s="561"/>
      <c r="C289" s="374">
        <v>2</v>
      </c>
      <c r="D289" s="365" t="s">
        <v>32671</v>
      </c>
      <c r="E289" s="366">
        <v>1.6</v>
      </c>
    </row>
    <row r="290" spans="1:7" ht="122.25" customHeight="1">
      <c r="A290" s="588">
        <v>91</v>
      </c>
      <c r="B290" s="558" t="s">
        <v>32334</v>
      </c>
      <c r="C290" s="384">
        <v>1</v>
      </c>
      <c r="D290" s="365" t="s">
        <v>30566</v>
      </c>
      <c r="E290" s="200">
        <v>24</v>
      </c>
    </row>
    <row r="291" spans="1:7" ht="120.75" customHeight="1">
      <c r="A291" s="589"/>
      <c r="B291" s="559"/>
      <c r="C291" s="384">
        <v>2</v>
      </c>
      <c r="D291" s="365" t="s">
        <v>32335</v>
      </c>
      <c r="E291" s="200">
        <v>40</v>
      </c>
    </row>
    <row r="292" spans="1:7" ht="37.5" customHeight="1">
      <c r="A292" s="589"/>
      <c r="B292" s="559"/>
      <c r="C292" s="384">
        <v>3</v>
      </c>
      <c r="D292" s="365" t="s">
        <v>31270</v>
      </c>
      <c r="E292" s="202">
        <v>0.8</v>
      </c>
    </row>
    <row r="293" spans="1:7" ht="101.25" customHeight="1">
      <c r="A293" s="589"/>
      <c r="B293" s="559"/>
      <c r="C293" s="384">
        <v>4</v>
      </c>
      <c r="D293" s="365" t="s">
        <v>31271</v>
      </c>
      <c r="E293" s="202">
        <v>2.2000000000000002</v>
      </c>
    </row>
    <row r="294" spans="1:7" ht="37.5">
      <c r="A294" s="590"/>
      <c r="B294" s="560"/>
      <c r="C294" s="384">
        <v>5</v>
      </c>
      <c r="D294" s="365" t="s">
        <v>31272</v>
      </c>
      <c r="E294" s="202">
        <v>3.3</v>
      </c>
    </row>
    <row r="295" spans="1:7" ht="75">
      <c r="A295" s="550">
        <v>92</v>
      </c>
      <c r="B295" s="558" t="s">
        <v>33019</v>
      </c>
      <c r="C295" s="374">
        <v>1</v>
      </c>
      <c r="D295" s="365" t="s">
        <v>33020</v>
      </c>
      <c r="E295" s="454">
        <v>0.8</v>
      </c>
    </row>
    <row r="296" spans="1:7" ht="106.5" customHeight="1">
      <c r="A296" s="552"/>
      <c r="B296" s="560"/>
      <c r="C296" s="374">
        <v>2</v>
      </c>
      <c r="D296" s="365" t="s">
        <v>33021</v>
      </c>
      <c r="E296" s="454">
        <v>1</v>
      </c>
    </row>
    <row r="297" spans="1:7" ht="39.75" customHeight="1">
      <c r="A297" s="550">
        <v>93</v>
      </c>
      <c r="B297" s="558" t="s">
        <v>33274</v>
      </c>
      <c r="C297" s="397">
        <v>1</v>
      </c>
      <c r="D297" s="182" t="s">
        <v>33275</v>
      </c>
      <c r="E297" s="433">
        <v>0.1</v>
      </c>
    </row>
    <row r="298" spans="1:7" ht="36" customHeight="1">
      <c r="A298" s="551"/>
      <c r="B298" s="559"/>
      <c r="C298" s="397">
        <v>2</v>
      </c>
      <c r="D298" s="182" t="s">
        <v>33276</v>
      </c>
      <c r="E298" s="433">
        <v>8</v>
      </c>
    </row>
    <row r="299" spans="1:7" ht="42" customHeight="1">
      <c r="A299" s="551"/>
      <c r="B299" s="559"/>
      <c r="C299" s="397">
        <v>3</v>
      </c>
      <c r="D299" s="182" t="s">
        <v>33277</v>
      </c>
      <c r="E299" s="433">
        <v>0.1</v>
      </c>
    </row>
    <row r="300" spans="1:7" ht="66.75" customHeight="1">
      <c r="A300" s="552"/>
      <c r="B300" s="560"/>
      <c r="C300" s="397">
        <v>4</v>
      </c>
      <c r="D300" s="182" t="s">
        <v>33278</v>
      </c>
      <c r="E300" s="433">
        <v>0.1</v>
      </c>
    </row>
    <row r="301" spans="1:7" ht="56.25">
      <c r="A301" s="593">
        <v>94</v>
      </c>
      <c r="B301" s="553" t="s">
        <v>32321</v>
      </c>
      <c r="C301" s="384">
        <v>1</v>
      </c>
      <c r="D301" s="365" t="s">
        <v>30067</v>
      </c>
      <c r="E301" s="202">
        <v>8</v>
      </c>
      <c r="F301" s="85"/>
      <c r="G301" s="85"/>
    </row>
    <row r="302" spans="1:7" ht="56.25">
      <c r="A302" s="593"/>
      <c r="B302" s="553"/>
      <c r="C302" s="384">
        <v>2</v>
      </c>
      <c r="D302" s="365" t="s">
        <v>30068</v>
      </c>
      <c r="E302" s="202">
        <v>40</v>
      </c>
      <c r="F302" s="85"/>
      <c r="G302" s="85"/>
    </row>
    <row r="303" spans="1:7" ht="119.25" customHeight="1">
      <c r="A303" s="384">
        <v>95</v>
      </c>
      <c r="B303" s="372" t="s">
        <v>32322</v>
      </c>
      <c r="C303" s="384">
        <v>1</v>
      </c>
      <c r="D303" s="365" t="s">
        <v>32896</v>
      </c>
      <c r="E303" s="202">
        <v>2</v>
      </c>
    </row>
    <row r="304" spans="1:7" ht="61.5" customHeight="1">
      <c r="A304" s="384">
        <v>96</v>
      </c>
      <c r="B304" s="372" t="s">
        <v>31471</v>
      </c>
      <c r="C304" s="384">
        <v>1</v>
      </c>
      <c r="D304" s="365" t="s">
        <v>31273</v>
      </c>
      <c r="E304" s="200">
        <v>92</v>
      </c>
    </row>
    <row r="305" spans="1:5" ht="44.25" customHeight="1">
      <c r="A305" s="384">
        <v>97</v>
      </c>
      <c r="B305" s="388" t="s">
        <v>32269</v>
      </c>
      <c r="C305" s="384">
        <v>1</v>
      </c>
      <c r="D305" s="365" t="s">
        <v>30078</v>
      </c>
      <c r="E305" s="202">
        <v>0.17</v>
      </c>
    </row>
    <row r="306" spans="1:5" ht="78" customHeight="1">
      <c r="A306" s="384">
        <v>98</v>
      </c>
      <c r="B306" s="372" t="s">
        <v>32324</v>
      </c>
      <c r="C306" s="384">
        <v>1</v>
      </c>
      <c r="D306" s="365" t="s">
        <v>32897</v>
      </c>
      <c r="E306" s="200">
        <v>1.5</v>
      </c>
    </row>
    <row r="307" spans="1:5" ht="56.25">
      <c r="A307" s="384">
        <v>99</v>
      </c>
      <c r="B307" s="372" t="s">
        <v>32325</v>
      </c>
      <c r="C307" s="384">
        <v>1</v>
      </c>
      <c r="D307" s="365" t="s">
        <v>31275</v>
      </c>
      <c r="E307" s="200">
        <v>7.5</v>
      </c>
    </row>
    <row r="308" spans="1:5" ht="37.5">
      <c r="A308" s="588">
        <v>100</v>
      </c>
      <c r="B308" s="581" t="s">
        <v>32317</v>
      </c>
      <c r="C308" s="375">
        <v>1</v>
      </c>
      <c r="D308" s="365" t="s">
        <v>32672</v>
      </c>
      <c r="E308" s="200">
        <v>8.3000000000000004E-2</v>
      </c>
    </row>
    <row r="309" spans="1:5" ht="37.5">
      <c r="A309" s="589"/>
      <c r="B309" s="594"/>
      <c r="C309" s="375">
        <v>2</v>
      </c>
      <c r="D309" s="365" t="s">
        <v>32673</v>
      </c>
      <c r="E309" s="200">
        <v>8.3000000000000004E-2</v>
      </c>
    </row>
    <row r="310" spans="1:5" ht="37.5">
      <c r="A310" s="590"/>
      <c r="B310" s="582"/>
      <c r="C310" s="375">
        <v>3</v>
      </c>
      <c r="D310" s="365" t="s">
        <v>30782</v>
      </c>
      <c r="E310" s="200">
        <v>8.3000000000000004E-2</v>
      </c>
    </row>
    <row r="311" spans="1:5" ht="37.5">
      <c r="A311" s="593">
        <v>101</v>
      </c>
      <c r="B311" s="561" t="s">
        <v>32326</v>
      </c>
      <c r="C311" s="384">
        <v>1</v>
      </c>
      <c r="D311" s="365" t="s">
        <v>30689</v>
      </c>
      <c r="E311" s="200">
        <v>18</v>
      </c>
    </row>
    <row r="312" spans="1:5" ht="18.75">
      <c r="A312" s="593"/>
      <c r="B312" s="561"/>
      <c r="C312" s="384">
        <v>2</v>
      </c>
      <c r="D312" s="179" t="s">
        <v>30691</v>
      </c>
      <c r="E312" s="200">
        <v>3</v>
      </c>
    </row>
    <row r="313" spans="1:5" ht="37.5">
      <c r="A313" s="593"/>
      <c r="B313" s="561"/>
      <c r="C313" s="384">
        <v>3</v>
      </c>
      <c r="D313" s="365" t="s">
        <v>30693</v>
      </c>
      <c r="E313" s="200">
        <v>4</v>
      </c>
    </row>
    <row r="314" spans="1:5" ht="18.75">
      <c r="A314" s="593"/>
      <c r="B314" s="561"/>
      <c r="C314" s="384">
        <v>4</v>
      </c>
      <c r="D314" s="179" t="s">
        <v>30695</v>
      </c>
      <c r="E314" s="200">
        <v>2</v>
      </c>
    </row>
    <row r="315" spans="1:5" ht="18.75">
      <c r="A315" s="593"/>
      <c r="B315" s="561"/>
      <c r="C315" s="384">
        <v>5</v>
      </c>
      <c r="D315" s="179" t="s">
        <v>30697</v>
      </c>
      <c r="E315" s="200">
        <v>7</v>
      </c>
    </row>
    <row r="316" spans="1:5" ht="18.75">
      <c r="A316" s="593"/>
      <c r="B316" s="561"/>
      <c r="C316" s="384">
        <v>6</v>
      </c>
      <c r="D316" s="179" t="s">
        <v>30699</v>
      </c>
      <c r="E316" s="200">
        <v>2</v>
      </c>
    </row>
    <row r="317" spans="1:5" ht="37.5">
      <c r="A317" s="593">
        <v>102</v>
      </c>
      <c r="B317" s="561" t="s">
        <v>32327</v>
      </c>
      <c r="C317" s="384">
        <v>1</v>
      </c>
      <c r="D317" s="365" t="s">
        <v>31276</v>
      </c>
      <c r="E317" s="200">
        <v>2</v>
      </c>
    </row>
    <row r="318" spans="1:5" ht="37.5">
      <c r="A318" s="593"/>
      <c r="B318" s="561"/>
      <c r="C318" s="384">
        <v>2</v>
      </c>
      <c r="D318" s="365" t="s">
        <v>31277</v>
      </c>
      <c r="E318" s="200">
        <v>1</v>
      </c>
    </row>
    <row r="319" spans="1:5" ht="37.5">
      <c r="A319" s="593"/>
      <c r="B319" s="561"/>
      <c r="C319" s="384">
        <v>3</v>
      </c>
      <c r="D319" s="365" t="s">
        <v>31278</v>
      </c>
      <c r="E319" s="200">
        <v>30</v>
      </c>
    </row>
    <row r="320" spans="1:5" ht="37.5">
      <c r="A320" s="593"/>
      <c r="B320" s="561"/>
      <c r="C320" s="384">
        <v>4</v>
      </c>
      <c r="D320" s="365" t="s">
        <v>30706</v>
      </c>
      <c r="E320" s="200">
        <v>4</v>
      </c>
    </row>
    <row r="321" spans="1:5" ht="37.5">
      <c r="A321" s="588">
        <v>102</v>
      </c>
      <c r="B321" s="581" t="s">
        <v>32618</v>
      </c>
      <c r="C321" s="384">
        <v>1</v>
      </c>
      <c r="D321" s="365" t="s">
        <v>31280</v>
      </c>
      <c r="E321" s="200">
        <v>2</v>
      </c>
    </row>
    <row r="322" spans="1:5" ht="37.5">
      <c r="A322" s="590"/>
      <c r="B322" s="582"/>
      <c r="C322" s="384">
        <v>2</v>
      </c>
      <c r="D322" s="365" t="s">
        <v>31281</v>
      </c>
      <c r="E322" s="200">
        <v>0.5</v>
      </c>
    </row>
    <row r="323" spans="1:5" ht="37.5">
      <c r="A323" s="593">
        <v>103</v>
      </c>
      <c r="B323" s="561" t="s">
        <v>32746</v>
      </c>
      <c r="C323" s="384">
        <v>1</v>
      </c>
      <c r="D323" s="365" t="s">
        <v>31279</v>
      </c>
      <c r="E323" s="200">
        <v>3.5</v>
      </c>
    </row>
    <row r="324" spans="1:5" ht="37.5">
      <c r="A324" s="593"/>
      <c r="B324" s="561"/>
      <c r="C324" s="384">
        <v>2</v>
      </c>
      <c r="D324" s="365" t="s">
        <v>30711</v>
      </c>
      <c r="E324" s="200">
        <v>4</v>
      </c>
    </row>
    <row r="325" spans="1:5" ht="76.5" customHeight="1">
      <c r="A325" s="588">
        <v>104</v>
      </c>
      <c r="B325" s="558" t="s">
        <v>32270</v>
      </c>
      <c r="C325" s="384">
        <v>1</v>
      </c>
      <c r="D325" s="365" t="s">
        <v>31282</v>
      </c>
      <c r="E325" s="200">
        <v>7.5</v>
      </c>
    </row>
    <row r="326" spans="1:5" ht="80.25" customHeight="1">
      <c r="A326" s="590"/>
      <c r="B326" s="560"/>
      <c r="C326" s="384">
        <v>2</v>
      </c>
      <c r="D326" s="365" t="s">
        <v>31283</v>
      </c>
      <c r="E326" s="200">
        <v>0.73</v>
      </c>
    </row>
    <row r="327" spans="1:5" ht="54" customHeight="1">
      <c r="A327" s="588">
        <v>105</v>
      </c>
      <c r="B327" s="558" t="s">
        <v>32743</v>
      </c>
      <c r="C327" s="384">
        <v>1</v>
      </c>
      <c r="D327" s="365" t="s">
        <v>30080</v>
      </c>
      <c r="E327" s="202">
        <v>416</v>
      </c>
    </row>
    <row r="328" spans="1:5" ht="36.75" customHeight="1">
      <c r="A328" s="590"/>
      <c r="B328" s="560"/>
      <c r="C328" s="384">
        <v>2</v>
      </c>
      <c r="D328" s="365" t="s">
        <v>30081</v>
      </c>
      <c r="E328" s="202">
        <v>252</v>
      </c>
    </row>
    <row r="329" spans="1:5" ht="37.5" customHeight="1">
      <c r="A329" s="588">
        <v>106</v>
      </c>
      <c r="B329" s="558" t="s">
        <v>32328</v>
      </c>
      <c r="C329" s="384">
        <v>1</v>
      </c>
      <c r="D329" s="365" t="s">
        <v>32674</v>
      </c>
      <c r="E329" s="202">
        <v>20</v>
      </c>
    </row>
    <row r="330" spans="1:5" ht="31.5" customHeight="1">
      <c r="A330" s="590"/>
      <c r="B330" s="560"/>
      <c r="C330" s="384">
        <v>2</v>
      </c>
      <c r="D330" s="365" t="s">
        <v>30087</v>
      </c>
      <c r="E330" s="202">
        <v>96</v>
      </c>
    </row>
    <row r="331" spans="1:5" ht="67.5" customHeight="1">
      <c r="A331" s="588">
        <v>107</v>
      </c>
      <c r="B331" s="558" t="s">
        <v>32619</v>
      </c>
      <c r="C331" s="384">
        <v>1</v>
      </c>
      <c r="D331" s="365" t="s">
        <v>32356</v>
      </c>
      <c r="E331" s="202">
        <v>9.9000000000000005E-2</v>
      </c>
    </row>
    <row r="332" spans="1:5" ht="66" customHeight="1">
      <c r="A332" s="589"/>
      <c r="B332" s="559"/>
      <c r="C332" s="384">
        <v>2</v>
      </c>
      <c r="D332" s="365" t="s">
        <v>32357</v>
      </c>
      <c r="E332" s="202">
        <v>0.06</v>
      </c>
    </row>
    <row r="333" spans="1:5" ht="62.25" customHeight="1">
      <c r="A333" s="589"/>
      <c r="B333" s="559"/>
      <c r="C333" s="384">
        <v>3</v>
      </c>
      <c r="D333" s="365" t="s">
        <v>32358</v>
      </c>
      <c r="E333" s="202">
        <v>7.0999999999999994E-2</v>
      </c>
    </row>
    <row r="334" spans="1:5" ht="125.25" customHeight="1">
      <c r="A334" s="589"/>
      <c r="B334" s="559"/>
      <c r="C334" s="384">
        <v>4</v>
      </c>
      <c r="D334" s="365" t="s">
        <v>32359</v>
      </c>
      <c r="E334" s="202">
        <v>0.06</v>
      </c>
    </row>
    <row r="335" spans="1:5" ht="64.5" customHeight="1">
      <c r="A335" s="589"/>
      <c r="B335" s="559"/>
      <c r="C335" s="384">
        <v>5</v>
      </c>
      <c r="D335" s="365" t="s">
        <v>32360</v>
      </c>
      <c r="E335" s="202">
        <v>0.127</v>
      </c>
    </row>
    <row r="336" spans="1:5" ht="44.25" customHeight="1">
      <c r="A336" s="590"/>
      <c r="B336" s="560"/>
      <c r="C336" s="384">
        <v>6</v>
      </c>
      <c r="D336" s="365" t="s">
        <v>32361</v>
      </c>
      <c r="E336" s="202">
        <v>0.06</v>
      </c>
    </row>
    <row r="337" spans="1:5" ht="88.5" customHeight="1">
      <c r="A337" s="384">
        <v>108</v>
      </c>
      <c r="B337" s="372" t="s">
        <v>32271</v>
      </c>
      <c r="C337" s="384">
        <v>1</v>
      </c>
      <c r="D337" s="365" t="s">
        <v>32675</v>
      </c>
      <c r="E337" s="200">
        <v>1</v>
      </c>
    </row>
    <row r="338" spans="1:5" ht="47.25" customHeight="1">
      <c r="A338" s="181">
        <v>109</v>
      </c>
      <c r="B338" s="373" t="s">
        <v>32373</v>
      </c>
      <c r="C338" s="181">
        <v>1</v>
      </c>
      <c r="D338" s="178" t="s">
        <v>32374</v>
      </c>
      <c r="E338" s="317">
        <v>0.35</v>
      </c>
    </row>
    <row r="339" spans="1:5" ht="58.5" customHeight="1">
      <c r="A339" s="599">
        <v>110</v>
      </c>
      <c r="B339" s="555" t="s">
        <v>32650</v>
      </c>
      <c r="C339" s="397">
        <v>1</v>
      </c>
      <c r="D339" s="182" t="s">
        <v>32407</v>
      </c>
      <c r="E339" s="317">
        <v>2.2999999999999998</v>
      </c>
    </row>
    <row r="340" spans="1:5" ht="61.5" customHeight="1">
      <c r="A340" s="600"/>
      <c r="B340" s="556"/>
      <c r="C340" s="397">
        <v>2</v>
      </c>
      <c r="D340" s="182" t="s">
        <v>32408</v>
      </c>
      <c r="E340" s="317">
        <v>30</v>
      </c>
    </row>
    <row r="341" spans="1:5" ht="90" customHeight="1">
      <c r="A341" s="397">
        <v>111</v>
      </c>
      <c r="B341" s="245" t="s">
        <v>32744</v>
      </c>
      <c r="C341" s="378">
        <v>1</v>
      </c>
      <c r="D341" s="371" t="s">
        <v>32279</v>
      </c>
      <c r="E341" s="366">
        <v>4</v>
      </c>
    </row>
    <row r="342" spans="1:5" ht="69" customHeight="1">
      <c r="A342" s="550">
        <v>112</v>
      </c>
      <c r="B342" s="555" t="s">
        <v>33284</v>
      </c>
      <c r="C342" s="397">
        <v>1</v>
      </c>
      <c r="D342" s="393" t="s">
        <v>33285</v>
      </c>
      <c r="E342" s="433">
        <v>21.33</v>
      </c>
    </row>
    <row r="343" spans="1:5" ht="60.75" customHeight="1">
      <c r="A343" s="552"/>
      <c r="B343" s="556"/>
      <c r="C343" s="397">
        <v>2</v>
      </c>
      <c r="D343" s="393" t="s">
        <v>33286</v>
      </c>
      <c r="E343" s="433">
        <v>21.33</v>
      </c>
    </row>
    <row r="344" spans="1:5" ht="42.75" customHeight="1">
      <c r="A344" s="384">
        <v>113</v>
      </c>
      <c r="B344" s="373" t="s">
        <v>32745</v>
      </c>
      <c r="C344" s="374">
        <v>1</v>
      </c>
      <c r="D344" s="365" t="s">
        <v>31284</v>
      </c>
      <c r="E344" s="366">
        <v>0.16600000000000001</v>
      </c>
    </row>
    <row r="345" spans="1:5" ht="37.5">
      <c r="A345" s="384">
        <v>114</v>
      </c>
      <c r="B345" s="373" t="s">
        <v>32333</v>
      </c>
      <c r="C345" s="384">
        <v>1</v>
      </c>
      <c r="D345" s="365" t="s">
        <v>30093</v>
      </c>
      <c r="E345" s="202">
        <v>8</v>
      </c>
    </row>
    <row r="346" spans="1:5" ht="37.5">
      <c r="A346" s="588">
        <v>115</v>
      </c>
      <c r="B346" s="581" t="s">
        <v>32747</v>
      </c>
      <c r="C346" s="384">
        <v>1</v>
      </c>
      <c r="D346" s="365" t="s">
        <v>30090</v>
      </c>
      <c r="E346" s="202">
        <v>2</v>
      </c>
    </row>
    <row r="347" spans="1:5" ht="63" customHeight="1">
      <c r="A347" s="590"/>
      <c r="B347" s="582"/>
      <c r="C347" s="384">
        <v>2</v>
      </c>
      <c r="D347" s="365" t="s">
        <v>30091</v>
      </c>
      <c r="E347" s="202">
        <v>2</v>
      </c>
    </row>
    <row r="348" spans="1:5" ht="70.5" customHeight="1">
      <c r="A348" s="384">
        <v>116</v>
      </c>
      <c r="B348" s="387" t="s">
        <v>32676</v>
      </c>
      <c r="C348" s="384">
        <v>1</v>
      </c>
      <c r="D348" s="365" t="s">
        <v>32677</v>
      </c>
      <c r="E348" s="202">
        <v>8</v>
      </c>
    </row>
    <row r="349" spans="1:5" s="361" customFormat="1" ht="18.75" customHeight="1">
      <c r="A349" s="554">
        <v>117</v>
      </c>
      <c r="B349" s="558" t="s">
        <v>32339</v>
      </c>
      <c r="C349" s="374">
        <v>1</v>
      </c>
      <c r="D349" s="365" t="s">
        <v>30361</v>
      </c>
      <c r="E349" s="366">
        <v>3</v>
      </c>
    </row>
    <row r="350" spans="1:5" s="361" customFormat="1" ht="18.75">
      <c r="A350" s="554"/>
      <c r="B350" s="559"/>
      <c r="C350" s="374">
        <v>2</v>
      </c>
      <c r="D350" s="365" t="s">
        <v>30362</v>
      </c>
      <c r="E350" s="366">
        <v>0.15</v>
      </c>
    </row>
    <row r="351" spans="1:5" s="361" customFormat="1" ht="18.75">
      <c r="A351" s="554"/>
      <c r="B351" s="559"/>
      <c r="C351" s="374">
        <v>3</v>
      </c>
      <c r="D351" s="365" t="s">
        <v>30363</v>
      </c>
      <c r="E351" s="366">
        <v>1</v>
      </c>
    </row>
    <row r="352" spans="1:5" s="361" customFormat="1" ht="35.25" customHeight="1">
      <c r="A352" s="554"/>
      <c r="B352" s="559"/>
      <c r="C352" s="374">
        <v>4</v>
      </c>
      <c r="D352" s="365" t="s">
        <v>30364</v>
      </c>
      <c r="E352" s="366">
        <v>2</v>
      </c>
    </row>
    <row r="353" spans="1:5" s="361" customFormat="1" ht="44.25" customHeight="1">
      <c r="A353" s="554"/>
      <c r="B353" s="559"/>
      <c r="C353" s="374">
        <v>5</v>
      </c>
      <c r="D353" s="365" t="s">
        <v>30365</v>
      </c>
      <c r="E353" s="366">
        <v>0.5</v>
      </c>
    </row>
    <row r="354" spans="1:5" s="361" customFormat="1" ht="36" customHeight="1">
      <c r="A354" s="554"/>
      <c r="B354" s="559"/>
      <c r="C354" s="374">
        <v>6</v>
      </c>
      <c r="D354" s="365" t="s">
        <v>30366</v>
      </c>
      <c r="E354" s="366">
        <v>0.15</v>
      </c>
    </row>
    <row r="355" spans="1:5" s="361" customFormat="1" ht="50.25" customHeight="1">
      <c r="A355" s="554"/>
      <c r="B355" s="559"/>
      <c r="C355" s="374">
        <v>7</v>
      </c>
      <c r="D355" s="365" t="s">
        <v>30367</v>
      </c>
      <c r="E355" s="366">
        <v>2</v>
      </c>
    </row>
    <row r="356" spans="1:5" s="361" customFormat="1" ht="54" customHeight="1">
      <c r="A356" s="554"/>
      <c r="B356" s="559"/>
      <c r="C356" s="374">
        <v>8</v>
      </c>
      <c r="D356" s="365" t="s">
        <v>30368</v>
      </c>
      <c r="E356" s="366">
        <v>1</v>
      </c>
    </row>
    <row r="357" spans="1:5" s="361" customFormat="1" ht="35.25" customHeight="1">
      <c r="A357" s="554"/>
      <c r="B357" s="559"/>
      <c r="C357" s="374">
        <v>9</v>
      </c>
      <c r="D357" s="365" t="s">
        <v>30369</v>
      </c>
      <c r="E357" s="366">
        <v>0.6</v>
      </c>
    </row>
    <row r="358" spans="1:5" s="361" customFormat="1" ht="18.75">
      <c r="A358" s="554"/>
      <c r="B358" s="559"/>
      <c r="C358" s="374">
        <v>10</v>
      </c>
      <c r="D358" s="365" t="s">
        <v>30370</v>
      </c>
      <c r="E358" s="366">
        <v>2.5</v>
      </c>
    </row>
    <row r="359" spans="1:5" s="361" customFormat="1" ht="18.75">
      <c r="A359" s="554"/>
      <c r="B359" s="559"/>
      <c r="C359" s="374">
        <v>11</v>
      </c>
      <c r="D359" s="365" t="s">
        <v>30371</v>
      </c>
      <c r="E359" s="366">
        <v>1</v>
      </c>
    </row>
    <row r="360" spans="1:5" s="361" customFormat="1" ht="18.75">
      <c r="A360" s="554"/>
      <c r="B360" s="559"/>
      <c r="C360" s="374">
        <v>12</v>
      </c>
      <c r="D360" s="365" t="s">
        <v>30372</v>
      </c>
      <c r="E360" s="366">
        <v>0.3</v>
      </c>
    </row>
    <row r="361" spans="1:5" s="361" customFormat="1" ht="18.75">
      <c r="A361" s="554"/>
      <c r="B361" s="559"/>
      <c r="C361" s="374">
        <v>13</v>
      </c>
      <c r="D361" s="365" t="s">
        <v>30373</v>
      </c>
      <c r="E361" s="366">
        <v>0.25</v>
      </c>
    </row>
    <row r="362" spans="1:5" s="361" customFormat="1" ht="18.75">
      <c r="A362" s="554"/>
      <c r="B362" s="559"/>
      <c r="C362" s="374">
        <v>14</v>
      </c>
      <c r="D362" s="365" t="s">
        <v>30374</v>
      </c>
      <c r="E362" s="366">
        <v>0.25</v>
      </c>
    </row>
    <row r="363" spans="1:5" s="361" customFormat="1" ht="18.75">
      <c r="A363" s="554"/>
      <c r="B363" s="559"/>
      <c r="C363" s="374">
        <v>15</v>
      </c>
      <c r="D363" s="365" t="s">
        <v>30375</v>
      </c>
      <c r="E363" s="366">
        <v>0.1</v>
      </c>
    </row>
    <row r="364" spans="1:5" s="361" customFormat="1" ht="18.75">
      <c r="A364" s="554"/>
      <c r="B364" s="559"/>
      <c r="C364" s="374">
        <v>16</v>
      </c>
      <c r="D364" s="365" t="s">
        <v>30376</v>
      </c>
      <c r="E364" s="366">
        <v>0.5</v>
      </c>
    </row>
    <row r="365" spans="1:5" s="361" customFormat="1" ht="18.75">
      <c r="A365" s="554"/>
      <c r="B365" s="559"/>
      <c r="C365" s="374">
        <v>17</v>
      </c>
      <c r="D365" s="365" t="s">
        <v>30377</v>
      </c>
      <c r="E365" s="366">
        <v>0.25</v>
      </c>
    </row>
    <row r="366" spans="1:5" s="361" customFormat="1" ht="18.75">
      <c r="A366" s="554"/>
      <c r="B366" s="560"/>
      <c r="C366" s="374">
        <v>18</v>
      </c>
      <c r="D366" s="365" t="s">
        <v>30378</v>
      </c>
      <c r="E366" s="366">
        <v>0.6</v>
      </c>
    </row>
    <row r="367" spans="1:5" s="361" customFormat="1" ht="45.75" customHeight="1">
      <c r="A367" s="550">
        <v>118</v>
      </c>
      <c r="B367" s="558" t="s">
        <v>31589</v>
      </c>
      <c r="C367" s="374">
        <v>1</v>
      </c>
      <c r="D367" s="365" t="s">
        <v>31540</v>
      </c>
      <c r="E367" s="366">
        <v>0.16</v>
      </c>
    </row>
    <row r="368" spans="1:5" s="361" customFormat="1" ht="45" customHeight="1">
      <c r="A368" s="551"/>
      <c r="B368" s="559"/>
      <c r="C368" s="374">
        <v>2</v>
      </c>
      <c r="D368" s="365" t="s">
        <v>31543</v>
      </c>
      <c r="E368" s="366">
        <v>1.5</v>
      </c>
    </row>
    <row r="369" spans="1:5" s="361" customFormat="1" ht="45" customHeight="1">
      <c r="A369" s="551"/>
      <c r="B369" s="559"/>
      <c r="C369" s="374">
        <v>3</v>
      </c>
      <c r="D369" s="365" t="s">
        <v>31545</v>
      </c>
      <c r="E369" s="366">
        <v>8</v>
      </c>
    </row>
    <row r="370" spans="1:5" s="361" customFormat="1" ht="18.75">
      <c r="A370" s="551"/>
      <c r="B370" s="559"/>
      <c r="C370" s="374">
        <v>4</v>
      </c>
      <c r="D370" s="365" t="s">
        <v>32249</v>
      </c>
      <c r="E370" s="366">
        <v>0.06</v>
      </c>
    </row>
    <row r="371" spans="1:5" s="361" customFormat="1" ht="37.5">
      <c r="A371" s="551"/>
      <c r="B371" s="559"/>
      <c r="C371" s="374">
        <v>5</v>
      </c>
      <c r="D371" s="365" t="s">
        <v>32250</v>
      </c>
      <c r="E371" s="366">
        <v>2.5</v>
      </c>
    </row>
    <row r="372" spans="1:5" s="361" customFormat="1" ht="18.75">
      <c r="A372" s="552"/>
      <c r="B372" s="560"/>
      <c r="C372" s="374">
        <v>6</v>
      </c>
      <c r="D372" s="365" t="s">
        <v>32251</v>
      </c>
      <c r="E372" s="366">
        <v>32</v>
      </c>
    </row>
    <row r="373" spans="1:5" s="361" customFormat="1" ht="75" customHeight="1">
      <c r="A373" s="588">
        <v>119</v>
      </c>
      <c r="B373" s="558" t="s">
        <v>31604</v>
      </c>
      <c r="C373" s="374">
        <v>1</v>
      </c>
      <c r="D373" s="365" t="s">
        <v>32258</v>
      </c>
      <c r="E373" s="366">
        <v>0.2</v>
      </c>
    </row>
    <row r="374" spans="1:5" s="361" customFormat="1" ht="45" customHeight="1">
      <c r="A374" s="589"/>
      <c r="B374" s="559"/>
      <c r="C374" s="374">
        <v>2</v>
      </c>
      <c r="D374" s="365" t="s">
        <v>32257</v>
      </c>
      <c r="E374" s="366">
        <v>2.94</v>
      </c>
    </row>
    <row r="375" spans="1:5" s="361" customFormat="1" ht="42.75" customHeight="1">
      <c r="A375" s="589"/>
      <c r="B375" s="559"/>
      <c r="C375" s="374">
        <v>3</v>
      </c>
      <c r="D375" s="365" t="s">
        <v>32256</v>
      </c>
      <c r="E375" s="366">
        <v>0.01</v>
      </c>
    </row>
    <row r="376" spans="1:5" s="361" customFormat="1" ht="37.5">
      <c r="A376" s="589"/>
      <c r="B376" s="559"/>
      <c r="C376" s="374">
        <v>4</v>
      </c>
      <c r="D376" s="365" t="s">
        <v>32255</v>
      </c>
      <c r="E376" s="366">
        <v>0.83</v>
      </c>
    </row>
    <row r="377" spans="1:5" s="361" customFormat="1" ht="56.25">
      <c r="A377" s="589"/>
      <c r="B377" s="559"/>
      <c r="C377" s="374">
        <v>5</v>
      </c>
      <c r="D377" s="365" t="s">
        <v>32254</v>
      </c>
      <c r="E377" s="366">
        <v>0.25</v>
      </c>
    </row>
    <row r="378" spans="1:5" s="361" customFormat="1" ht="29.25" customHeight="1">
      <c r="A378" s="589"/>
      <c r="B378" s="559"/>
      <c r="C378" s="374">
        <v>6</v>
      </c>
      <c r="D378" s="365" t="s">
        <v>31611</v>
      </c>
      <c r="E378" s="366">
        <v>0.83</v>
      </c>
    </row>
    <row r="379" spans="1:5" s="361" customFormat="1" ht="27.75" customHeight="1">
      <c r="A379" s="589"/>
      <c r="B379" s="559"/>
      <c r="C379" s="374">
        <v>7</v>
      </c>
      <c r="D379" s="365" t="s">
        <v>31612</v>
      </c>
      <c r="E379" s="366">
        <v>0.83</v>
      </c>
    </row>
    <row r="380" spans="1:5" s="361" customFormat="1" ht="79.5" customHeight="1">
      <c r="A380" s="589"/>
      <c r="B380" s="559"/>
      <c r="C380" s="374">
        <v>8</v>
      </c>
      <c r="D380" s="365" t="s">
        <v>32253</v>
      </c>
      <c r="E380" s="366">
        <v>0.08</v>
      </c>
    </row>
    <row r="381" spans="1:5" s="361" customFormat="1" ht="85.5" customHeight="1">
      <c r="A381" s="589"/>
      <c r="B381" s="559"/>
      <c r="C381" s="374">
        <v>9</v>
      </c>
      <c r="D381" s="365" t="s">
        <v>32252</v>
      </c>
      <c r="E381" s="366">
        <v>0.83</v>
      </c>
    </row>
    <row r="382" spans="1:5" s="361" customFormat="1" ht="123" customHeight="1">
      <c r="A382" s="590"/>
      <c r="B382" s="560"/>
      <c r="C382" s="374">
        <v>10</v>
      </c>
      <c r="D382" s="365" t="s">
        <v>31536</v>
      </c>
      <c r="E382" s="366">
        <v>1.17</v>
      </c>
    </row>
    <row r="383" spans="1:5" s="361" customFormat="1" ht="55.5" customHeight="1">
      <c r="A383" s="599">
        <v>120</v>
      </c>
      <c r="B383" s="555" t="s">
        <v>33008</v>
      </c>
      <c r="C383" s="181">
        <v>1</v>
      </c>
      <c r="D383" s="455" t="s">
        <v>33009</v>
      </c>
      <c r="E383" s="455">
        <v>0.21</v>
      </c>
    </row>
    <row r="384" spans="1:5" s="361" customFormat="1" ht="39.75" customHeight="1">
      <c r="A384" s="601"/>
      <c r="B384" s="557"/>
      <c r="C384" s="181">
        <v>2</v>
      </c>
      <c r="D384" s="455" t="s">
        <v>33010</v>
      </c>
      <c r="E384" s="455">
        <v>0.21</v>
      </c>
    </row>
    <row r="385" spans="1:5" s="361" customFormat="1" ht="39.75" customHeight="1">
      <c r="A385" s="601"/>
      <c r="B385" s="557"/>
      <c r="C385" s="181">
        <v>3</v>
      </c>
      <c r="D385" s="455" t="s">
        <v>33011</v>
      </c>
      <c r="E385" s="455">
        <v>0.33</v>
      </c>
    </row>
    <row r="386" spans="1:5" s="361" customFormat="1" ht="33" customHeight="1">
      <c r="A386" s="601"/>
      <c r="B386" s="557"/>
      <c r="C386" s="181">
        <v>4</v>
      </c>
      <c r="D386" s="455" t="s">
        <v>33012</v>
      </c>
      <c r="E386" s="455">
        <v>0.31</v>
      </c>
    </row>
    <row r="387" spans="1:5" s="361" customFormat="1" ht="25.5" customHeight="1">
      <c r="A387" s="601"/>
      <c r="B387" s="557"/>
      <c r="C387" s="181">
        <v>5</v>
      </c>
      <c r="D387" s="455" t="s">
        <v>33013</v>
      </c>
      <c r="E387" s="456">
        <v>0.12479999999999999</v>
      </c>
    </row>
    <row r="388" spans="1:5" s="361" customFormat="1" ht="25.5" customHeight="1">
      <c r="A388" s="601"/>
      <c r="B388" s="557"/>
      <c r="C388" s="181">
        <v>6</v>
      </c>
      <c r="D388" s="455" t="s">
        <v>33014</v>
      </c>
      <c r="E388" s="455">
        <v>0.16</v>
      </c>
    </row>
    <row r="389" spans="1:5" s="361" customFormat="1" ht="25.5" customHeight="1">
      <c r="A389" s="601"/>
      <c r="B389" s="557"/>
      <c r="C389" s="181">
        <v>7</v>
      </c>
      <c r="D389" s="455" t="s">
        <v>33015</v>
      </c>
      <c r="E389" s="455">
        <v>0.16</v>
      </c>
    </row>
    <row r="390" spans="1:5" s="361" customFormat="1" ht="25.5" customHeight="1">
      <c r="A390" s="601"/>
      <c r="B390" s="557"/>
      <c r="C390" s="181">
        <v>8</v>
      </c>
      <c r="D390" s="455" t="s">
        <v>33016</v>
      </c>
      <c r="E390" s="455">
        <v>0.15</v>
      </c>
    </row>
    <row r="391" spans="1:5" s="361" customFormat="1" ht="21.75" customHeight="1">
      <c r="A391" s="601"/>
      <c r="B391" s="557"/>
      <c r="C391" s="181">
        <v>9</v>
      </c>
      <c r="D391" s="455" t="s">
        <v>33017</v>
      </c>
      <c r="E391" s="455">
        <v>0.71</v>
      </c>
    </row>
    <row r="392" spans="1:5" s="361" customFormat="1" ht="21.75" customHeight="1">
      <c r="A392" s="600"/>
      <c r="B392" s="556"/>
      <c r="C392" s="181">
        <v>10</v>
      </c>
      <c r="D392" s="455" t="s">
        <v>33018</v>
      </c>
      <c r="E392" s="455">
        <v>0.15</v>
      </c>
    </row>
    <row r="393" spans="1:5" s="361" customFormat="1" ht="91.5" customHeight="1">
      <c r="A393" s="599">
        <v>121</v>
      </c>
      <c r="B393" s="611" t="s">
        <v>33555</v>
      </c>
      <c r="C393" s="374">
        <v>1</v>
      </c>
      <c r="D393" s="182" t="s">
        <v>33591</v>
      </c>
      <c r="E393" s="445">
        <v>24</v>
      </c>
    </row>
    <row r="394" spans="1:5" s="361" customFormat="1" ht="177" customHeight="1">
      <c r="A394" s="601"/>
      <c r="B394" s="612"/>
      <c r="C394" s="374">
        <v>2</v>
      </c>
      <c r="D394" s="365" t="s">
        <v>33556</v>
      </c>
      <c r="E394" s="445">
        <v>20</v>
      </c>
    </row>
    <row r="395" spans="1:5" s="361" customFormat="1" ht="21.75" customHeight="1">
      <c r="A395" s="601"/>
      <c r="B395" s="612"/>
      <c r="C395" s="374">
        <v>3</v>
      </c>
      <c r="D395" s="393" t="s">
        <v>33557</v>
      </c>
      <c r="E395" s="331">
        <v>52</v>
      </c>
    </row>
    <row r="396" spans="1:5" s="361" customFormat="1" ht="21.75" customHeight="1">
      <c r="A396" s="601"/>
      <c r="B396" s="612"/>
      <c r="C396" s="374">
        <v>4</v>
      </c>
      <c r="D396" s="393" t="s">
        <v>33558</v>
      </c>
      <c r="E396" s="457">
        <v>313</v>
      </c>
    </row>
    <row r="397" spans="1:5" s="361" customFormat="1" ht="21.75" customHeight="1">
      <c r="A397" s="601"/>
      <c r="B397" s="612"/>
      <c r="C397" s="374">
        <v>5</v>
      </c>
      <c r="D397" s="393" t="s">
        <v>33559</v>
      </c>
      <c r="E397" s="392">
        <v>180</v>
      </c>
    </row>
    <row r="398" spans="1:5" s="361" customFormat="1" ht="21.75" customHeight="1">
      <c r="A398" s="600"/>
      <c r="B398" s="613"/>
      <c r="C398" s="374">
        <v>6</v>
      </c>
      <c r="D398" s="393" t="s">
        <v>33560</v>
      </c>
      <c r="E398" s="392">
        <v>0.44</v>
      </c>
    </row>
    <row r="399" spans="1:5" s="361" customFormat="1" ht="48" customHeight="1">
      <c r="A399" s="187">
        <v>122</v>
      </c>
      <c r="B399" s="182" t="s">
        <v>33564</v>
      </c>
      <c r="C399" s="374">
        <v>1</v>
      </c>
      <c r="D399" s="365" t="s">
        <v>33565</v>
      </c>
      <c r="E399" s="445">
        <v>8</v>
      </c>
    </row>
    <row r="400" spans="1:5" s="361" customFormat="1" ht="37.5">
      <c r="A400" s="554">
        <v>123</v>
      </c>
      <c r="B400" s="561" t="s">
        <v>32623</v>
      </c>
      <c r="C400" s="374">
        <v>1</v>
      </c>
      <c r="D400" s="365" t="s">
        <v>30380</v>
      </c>
      <c r="E400" s="366">
        <v>0.3</v>
      </c>
    </row>
    <row r="401" spans="1:5" s="361" customFormat="1" ht="67.5" customHeight="1">
      <c r="A401" s="554"/>
      <c r="B401" s="561"/>
      <c r="C401" s="374">
        <v>2</v>
      </c>
      <c r="D401" s="365" t="s">
        <v>30381</v>
      </c>
      <c r="E401" s="366">
        <v>2.0499999999999998</v>
      </c>
    </row>
    <row r="402" spans="1:5" s="361" customFormat="1" ht="18.75">
      <c r="A402" s="554"/>
      <c r="B402" s="561"/>
      <c r="C402" s="374">
        <v>3</v>
      </c>
      <c r="D402" s="365" t="s">
        <v>30382</v>
      </c>
      <c r="E402" s="366">
        <v>0.25</v>
      </c>
    </row>
    <row r="403" spans="1:5" s="361" customFormat="1" ht="18.75">
      <c r="A403" s="554"/>
      <c r="B403" s="561"/>
      <c r="C403" s="374">
        <v>4</v>
      </c>
      <c r="D403" s="365" t="s">
        <v>30383</v>
      </c>
      <c r="E403" s="366">
        <v>0.28000000000000003</v>
      </c>
    </row>
    <row r="404" spans="1:5" s="361" customFormat="1" ht="56.25">
      <c r="A404" s="554"/>
      <c r="B404" s="561"/>
      <c r="C404" s="374">
        <v>5</v>
      </c>
      <c r="D404" s="365" t="s">
        <v>30384</v>
      </c>
      <c r="E404" s="366">
        <v>0.12</v>
      </c>
    </row>
    <row r="405" spans="1:5" s="361" customFormat="1" ht="37.5">
      <c r="A405" s="554"/>
      <c r="B405" s="561"/>
      <c r="C405" s="374">
        <v>6</v>
      </c>
      <c r="D405" s="365" t="s">
        <v>30385</v>
      </c>
      <c r="E405" s="366">
        <v>0.12</v>
      </c>
    </row>
    <row r="406" spans="1:5" s="361" customFormat="1" ht="18.75">
      <c r="A406" s="554"/>
      <c r="B406" s="561"/>
      <c r="C406" s="374">
        <v>7</v>
      </c>
      <c r="D406" s="365" t="s">
        <v>30386</v>
      </c>
      <c r="E406" s="366">
        <v>9.6999999999999993</v>
      </c>
    </row>
    <row r="407" spans="1:5" s="361" customFormat="1" ht="37.5">
      <c r="A407" s="554">
        <v>124</v>
      </c>
      <c r="B407" s="561" t="s">
        <v>32624</v>
      </c>
      <c r="C407" s="374">
        <v>1</v>
      </c>
      <c r="D407" s="365" t="s">
        <v>30387</v>
      </c>
      <c r="E407" s="366">
        <v>0.05</v>
      </c>
    </row>
    <row r="408" spans="1:5" s="361" customFormat="1" ht="34.5" customHeight="1">
      <c r="A408" s="554"/>
      <c r="B408" s="561"/>
      <c r="C408" s="374">
        <v>2</v>
      </c>
      <c r="D408" s="365" t="s">
        <v>30388</v>
      </c>
      <c r="E408" s="366">
        <v>0.38</v>
      </c>
    </row>
    <row r="409" spans="1:5" s="361" customFormat="1" ht="18.75">
      <c r="A409" s="554"/>
      <c r="B409" s="561"/>
      <c r="C409" s="374">
        <v>3</v>
      </c>
      <c r="D409" s="365" t="s">
        <v>30389</v>
      </c>
      <c r="E409" s="366">
        <v>0.28000000000000003</v>
      </c>
    </row>
    <row r="410" spans="1:5" s="361" customFormat="1" ht="18.75">
      <c r="A410" s="554"/>
      <c r="B410" s="561"/>
      <c r="C410" s="374">
        <v>4</v>
      </c>
      <c r="D410" s="365" t="s">
        <v>30390</v>
      </c>
      <c r="E410" s="366">
        <v>0.12</v>
      </c>
    </row>
    <row r="411" spans="1:5" s="361" customFormat="1" ht="37.5">
      <c r="A411" s="554"/>
      <c r="B411" s="561"/>
      <c r="C411" s="374">
        <v>5</v>
      </c>
      <c r="D411" s="365" t="s">
        <v>30391</v>
      </c>
      <c r="E411" s="366">
        <v>8</v>
      </c>
    </row>
    <row r="412" spans="1:5" s="361" customFormat="1" ht="56.25">
      <c r="A412" s="554">
        <v>125</v>
      </c>
      <c r="B412" s="561" t="s">
        <v>32625</v>
      </c>
      <c r="C412" s="374">
        <v>1</v>
      </c>
      <c r="D412" s="365" t="s">
        <v>30392</v>
      </c>
      <c r="E412" s="366">
        <v>0.05</v>
      </c>
    </row>
    <row r="413" spans="1:5" s="361" customFormat="1" ht="18.75">
      <c r="A413" s="554"/>
      <c r="B413" s="561"/>
      <c r="C413" s="374">
        <v>2</v>
      </c>
      <c r="D413" s="365" t="s">
        <v>30393</v>
      </c>
      <c r="E413" s="366">
        <v>8.0000000000000002E-3</v>
      </c>
    </row>
    <row r="414" spans="1:5" s="361" customFormat="1" ht="18.75">
      <c r="A414" s="554"/>
      <c r="B414" s="561"/>
      <c r="C414" s="374">
        <v>3</v>
      </c>
      <c r="D414" s="365" t="s">
        <v>30394</v>
      </c>
      <c r="E414" s="366">
        <v>0.03</v>
      </c>
    </row>
    <row r="415" spans="1:5" s="361" customFormat="1" ht="18.75">
      <c r="A415" s="554"/>
      <c r="B415" s="561"/>
      <c r="C415" s="374">
        <v>4</v>
      </c>
      <c r="D415" s="365" t="s">
        <v>30395</v>
      </c>
      <c r="E415" s="366">
        <v>3.7999999999999999E-2</v>
      </c>
    </row>
    <row r="416" spans="1:5" s="361" customFormat="1" ht="18.75">
      <c r="A416" s="554"/>
      <c r="B416" s="561"/>
      <c r="C416" s="374">
        <v>5</v>
      </c>
      <c r="D416" s="365" t="s">
        <v>30396</v>
      </c>
      <c r="E416" s="366">
        <v>0.25</v>
      </c>
    </row>
    <row r="417" spans="1:5" s="361" customFormat="1" ht="18.75">
      <c r="A417" s="554"/>
      <c r="B417" s="561"/>
      <c r="C417" s="374">
        <v>6</v>
      </c>
      <c r="D417" s="365" t="s">
        <v>30397</v>
      </c>
      <c r="E417" s="366">
        <v>0.2</v>
      </c>
    </row>
    <row r="418" spans="1:5" s="361" customFormat="1" ht="18.75">
      <c r="A418" s="554"/>
      <c r="B418" s="561"/>
      <c r="C418" s="374">
        <v>7</v>
      </c>
      <c r="D418" s="365" t="s">
        <v>30398</v>
      </c>
      <c r="E418" s="366">
        <v>0.28000000000000003</v>
      </c>
    </row>
    <row r="419" spans="1:5" s="361" customFormat="1" ht="56.25">
      <c r="A419" s="554">
        <v>126</v>
      </c>
      <c r="B419" s="561" t="s">
        <v>32626</v>
      </c>
      <c r="C419" s="374">
        <v>1</v>
      </c>
      <c r="D419" s="365" t="s">
        <v>30399</v>
      </c>
      <c r="E419" s="366">
        <v>0.2</v>
      </c>
    </row>
    <row r="420" spans="1:5" s="361" customFormat="1" ht="18.75">
      <c r="A420" s="554"/>
      <c r="B420" s="561"/>
      <c r="C420" s="374">
        <v>2</v>
      </c>
      <c r="D420" s="365" t="s">
        <v>30400</v>
      </c>
      <c r="E420" s="366">
        <v>0.08</v>
      </c>
    </row>
    <row r="421" spans="1:5" s="361" customFormat="1" ht="18.75">
      <c r="A421" s="554"/>
      <c r="B421" s="561"/>
      <c r="C421" s="374">
        <v>3</v>
      </c>
      <c r="D421" s="365" t="s">
        <v>30401</v>
      </c>
      <c r="E421" s="366">
        <v>0.04</v>
      </c>
    </row>
    <row r="422" spans="1:5" s="361" customFormat="1" ht="75">
      <c r="A422" s="554"/>
      <c r="B422" s="561"/>
      <c r="C422" s="374">
        <v>4</v>
      </c>
      <c r="D422" s="365" t="s">
        <v>30402</v>
      </c>
      <c r="E422" s="366">
        <v>0.16</v>
      </c>
    </row>
    <row r="423" spans="1:5" s="361" customFormat="1" ht="37.5">
      <c r="A423" s="554"/>
      <c r="B423" s="561"/>
      <c r="C423" s="374">
        <v>5</v>
      </c>
      <c r="D423" s="365" t="s">
        <v>30403</v>
      </c>
      <c r="E423" s="366">
        <v>0.5</v>
      </c>
    </row>
    <row r="424" spans="1:5" s="361" customFormat="1" ht="37.5">
      <c r="A424" s="554"/>
      <c r="B424" s="561"/>
      <c r="C424" s="374">
        <v>6</v>
      </c>
      <c r="D424" s="365" t="s">
        <v>30404</v>
      </c>
      <c r="E424" s="366">
        <v>4.1000000000000002E-2</v>
      </c>
    </row>
    <row r="425" spans="1:5" ht="178.5" customHeight="1">
      <c r="A425" s="384">
        <v>127</v>
      </c>
      <c r="B425" s="245" t="s">
        <v>32629</v>
      </c>
      <c r="C425" s="384">
        <v>1</v>
      </c>
      <c r="D425" s="365" t="s">
        <v>32678</v>
      </c>
      <c r="E425" s="200">
        <v>2.1</v>
      </c>
    </row>
    <row r="426" spans="1:5" ht="37.5">
      <c r="A426" s="588">
        <v>128</v>
      </c>
      <c r="B426" s="558" t="s">
        <v>33022</v>
      </c>
      <c r="C426" s="374">
        <v>1</v>
      </c>
      <c r="D426" s="365" t="s">
        <v>31288</v>
      </c>
      <c r="E426" s="366">
        <v>8</v>
      </c>
    </row>
    <row r="427" spans="1:5" ht="37.5">
      <c r="A427" s="589"/>
      <c r="B427" s="559"/>
      <c r="C427" s="374">
        <v>2</v>
      </c>
      <c r="D427" s="365" t="s">
        <v>31289</v>
      </c>
      <c r="E427" s="366">
        <v>8</v>
      </c>
    </row>
    <row r="428" spans="1:5" ht="37.5">
      <c r="A428" s="589"/>
      <c r="B428" s="559"/>
      <c r="C428" s="374">
        <v>3</v>
      </c>
      <c r="D428" s="365" t="s">
        <v>31290</v>
      </c>
      <c r="E428" s="366">
        <v>4</v>
      </c>
    </row>
    <row r="429" spans="1:5" ht="61.5" customHeight="1">
      <c r="A429" s="590"/>
      <c r="B429" s="560"/>
      <c r="C429" s="181">
        <v>4</v>
      </c>
      <c r="D429" s="178" t="s">
        <v>32371</v>
      </c>
      <c r="E429" s="317">
        <v>1389.33</v>
      </c>
    </row>
    <row r="430" spans="1:5" ht="61.5" customHeight="1">
      <c r="A430" s="599">
        <v>129</v>
      </c>
      <c r="B430" s="555" t="s">
        <v>33022</v>
      </c>
      <c r="C430" s="397">
        <v>1</v>
      </c>
      <c r="D430" s="433" t="s">
        <v>33023</v>
      </c>
      <c r="E430" s="446">
        <v>9.3000000000000007</v>
      </c>
    </row>
    <row r="431" spans="1:5" ht="61.5" customHeight="1">
      <c r="A431" s="600"/>
      <c r="B431" s="556"/>
      <c r="C431" s="397">
        <v>2</v>
      </c>
      <c r="D431" s="433" t="s">
        <v>33024</v>
      </c>
      <c r="E431" s="446">
        <v>10.6</v>
      </c>
    </row>
    <row r="432" spans="1:5" ht="78" customHeight="1">
      <c r="A432" s="384">
        <v>130</v>
      </c>
      <c r="B432" s="372" t="s">
        <v>32331</v>
      </c>
      <c r="C432" s="384">
        <v>1</v>
      </c>
      <c r="D432" s="371" t="s">
        <v>31298</v>
      </c>
      <c r="E432" s="200">
        <v>5</v>
      </c>
    </row>
    <row r="433" spans="1:5" ht="18.75">
      <c r="A433" s="593">
        <v>131</v>
      </c>
      <c r="B433" s="553" t="s">
        <v>32272</v>
      </c>
      <c r="C433" s="384">
        <v>1</v>
      </c>
      <c r="D433" s="365" t="s">
        <v>31292</v>
      </c>
      <c r="E433" s="200">
        <v>24</v>
      </c>
    </row>
    <row r="434" spans="1:5" ht="37.5">
      <c r="A434" s="593"/>
      <c r="B434" s="553"/>
      <c r="C434" s="384">
        <v>2</v>
      </c>
      <c r="D434" s="365" t="s">
        <v>31293</v>
      </c>
      <c r="E434" s="200">
        <v>4</v>
      </c>
    </row>
    <row r="435" spans="1:5" ht="37.5">
      <c r="A435" s="593"/>
      <c r="B435" s="553"/>
      <c r="C435" s="384">
        <v>3</v>
      </c>
      <c r="D435" s="365" t="s">
        <v>31294</v>
      </c>
      <c r="E435" s="200">
        <v>1</v>
      </c>
    </row>
    <row r="436" spans="1:5" ht="37.5">
      <c r="A436" s="593"/>
      <c r="B436" s="553"/>
      <c r="C436" s="384">
        <v>4</v>
      </c>
      <c r="D436" s="365" t="s">
        <v>31295</v>
      </c>
      <c r="E436" s="200">
        <v>1</v>
      </c>
    </row>
    <row r="437" spans="1:5" ht="18.75">
      <c r="A437" s="593"/>
      <c r="B437" s="553"/>
      <c r="C437" s="384">
        <v>5</v>
      </c>
      <c r="D437" s="179" t="s">
        <v>31296</v>
      </c>
      <c r="E437" s="200">
        <v>1</v>
      </c>
    </row>
    <row r="438" spans="1:5" ht="56.25">
      <c r="A438" s="593"/>
      <c r="B438" s="553"/>
      <c r="C438" s="384">
        <v>6</v>
      </c>
      <c r="D438" s="180" t="s">
        <v>31297</v>
      </c>
      <c r="E438" s="200">
        <v>1</v>
      </c>
    </row>
    <row r="439" spans="1:5" ht="50.25" customHeight="1">
      <c r="A439" s="374">
        <v>132</v>
      </c>
      <c r="B439" s="372" t="s">
        <v>32247</v>
      </c>
      <c r="C439" s="378">
        <v>1</v>
      </c>
      <c r="D439" s="365" t="s">
        <v>32248</v>
      </c>
      <c r="E439" s="366">
        <v>8.3000000000000004E-2</v>
      </c>
    </row>
    <row r="440" spans="1:5" ht="112.5" customHeight="1">
      <c r="A440" s="550">
        <v>133</v>
      </c>
      <c r="B440" s="558" t="s">
        <v>32280</v>
      </c>
      <c r="C440" s="374">
        <v>1</v>
      </c>
      <c r="D440" s="365" t="s">
        <v>32281</v>
      </c>
      <c r="E440" s="366">
        <v>12.78</v>
      </c>
    </row>
    <row r="441" spans="1:5" ht="112.5" customHeight="1">
      <c r="A441" s="551"/>
      <c r="B441" s="559"/>
      <c r="C441" s="374">
        <v>2</v>
      </c>
      <c r="D441" s="365" t="s">
        <v>32282</v>
      </c>
      <c r="E441" s="366">
        <v>13.21</v>
      </c>
    </row>
    <row r="442" spans="1:5" ht="116.25" customHeight="1">
      <c r="A442" s="551"/>
      <c r="B442" s="559"/>
      <c r="C442" s="374">
        <v>3</v>
      </c>
      <c r="D442" s="365" t="s">
        <v>32283</v>
      </c>
      <c r="E442" s="366">
        <v>13.87</v>
      </c>
    </row>
    <row r="443" spans="1:5" ht="116.25" customHeight="1">
      <c r="A443" s="551"/>
      <c r="B443" s="559"/>
      <c r="C443" s="374">
        <v>4</v>
      </c>
      <c r="D443" s="365" t="s">
        <v>32284</v>
      </c>
      <c r="E443" s="366">
        <v>14.97</v>
      </c>
    </row>
    <row r="444" spans="1:5" ht="117.75" customHeight="1">
      <c r="A444" s="551"/>
      <c r="B444" s="559"/>
      <c r="C444" s="374">
        <v>5</v>
      </c>
      <c r="D444" s="365" t="s">
        <v>32285</v>
      </c>
      <c r="E444" s="366">
        <v>16.79</v>
      </c>
    </row>
    <row r="445" spans="1:5" ht="112.5">
      <c r="A445" s="552"/>
      <c r="B445" s="560"/>
      <c r="C445" s="374">
        <v>7</v>
      </c>
      <c r="D445" s="365" t="s">
        <v>32286</v>
      </c>
      <c r="E445" s="366">
        <v>19.559999999999999</v>
      </c>
    </row>
    <row r="446" spans="1:5" ht="162.75" customHeight="1">
      <c r="A446" s="550">
        <v>134</v>
      </c>
      <c r="B446" s="591" t="s">
        <v>32287</v>
      </c>
      <c r="C446" s="238">
        <v>1</v>
      </c>
      <c r="D446" s="184" t="s">
        <v>32288</v>
      </c>
      <c r="E446" s="194">
        <v>8.6999999999999993</v>
      </c>
    </row>
    <row r="447" spans="1:5" ht="191.25" customHeight="1">
      <c r="A447" s="552"/>
      <c r="B447" s="592"/>
      <c r="C447" s="238">
        <v>2</v>
      </c>
      <c r="D447" s="184" t="s">
        <v>32288</v>
      </c>
      <c r="E447" s="194">
        <v>8.6999999999999993</v>
      </c>
    </row>
    <row r="448" spans="1:5" ht="42" customHeight="1">
      <c r="A448" s="550">
        <v>135</v>
      </c>
      <c r="B448" s="558" t="s">
        <v>32289</v>
      </c>
      <c r="C448" s="374">
        <v>1</v>
      </c>
      <c r="D448" s="365" t="s">
        <v>32290</v>
      </c>
      <c r="E448" s="366">
        <v>7.0000000000000007E-2</v>
      </c>
    </row>
    <row r="449" spans="1:5" ht="45" customHeight="1">
      <c r="A449" s="551"/>
      <c r="B449" s="559"/>
      <c r="C449" s="374">
        <v>2</v>
      </c>
      <c r="D449" s="365" t="s">
        <v>32294</v>
      </c>
      <c r="E449" s="366">
        <v>0.15</v>
      </c>
    </row>
    <row r="450" spans="1:5" ht="45" customHeight="1">
      <c r="A450" s="551"/>
      <c r="B450" s="559"/>
      <c r="C450" s="374">
        <v>3</v>
      </c>
      <c r="D450" s="365" t="s">
        <v>32295</v>
      </c>
      <c r="E450" s="366">
        <v>0.16</v>
      </c>
    </row>
    <row r="451" spans="1:5" ht="28.5" customHeight="1">
      <c r="A451" s="552"/>
      <c r="B451" s="560"/>
      <c r="C451" s="374">
        <v>4</v>
      </c>
      <c r="D451" s="365" t="s">
        <v>32296</v>
      </c>
      <c r="E451" s="366">
        <v>0.16</v>
      </c>
    </row>
    <row r="452" spans="1:5" ht="76.5" customHeight="1">
      <c r="A452" s="550">
        <v>136</v>
      </c>
      <c r="B452" s="558" t="s">
        <v>32291</v>
      </c>
      <c r="C452" s="374">
        <v>1</v>
      </c>
      <c r="D452" s="365" t="s">
        <v>32292</v>
      </c>
      <c r="E452" s="366">
        <v>0.15</v>
      </c>
    </row>
    <row r="453" spans="1:5" ht="60" customHeight="1">
      <c r="A453" s="551"/>
      <c r="B453" s="559"/>
      <c r="C453" s="374">
        <v>2</v>
      </c>
      <c r="D453" s="365" t="s">
        <v>32297</v>
      </c>
      <c r="E453" s="366">
        <v>0.1</v>
      </c>
    </row>
    <row r="454" spans="1:5" ht="60" customHeight="1">
      <c r="A454" s="551"/>
      <c r="B454" s="559"/>
      <c r="C454" s="374">
        <v>3</v>
      </c>
      <c r="D454" s="365" t="s">
        <v>32298</v>
      </c>
      <c r="E454" s="366">
        <v>0.13</v>
      </c>
    </row>
    <row r="455" spans="1:5" ht="60" customHeight="1">
      <c r="A455" s="551"/>
      <c r="B455" s="559"/>
      <c r="C455" s="374">
        <v>4</v>
      </c>
      <c r="D455" s="365" t="s">
        <v>32299</v>
      </c>
      <c r="E455" s="366">
        <v>0.24</v>
      </c>
    </row>
    <row r="456" spans="1:5" ht="31.5" customHeight="1">
      <c r="A456" s="552"/>
      <c r="B456" s="560"/>
      <c r="C456" s="374">
        <v>5</v>
      </c>
      <c r="D456" s="365" t="s">
        <v>32300</v>
      </c>
      <c r="E456" s="366">
        <v>0.16</v>
      </c>
    </row>
    <row r="457" spans="1:5" ht="98.25" customHeight="1">
      <c r="A457" s="550">
        <v>137</v>
      </c>
      <c r="B457" s="558" t="s">
        <v>32679</v>
      </c>
      <c r="C457" s="374">
        <v>1</v>
      </c>
      <c r="D457" s="365" t="s">
        <v>32293</v>
      </c>
      <c r="E457" s="366">
        <v>0.01</v>
      </c>
    </row>
    <row r="458" spans="1:5" ht="68.25" customHeight="1">
      <c r="A458" s="552"/>
      <c r="B458" s="560"/>
      <c r="C458" s="374">
        <v>2</v>
      </c>
      <c r="D458" s="365" t="s">
        <v>32301</v>
      </c>
      <c r="E458" s="366">
        <v>0.01</v>
      </c>
    </row>
    <row r="459" spans="1:5" ht="87.75" customHeight="1">
      <c r="A459" s="579">
        <v>138</v>
      </c>
      <c r="B459" s="555" t="s">
        <v>32352</v>
      </c>
      <c r="C459" s="397">
        <v>1</v>
      </c>
      <c r="D459" s="182" t="s">
        <v>32353</v>
      </c>
      <c r="E459" s="231">
        <v>0.33</v>
      </c>
    </row>
    <row r="460" spans="1:5" ht="99.75" customHeight="1">
      <c r="A460" s="580"/>
      <c r="B460" s="556"/>
      <c r="C460" s="397">
        <v>2</v>
      </c>
      <c r="D460" s="182" t="s">
        <v>32354</v>
      </c>
      <c r="E460" s="231">
        <v>0.31</v>
      </c>
    </row>
    <row r="461" spans="1:5" ht="63.75" customHeight="1">
      <c r="A461" s="579">
        <v>139</v>
      </c>
      <c r="B461" s="586" t="s">
        <v>31759</v>
      </c>
      <c r="C461" s="187">
        <v>1</v>
      </c>
      <c r="D461" s="182" t="s">
        <v>32355</v>
      </c>
      <c r="E461" s="319">
        <v>13</v>
      </c>
    </row>
    <row r="462" spans="1:5" ht="51" customHeight="1">
      <c r="A462" s="580"/>
      <c r="B462" s="587"/>
      <c r="C462" s="187">
        <v>2</v>
      </c>
      <c r="D462" s="182" t="s">
        <v>32898</v>
      </c>
      <c r="E462" s="319">
        <v>2</v>
      </c>
    </row>
    <row r="463" spans="1:5" ht="36.75" customHeight="1">
      <c r="A463" s="579">
        <v>140</v>
      </c>
      <c r="B463" s="595" t="s">
        <v>33569</v>
      </c>
      <c r="C463" s="187">
        <v>1</v>
      </c>
      <c r="D463" s="189" t="s">
        <v>33570</v>
      </c>
      <c r="E463" s="319">
        <v>0.23</v>
      </c>
    </row>
    <row r="464" spans="1:5" ht="51" customHeight="1">
      <c r="A464" s="598"/>
      <c r="B464" s="596"/>
      <c r="C464" s="187">
        <v>2</v>
      </c>
      <c r="D464" s="182" t="s">
        <v>33571</v>
      </c>
      <c r="E464" s="338">
        <v>23</v>
      </c>
    </row>
    <row r="465" spans="1:5" ht="51" customHeight="1">
      <c r="A465" s="580"/>
      <c r="B465" s="597"/>
      <c r="C465" s="187">
        <v>3</v>
      </c>
      <c r="D465" s="182" t="s">
        <v>33572</v>
      </c>
      <c r="E465" s="319">
        <v>2.33</v>
      </c>
    </row>
    <row r="466" spans="1:5" ht="81" customHeight="1">
      <c r="A466" s="374">
        <v>141</v>
      </c>
      <c r="B466" s="372" t="s">
        <v>31554</v>
      </c>
      <c r="C466" s="374">
        <v>1</v>
      </c>
      <c r="D466" s="365" t="s">
        <v>31555</v>
      </c>
      <c r="E466" s="366">
        <v>41.06</v>
      </c>
    </row>
    <row r="467" spans="1:5" ht="60.75" customHeight="1">
      <c r="A467" s="187">
        <v>142</v>
      </c>
      <c r="B467" s="377" t="s">
        <v>32350</v>
      </c>
      <c r="C467" s="397">
        <v>1</v>
      </c>
      <c r="D467" s="182" t="s">
        <v>32351</v>
      </c>
      <c r="E467" s="231">
        <v>0.3</v>
      </c>
    </row>
    <row r="468" spans="1:5" ht="56.25">
      <c r="A468" s="397">
        <v>143</v>
      </c>
      <c r="B468" s="246" t="s">
        <v>32363</v>
      </c>
      <c r="C468" s="239">
        <v>1</v>
      </c>
      <c r="D468" s="240" t="s">
        <v>32680</v>
      </c>
      <c r="E468" s="320">
        <v>148.33000000000001</v>
      </c>
    </row>
    <row r="469" spans="1:5" ht="42" customHeight="1">
      <c r="A469" s="607">
        <v>144</v>
      </c>
      <c r="B469" s="586" t="s">
        <v>32375</v>
      </c>
      <c r="C469" s="181">
        <v>1</v>
      </c>
      <c r="D469" s="178" t="s">
        <v>32376</v>
      </c>
      <c r="E469" s="317">
        <v>23</v>
      </c>
    </row>
    <row r="470" spans="1:5" ht="46.5" customHeight="1">
      <c r="A470" s="608"/>
      <c r="B470" s="606"/>
      <c r="C470" s="181">
        <v>2</v>
      </c>
      <c r="D470" s="178" t="s">
        <v>32377</v>
      </c>
      <c r="E470" s="317">
        <v>21.5</v>
      </c>
    </row>
    <row r="471" spans="1:5" ht="39.75" customHeight="1">
      <c r="A471" s="609"/>
      <c r="B471" s="587"/>
      <c r="C471" s="181">
        <v>3</v>
      </c>
      <c r="D471" s="178" t="s">
        <v>32378</v>
      </c>
      <c r="E471" s="317">
        <v>15</v>
      </c>
    </row>
    <row r="472" spans="1:5" ht="73.5" customHeight="1">
      <c r="A472" s="607">
        <v>145</v>
      </c>
      <c r="B472" s="586" t="s">
        <v>32379</v>
      </c>
      <c r="C472" s="181">
        <v>1</v>
      </c>
      <c r="D472" s="178" t="s">
        <v>32380</v>
      </c>
      <c r="E472" s="317">
        <v>16</v>
      </c>
    </row>
    <row r="473" spans="1:5" ht="74.25" customHeight="1">
      <c r="A473" s="609"/>
      <c r="B473" s="587"/>
      <c r="C473" s="181">
        <v>2</v>
      </c>
      <c r="D473" s="178" t="s">
        <v>32381</v>
      </c>
      <c r="E473" s="317">
        <v>5</v>
      </c>
    </row>
    <row r="474" spans="1:5" ht="120.75" customHeight="1">
      <c r="A474" s="579">
        <v>146</v>
      </c>
      <c r="B474" s="595" t="s">
        <v>31504</v>
      </c>
      <c r="C474" s="397">
        <v>1</v>
      </c>
      <c r="D474" s="182" t="s">
        <v>33582</v>
      </c>
      <c r="E474" s="446">
        <v>0.3</v>
      </c>
    </row>
    <row r="475" spans="1:5" ht="87.75" customHeight="1">
      <c r="A475" s="598"/>
      <c r="B475" s="596"/>
      <c r="C475" s="397">
        <v>2</v>
      </c>
      <c r="D475" s="182" t="s">
        <v>33583</v>
      </c>
      <c r="E475" s="446">
        <v>0.2</v>
      </c>
    </row>
    <row r="476" spans="1:5" ht="49.5" customHeight="1">
      <c r="A476" s="598"/>
      <c r="B476" s="596"/>
      <c r="C476" s="397">
        <v>3</v>
      </c>
      <c r="D476" s="182" t="s">
        <v>33584</v>
      </c>
      <c r="E476" s="446">
        <v>2</v>
      </c>
    </row>
    <row r="477" spans="1:5" ht="40.5" customHeight="1">
      <c r="A477" s="598"/>
      <c r="B477" s="596"/>
      <c r="C477" s="397">
        <v>4</v>
      </c>
      <c r="D477" s="182" t="s">
        <v>33585</v>
      </c>
      <c r="E477" s="446">
        <v>2</v>
      </c>
    </row>
    <row r="478" spans="1:5" ht="68.25" customHeight="1">
      <c r="A478" s="580"/>
      <c r="B478" s="597"/>
      <c r="C478" s="397">
        <v>5</v>
      </c>
      <c r="D478" s="182" t="s">
        <v>33586</v>
      </c>
      <c r="E478" s="446">
        <v>40</v>
      </c>
    </row>
    <row r="479" spans="1:5" ht="32.25" customHeight="1">
      <c r="A479" s="579">
        <v>147</v>
      </c>
      <c r="B479" s="555" t="s">
        <v>31504</v>
      </c>
      <c r="C479" s="397">
        <v>1</v>
      </c>
      <c r="D479" s="182" t="s">
        <v>33587</v>
      </c>
      <c r="E479" s="446">
        <v>4</v>
      </c>
    </row>
    <row r="480" spans="1:5" ht="64.5" customHeight="1">
      <c r="A480" s="580"/>
      <c r="B480" s="556"/>
      <c r="C480" s="397">
        <v>2</v>
      </c>
      <c r="D480" s="182" t="s">
        <v>33588</v>
      </c>
      <c r="E480" s="446">
        <v>0.5</v>
      </c>
    </row>
    <row r="481" spans="1:5" ht="112.5">
      <c r="A481" s="607">
        <v>148</v>
      </c>
      <c r="B481" s="586" t="s">
        <v>32364</v>
      </c>
      <c r="C481" s="181">
        <v>1</v>
      </c>
      <c r="D481" s="178" t="s">
        <v>32365</v>
      </c>
      <c r="E481" s="317">
        <v>395</v>
      </c>
    </row>
    <row r="482" spans="1:5" ht="143.25" customHeight="1">
      <c r="A482" s="608"/>
      <c r="B482" s="606"/>
      <c r="C482" s="181">
        <v>2</v>
      </c>
      <c r="D482" s="178" t="s">
        <v>32366</v>
      </c>
      <c r="E482" s="317">
        <v>355</v>
      </c>
    </row>
    <row r="483" spans="1:5" ht="104.25" customHeight="1">
      <c r="A483" s="608"/>
      <c r="B483" s="606"/>
      <c r="C483" s="181">
        <v>3</v>
      </c>
      <c r="D483" s="178" t="s">
        <v>32367</v>
      </c>
      <c r="E483" s="317">
        <v>264</v>
      </c>
    </row>
    <row r="484" spans="1:5" ht="112.5">
      <c r="A484" s="609"/>
      <c r="B484" s="587"/>
      <c r="C484" s="181">
        <v>4</v>
      </c>
      <c r="D484" s="178" t="s">
        <v>32368</v>
      </c>
      <c r="E484" s="317">
        <v>237</v>
      </c>
    </row>
    <row r="485" spans="1:5" ht="56.25" customHeight="1">
      <c r="A485" s="607">
        <v>149</v>
      </c>
      <c r="B485" s="586" t="s">
        <v>32632</v>
      </c>
      <c r="C485" s="181">
        <v>1</v>
      </c>
      <c r="D485" s="178" t="s">
        <v>32405</v>
      </c>
      <c r="E485" s="317">
        <v>313.3</v>
      </c>
    </row>
    <row r="486" spans="1:5" ht="56.25" customHeight="1">
      <c r="A486" s="608"/>
      <c r="B486" s="606"/>
      <c r="C486" s="181">
        <v>2</v>
      </c>
      <c r="D486" s="178" t="s">
        <v>32413</v>
      </c>
      <c r="E486" s="317">
        <v>153.30000000000001</v>
      </c>
    </row>
    <row r="487" spans="1:5" ht="75">
      <c r="A487" s="608"/>
      <c r="B487" s="606"/>
      <c r="C487" s="181">
        <v>3</v>
      </c>
      <c r="D487" s="178" t="s">
        <v>32414</v>
      </c>
      <c r="E487" s="317">
        <v>273.3</v>
      </c>
    </row>
    <row r="488" spans="1:5" ht="37.5">
      <c r="A488" s="608"/>
      <c r="B488" s="606"/>
      <c r="C488" s="181">
        <v>4</v>
      </c>
      <c r="D488" s="178" t="s">
        <v>32415</v>
      </c>
      <c r="E488" s="317">
        <v>273.3</v>
      </c>
    </row>
    <row r="489" spans="1:5" ht="56.25">
      <c r="A489" s="608"/>
      <c r="B489" s="606"/>
      <c r="C489" s="181">
        <v>5</v>
      </c>
      <c r="D489" s="178" t="s">
        <v>32416</v>
      </c>
      <c r="E489" s="317">
        <v>153.30000000000001</v>
      </c>
    </row>
    <row r="490" spans="1:5" ht="56.25" customHeight="1">
      <c r="A490" s="609"/>
      <c r="B490" s="587"/>
      <c r="C490" s="181">
        <v>6</v>
      </c>
      <c r="D490" s="178" t="s">
        <v>32417</v>
      </c>
      <c r="E490" s="317">
        <v>283.3</v>
      </c>
    </row>
    <row r="491" spans="1:5" ht="37.5">
      <c r="A491" s="181">
        <v>150</v>
      </c>
      <c r="B491" s="243" t="s">
        <v>32411</v>
      </c>
      <c r="C491" s="181">
        <v>1</v>
      </c>
      <c r="D491" s="178" t="s">
        <v>32412</v>
      </c>
      <c r="E491" s="317">
        <v>0.105</v>
      </c>
    </row>
    <row r="492" spans="1:5" ht="56.25">
      <c r="A492" s="550">
        <v>151</v>
      </c>
      <c r="B492" s="555" t="s">
        <v>31474</v>
      </c>
      <c r="C492" s="187">
        <v>1</v>
      </c>
      <c r="D492" s="182" t="s">
        <v>33281</v>
      </c>
      <c r="E492" s="423">
        <v>3</v>
      </c>
    </row>
    <row r="493" spans="1:5" ht="56.25">
      <c r="A493" s="552"/>
      <c r="B493" s="556"/>
      <c r="C493" s="187">
        <v>2</v>
      </c>
      <c r="D493" s="182" t="s">
        <v>33282</v>
      </c>
      <c r="E493" s="423">
        <v>3</v>
      </c>
    </row>
    <row r="494" spans="1:5" ht="37.5">
      <c r="A494" s="397">
        <v>152</v>
      </c>
      <c r="B494" s="377" t="s">
        <v>33133</v>
      </c>
      <c r="C494" s="397">
        <v>1</v>
      </c>
      <c r="D494" s="182" t="s">
        <v>33134</v>
      </c>
      <c r="E494" s="446">
        <v>0.5</v>
      </c>
    </row>
    <row r="495" spans="1:5" ht="37.5">
      <c r="A495" s="579">
        <v>153</v>
      </c>
      <c r="B495" s="555" t="s">
        <v>31472</v>
      </c>
      <c r="C495" s="397">
        <v>1</v>
      </c>
      <c r="D495" s="433" t="s">
        <v>33576</v>
      </c>
      <c r="E495" s="458">
        <v>392</v>
      </c>
    </row>
    <row r="496" spans="1:5" ht="37.5">
      <c r="A496" s="580"/>
      <c r="B496" s="556"/>
      <c r="C496" s="397">
        <v>2</v>
      </c>
      <c r="D496" s="433" t="s">
        <v>33577</v>
      </c>
      <c r="E496" s="458">
        <v>277</v>
      </c>
    </row>
    <row r="497" spans="1:5" ht="26.25" customHeight="1">
      <c r="A497" s="187">
        <v>154</v>
      </c>
      <c r="B497" s="377" t="s">
        <v>33578</v>
      </c>
      <c r="C497" s="187">
        <v>1</v>
      </c>
      <c r="D497" s="182" t="s">
        <v>33579</v>
      </c>
      <c r="E497" s="459">
        <v>0.73</v>
      </c>
    </row>
    <row r="498" spans="1:5" ht="57.75" customHeight="1">
      <c r="A498" s="187">
        <v>155</v>
      </c>
      <c r="B498" s="403" t="s">
        <v>33580</v>
      </c>
      <c r="C498" s="187">
        <v>1</v>
      </c>
      <c r="D498" s="182" t="s">
        <v>33581</v>
      </c>
      <c r="E498" s="453">
        <v>0.09</v>
      </c>
    </row>
  </sheetData>
  <autoFilter ref="A3:E498"/>
  <mergeCells count="191">
    <mergeCell ref="B492:B493"/>
    <mergeCell ref="A492:A493"/>
    <mergeCell ref="B325:B326"/>
    <mergeCell ref="A400:A406"/>
    <mergeCell ref="B400:B406"/>
    <mergeCell ref="A407:A411"/>
    <mergeCell ref="B407:B411"/>
    <mergeCell ref="B393:B398"/>
    <mergeCell ref="A393:A398"/>
    <mergeCell ref="B469:B471"/>
    <mergeCell ref="A469:A471"/>
    <mergeCell ref="A419:A424"/>
    <mergeCell ref="B419:B424"/>
    <mergeCell ref="A349:A366"/>
    <mergeCell ref="B349:B366"/>
    <mergeCell ref="B448:B451"/>
    <mergeCell ref="B485:B490"/>
    <mergeCell ref="A485:A490"/>
    <mergeCell ref="B472:B473"/>
    <mergeCell ref="A472:A473"/>
    <mergeCell ref="B481:B484"/>
    <mergeCell ref="A481:A484"/>
    <mergeCell ref="B463:B465"/>
    <mergeCell ref="A463:A465"/>
    <mergeCell ref="B495:B496"/>
    <mergeCell ref="A495:A496"/>
    <mergeCell ref="A138:A139"/>
    <mergeCell ref="A140:A141"/>
    <mergeCell ref="A142:A143"/>
    <mergeCell ref="B138:B139"/>
    <mergeCell ref="B140:B141"/>
    <mergeCell ref="B142:B143"/>
    <mergeCell ref="B166:B168"/>
    <mergeCell ref="B153:B163"/>
    <mergeCell ref="B175:B177"/>
    <mergeCell ref="A172:A174"/>
    <mergeCell ref="A175:A177"/>
    <mergeCell ref="A153:A163"/>
    <mergeCell ref="A145:A148"/>
    <mergeCell ref="A149:A150"/>
    <mergeCell ref="B145:B148"/>
    <mergeCell ref="B149:B150"/>
    <mergeCell ref="B433:B438"/>
    <mergeCell ref="A433:A438"/>
    <mergeCell ref="A412:A418"/>
    <mergeCell ref="B327:B328"/>
    <mergeCell ref="B329:B330"/>
    <mergeCell ref="A327:A328"/>
    <mergeCell ref="A4:A9"/>
    <mergeCell ref="B4:B9"/>
    <mergeCell ref="A10:A17"/>
    <mergeCell ref="B10:B17"/>
    <mergeCell ref="A18:A21"/>
    <mergeCell ref="B18:B21"/>
    <mergeCell ref="B70:B76"/>
    <mergeCell ref="B28:B36"/>
    <mergeCell ref="B22:B27"/>
    <mergeCell ref="A22:A27"/>
    <mergeCell ref="A28:A36"/>
    <mergeCell ref="A70:A76"/>
    <mergeCell ref="A37:A44"/>
    <mergeCell ref="B37:B44"/>
    <mergeCell ref="A45:A51"/>
    <mergeCell ref="B45:B51"/>
    <mergeCell ref="B52:B57"/>
    <mergeCell ref="A52:A57"/>
    <mergeCell ref="B63:B69"/>
    <mergeCell ref="B79:B84"/>
    <mergeCell ref="B89:B94"/>
    <mergeCell ref="B58:B61"/>
    <mergeCell ref="A58:A61"/>
    <mergeCell ref="B126:B136"/>
    <mergeCell ref="B85:B88"/>
    <mergeCell ref="B122:B124"/>
    <mergeCell ref="A63:A69"/>
    <mergeCell ref="A79:A84"/>
    <mergeCell ref="A89:A94"/>
    <mergeCell ref="A103:A115"/>
    <mergeCell ref="A116:A117"/>
    <mergeCell ref="A119:A120"/>
    <mergeCell ref="A126:A136"/>
    <mergeCell ref="B95:B102"/>
    <mergeCell ref="A95:A102"/>
    <mergeCell ref="A85:A88"/>
    <mergeCell ref="A122:A124"/>
    <mergeCell ref="B103:B115"/>
    <mergeCell ref="B116:B117"/>
    <mergeCell ref="B119:B120"/>
    <mergeCell ref="B189:B190"/>
    <mergeCell ref="B207:B209"/>
    <mergeCell ref="A211:A213"/>
    <mergeCell ref="A169:A170"/>
    <mergeCell ref="B169:B170"/>
    <mergeCell ref="B248:B249"/>
    <mergeCell ref="B224:B229"/>
    <mergeCell ref="B243:B244"/>
    <mergeCell ref="A258:A267"/>
    <mergeCell ref="B172:B174"/>
    <mergeCell ref="B183:B185"/>
    <mergeCell ref="B211:B213"/>
    <mergeCell ref="B214:B215"/>
    <mergeCell ref="B278:B283"/>
    <mergeCell ref="B219:B220"/>
    <mergeCell ref="B288:B289"/>
    <mergeCell ref="B311:B316"/>
    <mergeCell ref="B317:B320"/>
    <mergeCell ref="A224:A229"/>
    <mergeCell ref="A243:A244"/>
    <mergeCell ref="A230:A235"/>
    <mergeCell ref="B230:B235"/>
    <mergeCell ref="A236:A237"/>
    <mergeCell ref="A248:A249"/>
    <mergeCell ref="A278:A283"/>
    <mergeCell ref="A219:A220"/>
    <mergeCell ref="A288:A289"/>
    <mergeCell ref="A191:A206"/>
    <mergeCell ref="A166:A168"/>
    <mergeCell ref="A311:A316"/>
    <mergeCell ref="A317:A320"/>
    <mergeCell ref="A383:A392"/>
    <mergeCell ref="B339:B340"/>
    <mergeCell ref="A339:A340"/>
    <mergeCell ref="A446:A447"/>
    <mergeCell ref="A448:A451"/>
    <mergeCell ref="A183:A185"/>
    <mergeCell ref="B284:B285"/>
    <mergeCell ref="A284:A285"/>
    <mergeCell ref="B297:B300"/>
    <mergeCell ref="A297:A300"/>
    <mergeCell ref="B342:B343"/>
    <mergeCell ref="A342:A343"/>
    <mergeCell ref="A207:A209"/>
    <mergeCell ref="A214:A215"/>
    <mergeCell ref="B323:B324"/>
    <mergeCell ref="B246:B247"/>
    <mergeCell ref="B250:B252"/>
    <mergeCell ref="B258:B267"/>
    <mergeCell ref="B272:B277"/>
    <mergeCell ref="A272:A277"/>
    <mergeCell ref="B253:B256"/>
    <mergeCell ref="A253:A256"/>
    <mergeCell ref="A325:A326"/>
    <mergeCell ref="B236:B237"/>
    <mergeCell ref="A323:A324"/>
    <mergeCell ref="B290:B294"/>
    <mergeCell ref="B308:B310"/>
    <mergeCell ref="A452:A456"/>
    <mergeCell ref="B474:B478"/>
    <mergeCell ref="B479:B480"/>
    <mergeCell ref="A474:A478"/>
    <mergeCell ref="A479:A480"/>
    <mergeCell ref="A457:A458"/>
    <mergeCell ref="A346:A347"/>
    <mergeCell ref="A329:A330"/>
    <mergeCell ref="B331:B336"/>
    <mergeCell ref="B367:B372"/>
    <mergeCell ref="B373:B382"/>
    <mergeCell ref="A301:A302"/>
    <mergeCell ref="B321:B322"/>
    <mergeCell ref="A321:A322"/>
    <mergeCell ref="A430:A431"/>
    <mergeCell ref="B301:B302"/>
    <mergeCell ref="A308:A310"/>
    <mergeCell ref="B452:B456"/>
    <mergeCell ref="B457:B458"/>
    <mergeCell ref="B412:B418"/>
    <mergeCell ref="B383:B392"/>
    <mergeCell ref="A1:E1"/>
    <mergeCell ref="A189:A190"/>
    <mergeCell ref="B191:B206"/>
    <mergeCell ref="A459:A460"/>
    <mergeCell ref="A461:A462"/>
    <mergeCell ref="B346:B347"/>
    <mergeCell ref="A246:A247"/>
    <mergeCell ref="A250:A252"/>
    <mergeCell ref="B459:B460"/>
    <mergeCell ref="B461:B462"/>
    <mergeCell ref="A331:A336"/>
    <mergeCell ref="A367:A372"/>
    <mergeCell ref="A373:A382"/>
    <mergeCell ref="B426:B429"/>
    <mergeCell ref="A426:A429"/>
    <mergeCell ref="B440:B445"/>
    <mergeCell ref="A440:A445"/>
    <mergeCell ref="B270:B271"/>
    <mergeCell ref="B295:B296"/>
    <mergeCell ref="B430:B431"/>
    <mergeCell ref="B446:B447"/>
    <mergeCell ref="A295:A296"/>
    <mergeCell ref="A290:A294"/>
    <mergeCell ref="A270:A271"/>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AA1000"/>
  <sheetViews>
    <sheetView zoomScale="85" zoomScaleNormal="85" workbookViewId="0">
      <pane ySplit="4" topLeftCell="A5" activePane="bottomLeft" state="frozen"/>
      <selection pane="bottomLeft" activeCell="P19" sqref="P19"/>
    </sheetView>
  </sheetViews>
  <sheetFormatPr defaultColWidth="14.42578125" defaultRowHeight="15" customHeight="1"/>
  <cols>
    <col min="1" max="1" width="4.42578125" customWidth="1"/>
    <col min="2" max="2" width="83.140625" customWidth="1"/>
    <col min="3" max="9" width="8.85546875" customWidth="1"/>
    <col min="10" max="10" width="9.5703125" style="79" customWidth="1"/>
    <col min="11" max="11" width="24" customWidth="1"/>
    <col min="12" max="27" width="8.85546875" customWidth="1"/>
  </cols>
  <sheetData>
    <row r="1" spans="1:27" ht="18.75">
      <c r="A1" s="22" t="s">
        <v>29461</v>
      </c>
      <c r="B1" s="26"/>
      <c r="C1" s="27"/>
      <c r="D1" s="27"/>
      <c r="E1" s="27"/>
      <c r="F1" s="27"/>
      <c r="G1" s="27"/>
      <c r="H1" s="27"/>
      <c r="I1" s="27"/>
      <c r="J1" s="27"/>
      <c r="K1" s="145"/>
      <c r="L1" s="27"/>
      <c r="M1" s="27"/>
      <c r="N1" s="27"/>
      <c r="O1" s="27"/>
      <c r="P1" s="27"/>
      <c r="Q1" s="27"/>
      <c r="R1" s="27"/>
      <c r="S1" s="27"/>
      <c r="T1" s="27"/>
      <c r="U1" s="27"/>
      <c r="V1" s="27"/>
      <c r="W1" s="27"/>
      <c r="X1" s="27"/>
      <c r="Y1" s="27"/>
      <c r="Z1" s="27"/>
      <c r="AA1" s="27"/>
    </row>
    <row r="2" spans="1:27" ht="15.75" customHeight="1">
      <c r="A2" s="28"/>
      <c r="B2" s="29"/>
      <c r="C2" s="30"/>
      <c r="D2" s="30"/>
      <c r="E2" s="30"/>
      <c r="F2" s="30"/>
      <c r="G2" s="30"/>
      <c r="H2" s="30"/>
      <c r="I2" s="30"/>
      <c r="J2" s="30"/>
      <c r="K2" s="146"/>
      <c r="L2" s="30"/>
      <c r="M2" s="30"/>
      <c r="N2" s="30"/>
      <c r="O2" s="30"/>
      <c r="P2" s="30"/>
      <c r="Q2" s="30"/>
      <c r="R2" s="30"/>
      <c r="S2" s="30"/>
      <c r="T2" s="30"/>
      <c r="U2" s="30"/>
      <c r="V2" s="30"/>
      <c r="W2" s="30"/>
      <c r="X2" s="30"/>
      <c r="Y2" s="30"/>
      <c r="Z2" s="30"/>
      <c r="AA2" s="30"/>
    </row>
    <row r="3" spans="1:27" ht="15.75" customHeight="1">
      <c r="A3" s="614" t="s">
        <v>114</v>
      </c>
      <c r="B3" s="616" t="s">
        <v>115</v>
      </c>
      <c r="C3" s="617" t="s">
        <v>116</v>
      </c>
      <c r="D3" s="618"/>
      <c r="E3" s="618"/>
      <c r="F3" s="618"/>
      <c r="G3" s="618"/>
      <c r="H3" s="618"/>
      <c r="I3" s="618"/>
      <c r="J3" s="619"/>
      <c r="K3" s="620" t="s">
        <v>31239</v>
      </c>
      <c r="L3" s="30"/>
      <c r="M3" s="30"/>
      <c r="N3" s="30"/>
      <c r="O3" s="30"/>
      <c r="P3" s="30"/>
      <c r="Q3" s="30"/>
      <c r="R3" s="30"/>
      <c r="S3" s="30"/>
      <c r="T3" s="30"/>
      <c r="U3" s="30"/>
      <c r="V3" s="30"/>
      <c r="W3" s="30"/>
      <c r="X3" s="30"/>
      <c r="Y3" s="30"/>
      <c r="Z3" s="30"/>
      <c r="AA3" s="30"/>
    </row>
    <row r="4" spans="1:27" ht="15.75" customHeight="1">
      <c r="A4" s="615"/>
      <c r="B4" s="615"/>
      <c r="C4" s="77">
        <v>2017</v>
      </c>
      <c r="D4" s="77">
        <v>2018</v>
      </c>
      <c r="E4" s="77">
        <v>2019</v>
      </c>
      <c r="F4" s="77">
        <v>2020</v>
      </c>
      <c r="G4" s="77">
        <v>2021</v>
      </c>
      <c r="H4" s="77">
        <v>2022</v>
      </c>
      <c r="I4" s="81">
        <v>2023</v>
      </c>
      <c r="J4" s="83">
        <v>2024</v>
      </c>
      <c r="K4" s="621"/>
      <c r="L4" s="30"/>
      <c r="M4" s="30"/>
      <c r="N4" s="30"/>
      <c r="O4" s="30"/>
      <c r="P4" s="30"/>
      <c r="Q4" s="30"/>
      <c r="R4" s="30"/>
      <c r="S4" s="30"/>
      <c r="T4" s="30"/>
      <c r="U4" s="30"/>
      <c r="V4" s="30"/>
      <c r="W4" s="30"/>
      <c r="X4" s="30"/>
      <c r="Y4" s="30"/>
      <c r="Z4" s="30"/>
      <c r="AA4" s="30"/>
    </row>
    <row r="5" spans="1:27" ht="15.75" customHeight="1">
      <c r="A5" s="37">
        <v>1</v>
      </c>
      <c r="B5" s="38" t="s">
        <v>117</v>
      </c>
      <c r="C5" s="78">
        <f>'В2.Расчет стоимости часа'!FL5</f>
        <v>199.1</v>
      </c>
      <c r="D5" s="78">
        <f>'В2.Расчет стоимости часа'!FM5</f>
        <v>222.8</v>
      </c>
      <c r="E5" s="78">
        <f>'В2.Расчет стоимости часа'!FN5</f>
        <v>250.3</v>
      </c>
      <c r="F5" s="78">
        <f>'В2.Расчет стоимости часа'!FO5</f>
        <v>270.89999999999998</v>
      </c>
      <c r="G5" s="78">
        <f>'В2.Расчет стоимости часа'!FP5</f>
        <v>306.10000000000002</v>
      </c>
      <c r="H5" s="78">
        <f>'В2.Расчет стоимости часа'!FQ5</f>
        <v>362.2</v>
      </c>
      <c r="I5" s="78">
        <v>416.77639072618763</v>
      </c>
      <c r="J5" s="82">
        <v>500.19337901826577</v>
      </c>
      <c r="K5" s="540" t="s">
        <v>34047</v>
      </c>
      <c r="L5" s="30"/>
      <c r="M5" s="30"/>
      <c r="N5" s="30"/>
      <c r="O5" s="30"/>
      <c r="P5" s="30"/>
      <c r="Q5" s="30"/>
      <c r="R5" s="30"/>
      <c r="S5" s="30"/>
      <c r="T5" s="30"/>
      <c r="U5" s="30"/>
      <c r="V5" s="30"/>
      <c r="W5" s="30"/>
      <c r="X5" s="30"/>
      <c r="Y5" s="30"/>
      <c r="Z5" s="30"/>
      <c r="AA5" s="30"/>
    </row>
    <row r="6" spans="1:27" ht="15.75" customHeight="1">
      <c r="A6" s="37">
        <v>2</v>
      </c>
      <c r="B6" s="38" t="s">
        <v>118</v>
      </c>
      <c r="C6" s="78">
        <f>'В2.Расчет стоимости часа'!FL6</f>
        <v>183.9</v>
      </c>
      <c r="D6" s="78">
        <f>'В2.Расчет стоимости часа'!FM6</f>
        <v>200.9</v>
      </c>
      <c r="E6" s="78">
        <f>'В2.Расчет стоимости часа'!FN6</f>
        <v>224</v>
      </c>
      <c r="F6" s="78">
        <f>'В2.Расчет стоимости часа'!FO6</f>
        <v>243.4</v>
      </c>
      <c r="G6" s="78">
        <f>'В2.Расчет стоимости часа'!FP6</f>
        <v>274.5</v>
      </c>
      <c r="H6" s="78">
        <f>'В2.Расчет стоимости часа'!FQ6</f>
        <v>324.39999999999998</v>
      </c>
      <c r="I6" s="78">
        <v>375.49265549009118</v>
      </c>
      <c r="J6" s="82">
        <v>458.43795662746481</v>
      </c>
      <c r="K6" s="540" t="s">
        <v>34047</v>
      </c>
      <c r="L6" s="30"/>
      <c r="M6" s="30"/>
      <c r="N6" s="30"/>
      <c r="O6" s="30"/>
      <c r="P6" s="30"/>
      <c r="Q6" s="30"/>
      <c r="R6" s="30"/>
      <c r="S6" s="30"/>
      <c r="T6" s="30"/>
      <c r="U6" s="30"/>
      <c r="V6" s="30"/>
      <c r="W6" s="30"/>
      <c r="X6" s="30"/>
      <c r="Y6" s="30"/>
      <c r="Z6" s="30"/>
      <c r="AA6" s="30"/>
    </row>
    <row r="7" spans="1:27" ht="15.75" customHeight="1">
      <c r="A7" s="37">
        <v>3</v>
      </c>
      <c r="B7" s="38" t="s">
        <v>119</v>
      </c>
      <c r="C7" s="78">
        <f>'В2.Расчет стоимости часа'!FL7</f>
        <v>183.5</v>
      </c>
      <c r="D7" s="78">
        <f>'В2.Расчет стоимости часа'!FM7</f>
        <v>200</v>
      </c>
      <c r="E7" s="78">
        <f>'В2.Расчет стоимости часа'!FN7</f>
        <v>220.8</v>
      </c>
      <c r="F7" s="78">
        <f>'В2.Расчет стоимости часа'!FO7</f>
        <v>239.7</v>
      </c>
      <c r="G7" s="78">
        <f>'В2.Расчет стоимости часа'!FP7</f>
        <v>269.7</v>
      </c>
      <c r="H7" s="78">
        <f>'В2.Расчет стоимости часа'!FQ7</f>
        <v>321.60000000000002</v>
      </c>
      <c r="I7" s="78">
        <v>368.45666372737122</v>
      </c>
      <c r="J7" s="82">
        <v>444.41330154451782</v>
      </c>
      <c r="K7" s="540" t="s">
        <v>34047</v>
      </c>
      <c r="L7" s="30"/>
      <c r="M7" s="30"/>
      <c r="N7" s="30"/>
      <c r="O7" s="30"/>
      <c r="P7" s="30"/>
      <c r="Q7" s="30"/>
      <c r="R7" s="30"/>
      <c r="S7" s="30"/>
      <c r="T7" s="30"/>
      <c r="U7" s="30"/>
      <c r="V7" s="30"/>
      <c r="W7" s="30"/>
      <c r="X7" s="30"/>
      <c r="Y7" s="30"/>
      <c r="Z7" s="30"/>
      <c r="AA7" s="30"/>
    </row>
    <row r="8" spans="1:27" ht="15.75" customHeight="1">
      <c r="A8" s="37">
        <v>4</v>
      </c>
      <c r="B8" s="38" t="s">
        <v>120</v>
      </c>
      <c r="C8" s="78">
        <f>'В2.Расчет стоимости часа'!FL8</f>
        <v>153.19999999999999</v>
      </c>
      <c r="D8" s="78">
        <f>'В2.Расчет стоимости часа'!FM8</f>
        <v>190.8</v>
      </c>
      <c r="E8" s="78">
        <f>'В2.Расчет стоимости часа'!FN8</f>
        <v>232</v>
      </c>
      <c r="F8" s="78">
        <f>'В2.Расчет стоимости часа'!FO8</f>
        <v>241.4</v>
      </c>
      <c r="G8" s="78">
        <f>'В2.Расчет стоимости часа'!FP8</f>
        <v>268</v>
      </c>
      <c r="H8" s="78">
        <f>'В2.Расчет стоимости часа'!FQ8</f>
        <v>323.10000000000002</v>
      </c>
      <c r="I8" s="78">
        <v>349.6416984054419</v>
      </c>
      <c r="J8" s="82">
        <v>421.21861007723749</v>
      </c>
      <c r="K8" s="540" t="s">
        <v>34047</v>
      </c>
      <c r="L8" s="30"/>
      <c r="M8" s="30"/>
      <c r="N8" s="30"/>
      <c r="O8" s="30"/>
      <c r="P8" s="30"/>
      <c r="Q8" s="30"/>
      <c r="R8" s="30"/>
      <c r="S8" s="30"/>
      <c r="T8" s="30"/>
      <c r="U8" s="30"/>
      <c r="V8" s="30"/>
      <c r="W8" s="30"/>
      <c r="X8" s="30"/>
      <c r="Y8" s="30"/>
      <c r="Z8" s="30"/>
      <c r="AA8" s="30"/>
    </row>
    <row r="9" spans="1:27" ht="15.75" customHeight="1">
      <c r="A9" s="37">
        <v>5</v>
      </c>
      <c r="B9" s="38" t="s">
        <v>121</v>
      </c>
      <c r="C9" s="78">
        <f>'В2.Расчет стоимости часа'!FL9</f>
        <v>167.8</v>
      </c>
      <c r="D9" s="78">
        <f>'В2.Расчет стоимости часа'!FM9</f>
        <v>184.8</v>
      </c>
      <c r="E9" s="78">
        <f>'В2.Расчет стоимости часа'!FN9</f>
        <v>204.7</v>
      </c>
      <c r="F9" s="78">
        <f>'В2.Расчет стоимости часа'!FO9</f>
        <v>226.8</v>
      </c>
      <c r="G9" s="78">
        <f>'В2.Расчет стоимости часа'!FP9</f>
        <v>252.1</v>
      </c>
      <c r="H9" s="78">
        <f>'В2.Расчет стоимости часа'!FQ9</f>
        <v>334</v>
      </c>
      <c r="I9" s="78">
        <v>358.50783691599497</v>
      </c>
      <c r="J9" s="82">
        <v>395.35899297487549</v>
      </c>
      <c r="K9" s="540" t="s">
        <v>34047</v>
      </c>
      <c r="L9" s="30"/>
      <c r="M9" s="30"/>
      <c r="N9" s="30"/>
      <c r="O9" s="30"/>
      <c r="P9" s="30"/>
      <c r="Q9" s="30"/>
      <c r="R9" s="30"/>
      <c r="S9" s="30"/>
      <c r="T9" s="30"/>
      <c r="U9" s="30"/>
      <c r="V9" s="30"/>
      <c r="W9" s="30"/>
      <c r="X9" s="30"/>
      <c r="Y9" s="30"/>
      <c r="Z9" s="30"/>
      <c r="AA9" s="30"/>
    </row>
    <row r="10" spans="1:27" ht="15.75" customHeight="1">
      <c r="A10" s="37">
        <v>6</v>
      </c>
      <c r="B10" s="38" t="s">
        <v>122</v>
      </c>
      <c r="C10" s="78">
        <f>'В2.Расчет стоимости часа'!FL10</f>
        <v>189.9</v>
      </c>
      <c r="D10" s="78">
        <f>'В2.Расчет стоимости часа'!FM10</f>
        <v>205.4</v>
      </c>
      <c r="E10" s="78">
        <f>'В2.Расчет стоимости часа'!FN10</f>
        <v>230.8</v>
      </c>
      <c r="F10" s="78">
        <f>'В2.Расчет стоимости часа'!FO10</f>
        <v>252.9</v>
      </c>
      <c r="G10" s="78">
        <f>'В2.Расчет стоимости часа'!FP10</f>
        <v>287.3</v>
      </c>
      <c r="H10" s="78">
        <f>'В2.Расчет стоимости часа'!FQ10</f>
        <v>337.4</v>
      </c>
      <c r="I10" s="78">
        <v>395.9936529933446</v>
      </c>
      <c r="J10" s="82">
        <v>495.61439960183549</v>
      </c>
      <c r="K10" s="540" t="s">
        <v>34047</v>
      </c>
      <c r="L10" s="30"/>
      <c r="M10" s="30"/>
      <c r="N10" s="30"/>
      <c r="O10" s="30"/>
      <c r="P10" s="30"/>
      <c r="Q10" s="30"/>
      <c r="R10" s="30"/>
      <c r="S10" s="30"/>
      <c r="T10" s="30"/>
      <c r="U10" s="30"/>
      <c r="V10" s="30"/>
      <c r="W10" s="30"/>
      <c r="X10" s="30"/>
      <c r="Y10" s="30"/>
      <c r="Z10" s="30"/>
      <c r="AA10" s="30"/>
    </row>
    <row r="11" spans="1:27" ht="15.75" customHeight="1">
      <c r="A11" s="37">
        <v>7</v>
      </c>
      <c r="B11" s="38" t="s">
        <v>123</v>
      </c>
      <c r="C11" s="78">
        <f>'В2.Расчет стоимости часа'!FL11</f>
        <v>140.19999999999999</v>
      </c>
      <c r="D11" s="78">
        <f>'В2.Расчет стоимости часа'!FM11</f>
        <v>186.9</v>
      </c>
      <c r="E11" s="78">
        <f>'В2.Расчет стоимости часа'!FN11</f>
        <v>209.2</v>
      </c>
      <c r="F11" s="78">
        <f>'В2.Расчет стоимости часа'!FO11</f>
        <v>225.1</v>
      </c>
      <c r="G11" s="78">
        <f>'В2.Расчет стоимости часа'!FP11</f>
        <v>252</v>
      </c>
      <c r="H11" s="78">
        <f>'В2.Расчет стоимости часа'!FQ11</f>
        <v>291</v>
      </c>
      <c r="I11" s="78">
        <v>338.3712426433695</v>
      </c>
      <c r="J11" s="82">
        <v>392.004842743692</v>
      </c>
      <c r="K11" s="540" t="s">
        <v>34047</v>
      </c>
      <c r="L11" s="30"/>
      <c r="M11" s="30"/>
      <c r="N11" s="30"/>
      <c r="O11" s="30"/>
      <c r="P11" s="30"/>
      <c r="Q11" s="30"/>
      <c r="R11" s="30"/>
      <c r="S11" s="30"/>
      <c r="T11" s="30"/>
      <c r="U11" s="30"/>
      <c r="V11" s="30"/>
      <c r="W11" s="30"/>
      <c r="X11" s="30"/>
      <c r="Y11" s="30"/>
      <c r="Z11" s="30"/>
      <c r="AA11" s="30"/>
    </row>
    <row r="12" spans="1:27" ht="15.75" customHeight="1">
      <c r="A12" s="37">
        <v>8</v>
      </c>
      <c r="B12" s="38" t="s">
        <v>124</v>
      </c>
      <c r="C12" s="78">
        <f>'В2.Расчет стоимости часа'!FL12</f>
        <v>173.5</v>
      </c>
      <c r="D12" s="78">
        <f>'В2.Расчет стоимости часа'!FM12</f>
        <v>197.2</v>
      </c>
      <c r="E12" s="78">
        <f>'В2.Расчет стоимости часа'!FN12</f>
        <v>209.9</v>
      </c>
      <c r="F12" s="78">
        <f>'В2.Расчет стоимости часа'!FO12</f>
        <v>224.7</v>
      </c>
      <c r="G12" s="78">
        <f>'В2.Расчет стоимости часа'!FP12</f>
        <v>251.8</v>
      </c>
      <c r="H12" s="78">
        <f>'В2.Расчет стоимости часа'!FQ12</f>
        <v>296.3</v>
      </c>
      <c r="I12" s="78">
        <v>351.03585141276898</v>
      </c>
      <c r="J12" s="82">
        <v>424.09692127393112</v>
      </c>
      <c r="K12" s="540" t="s">
        <v>34047</v>
      </c>
      <c r="L12" s="30"/>
      <c r="M12" s="30"/>
      <c r="N12" s="30"/>
      <c r="O12" s="30"/>
      <c r="P12" s="30"/>
      <c r="Q12" s="30"/>
      <c r="R12" s="30"/>
      <c r="S12" s="30"/>
      <c r="T12" s="30"/>
      <c r="U12" s="30"/>
      <c r="V12" s="30"/>
      <c r="W12" s="30"/>
      <c r="X12" s="30"/>
      <c r="Y12" s="30"/>
      <c r="Z12" s="30"/>
      <c r="AA12" s="30"/>
    </row>
    <row r="13" spans="1:27" ht="15.75" customHeight="1">
      <c r="A13" s="37">
        <v>9</v>
      </c>
      <c r="B13" s="38" t="s">
        <v>125</v>
      </c>
      <c r="C13" s="78">
        <f>'В2.Расчет стоимости часа'!FL13</f>
        <v>155.9</v>
      </c>
      <c r="D13" s="78">
        <f>'В2.Расчет стоимости часа'!FM13</f>
        <v>164.1</v>
      </c>
      <c r="E13" s="78">
        <f>'В2.Расчет стоимости часа'!FN13</f>
        <v>184.3</v>
      </c>
      <c r="F13" s="78">
        <f>'В2.Расчет стоимости часа'!FO13</f>
        <v>198.8</v>
      </c>
      <c r="G13" s="78">
        <f>'В2.Расчет стоимости часа'!FP13</f>
        <v>226</v>
      </c>
      <c r="H13" s="78">
        <f>'В2.Расчет стоимости часа'!FQ13</f>
        <v>263.5</v>
      </c>
      <c r="I13" s="78">
        <v>304.54207471967919</v>
      </c>
      <c r="J13" s="82">
        <v>355.1750192179552</v>
      </c>
      <c r="K13" s="540" t="s">
        <v>34047</v>
      </c>
      <c r="L13" s="30"/>
      <c r="M13" s="30"/>
      <c r="N13" s="30"/>
      <c r="O13" s="30"/>
      <c r="P13" s="30"/>
      <c r="Q13" s="30"/>
      <c r="R13" s="30"/>
      <c r="S13" s="30"/>
      <c r="T13" s="30"/>
      <c r="U13" s="30"/>
      <c r="V13" s="30"/>
      <c r="W13" s="30"/>
      <c r="X13" s="30"/>
      <c r="Y13" s="30"/>
      <c r="Z13" s="30"/>
      <c r="AA13" s="30"/>
    </row>
    <row r="14" spans="1:27" ht="15.75" customHeight="1">
      <c r="A14" s="37">
        <v>10</v>
      </c>
      <c r="B14" s="38" t="s">
        <v>126</v>
      </c>
      <c r="C14" s="78">
        <f>'В2.Расчет стоимости часа'!FL14</f>
        <v>200</v>
      </c>
      <c r="D14" s="78">
        <f>'В2.Расчет стоимости часа'!FM14</f>
        <v>249</v>
      </c>
      <c r="E14" s="78">
        <f>'В2.Расчет стоимости часа'!FN14</f>
        <v>278.8</v>
      </c>
      <c r="F14" s="78">
        <f>'В2.Расчет стоимости часа'!FO14</f>
        <v>293.3</v>
      </c>
      <c r="G14" s="78">
        <f>'В2.Расчет стоимости часа'!FP14</f>
        <v>331</v>
      </c>
      <c r="H14" s="78">
        <f>'В2.Расчет стоимости часа'!FQ14</f>
        <v>378.6</v>
      </c>
      <c r="I14" s="78">
        <v>416.07017155399097</v>
      </c>
      <c r="J14" s="82">
        <v>494.13215494113223</v>
      </c>
      <c r="K14" s="540" t="s">
        <v>34047</v>
      </c>
      <c r="L14" s="30"/>
      <c r="M14" s="30"/>
      <c r="N14" s="30"/>
      <c r="O14" s="30"/>
      <c r="P14" s="30"/>
      <c r="Q14" s="30"/>
      <c r="R14" s="30"/>
      <c r="S14" s="30"/>
      <c r="T14" s="30"/>
      <c r="U14" s="30"/>
      <c r="V14" s="30"/>
      <c r="W14" s="30"/>
      <c r="X14" s="30"/>
      <c r="Y14" s="30"/>
      <c r="Z14" s="30"/>
      <c r="AA14" s="30"/>
    </row>
    <row r="15" spans="1:27" ht="15.75" customHeight="1">
      <c r="A15" s="37">
        <v>11</v>
      </c>
      <c r="B15" s="38" t="s">
        <v>127</v>
      </c>
      <c r="C15" s="78">
        <f>'В2.Расчет стоимости часа'!FL15</f>
        <v>169.6</v>
      </c>
      <c r="D15" s="78">
        <f>'В2.Расчет стоимости часа'!FM15</f>
        <v>200.1</v>
      </c>
      <c r="E15" s="78">
        <f>'В2.Расчет стоимости часа'!FN15</f>
        <v>214.3</v>
      </c>
      <c r="F15" s="78">
        <f>'В2.Расчет стоимости часа'!FO15</f>
        <v>224.7</v>
      </c>
      <c r="G15" s="78">
        <f>'В2.Расчет стоимости часа'!FP15</f>
        <v>247.3</v>
      </c>
      <c r="H15" s="78">
        <f>'В2.Расчет стоимости часа'!FQ15</f>
        <v>272.8</v>
      </c>
      <c r="I15" s="78">
        <v>303.35165647762801</v>
      </c>
      <c r="J15" s="82">
        <v>355.7813531432613</v>
      </c>
      <c r="K15" s="540" t="s">
        <v>34047</v>
      </c>
      <c r="L15" s="30"/>
      <c r="M15" s="30"/>
      <c r="N15" s="30"/>
      <c r="O15" s="30"/>
      <c r="P15" s="30"/>
      <c r="Q15" s="30"/>
      <c r="R15" s="30"/>
      <c r="S15" s="30"/>
      <c r="T15" s="30"/>
      <c r="U15" s="30"/>
      <c r="V15" s="30"/>
      <c r="W15" s="30"/>
      <c r="X15" s="30"/>
      <c r="Y15" s="30"/>
      <c r="Z15" s="30"/>
      <c r="AA15" s="30"/>
    </row>
    <row r="16" spans="1:27" ht="15.75" customHeight="1">
      <c r="A16" s="37">
        <v>12</v>
      </c>
      <c r="B16" s="38" t="s">
        <v>128</v>
      </c>
      <c r="C16" s="78">
        <f>'В2.Расчет стоимости часа'!FL16</f>
        <v>253.8</v>
      </c>
      <c r="D16" s="78">
        <f>'В2.Расчет стоимости часа'!FM16</f>
        <v>274.5</v>
      </c>
      <c r="E16" s="78">
        <f>'В2.Расчет стоимости часа'!FN16</f>
        <v>307.8</v>
      </c>
      <c r="F16" s="78">
        <f>'В2.Расчет стоимости часа'!FO16</f>
        <v>321.10000000000002</v>
      </c>
      <c r="G16" s="78">
        <f>'В2.Расчет стоимости часа'!FP16</f>
        <v>368.9</v>
      </c>
      <c r="H16" s="78">
        <f>'В2.Расчет стоимости часа'!FQ16</f>
        <v>423.9</v>
      </c>
      <c r="I16" s="78">
        <v>459.73220801221942</v>
      </c>
      <c r="J16" s="82">
        <v>550.27452844604682</v>
      </c>
      <c r="K16" s="540" t="s">
        <v>34047</v>
      </c>
      <c r="L16" s="30"/>
      <c r="M16" s="30"/>
      <c r="N16" s="30"/>
      <c r="O16" s="30"/>
      <c r="P16" s="30"/>
      <c r="Q16" s="30"/>
      <c r="R16" s="30"/>
      <c r="S16" s="30"/>
      <c r="T16" s="30"/>
      <c r="U16" s="30"/>
      <c r="V16" s="30"/>
      <c r="W16" s="30"/>
      <c r="X16" s="30"/>
      <c r="Y16" s="30"/>
      <c r="Z16" s="30"/>
      <c r="AA16" s="30"/>
    </row>
    <row r="17" spans="1:27" ht="15.75" customHeight="1">
      <c r="A17" s="37">
        <v>13</v>
      </c>
      <c r="B17" s="38" t="s">
        <v>129</v>
      </c>
      <c r="C17" s="78">
        <f>'В2.Расчет стоимости часа'!FL17</f>
        <v>131.6</v>
      </c>
      <c r="D17" s="78">
        <f>'В2.Расчет стоимости часа'!FM17</f>
        <v>113.4</v>
      </c>
      <c r="E17" s="78">
        <f>'В2.Расчет стоимости часа'!FN17</f>
        <v>110.7</v>
      </c>
      <c r="F17" s="78">
        <f>'В2.Расчет стоимости часа'!FO17</f>
        <v>130.4</v>
      </c>
      <c r="G17" s="78">
        <f>'В2.Расчет стоимости часа'!FP17</f>
        <v>181.5</v>
      </c>
      <c r="H17" s="78">
        <f>'В2.Расчет стоимости часа'!FQ17</f>
        <v>188.8</v>
      </c>
      <c r="I17" s="78">
        <v>204.34460170712879</v>
      </c>
      <c r="J17" s="82">
        <v>218.20893191729311</v>
      </c>
      <c r="K17" s="540" t="s">
        <v>34047</v>
      </c>
      <c r="L17" s="30"/>
      <c r="M17" s="30"/>
      <c r="N17" s="30"/>
      <c r="O17" s="30"/>
      <c r="P17" s="30"/>
      <c r="Q17" s="30"/>
      <c r="R17" s="30"/>
      <c r="S17" s="30"/>
      <c r="T17" s="30"/>
      <c r="U17" s="30"/>
      <c r="V17" s="30"/>
      <c r="W17" s="30"/>
      <c r="X17" s="30"/>
      <c r="Y17" s="30"/>
      <c r="Z17" s="30"/>
      <c r="AA17" s="30"/>
    </row>
    <row r="18" spans="1:27" ht="15.75" customHeight="1">
      <c r="A18" s="37">
        <v>14</v>
      </c>
      <c r="B18" s="38" t="s">
        <v>130</v>
      </c>
      <c r="C18" s="78">
        <f>'В2.Расчет стоимости часа'!FL18</f>
        <v>218.1</v>
      </c>
      <c r="D18" s="78">
        <f>'В2.Расчет стоимости часа'!FM18</f>
        <v>262.5</v>
      </c>
      <c r="E18" s="78">
        <f>'В2.Расчет стоимости часа'!FN18</f>
        <v>291.10000000000002</v>
      </c>
      <c r="F18" s="78">
        <f>'В2.Расчет стоимости часа'!FO18</f>
        <v>308</v>
      </c>
      <c r="G18" s="78">
        <f>'В2.Расчет стоимости часа'!FP18</f>
        <v>343.3</v>
      </c>
      <c r="H18" s="78">
        <f>'В2.Расчет стоимости часа'!FQ18</f>
        <v>403.6</v>
      </c>
      <c r="I18" s="78">
        <v>448.25863844088258</v>
      </c>
      <c r="J18" s="82">
        <v>531.49863223739158</v>
      </c>
      <c r="K18" s="540" t="s">
        <v>34047</v>
      </c>
      <c r="L18" s="30"/>
      <c r="M18" s="30"/>
      <c r="N18" s="30"/>
      <c r="O18" s="30"/>
      <c r="P18" s="30"/>
      <c r="Q18" s="30"/>
      <c r="R18" s="30"/>
      <c r="S18" s="30"/>
      <c r="T18" s="30"/>
      <c r="U18" s="30"/>
      <c r="V18" s="30"/>
      <c r="W18" s="30"/>
      <c r="X18" s="30"/>
      <c r="Y18" s="30"/>
      <c r="Z18" s="30"/>
      <c r="AA18" s="30"/>
    </row>
    <row r="19" spans="1:27" ht="15.75" customHeight="1">
      <c r="A19" s="37">
        <v>15</v>
      </c>
      <c r="B19" s="38" t="s">
        <v>131</v>
      </c>
      <c r="C19" s="78">
        <f>'В2.Расчет стоимости часа'!FL19</f>
        <v>528.5</v>
      </c>
      <c r="D19" s="78">
        <f>'В2.Расчет стоимости часа'!FM19</f>
        <v>586.9</v>
      </c>
      <c r="E19" s="78">
        <f>'В2.Расчет стоимости часа'!FN19</f>
        <v>692.9</v>
      </c>
      <c r="F19" s="78">
        <f>'В2.Расчет стоимости часа'!FO19</f>
        <v>737.5</v>
      </c>
      <c r="G19" s="78">
        <f>'В2.Расчет стоимости часа'!FP19</f>
        <v>805.8</v>
      </c>
      <c r="H19" s="78">
        <f>'В2.Расчет стоимости часа'!FQ19</f>
        <v>946.7</v>
      </c>
      <c r="I19" s="78">
        <v>1088.166365876629</v>
      </c>
      <c r="J19" s="82">
        <v>1180.625007411144</v>
      </c>
      <c r="K19" s="540" t="s">
        <v>34047</v>
      </c>
      <c r="L19" s="30"/>
      <c r="M19" s="30"/>
      <c r="N19" s="30"/>
      <c r="O19" s="30"/>
      <c r="P19" s="30"/>
      <c r="Q19" s="30"/>
      <c r="R19" s="30"/>
      <c r="S19" s="30"/>
      <c r="T19" s="30"/>
      <c r="U19" s="30"/>
      <c r="V19" s="30"/>
      <c r="W19" s="30"/>
      <c r="X19" s="30"/>
      <c r="Y19" s="30"/>
      <c r="Z19" s="30"/>
      <c r="AA19" s="30"/>
    </row>
    <row r="20" spans="1:27" ht="15.75" customHeight="1">
      <c r="A20" s="37">
        <v>16</v>
      </c>
      <c r="B20" s="38" t="s">
        <v>132</v>
      </c>
      <c r="C20" s="78">
        <f>'В2.Расчет стоимости часа'!FL20</f>
        <v>607.6</v>
      </c>
      <c r="D20" s="78">
        <f>'В2.Расчет стоимости часа'!FM20</f>
        <v>672</v>
      </c>
      <c r="E20" s="78">
        <f>'В2.Расчет стоимости часа'!FN20</f>
        <v>794.2</v>
      </c>
      <c r="F20" s="78">
        <f>'В2.Расчет стоимости часа'!FO20</f>
        <v>849.9</v>
      </c>
      <c r="G20" s="78">
        <f>'В2.Расчет стоимости часа'!FP20</f>
        <v>923.4</v>
      </c>
      <c r="H20" s="78">
        <f>'В2.Расчет стоимости часа'!FQ20</f>
        <v>1095.5999999999999</v>
      </c>
      <c r="I20" s="78">
        <v>1271.6446115008059</v>
      </c>
      <c r="J20" s="82">
        <v>1367.6408307366671</v>
      </c>
      <c r="K20" s="540" t="s">
        <v>34047</v>
      </c>
      <c r="L20" s="30"/>
      <c r="M20" s="30"/>
      <c r="N20" s="30"/>
      <c r="O20" s="30"/>
      <c r="P20" s="30"/>
      <c r="Q20" s="30"/>
      <c r="R20" s="30"/>
      <c r="S20" s="30"/>
      <c r="T20" s="30"/>
      <c r="U20" s="30"/>
      <c r="V20" s="30"/>
      <c r="W20" s="30"/>
      <c r="X20" s="30"/>
      <c r="Y20" s="30"/>
      <c r="Z20" s="30"/>
      <c r="AA20" s="30"/>
    </row>
    <row r="21" spans="1:27" ht="15.75" customHeight="1">
      <c r="A21" s="37">
        <v>17</v>
      </c>
      <c r="B21" s="38" t="s">
        <v>133</v>
      </c>
      <c r="C21" s="78">
        <f>'В2.Расчет стоимости часа'!FL21</f>
        <v>215.8</v>
      </c>
      <c r="D21" s="78">
        <f>'В2.Расчет стоимости часа'!FM21</f>
        <v>254.4</v>
      </c>
      <c r="E21" s="78">
        <f>'В2.Расчет стоимости часа'!FN21</f>
        <v>307.5</v>
      </c>
      <c r="F21" s="78">
        <f>'В2.Расчет стоимости часа'!FO21</f>
        <v>320.39999999999998</v>
      </c>
      <c r="G21" s="78">
        <f>'В2.Расчет стоимости часа'!FP21</f>
        <v>357.4</v>
      </c>
      <c r="H21" s="78">
        <f>'В2.Расчет стоимости часа'!FQ21</f>
        <v>392.2</v>
      </c>
      <c r="I21" s="78">
        <v>461.58804588416939</v>
      </c>
      <c r="J21" s="82">
        <v>570.00451989669375</v>
      </c>
      <c r="K21" s="540" t="s">
        <v>34047</v>
      </c>
      <c r="L21" s="30"/>
      <c r="M21" s="30"/>
      <c r="N21" s="30"/>
      <c r="O21" s="30"/>
      <c r="P21" s="30"/>
      <c r="Q21" s="30"/>
      <c r="R21" s="30"/>
      <c r="S21" s="30"/>
      <c r="T21" s="30"/>
      <c r="U21" s="30"/>
      <c r="V21" s="30"/>
      <c r="W21" s="30"/>
      <c r="X21" s="30"/>
      <c r="Y21" s="30"/>
      <c r="Z21" s="30"/>
      <c r="AA21" s="30"/>
    </row>
    <row r="22" spans="1:27" ht="15.75" customHeight="1">
      <c r="A22" s="37">
        <v>18</v>
      </c>
      <c r="B22" s="38" t="s">
        <v>134</v>
      </c>
      <c r="C22" s="78">
        <f>'В2.Расчет стоимости часа'!FL22</f>
        <v>590</v>
      </c>
      <c r="D22" s="78">
        <f>'В2.Расчет стоимости часа'!FM22</f>
        <v>660.6</v>
      </c>
      <c r="E22" s="78">
        <f>'В2.Расчет стоимости часа'!FN22</f>
        <v>707.7</v>
      </c>
      <c r="F22" s="78">
        <f>'В2.Расчет стоимости часа'!FO22</f>
        <v>753.1</v>
      </c>
      <c r="G22" s="78">
        <f>'В2.Расчет стоимости часа'!FP22</f>
        <v>819.4</v>
      </c>
      <c r="H22" s="78">
        <f>'В2.Расчет стоимости часа'!FQ22</f>
        <v>936</v>
      </c>
      <c r="I22" s="78">
        <v>1036.000726812724</v>
      </c>
      <c r="J22" s="82">
        <v>1229.1416945632991</v>
      </c>
      <c r="K22" s="540" t="s">
        <v>34047</v>
      </c>
      <c r="L22" s="30"/>
      <c r="M22" s="30"/>
      <c r="N22" s="30"/>
      <c r="O22" s="30"/>
      <c r="P22" s="30"/>
      <c r="Q22" s="30"/>
      <c r="R22" s="30"/>
      <c r="S22" s="30"/>
      <c r="T22" s="30"/>
      <c r="U22" s="30"/>
      <c r="V22" s="30"/>
      <c r="W22" s="30"/>
      <c r="X22" s="30"/>
      <c r="Y22" s="30"/>
      <c r="Z22" s="30"/>
      <c r="AA22" s="30"/>
    </row>
    <row r="23" spans="1:27" ht="15.75" customHeight="1">
      <c r="A23" s="37">
        <v>19</v>
      </c>
      <c r="B23" s="38" t="s">
        <v>135</v>
      </c>
      <c r="C23" s="78">
        <f>'В2.Расчет стоимости часа'!FL23</f>
        <v>422</v>
      </c>
      <c r="D23" s="78">
        <f>'В2.Расчет стоимости часа'!FM23</f>
        <v>473</v>
      </c>
      <c r="E23" s="78">
        <f>'В2.Расчет стоимости часа'!FN23</f>
        <v>506.3</v>
      </c>
      <c r="F23" s="78">
        <f>'В2.Расчет стоимости часа'!FO23</f>
        <v>497</v>
      </c>
      <c r="G23" s="78">
        <f>'В2.Расчет стоимости часа'!FP23</f>
        <v>583.70000000000005</v>
      </c>
      <c r="H23" s="78">
        <f>'В2.Расчет стоимости часа'!FQ23</f>
        <v>720</v>
      </c>
      <c r="I23" s="78">
        <v>840.14279441149836</v>
      </c>
      <c r="J23" s="82">
        <v>963.6528087645454</v>
      </c>
      <c r="K23" s="540" t="s">
        <v>34047</v>
      </c>
      <c r="L23" s="30"/>
      <c r="M23" s="30"/>
      <c r="N23" s="30"/>
      <c r="O23" s="30"/>
      <c r="P23" s="30"/>
      <c r="Q23" s="30"/>
      <c r="R23" s="30"/>
      <c r="S23" s="30"/>
      <c r="T23" s="30"/>
      <c r="U23" s="30"/>
      <c r="V23" s="30"/>
      <c r="W23" s="30"/>
      <c r="X23" s="30"/>
      <c r="Y23" s="30"/>
      <c r="Z23" s="30"/>
      <c r="AA23" s="30"/>
    </row>
    <row r="24" spans="1:27" ht="15.75" customHeight="1">
      <c r="A24" s="37">
        <v>20</v>
      </c>
      <c r="B24" s="38" t="s">
        <v>136</v>
      </c>
      <c r="C24" s="78">
        <f>'В2.Расчет стоимости часа'!FL24</f>
        <v>424.7</v>
      </c>
      <c r="D24" s="78">
        <f>'В2.Расчет стоимости часа'!FM24</f>
        <v>478.2</v>
      </c>
      <c r="E24" s="78">
        <f>'В2.Расчет стоимости часа'!FN24</f>
        <v>511</v>
      </c>
      <c r="F24" s="78">
        <f>'В2.Расчет стоимости часа'!FO24</f>
        <v>501.1</v>
      </c>
      <c r="G24" s="78">
        <f>'В2.Расчет стоимости часа'!FP24</f>
        <v>592.70000000000005</v>
      </c>
      <c r="H24" s="78">
        <f>'В2.Расчет стоимости часа'!FQ24</f>
        <v>734.2</v>
      </c>
      <c r="I24" s="78">
        <v>857.18231123737382</v>
      </c>
      <c r="J24" s="82">
        <v>978.70864867697799</v>
      </c>
      <c r="K24" s="540" t="s">
        <v>34047</v>
      </c>
      <c r="L24" s="30"/>
      <c r="M24" s="30"/>
      <c r="N24" s="30"/>
      <c r="O24" s="30"/>
      <c r="P24" s="30"/>
      <c r="Q24" s="30"/>
      <c r="R24" s="30"/>
      <c r="S24" s="30"/>
      <c r="T24" s="30"/>
      <c r="U24" s="30"/>
      <c r="V24" s="30"/>
      <c r="W24" s="30"/>
      <c r="X24" s="30"/>
      <c r="Y24" s="30"/>
      <c r="Z24" s="30"/>
      <c r="AA24" s="30"/>
    </row>
    <row r="25" spans="1:27" ht="15.75" customHeight="1">
      <c r="A25" s="37">
        <v>21</v>
      </c>
      <c r="B25" s="38" t="s">
        <v>137</v>
      </c>
      <c r="C25" s="78">
        <f>'В2.Расчет стоимости часа'!FL25</f>
        <v>400.1</v>
      </c>
      <c r="D25" s="78">
        <f>'В2.Расчет стоимости часа'!FM25</f>
        <v>432.6</v>
      </c>
      <c r="E25" s="78">
        <f>'В2.Расчет стоимости часа'!FN25</f>
        <v>467.4</v>
      </c>
      <c r="F25" s="78">
        <f>'В2.Расчет стоимости часа'!FO25</f>
        <v>463.8</v>
      </c>
      <c r="G25" s="78">
        <f>'В2.Расчет стоимости часа'!FP25</f>
        <v>511.6</v>
      </c>
      <c r="H25" s="78">
        <f>'В2.Расчет стоимости часа'!FQ25</f>
        <v>600.6</v>
      </c>
      <c r="I25" s="78">
        <v>694.65284854232073</v>
      </c>
      <c r="J25" s="82">
        <v>836.7286858820014</v>
      </c>
      <c r="K25" s="540" t="s">
        <v>34047</v>
      </c>
      <c r="L25" s="30"/>
      <c r="M25" s="30"/>
      <c r="N25" s="30"/>
      <c r="O25" s="30"/>
      <c r="P25" s="30"/>
      <c r="Q25" s="30"/>
      <c r="R25" s="30"/>
      <c r="S25" s="30"/>
      <c r="T25" s="30"/>
      <c r="U25" s="30"/>
      <c r="V25" s="30"/>
      <c r="W25" s="30"/>
      <c r="X25" s="30"/>
      <c r="Y25" s="30"/>
      <c r="Z25" s="30"/>
      <c r="AA25" s="30"/>
    </row>
    <row r="26" spans="1:27" ht="15.75" customHeight="1">
      <c r="A26" s="37">
        <v>22</v>
      </c>
      <c r="B26" s="38" t="s">
        <v>138</v>
      </c>
      <c r="C26" s="78">
        <f>'В2.Расчет стоимости часа'!FL26</f>
        <v>823.8</v>
      </c>
      <c r="D26" s="78">
        <f>'В2.Расчет стоимости часа'!FM26</f>
        <v>1014.2</v>
      </c>
      <c r="E26" s="78">
        <f>'В2.Расчет стоимости часа'!FN26</f>
        <v>1076.5999999999999</v>
      </c>
      <c r="F26" s="78">
        <f>'В2.Расчет стоимости часа'!FO26</f>
        <v>1138.2</v>
      </c>
      <c r="G26" s="78">
        <f>'В2.Расчет стоимости часа'!FP26</f>
        <v>1190</v>
      </c>
      <c r="H26" s="78">
        <f>'В2.Расчет стоимости часа'!FQ26</f>
        <v>1315.1</v>
      </c>
      <c r="I26" s="78">
        <v>1429.8884590317739</v>
      </c>
      <c r="J26" s="82">
        <v>1728.5506182048639</v>
      </c>
      <c r="K26" s="540" t="s">
        <v>34047</v>
      </c>
      <c r="L26" s="30"/>
      <c r="M26" s="30"/>
      <c r="N26" s="30"/>
      <c r="O26" s="30"/>
      <c r="P26" s="30"/>
      <c r="Q26" s="30"/>
      <c r="R26" s="30"/>
      <c r="S26" s="30"/>
      <c r="T26" s="30"/>
      <c r="U26" s="30"/>
      <c r="V26" s="30"/>
      <c r="W26" s="30"/>
      <c r="X26" s="30"/>
      <c r="Y26" s="30"/>
      <c r="Z26" s="30"/>
      <c r="AA26" s="30"/>
    </row>
    <row r="27" spans="1:27" ht="15.75" customHeight="1">
      <c r="A27" s="37">
        <v>23</v>
      </c>
      <c r="B27" s="38" t="s">
        <v>139</v>
      </c>
      <c r="C27" s="78">
        <f>'В2.Расчет стоимости часа'!FL27</f>
        <v>795.7</v>
      </c>
      <c r="D27" s="78">
        <f>'В2.Расчет стоимости часа'!FM27</f>
        <v>988.9</v>
      </c>
      <c r="E27" s="78">
        <f>'В2.Расчет стоимости часа'!FN27</f>
        <v>1037.0999999999999</v>
      </c>
      <c r="F27" s="78">
        <f>'В2.Расчет стоимости часа'!FO27</f>
        <v>1069.7</v>
      </c>
      <c r="G27" s="78">
        <f>'В2.Расчет стоимости часа'!FP27</f>
        <v>1128.2</v>
      </c>
      <c r="H27" s="78">
        <f>'В2.Расчет стоимости часа'!FQ27</f>
        <v>1220.5</v>
      </c>
      <c r="I27" s="78">
        <v>1312.1310181623301</v>
      </c>
      <c r="J27" s="82">
        <v>1638.868053877057</v>
      </c>
      <c r="K27" s="540" t="s">
        <v>34047</v>
      </c>
      <c r="L27" s="30"/>
      <c r="M27" s="30"/>
      <c r="N27" s="30"/>
      <c r="O27" s="30"/>
      <c r="P27" s="30"/>
      <c r="Q27" s="30"/>
      <c r="R27" s="30"/>
      <c r="S27" s="30"/>
      <c r="T27" s="30"/>
      <c r="U27" s="30"/>
      <c r="V27" s="30"/>
      <c r="W27" s="30"/>
      <c r="X27" s="30"/>
      <c r="Y27" s="30"/>
      <c r="Z27" s="30"/>
      <c r="AA27" s="30"/>
    </row>
    <row r="28" spans="1:27" ht="15.75" customHeight="1">
      <c r="A28" s="37">
        <v>24</v>
      </c>
      <c r="B28" s="38" t="s">
        <v>140</v>
      </c>
      <c r="C28" s="78">
        <f>'В2.Расчет стоимости часа'!FL28</f>
        <v>911.7</v>
      </c>
      <c r="D28" s="78">
        <f>'В2.Расчет стоимости часа'!FM28</f>
        <v>1090.7</v>
      </c>
      <c r="E28" s="78">
        <f>'В2.Расчет стоимости часа'!FN28</f>
        <v>1204.0999999999999</v>
      </c>
      <c r="F28" s="78">
        <f>'В2.Расчет стоимости часа'!FO28</f>
        <v>1357</v>
      </c>
      <c r="G28" s="78">
        <f>'В2.Расчет стоимости часа'!FP28</f>
        <v>1392.2</v>
      </c>
      <c r="H28" s="78">
        <f>'В2.Расчет стоимости часа'!FQ28</f>
        <v>1621.8</v>
      </c>
      <c r="I28" s="78">
        <v>1822.756776802318</v>
      </c>
      <c r="J28" s="82">
        <v>2030.5017488517669</v>
      </c>
      <c r="K28" s="540" t="s">
        <v>34047</v>
      </c>
      <c r="L28" s="30"/>
      <c r="M28" s="30"/>
      <c r="N28" s="30"/>
      <c r="O28" s="30"/>
      <c r="P28" s="30"/>
      <c r="Q28" s="30"/>
      <c r="R28" s="30"/>
      <c r="S28" s="30"/>
      <c r="T28" s="30"/>
      <c r="U28" s="30"/>
      <c r="V28" s="30"/>
      <c r="W28" s="30"/>
      <c r="X28" s="30"/>
      <c r="Y28" s="30"/>
      <c r="Z28" s="30"/>
      <c r="AA28" s="30"/>
    </row>
    <row r="29" spans="1:27" ht="15.75" customHeight="1">
      <c r="A29" s="37">
        <v>25</v>
      </c>
      <c r="B29" s="38" t="s">
        <v>141</v>
      </c>
      <c r="C29" s="78">
        <f>'В2.Расчет стоимости часа'!FL29</f>
        <v>480.9</v>
      </c>
      <c r="D29" s="78">
        <f>'В2.Расчет стоимости часа'!FM29</f>
        <v>554.29999999999995</v>
      </c>
      <c r="E29" s="78">
        <f>'В2.Расчет стоимости часа'!FN29</f>
        <v>613.79999999999995</v>
      </c>
      <c r="F29" s="78">
        <f>'В2.Расчет стоимости часа'!FO29</f>
        <v>689.5</v>
      </c>
      <c r="G29" s="78">
        <f>'В2.Расчет стоимости часа'!FP29</f>
        <v>754.9</v>
      </c>
      <c r="H29" s="78">
        <f>'В2.Расчет стоимости часа'!FQ29</f>
        <v>856.7</v>
      </c>
      <c r="I29" s="78">
        <v>948.95916098549446</v>
      </c>
      <c r="J29" s="82">
        <v>1149.4677102848991</v>
      </c>
      <c r="K29" s="540" t="s">
        <v>34047</v>
      </c>
      <c r="L29" s="30"/>
      <c r="M29" s="30"/>
      <c r="N29" s="30"/>
      <c r="O29" s="30"/>
      <c r="P29" s="30"/>
      <c r="Q29" s="30"/>
      <c r="R29" s="30"/>
      <c r="S29" s="30"/>
      <c r="T29" s="30"/>
      <c r="U29" s="30"/>
      <c r="V29" s="30"/>
      <c r="W29" s="30"/>
      <c r="X29" s="30"/>
      <c r="Y29" s="30"/>
      <c r="Z29" s="30"/>
      <c r="AA29" s="30"/>
    </row>
    <row r="30" spans="1:27" ht="15.75" customHeight="1">
      <c r="A30" s="37">
        <v>26</v>
      </c>
      <c r="B30" s="38" t="s">
        <v>142</v>
      </c>
      <c r="C30" s="78">
        <f>'В2.Расчет стоимости часа'!FL30</f>
        <v>367.3</v>
      </c>
      <c r="D30" s="78">
        <f>'В2.Расчет стоимости часа'!FM30</f>
        <v>391.8</v>
      </c>
      <c r="E30" s="78">
        <f>'В2.Расчет стоимости часа'!FN30</f>
        <v>432.5</v>
      </c>
      <c r="F30" s="78">
        <f>'В2.Расчет стоимости часа'!FO30</f>
        <v>477.3</v>
      </c>
      <c r="G30" s="78">
        <f>'В2.Расчет стоимости часа'!FP30</f>
        <v>516.70000000000005</v>
      </c>
      <c r="H30" s="78">
        <f>'В2.Расчет стоимости часа'!FQ30</f>
        <v>603.29999999999995</v>
      </c>
      <c r="I30" s="78">
        <v>668.19131003563461</v>
      </c>
      <c r="J30" s="82">
        <v>854.39735042691166</v>
      </c>
      <c r="K30" s="540" t="s">
        <v>34047</v>
      </c>
      <c r="L30" s="30"/>
      <c r="M30" s="30"/>
      <c r="N30" s="30"/>
      <c r="O30" s="30"/>
      <c r="P30" s="30"/>
      <c r="Q30" s="30"/>
      <c r="R30" s="30"/>
      <c r="S30" s="30"/>
      <c r="T30" s="30"/>
      <c r="U30" s="30"/>
      <c r="V30" s="30"/>
      <c r="W30" s="30"/>
      <c r="X30" s="30"/>
      <c r="Y30" s="30"/>
      <c r="Z30" s="30"/>
      <c r="AA30" s="30"/>
    </row>
    <row r="31" spans="1:27" ht="15.75" customHeight="1">
      <c r="A31" s="37">
        <v>27</v>
      </c>
      <c r="B31" s="38" t="s">
        <v>143</v>
      </c>
      <c r="C31" s="78">
        <f>'В2.Расчет стоимости часа'!FL31</f>
        <v>547.70000000000005</v>
      </c>
      <c r="D31" s="78">
        <f>'В2.Расчет стоимости часа'!FM31</f>
        <v>618.6</v>
      </c>
      <c r="E31" s="78">
        <f>'В2.Расчет стоимости часа'!FN31</f>
        <v>681.1</v>
      </c>
      <c r="F31" s="78">
        <f>'В2.Расчет стоимости часа'!FO31</f>
        <v>767.5</v>
      </c>
      <c r="G31" s="78">
        <f>'В2.Расчет стоимости часа'!FP31</f>
        <v>840.1</v>
      </c>
      <c r="H31" s="78">
        <f>'В2.Расчет стоимости часа'!FQ31</f>
        <v>945.2</v>
      </c>
      <c r="I31" s="78">
        <v>1051.2380997245709</v>
      </c>
      <c r="J31" s="82">
        <v>1255.691721049174</v>
      </c>
      <c r="K31" s="540" t="s">
        <v>34047</v>
      </c>
      <c r="L31" s="30"/>
      <c r="M31" s="30"/>
      <c r="N31" s="30"/>
      <c r="O31" s="30"/>
      <c r="P31" s="30"/>
      <c r="Q31" s="30"/>
      <c r="R31" s="30"/>
      <c r="S31" s="30"/>
      <c r="T31" s="30"/>
      <c r="U31" s="30"/>
      <c r="V31" s="30"/>
      <c r="W31" s="30"/>
      <c r="X31" s="30"/>
      <c r="Y31" s="30"/>
      <c r="Z31" s="30"/>
      <c r="AA31" s="30"/>
    </row>
    <row r="32" spans="1:27" ht="15.75" customHeight="1">
      <c r="A32" s="37">
        <v>28</v>
      </c>
      <c r="B32" s="38" t="s">
        <v>144</v>
      </c>
      <c r="C32" s="78">
        <f>'В2.Расчет стоимости часа'!FL32</f>
        <v>395.7</v>
      </c>
      <c r="D32" s="78">
        <f>'В2.Расчет стоимости часа'!FM32</f>
        <v>393.8</v>
      </c>
      <c r="E32" s="78">
        <f>'В2.Расчет стоимости часа'!FN32</f>
        <v>448.5</v>
      </c>
      <c r="F32" s="78">
        <f>'В2.Расчет стоимости часа'!FO32</f>
        <v>457.6</v>
      </c>
      <c r="G32" s="78">
        <f>'В2.Расчет стоимости часа'!FP32</f>
        <v>506.3</v>
      </c>
      <c r="H32" s="78">
        <f>'В2.Расчет стоимости часа'!FQ32</f>
        <v>608.4</v>
      </c>
      <c r="I32" s="78">
        <v>703.26122997300376</v>
      </c>
      <c r="J32" s="82">
        <v>823.62911977910198</v>
      </c>
      <c r="K32" s="540" t="s">
        <v>34047</v>
      </c>
      <c r="L32" s="30"/>
      <c r="M32" s="30"/>
      <c r="N32" s="30"/>
      <c r="O32" s="30"/>
      <c r="P32" s="30"/>
      <c r="Q32" s="30"/>
      <c r="R32" s="30"/>
      <c r="S32" s="30"/>
      <c r="T32" s="30"/>
      <c r="U32" s="30"/>
      <c r="V32" s="30"/>
      <c r="W32" s="30"/>
      <c r="X32" s="30"/>
      <c r="Y32" s="30"/>
      <c r="Z32" s="30"/>
      <c r="AA32" s="30"/>
    </row>
    <row r="33" spans="1:27" ht="15.75" customHeight="1">
      <c r="A33" s="37">
        <v>29</v>
      </c>
      <c r="B33" s="38" t="s">
        <v>145</v>
      </c>
      <c r="C33" s="78">
        <f>'В2.Расчет стоимости часа'!FL33</f>
        <v>242.1</v>
      </c>
      <c r="D33" s="78">
        <f>'В2.Расчет стоимости часа'!FM33</f>
        <v>258.60000000000002</v>
      </c>
      <c r="E33" s="78">
        <f>'В2.Расчет стоимости часа'!FN33</f>
        <v>292.39999999999998</v>
      </c>
      <c r="F33" s="78">
        <f>'В2.Расчет стоимости часа'!FO33</f>
        <v>304.2</v>
      </c>
      <c r="G33" s="78">
        <f>'В2.Расчет стоимости часа'!FP33</f>
        <v>338.4</v>
      </c>
      <c r="H33" s="78">
        <f>'В2.Расчет стоимости часа'!FQ33</f>
        <v>409.5</v>
      </c>
      <c r="I33" s="78">
        <v>491.76012142017203</v>
      </c>
      <c r="J33" s="82">
        <v>603.51651197154399</v>
      </c>
      <c r="K33" s="540" t="s">
        <v>34047</v>
      </c>
      <c r="L33" s="30"/>
      <c r="M33" s="30"/>
      <c r="N33" s="30"/>
      <c r="O33" s="30"/>
      <c r="P33" s="30"/>
      <c r="Q33" s="30"/>
      <c r="R33" s="30"/>
      <c r="S33" s="30"/>
      <c r="T33" s="30"/>
      <c r="U33" s="30"/>
      <c r="V33" s="30"/>
      <c r="W33" s="30"/>
      <c r="X33" s="30"/>
      <c r="Y33" s="30"/>
      <c r="Z33" s="30"/>
      <c r="AA33" s="30"/>
    </row>
    <row r="34" spans="1:27" ht="15.75" customHeight="1">
      <c r="A34" s="37">
        <v>30</v>
      </c>
      <c r="B34" s="38" t="s">
        <v>146</v>
      </c>
      <c r="C34" s="78">
        <f>'В2.Расчет стоимости часа'!FL34</f>
        <v>660.7</v>
      </c>
      <c r="D34" s="78">
        <f>'В2.Расчет стоимости часа'!FM34</f>
        <v>673.4</v>
      </c>
      <c r="E34" s="78">
        <f>'В2.Расчет стоимости часа'!FN34</f>
        <v>747.6</v>
      </c>
      <c r="F34" s="78">
        <f>'В2.Расчет стоимости часа'!FO34</f>
        <v>756.5</v>
      </c>
      <c r="G34" s="78">
        <f>'В2.Расчет стоимости часа'!FP34</f>
        <v>831.3</v>
      </c>
      <c r="H34" s="78">
        <f>'В2.Расчет стоимости часа'!FQ34</f>
        <v>990.7</v>
      </c>
      <c r="I34" s="78">
        <v>1104.32176254709</v>
      </c>
      <c r="J34" s="82">
        <v>1247.385895026961</v>
      </c>
      <c r="K34" s="540" t="s">
        <v>34047</v>
      </c>
      <c r="L34" s="30"/>
      <c r="M34" s="30"/>
      <c r="N34" s="30"/>
      <c r="O34" s="30"/>
      <c r="P34" s="30"/>
      <c r="Q34" s="30"/>
      <c r="R34" s="30"/>
      <c r="S34" s="30"/>
      <c r="T34" s="30"/>
      <c r="U34" s="30"/>
      <c r="V34" s="30"/>
      <c r="W34" s="30"/>
      <c r="X34" s="30"/>
      <c r="Y34" s="30"/>
      <c r="Z34" s="30"/>
      <c r="AA34" s="30"/>
    </row>
    <row r="35" spans="1:27" ht="15.75" customHeight="1">
      <c r="A35" s="37">
        <v>31</v>
      </c>
      <c r="B35" s="38" t="s">
        <v>147</v>
      </c>
      <c r="C35" s="78">
        <f>'В2.Расчет стоимости часа'!FL35</f>
        <v>598.4</v>
      </c>
      <c r="D35" s="78">
        <f>'В2.Расчет стоимости часа'!FM35</f>
        <v>680.7</v>
      </c>
      <c r="E35" s="78">
        <f>'В2.Расчет стоимости часа'!FN35</f>
        <v>717.8</v>
      </c>
      <c r="F35" s="78">
        <f>'В2.Расчет стоимости часа'!FO35</f>
        <v>759</v>
      </c>
      <c r="G35" s="78">
        <f>'В2.Расчет стоимости часа'!FP35</f>
        <v>818.4</v>
      </c>
      <c r="H35" s="78">
        <f>'В2.Расчет стоимости часа'!FQ35</f>
        <v>932.8</v>
      </c>
      <c r="I35" s="78">
        <v>1023.742266308393</v>
      </c>
      <c r="J35" s="82">
        <v>1197.185043181905</v>
      </c>
      <c r="K35" s="540" t="s">
        <v>34047</v>
      </c>
      <c r="L35" s="30"/>
      <c r="M35" s="30"/>
      <c r="N35" s="30"/>
      <c r="O35" s="30"/>
      <c r="P35" s="30"/>
      <c r="Q35" s="30"/>
      <c r="R35" s="30"/>
      <c r="S35" s="30"/>
      <c r="T35" s="30"/>
      <c r="U35" s="30"/>
      <c r="V35" s="30"/>
      <c r="W35" s="30"/>
      <c r="X35" s="30"/>
      <c r="Y35" s="30"/>
      <c r="Z35" s="30"/>
      <c r="AA35" s="30"/>
    </row>
    <row r="36" spans="1:27" ht="15.75" customHeight="1">
      <c r="A36" s="37">
        <v>32</v>
      </c>
      <c r="B36" s="38" t="s">
        <v>148</v>
      </c>
      <c r="C36" s="78">
        <f>'В2.Расчет стоимости часа'!FL36</f>
        <v>604.9</v>
      </c>
      <c r="D36" s="78">
        <f>'В2.Расчет стоимости часа'!FM36</f>
        <v>682.1</v>
      </c>
      <c r="E36" s="78">
        <f>'В2.Расчет стоимости часа'!FN36</f>
        <v>719.6</v>
      </c>
      <c r="F36" s="78">
        <f>'В2.Расчет стоимости часа'!FO36</f>
        <v>761</v>
      </c>
      <c r="G36" s="78">
        <f>'В2.Расчет стоимости часа'!FP36</f>
        <v>821.2</v>
      </c>
      <c r="H36" s="78">
        <f>'В2.Расчет стоимости часа'!FQ36</f>
        <v>936</v>
      </c>
      <c r="I36" s="78">
        <v>1025.997957032708</v>
      </c>
      <c r="J36" s="82">
        <v>1198.8901978393451</v>
      </c>
      <c r="K36" s="540" t="s">
        <v>34047</v>
      </c>
      <c r="L36" s="30"/>
      <c r="M36" s="30"/>
      <c r="N36" s="30"/>
      <c r="O36" s="30"/>
      <c r="P36" s="30"/>
      <c r="Q36" s="30"/>
      <c r="R36" s="30"/>
      <c r="S36" s="30"/>
      <c r="T36" s="30"/>
      <c r="U36" s="30"/>
      <c r="V36" s="30"/>
      <c r="W36" s="30"/>
      <c r="X36" s="30"/>
      <c r="Y36" s="30"/>
      <c r="Z36" s="30"/>
      <c r="AA36" s="30"/>
    </row>
    <row r="37" spans="1:27" ht="15.75" customHeight="1">
      <c r="A37" s="37">
        <v>33</v>
      </c>
      <c r="B37" s="38" t="s">
        <v>149</v>
      </c>
      <c r="C37" s="78">
        <f>'В2.Расчет стоимости часа'!FL37</f>
        <v>193.9</v>
      </c>
      <c r="D37" s="78">
        <f>'В2.Расчет стоимости часа'!FM37</f>
        <v>462.9</v>
      </c>
      <c r="E37" s="78">
        <f>'В2.Расчет стоимости часа'!FN37</f>
        <v>534.4</v>
      </c>
      <c r="F37" s="78">
        <f>'В2.Расчет стоимости часа'!FO37</f>
        <v>605.1</v>
      </c>
      <c r="G37" s="78">
        <f>'В2.Расчет стоимости часа'!FP37</f>
        <v>679.4</v>
      </c>
      <c r="H37" s="78">
        <f>'В2.Расчет стоимости часа'!FQ37</f>
        <v>785.2</v>
      </c>
      <c r="I37" s="78">
        <v>911.30271546568622</v>
      </c>
      <c r="J37" s="82">
        <v>1112.1018970988771</v>
      </c>
      <c r="K37" s="540" t="s">
        <v>34047</v>
      </c>
      <c r="L37" s="30"/>
      <c r="M37" s="30"/>
      <c r="N37" s="30"/>
      <c r="O37" s="30"/>
      <c r="P37" s="30"/>
      <c r="Q37" s="30"/>
      <c r="R37" s="30"/>
      <c r="S37" s="30"/>
      <c r="T37" s="30"/>
      <c r="U37" s="30"/>
      <c r="V37" s="30"/>
      <c r="W37" s="30"/>
      <c r="X37" s="30"/>
      <c r="Y37" s="30"/>
      <c r="Z37" s="30"/>
      <c r="AA37" s="30"/>
    </row>
    <row r="38" spans="1:27" ht="15.75" customHeight="1">
      <c r="A38" s="37">
        <v>34</v>
      </c>
      <c r="B38" s="38" t="s">
        <v>150</v>
      </c>
      <c r="C38" s="78">
        <f>'В2.Расчет стоимости часа'!FL38</f>
        <v>306</v>
      </c>
      <c r="D38" s="78">
        <f>'В2.Расчет стоимости часа'!FM38</f>
        <v>320.7</v>
      </c>
      <c r="E38" s="78">
        <f>'В2.Расчет стоимости часа'!FN38</f>
        <v>347.7</v>
      </c>
      <c r="F38" s="78">
        <f>'В2.Расчет стоимости часа'!FO38</f>
        <v>365.8</v>
      </c>
      <c r="G38" s="78">
        <f>'В2.Расчет стоимости часа'!FP38</f>
        <v>412.1</v>
      </c>
      <c r="H38" s="78">
        <f>'В2.Расчет стоимости часа'!FQ38</f>
        <v>474.7</v>
      </c>
      <c r="I38" s="78">
        <v>564.00568132155161</v>
      </c>
      <c r="J38" s="82">
        <v>685.84647678505894</v>
      </c>
      <c r="K38" s="540" t="s">
        <v>34047</v>
      </c>
      <c r="L38" s="30"/>
      <c r="M38" s="30"/>
      <c r="N38" s="30"/>
      <c r="O38" s="30"/>
      <c r="P38" s="30"/>
      <c r="Q38" s="30"/>
      <c r="R38" s="30"/>
      <c r="S38" s="30"/>
      <c r="T38" s="30"/>
      <c r="U38" s="30"/>
      <c r="V38" s="30"/>
      <c r="W38" s="30"/>
      <c r="X38" s="30"/>
      <c r="Y38" s="30"/>
      <c r="Z38" s="30"/>
      <c r="AA38" s="30"/>
    </row>
    <row r="39" spans="1:27" ht="15.75" customHeight="1">
      <c r="A39" s="37">
        <v>35</v>
      </c>
      <c r="B39" s="38" t="s">
        <v>151</v>
      </c>
      <c r="C39" s="78">
        <f>'В2.Расчет стоимости часа'!FL39</f>
        <v>238.8</v>
      </c>
      <c r="D39" s="78">
        <f>'В2.Расчет стоимости часа'!FM39</f>
        <v>254.5</v>
      </c>
      <c r="E39" s="78">
        <f>'В2.Расчет стоимости часа'!FN39</f>
        <v>276.2</v>
      </c>
      <c r="F39" s="78">
        <f>'В2.Расчет стоимости часа'!FO39</f>
        <v>294.5</v>
      </c>
      <c r="G39" s="78">
        <f>'В2.Расчет стоимости часа'!FP39</f>
        <v>334.4</v>
      </c>
      <c r="H39" s="78">
        <f>'В2.Расчет стоимости часа'!FQ39</f>
        <v>381.6</v>
      </c>
      <c r="I39" s="78">
        <v>447.40520464862021</v>
      </c>
      <c r="J39" s="82">
        <v>549.47268463450985</v>
      </c>
      <c r="K39" s="540" t="s">
        <v>34047</v>
      </c>
      <c r="L39" s="30"/>
      <c r="M39" s="30"/>
      <c r="N39" s="30"/>
      <c r="O39" s="30"/>
      <c r="P39" s="30"/>
      <c r="Q39" s="30"/>
      <c r="R39" s="30"/>
      <c r="S39" s="30"/>
      <c r="T39" s="30"/>
      <c r="U39" s="30"/>
      <c r="V39" s="30"/>
      <c r="W39" s="30"/>
      <c r="X39" s="30"/>
      <c r="Y39" s="30"/>
      <c r="Z39" s="30"/>
      <c r="AA39" s="30"/>
    </row>
    <row r="40" spans="1:27" ht="15.75" customHeight="1">
      <c r="A40" s="37">
        <v>36</v>
      </c>
      <c r="B40" s="38" t="s">
        <v>152</v>
      </c>
      <c r="C40" s="78">
        <f>'В2.Расчет стоимости часа'!FL40</f>
        <v>224.9</v>
      </c>
      <c r="D40" s="78">
        <f>'В2.Расчет стоимости часа'!FM40</f>
        <v>241.7</v>
      </c>
      <c r="E40" s="78">
        <f>'В2.Расчет стоимости часа'!FN40</f>
        <v>261.10000000000002</v>
      </c>
      <c r="F40" s="78">
        <f>'В2.Расчет стоимости часа'!FO40</f>
        <v>281.2</v>
      </c>
      <c r="G40" s="78">
        <f>'В2.Расчет стоимости часа'!FP40</f>
        <v>319.3</v>
      </c>
      <c r="H40" s="78">
        <f>'В2.Расчет стоимости часа'!FQ40</f>
        <v>362.1</v>
      </c>
      <c r="I40" s="78">
        <v>428.54293609506988</v>
      </c>
      <c r="J40" s="82">
        <v>540.54115112693614</v>
      </c>
      <c r="K40" s="540" t="s">
        <v>34047</v>
      </c>
      <c r="L40" s="30"/>
      <c r="M40" s="30"/>
      <c r="N40" s="30"/>
      <c r="O40" s="30"/>
      <c r="P40" s="30"/>
      <c r="Q40" s="30"/>
      <c r="R40" s="30"/>
      <c r="S40" s="30"/>
      <c r="T40" s="30"/>
      <c r="U40" s="30"/>
      <c r="V40" s="30"/>
      <c r="W40" s="30"/>
      <c r="X40" s="30"/>
      <c r="Y40" s="30"/>
      <c r="Z40" s="30"/>
      <c r="AA40" s="30"/>
    </row>
    <row r="41" spans="1:27" ht="15.75" customHeight="1">
      <c r="A41" s="37">
        <v>37</v>
      </c>
      <c r="B41" s="38" t="s">
        <v>153</v>
      </c>
      <c r="C41" s="78">
        <f>'В2.Расчет стоимости часа'!FL41</f>
        <v>339</v>
      </c>
      <c r="D41" s="78">
        <f>'В2.Расчет стоимости часа'!FM41</f>
        <v>372.8</v>
      </c>
      <c r="E41" s="78">
        <f>'В2.Расчет стоимости часа'!FN41</f>
        <v>393.6</v>
      </c>
      <c r="F41" s="78">
        <f>'В2.Расчет стоимости часа'!FO41</f>
        <v>409.5</v>
      </c>
      <c r="G41" s="78">
        <f>'В2.Расчет стоимости часа'!FP41</f>
        <v>491.5</v>
      </c>
      <c r="H41" s="78">
        <f>'В2.Расчет стоимости часа'!FQ41</f>
        <v>525.9</v>
      </c>
      <c r="I41" s="78">
        <v>593.84911543998157</v>
      </c>
      <c r="J41" s="82">
        <v>708.18979739150188</v>
      </c>
      <c r="K41" s="540" t="s">
        <v>34047</v>
      </c>
      <c r="L41" s="30"/>
      <c r="M41" s="30"/>
      <c r="N41" s="30"/>
      <c r="O41" s="30"/>
      <c r="P41" s="30"/>
      <c r="Q41" s="30"/>
      <c r="R41" s="30"/>
      <c r="S41" s="30"/>
      <c r="T41" s="30"/>
      <c r="U41" s="30"/>
      <c r="V41" s="30"/>
      <c r="W41" s="30"/>
      <c r="X41" s="30"/>
      <c r="Y41" s="30"/>
      <c r="Z41" s="30"/>
      <c r="AA41" s="30"/>
    </row>
    <row r="42" spans="1:27" ht="15.75" customHeight="1">
      <c r="A42" s="37">
        <v>38</v>
      </c>
      <c r="B42" s="38" t="s">
        <v>154</v>
      </c>
      <c r="C42" s="78">
        <f>'В2.Расчет стоимости часа'!FL42</f>
        <v>201.3</v>
      </c>
      <c r="D42" s="78">
        <f>'В2.Расчет стоимости часа'!FM42</f>
        <v>232.2</v>
      </c>
      <c r="E42" s="78">
        <f>'В2.Расчет стоимости часа'!FN42</f>
        <v>237.3</v>
      </c>
      <c r="F42" s="78">
        <f>'В2.Расчет стоимости часа'!FO42</f>
        <v>272.60000000000002</v>
      </c>
      <c r="G42" s="78">
        <f>'В2.Расчет стоимости часа'!FP42</f>
        <v>300.39999999999998</v>
      </c>
      <c r="H42" s="78">
        <f>'В2.Расчет стоимости часа'!FQ42</f>
        <v>335.9</v>
      </c>
      <c r="I42" s="78">
        <v>394.250483352402</v>
      </c>
      <c r="J42" s="82">
        <v>491.57188412337558</v>
      </c>
      <c r="K42" s="540" t="s">
        <v>34047</v>
      </c>
      <c r="L42" s="30"/>
      <c r="M42" s="30"/>
      <c r="N42" s="30"/>
      <c r="O42" s="30"/>
      <c r="P42" s="30"/>
      <c r="Q42" s="30"/>
      <c r="R42" s="30"/>
      <c r="S42" s="30"/>
      <c r="T42" s="30"/>
      <c r="U42" s="30"/>
      <c r="V42" s="30"/>
      <c r="W42" s="30"/>
      <c r="X42" s="30"/>
      <c r="Y42" s="30"/>
      <c r="Z42" s="30"/>
      <c r="AA42" s="30"/>
    </row>
    <row r="43" spans="1:27" ht="15.75" customHeight="1">
      <c r="A43" s="37">
        <v>39</v>
      </c>
      <c r="B43" s="38" t="s">
        <v>155</v>
      </c>
      <c r="C43" s="78">
        <f>'В2.Расчет стоимости часа'!FL43</f>
        <v>237.3</v>
      </c>
      <c r="D43" s="78">
        <f>'В2.Расчет стоимости часа'!FM43</f>
        <v>244.6</v>
      </c>
      <c r="E43" s="78">
        <f>'В2.Расчет стоимости часа'!FN43</f>
        <v>270.89999999999998</v>
      </c>
      <c r="F43" s="78">
        <f>'В2.Расчет стоимости часа'!FO43</f>
        <v>296.39999999999998</v>
      </c>
      <c r="G43" s="78">
        <f>'В2.Расчет стоимости часа'!FP43</f>
        <v>336.8</v>
      </c>
      <c r="H43" s="78">
        <f>'В2.Расчет стоимости часа'!FQ43</f>
        <v>394.7</v>
      </c>
      <c r="I43" s="78">
        <v>463.06599417005742</v>
      </c>
      <c r="J43" s="82">
        <v>554.3726489769108</v>
      </c>
      <c r="K43" s="540" t="s">
        <v>34047</v>
      </c>
      <c r="L43" s="30"/>
      <c r="M43" s="30"/>
      <c r="N43" s="30"/>
      <c r="O43" s="30"/>
      <c r="P43" s="30"/>
      <c r="Q43" s="30"/>
      <c r="R43" s="30"/>
      <c r="S43" s="30"/>
      <c r="T43" s="30"/>
      <c r="U43" s="30"/>
      <c r="V43" s="30"/>
      <c r="W43" s="30"/>
      <c r="X43" s="30"/>
      <c r="Y43" s="30"/>
      <c r="Z43" s="30"/>
      <c r="AA43" s="30"/>
    </row>
    <row r="44" spans="1:27" ht="15.75" customHeight="1">
      <c r="A44" s="37">
        <v>40</v>
      </c>
      <c r="B44" s="38" t="s">
        <v>156</v>
      </c>
      <c r="C44" s="78">
        <f>'В2.Расчет стоимости часа'!FL44</f>
        <v>243.7</v>
      </c>
      <c r="D44" s="78">
        <f>'В2.Расчет стоимости часа'!FM44</f>
        <v>262.39999999999998</v>
      </c>
      <c r="E44" s="78">
        <f>'В2.Расчет стоимости часа'!FN44</f>
        <v>285.2</v>
      </c>
      <c r="F44" s="78">
        <f>'В2.Расчет стоимости часа'!FO44</f>
        <v>302.89999999999998</v>
      </c>
      <c r="G44" s="78">
        <f>'В2.Расчет стоимости часа'!FP44</f>
        <v>331.3</v>
      </c>
      <c r="H44" s="78">
        <f>'В2.Расчет стоимости часа'!FQ44</f>
        <v>381.6</v>
      </c>
      <c r="I44" s="78">
        <v>442.61925674446672</v>
      </c>
      <c r="J44" s="82">
        <v>540.52995388903594</v>
      </c>
      <c r="K44" s="540" t="s">
        <v>34047</v>
      </c>
      <c r="L44" s="30"/>
      <c r="M44" s="30"/>
      <c r="N44" s="30"/>
      <c r="O44" s="30"/>
      <c r="P44" s="30"/>
      <c r="Q44" s="30"/>
      <c r="R44" s="30"/>
      <c r="S44" s="30"/>
      <c r="T44" s="30"/>
      <c r="U44" s="30"/>
      <c r="V44" s="30"/>
      <c r="W44" s="30"/>
      <c r="X44" s="30"/>
      <c r="Y44" s="30"/>
      <c r="Z44" s="30"/>
      <c r="AA44" s="30"/>
    </row>
    <row r="45" spans="1:27" ht="15.75" customHeight="1">
      <c r="A45" s="37">
        <v>41</v>
      </c>
      <c r="B45" s="38" t="s">
        <v>157</v>
      </c>
      <c r="C45" s="78">
        <f>'В2.Расчет стоимости часа'!FL45</f>
        <v>206.9</v>
      </c>
      <c r="D45" s="78">
        <f>'В2.Расчет стоимости часа'!FM45</f>
        <v>228.7</v>
      </c>
      <c r="E45" s="78">
        <f>'В2.Расчет стоимости часа'!FN45</f>
        <v>247.5</v>
      </c>
      <c r="F45" s="78">
        <f>'В2.Расчет стоимости часа'!FO45</f>
        <v>274.60000000000002</v>
      </c>
      <c r="G45" s="78">
        <f>'В2.Расчет стоимости часа'!FP45</f>
        <v>308.8</v>
      </c>
      <c r="H45" s="78">
        <f>'В2.Расчет стоимости часа'!FQ45</f>
        <v>364.7</v>
      </c>
      <c r="I45" s="78">
        <v>430.65051902403189</v>
      </c>
      <c r="J45" s="82">
        <v>522.1980829233396</v>
      </c>
      <c r="K45" s="540" t="s">
        <v>34047</v>
      </c>
      <c r="L45" s="30"/>
      <c r="M45" s="30"/>
      <c r="N45" s="30"/>
      <c r="O45" s="30"/>
      <c r="P45" s="30"/>
      <c r="Q45" s="30"/>
      <c r="R45" s="30"/>
      <c r="S45" s="30"/>
      <c r="T45" s="30"/>
      <c r="U45" s="30"/>
      <c r="V45" s="30"/>
      <c r="W45" s="30"/>
      <c r="X45" s="30"/>
      <c r="Y45" s="30"/>
      <c r="Z45" s="30"/>
      <c r="AA45" s="30"/>
    </row>
    <row r="46" spans="1:27" ht="15.75" customHeight="1">
      <c r="A46" s="37">
        <v>42</v>
      </c>
      <c r="B46" s="38" t="s">
        <v>158</v>
      </c>
      <c r="C46" s="78">
        <f>'В2.Расчет стоимости часа'!FL46</f>
        <v>206.5</v>
      </c>
      <c r="D46" s="78">
        <f>'В2.Расчет стоимости часа'!FM46</f>
        <v>213</v>
      </c>
      <c r="E46" s="78">
        <f>'В2.Расчет стоимости часа'!FN46</f>
        <v>235.9</v>
      </c>
      <c r="F46" s="78">
        <f>'В2.Расчет стоимости часа'!FO46</f>
        <v>248.8</v>
      </c>
      <c r="G46" s="78">
        <f>'В2.Расчет стоимости часа'!FP46</f>
        <v>284.60000000000002</v>
      </c>
      <c r="H46" s="78">
        <f>'В2.Расчет стоимости часа'!FQ46</f>
        <v>326.89999999999998</v>
      </c>
      <c r="I46" s="78">
        <v>385.2680725840487</v>
      </c>
      <c r="J46" s="82">
        <v>467.89944394177769</v>
      </c>
      <c r="K46" s="540" t="s">
        <v>34047</v>
      </c>
      <c r="L46" s="30"/>
      <c r="M46" s="30"/>
      <c r="N46" s="30"/>
      <c r="O46" s="30"/>
      <c r="P46" s="30"/>
      <c r="Q46" s="30"/>
      <c r="R46" s="30"/>
      <c r="S46" s="30"/>
      <c r="T46" s="30"/>
      <c r="U46" s="30"/>
      <c r="V46" s="30"/>
      <c r="W46" s="30"/>
      <c r="X46" s="30"/>
      <c r="Y46" s="30"/>
      <c r="Z46" s="30"/>
      <c r="AA46" s="30"/>
    </row>
    <row r="47" spans="1:27" ht="15.75" customHeight="1">
      <c r="A47" s="37">
        <v>43</v>
      </c>
      <c r="B47" s="38" t="s">
        <v>159</v>
      </c>
      <c r="C47" s="78">
        <f>'В2.Расчет стоимости часа'!FL47</f>
        <v>266.8</v>
      </c>
      <c r="D47" s="78">
        <f>'В2.Расчет стоимости часа'!FM47</f>
        <v>302.39999999999998</v>
      </c>
      <c r="E47" s="78">
        <f>'В2.Расчет стоимости часа'!FN47</f>
        <v>321.10000000000002</v>
      </c>
      <c r="F47" s="78">
        <f>'В2.Расчет стоимости часа'!FO47</f>
        <v>334.3</v>
      </c>
      <c r="G47" s="78">
        <f>'В2.Расчет стоимости часа'!FP47</f>
        <v>383</v>
      </c>
      <c r="H47" s="78">
        <f>'В2.Расчет стоимости часа'!FQ47</f>
        <v>437.1</v>
      </c>
      <c r="I47" s="78">
        <v>509.1311712483531</v>
      </c>
      <c r="J47" s="82">
        <v>623.95698685261641</v>
      </c>
      <c r="K47" s="540" t="s">
        <v>34047</v>
      </c>
      <c r="L47" s="30"/>
      <c r="M47" s="30"/>
      <c r="N47" s="30"/>
      <c r="O47" s="30"/>
      <c r="P47" s="30"/>
      <c r="Q47" s="30"/>
      <c r="R47" s="30"/>
      <c r="S47" s="30"/>
      <c r="T47" s="30"/>
      <c r="U47" s="30"/>
      <c r="V47" s="30"/>
      <c r="W47" s="30"/>
      <c r="X47" s="30"/>
      <c r="Y47" s="30"/>
      <c r="Z47" s="30"/>
      <c r="AA47" s="30"/>
    </row>
    <row r="48" spans="1:27" ht="15.75" customHeight="1">
      <c r="A48" s="37">
        <v>44</v>
      </c>
      <c r="B48" s="38" t="s">
        <v>160</v>
      </c>
      <c r="C48" s="78">
        <f>'В2.Расчет стоимости часа'!FL48</f>
        <v>318</v>
      </c>
      <c r="D48" s="78">
        <f>'В2.Расчет стоимости часа'!FM48</f>
        <v>316.5</v>
      </c>
      <c r="E48" s="78">
        <f>'В2.Расчет стоимости часа'!FN48</f>
        <v>342.3</v>
      </c>
      <c r="F48" s="78">
        <f>'В2.Расчет стоимости часа'!FO48</f>
        <v>374.5</v>
      </c>
      <c r="G48" s="78">
        <f>'В2.Расчет стоимости часа'!FP48</f>
        <v>408.1</v>
      </c>
      <c r="H48" s="78">
        <f>'В2.Расчет стоимости часа'!FQ48</f>
        <v>476.5</v>
      </c>
      <c r="I48" s="78">
        <v>552.61069011569509</v>
      </c>
      <c r="J48" s="82">
        <v>658.22844184043674</v>
      </c>
      <c r="K48" s="540" t="s">
        <v>34047</v>
      </c>
      <c r="L48" s="30"/>
      <c r="M48" s="30"/>
      <c r="N48" s="30"/>
      <c r="O48" s="30"/>
      <c r="P48" s="30"/>
      <c r="Q48" s="30"/>
      <c r="R48" s="30"/>
      <c r="S48" s="30"/>
      <c r="T48" s="30"/>
      <c r="U48" s="30"/>
      <c r="V48" s="30"/>
      <c r="W48" s="30"/>
      <c r="X48" s="30"/>
      <c r="Y48" s="30"/>
      <c r="Z48" s="30"/>
      <c r="AA48" s="30"/>
    </row>
    <row r="49" spans="1:27" ht="15.75" customHeight="1">
      <c r="A49" s="37">
        <v>45</v>
      </c>
      <c r="B49" s="38" t="s">
        <v>161</v>
      </c>
      <c r="C49" s="78">
        <f>'В2.Расчет стоимости часа'!FL49</f>
        <v>302</v>
      </c>
      <c r="D49" s="78">
        <f>'В2.Расчет стоимости часа'!FM49</f>
        <v>316.2</v>
      </c>
      <c r="E49" s="78">
        <f>'В2.Расчет стоимости часа'!FN49</f>
        <v>344.2</v>
      </c>
      <c r="F49" s="78">
        <f>'В2.Расчет стоимости часа'!FO49</f>
        <v>358.8</v>
      </c>
      <c r="G49" s="78">
        <f>'В2.Расчет стоимости часа'!FP49</f>
        <v>387</v>
      </c>
      <c r="H49" s="78">
        <f>'В2.Расчет стоимости часа'!FQ49</f>
        <v>451.9</v>
      </c>
      <c r="I49" s="78">
        <v>525.60955213620389</v>
      </c>
      <c r="J49" s="82">
        <v>626.20205366990228</v>
      </c>
      <c r="K49" s="540" t="s">
        <v>34047</v>
      </c>
      <c r="L49" s="30"/>
      <c r="M49" s="30"/>
      <c r="N49" s="30"/>
      <c r="O49" s="30"/>
      <c r="P49" s="30"/>
      <c r="Q49" s="30"/>
      <c r="R49" s="30"/>
      <c r="S49" s="30"/>
      <c r="T49" s="30"/>
      <c r="U49" s="30"/>
      <c r="V49" s="30"/>
      <c r="W49" s="30"/>
      <c r="X49" s="30"/>
      <c r="Y49" s="30"/>
      <c r="Z49" s="30"/>
      <c r="AA49" s="30"/>
    </row>
    <row r="50" spans="1:27" ht="15.75" customHeight="1">
      <c r="A50" s="37">
        <v>46</v>
      </c>
      <c r="B50" s="38" t="s">
        <v>162</v>
      </c>
      <c r="C50" s="78">
        <f>'В2.Расчет стоимости часа'!FL51</f>
        <v>764.3</v>
      </c>
      <c r="D50" s="78">
        <f>'В2.Расчет стоимости часа'!FM51</f>
        <v>806</v>
      </c>
      <c r="E50" s="78">
        <f>'В2.Расчет стоимости часа'!FN51</f>
        <v>861.1</v>
      </c>
      <c r="F50" s="78">
        <f>'В2.Расчет стоимости часа'!FO51</f>
        <v>895.5</v>
      </c>
      <c r="G50" s="78">
        <f>'В2.Расчет стоимости часа'!FP51</f>
        <v>930.7</v>
      </c>
      <c r="H50" s="78">
        <f>'В2.Расчет стоимости часа'!FQ51</f>
        <v>985.7</v>
      </c>
      <c r="I50" s="78">
        <v>1121.983736458471</v>
      </c>
      <c r="J50" s="82">
        <v>1280.119899682996</v>
      </c>
      <c r="K50" s="540" t="s">
        <v>34047</v>
      </c>
      <c r="L50" s="30"/>
      <c r="M50" s="30"/>
      <c r="N50" s="30"/>
      <c r="O50" s="30"/>
      <c r="P50" s="30"/>
      <c r="Q50" s="30"/>
      <c r="R50" s="30"/>
      <c r="S50" s="30"/>
      <c r="T50" s="30"/>
      <c r="U50" s="30"/>
      <c r="V50" s="30"/>
      <c r="W50" s="30"/>
      <c r="X50" s="30"/>
      <c r="Y50" s="30"/>
      <c r="Z50" s="30"/>
      <c r="AA50" s="30"/>
    </row>
    <row r="51" spans="1:27" ht="15.75" customHeight="1">
      <c r="A51" s="37">
        <v>47</v>
      </c>
      <c r="B51" s="38" t="s">
        <v>163</v>
      </c>
      <c r="C51" s="78">
        <f>'В2.Расчет стоимости часа'!FL53</f>
        <v>175.5</v>
      </c>
      <c r="D51" s="78">
        <f>'В2.Расчет стоимости часа'!FM53</f>
        <v>192.9</v>
      </c>
      <c r="E51" s="78">
        <f>'В2.Расчет стоимости часа'!FN53</f>
        <v>207.3</v>
      </c>
      <c r="F51" s="78">
        <f>'В2.Расчет стоимости часа'!FO53</f>
        <v>228.1</v>
      </c>
      <c r="G51" s="78">
        <f>'В2.Расчет стоимости часа'!FP53</f>
        <v>257.3</v>
      </c>
      <c r="H51" s="78">
        <f>'В2.Расчет стоимости часа'!FQ53</f>
        <v>295.60000000000002</v>
      </c>
      <c r="I51" s="78">
        <v>352.81218040269221</v>
      </c>
      <c r="J51" s="82">
        <v>429.26245420491392</v>
      </c>
      <c r="K51" s="540" t="s">
        <v>34047</v>
      </c>
      <c r="L51" s="30"/>
      <c r="M51" s="30"/>
      <c r="N51" s="30"/>
      <c r="O51" s="30"/>
      <c r="P51" s="30"/>
      <c r="Q51" s="30"/>
      <c r="R51" s="30"/>
      <c r="S51" s="30"/>
      <c r="T51" s="30"/>
      <c r="U51" s="30"/>
      <c r="V51" s="30"/>
      <c r="W51" s="30"/>
      <c r="X51" s="30"/>
      <c r="Y51" s="30"/>
      <c r="Z51" s="30"/>
      <c r="AA51" s="30"/>
    </row>
    <row r="52" spans="1:27" ht="15.75" customHeight="1">
      <c r="A52" s="37">
        <v>48</v>
      </c>
      <c r="B52" s="38" t="s">
        <v>164</v>
      </c>
      <c r="C52" s="78">
        <f>'В2.Расчет стоимости часа'!FL54</f>
        <v>179.9</v>
      </c>
      <c r="D52" s="78">
        <f>'В2.Расчет стоимости часа'!FM54</f>
        <v>190.3</v>
      </c>
      <c r="E52" s="78">
        <f>'В2.Расчет стоимости часа'!FN54</f>
        <v>221.4</v>
      </c>
      <c r="F52" s="78">
        <f>'В2.Расчет стоимости часа'!FO54</f>
        <v>221.1</v>
      </c>
      <c r="G52" s="78">
        <f>'В2.Расчет стоимости часа'!FP54</f>
        <v>259.10000000000002</v>
      </c>
      <c r="H52" s="78">
        <f>'В2.Расчет стоимости часа'!FQ54</f>
        <v>306.60000000000002</v>
      </c>
      <c r="I52" s="78">
        <v>355.45443856779917</v>
      </c>
      <c r="J52" s="82">
        <v>439.77016422247658</v>
      </c>
      <c r="K52" s="540" t="s">
        <v>34047</v>
      </c>
      <c r="L52" s="30"/>
      <c r="M52" s="30"/>
      <c r="N52" s="30"/>
      <c r="O52" s="30"/>
      <c r="P52" s="30"/>
      <c r="Q52" s="30"/>
      <c r="R52" s="30"/>
      <c r="S52" s="30"/>
      <c r="T52" s="30"/>
      <c r="U52" s="30"/>
      <c r="V52" s="30"/>
      <c r="W52" s="30"/>
      <c r="X52" s="30"/>
      <c r="Y52" s="30"/>
      <c r="Z52" s="30"/>
      <c r="AA52" s="30"/>
    </row>
    <row r="53" spans="1:27" ht="15.75" customHeight="1">
      <c r="A53" s="37">
        <v>49</v>
      </c>
      <c r="B53" s="38" t="s">
        <v>165</v>
      </c>
      <c r="C53" s="78">
        <f>'В2.Расчет стоимости часа'!FL55</f>
        <v>163.9</v>
      </c>
      <c r="D53" s="78">
        <f>'В2.Расчет стоимости часа'!FM55</f>
        <v>194.8</v>
      </c>
      <c r="E53" s="78">
        <f>'В2.Расчет стоимости часа'!FN55</f>
        <v>213.6</v>
      </c>
      <c r="F53" s="78">
        <f>'В2.Расчет стоимости часа'!FO55</f>
        <v>230.4</v>
      </c>
      <c r="G53" s="78">
        <f>'В2.Расчет стоимости часа'!FP55</f>
        <v>262.3</v>
      </c>
      <c r="H53" s="78">
        <f>'В2.Расчет стоимости часа'!FQ55</f>
        <v>303.10000000000002</v>
      </c>
      <c r="I53" s="78">
        <v>364.6530480175557</v>
      </c>
      <c r="J53" s="82">
        <v>419.18284203210862</v>
      </c>
      <c r="K53" s="540" t="s">
        <v>34047</v>
      </c>
      <c r="L53" s="30"/>
      <c r="M53" s="30"/>
      <c r="N53" s="30"/>
      <c r="O53" s="30"/>
      <c r="P53" s="30"/>
      <c r="Q53" s="30"/>
      <c r="R53" s="30"/>
      <c r="S53" s="30"/>
      <c r="T53" s="30"/>
      <c r="U53" s="30"/>
      <c r="V53" s="30"/>
      <c r="W53" s="30"/>
      <c r="X53" s="30"/>
      <c r="Y53" s="30"/>
      <c r="Z53" s="30"/>
      <c r="AA53" s="30"/>
    </row>
    <row r="54" spans="1:27" ht="15.75" customHeight="1">
      <c r="A54" s="37">
        <v>50</v>
      </c>
      <c r="B54" s="38" t="s">
        <v>166</v>
      </c>
      <c r="C54" s="78">
        <f>'В2.Расчет стоимости часа'!FL56</f>
        <v>184.8</v>
      </c>
      <c r="D54" s="78">
        <f>'В2.Расчет стоимости часа'!FM56</f>
        <v>178.7</v>
      </c>
      <c r="E54" s="78">
        <f>'В2.Расчет стоимости часа'!FN56</f>
        <v>206.3</v>
      </c>
      <c r="F54" s="78">
        <f>'В2.Расчет стоимости часа'!FO56</f>
        <v>211.3</v>
      </c>
      <c r="G54" s="78">
        <f>'В2.Расчет стоимости часа'!FP56</f>
        <v>257.2</v>
      </c>
      <c r="H54" s="78">
        <f>'В2.Расчет стоимости часа'!FQ56</f>
        <v>275.5</v>
      </c>
      <c r="I54" s="78">
        <v>367.28262128472221</v>
      </c>
      <c r="J54" s="82">
        <v>451.78641489175561</v>
      </c>
      <c r="K54" s="540" t="s">
        <v>34047</v>
      </c>
      <c r="L54" s="30"/>
      <c r="M54" s="30"/>
      <c r="N54" s="30"/>
      <c r="O54" s="30"/>
      <c r="P54" s="30"/>
      <c r="Q54" s="30"/>
      <c r="R54" s="30"/>
      <c r="S54" s="30"/>
      <c r="T54" s="30"/>
      <c r="U54" s="30"/>
      <c r="V54" s="30"/>
      <c r="W54" s="30"/>
      <c r="X54" s="30"/>
      <c r="Y54" s="30"/>
      <c r="Z54" s="30"/>
      <c r="AA54" s="30"/>
    </row>
    <row r="55" spans="1:27" ht="15.75" customHeight="1">
      <c r="A55" s="37">
        <v>51</v>
      </c>
      <c r="B55" s="38" t="s">
        <v>167</v>
      </c>
      <c r="C55" s="78">
        <f>'В2.Расчет стоимости часа'!FL57</f>
        <v>180.1</v>
      </c>
      <c r="D55" s="78">
        <f>'В2.Расчет стоимости часа'!FM57</f>
        <v>193.4</v>
      </c>
      <c r="E55" s="78">
        <f>'В2.Расчет стоимости часа'!FN57</f>
        <v>204</v>
      </c>
      <c r="F55" s="78">
        <f>'В2.Расчет стоимости часа'!FO57</f>
        <v>229</v>
      </c>
      <c r="G55" s="78">
        <f>'В2.Расчет стоимости часа'!FP57</f>
        <v>255.5</v>
      </c>
      <c r="H55" s="78">
        <f>'В2.Расчет стоимости часа'!FQ57</f>
        <v>293.3</v>
      </c>
      <c r="I55" s="78">
        <v>347.64851134018409</v>
      </c>
      <c r="J55" s="82">
        <v>430.88014578631629</v>
      </c>
      <c r="K55" s="540" t="s">
        <v>34047</v>
      </c>
      <c r="L55" s="30"/>
      <c r="M55" s="30"/>
      <c r="N55" s="30"/>
      <c r="O55" s="30"/>
      <c r="P55" s="30"/>
      <c r="Q55" s="30"/>
      <c r="R55" s="30"/>
      <c r="S55" s="30"/>
      <c r="T55" s="30"/>
      <c r="U55" s="30"/>
      <c r="V55" s="30"/>
      <c r="W55" s="30"/>
      <c r="X55" s="30"/>
      <c r="Y55" s="30"/>
      <c r="Z55" s="30"/>
      <c r="AA55" s="30"/>
    </row>
    <row r="56" spans="1:27" ht="15.75" customHeight="1">
      <c r="A56" s="37">
        <v>52</v>
      </c>
      <c r="B56" s="38" t="s">
        <v>168</v>
      </c>
      <c r="C56" s="78">
        <f>'В2.Расчет стоимости часа'!FL58</f>
        <v>156.80000000000001</v>
      </c>
      <c r="D56" s="78">
        <f>'В2.Расчет стоимости часа'!FM58</f>
        <v>157.9</v>
      </c>
      <c r="E56" s="78">
        <f>'В2.Расчет стоимости часа'!FN58</f>
        <v>163</v>
      </c>
      <c r="F56" s="78">
        <f>'В2.Расчет стоимости часа'!FO58</f>
        <v>168.8</v>
      </c>
      <c r="G56" s="78">
        <f>'В2.Расчет стоимости часа'!FP58</f>
        <v>184.8</v>
      </c>
      <c r="H56" s="78">
        <f>'В2.Расчет стоимости часа'!FQ58</f>
        <v>214.6</v>
      </c>
      <c r="I56" s="78">
        <v>269.40267138389157</v>
      </c>
      <c r="J56" s="82">
        <v>314.80292288361892</v>
      </c>
      <c r="K56" s="540" t="s">
        <v>34047</v>
      </c>
      <c r="L56" s="30"/>
      <c r="M56" s="30"/>
      <c r="N56" s="30"/>
      <c r="O56" s="30"/>
      <c r="P56" s="30"/>
      <c r="Q56" s="30"/>
      <c r="R56" s="30"/>
      <c r="S56" s="30"/>
      <c r="T56" s="30"/>
      <c r="U56" s="30"/>
      <c r="V56" s="30"/>
      <c r="W56" s="30"/>
      <c r="X56" s="30"/>
      <c r="Y56" s="30"/>
      <c r="Z56" s="30"/>
      <c r="AA56" s="30"/>
    </row>
    <row r="57" spans="1:27" ht="15.75" customHeight="1">
      <c r="A57" s="37">
        <v>53</v>
      </c>
      <c r="B57" s="38" t="s">
        <v>169</v>
      </c>
      <c r="C57" s="78">
        <f>'В2.Расчет стоимости часа'!FL59</f>
        <v>157.30000000000001</v>
      </c>
      <c r="D57" s="78">
        <f>'В2.Расчет стоимости часа'!FM59</f>
        <v>158.5</v>
      </c>
      <c r="E57" s="78">
        <f>'В2.Расчет стоимости часа'!FN59</f>
        <v>161.4</v>
      </c>
      <c r="F57" s="78">
        <f>'В2.Расчет стоимости часа'!FO59</f>
        <v>168.1</v>
      </c>
      <c r="G57" s="78">
        <f>'В2.Расчет стоимости часа'!FP59</f>
        <v>184.3</v>
      </c>
      <c r="H57" s="78">
        <f>'В2.Расчет стоимости часа'!FQ59</f>
        <v>214.8</v>
      </c>
      <c r="I57" s="78">
        <v>269.15709064112201</v>
      </c>
      <c r="J57" s="82">
        <v>314.36328098208372</v>
      </c>
      <c r="K57" s="540" t="s">
        <v>34047</v>
      </c>
      <c r="L57" s="30"/>
      <c r="M57" s="30"/>
      <c r="N57" s="30"/>
      <c r="O57" s="30"/>
      <c r="P57" s="30"/>
      <c r="Q57" s="30"/>
      <c r="R57" s="30"/>
      <c r="S57" s="30"/>
      <c r="T57" s="30"/>
      <c r="U57" s="30"/>
      <c r="V57" s="30"/>
      <c r="W57" s="30"/>
      <c r="X57" s="30"/>
      <c r="Y57" s="30"/>
      <c r="Z57" s="30"/>
      <c r="AA57" s="30"/>
    </row>
    <row r="58" spans="1:27" ht="15.75" customHeight="1">
      <c r="A58" s="37">
        <v>54</v>
      </c>
      <c r="B58" s="38" t="s">
        <v>170</v>
      </c>
      <c r="C58" s="78">
        <f>'В2.Расчет стоимости часа'!FL60</f>
        <v>138.4</v>
      </c>
      <c r="D58" s="78">
        <f>'В2.Расчет стоимости часа'!FM60</f>
        <v>146.9</v>
      </c>
      <c r="E58" s="78">
        <f>'В2.Расчет стоимости часа'!FN60</f>
        <v>160.30000000000001</v>
      </c>
      <c r="F58" s="78">
        <f>'В2.Расчет стоимости часа'!FO60</f>
        <v>153</v>
      </c>
      <c r="G58" s="78">
        <f>'В2.Расчет стоимости часа'!FP60</f>
        <v>167.2</v>
      </c>
      <c r="H58" s="78">
        <f>'В2.Расчет стоимости часа'!FQ60</f>
        <v>199.2</v>
      </c>
      <c r="I58" s="78">
        <v>280.31773594489488</v>
      </c>
      <c r="J58" s="82">
        <v>260.4440143783678</v>
      </c>
      <c r="K58" s="540" t="s">
        <v>34047</v>
      </c>
      <c r="L58" s="30"/>
      <c r="M58" s="30"/>
      <c r="N58" s="30"/>
      <c r="O58" s="30"/>
      <c r="P58" s="30"/>
      <c r="Q58" s="30"/>
      <c r="R58" s="30"/>
      <c r="S58" s="30"/>
      <c r="T58" s="30"/>
      <c r="U58" s="30"/>
      <c r="V58" s="30"/>
      <c r="W58" s="30"/>
      <c r="X58" s="30"/>
      <c r="Y58" s="30"/>
      <c r="Z58" s="30"/>
      <c r="AA58" s="30"/>
    </row>
    <row r="59" spans="1:27" ht="15.75" customHeight="1">
      <c r="A59" s="37">
        <v>55</v>
      </c>
      <c r="B59" s="38" t="s">
        <v>171</v>
      </c>
      <c r="C59" s="78">
        <f>'В2.Расчет стоимости часа'!FL61</f>
        <v>152.6</v>
      </c>
      <c r="D59" s="78">
        <f>'В2.Расчет стоимости часа'!FM61</f>
        <v>150.6</v>
      </c>
      <c r="E59" s="78">
        <f>'В2.Расчет стоимости часа'!FN61</f>
        <v>183.7</v>
      </c>
      <c r="F59" s="78">
        <f>'В2.Расчет стоимости часа'!FO61</f>
        <v>181.2</v>
      </c>
      <c r="G59" s="78">
        <f>'В2.Расчет стоимости часа'!FP61</f>
        <v>194.1</v>
      </c>
      <c r="H59" s="78">
        <f>'В2.Расчет стоимости часа'!FQ61</f>
        <v>213.5</v>
      </c>
      <c r="I59" s="78">
        <v>272.52948795029903</v>
      </c>
      <c r="J59" s="82">
        <v>328.16216377066661</v>
      </c>
      <c r="K59" s="540" t="s">
        <v>34047</v>
      </c>
      <c r="L59" s="30"/>
      <c r="M59" s="30"/>
      <c r="N59" s="30"/>
      <c r="O59" s="30"/>
      <c r="P59" s="30"/>
      <c r="Q59" s="30"/>
      <c r="R59" s="30"/>
      <c r="S59" s="30"/>
      <c r="T59" s="30"/>
      <c r="U59" s="30"/>
      <c r="V59" s="30"/>
      <c r="W59" s="30"/>
      <c r="X59" s="30"/>
      <c r="Y59" s="30"/>
      <c r="Z59" s="30"/>
      <c r="AA59" s="30"/>
    </row>
    <row r="60" spans="1:27" ht="15.75" customHeight="1">
      <c r="A60" s="37">
        <v>56</v>
      </c>
      <c r="B60" s="38" t="s">
        <v>172</v>
      </c>
      <c r="C60" s="78">
        <f>'В2.Расчет стоимости часа'!FL62</f>
        <v>166.5</v>
      </c>
      <c r="D60" s="78">
        <f>'В2.Расчет стоимости часа'!FM62</f>
        <v>180.6</v>
      </c>
      <c r="E60" s="78">
        <f>'В2.Расчет стоимости часа'!FN62</f>
        <v>207.3</v>
      </c>
      <c r="F60" s="78">
        <f>'В2.Расчет стоимости часа'!FO62</f>
        <v>210.6</v>
      </c>
      <c r="G60" s="78">
        <f>'В2.Расчет стоимости часа'!FP62</f>
        <v>253.4</v>
      </c>
      <c r="H60" s="78">
        <f>'В2.Расчет стоимости часа'!FQ62</f>
        <v>281.60000000000002</v>
      </c>
      <c r="I60" s="78">
        <v>347.50984714877347</v>
      </c>
      <c r="J60" s="82">
        <v>403.60055735943189</v>
      </c>
      <c r="K60" s="540" t="s">
        <v>34047</v>
      </c>
      <c r="L60" s="30"/>
      <c r="M60" s="30"/>
      <c r="N60" s="30"/>
      <c r="O60" s="30"/>
      <c r="P60" s="30"/>
      <c r="Q60" s="30"/>
      <c r="R60" s="30"/>
      <c r="S60" s="30"/>
      <c r="T60" s="30"/>
      <c r="U60" s="30"/>
      <c r="V60" s="30"/>
      <c r="W60" s="30"/>
      <c r="X60" s="30"/>
      <c r="Y60" s="30"/>
      <c r="Z60" s="30"/>
      <c r="AA60" s="30"/>
    </row>
    <row r="61" spans="1:27" ht="15.75" customHeight="1">
      <c r="A61" s="37">
        <v>57</v>
      </c>
      <c r="B61" s="38" t="s">
        <v>173</v>
      </c>
      <c r="C61" s="78">
        <f>'В2.Расчет стоимости часа'!FL63</f>
        <v>183.5</v>
      </c>
      <c r="D61" s="78">
        <f>'В2.Расчет стоимости часа'!FM63</f>
        <v>192.3</v>
      </c>
      <c r="E61" s="78">
        <f>'В2.Расчет стоимости часа'!FN63</f>
        <v>212.8</v>
      </c>
      <c r="F61" s="78">
        <f>'В2.Расчет стоимости часа'!FO63</f>
        <v>220.8</v>
      </c>
      <c r="G61" s="78">
        <f>'В2.Расчет стоимости часа'!FP63</f>
        <v>268.7</v>
      </c>
      <c r="H61" s="78">
        <f>'В2.Расчет стоимости часа'!FQ63</f>
        <v>284.3</v>
      </c>
      <c r="I61" s="78">
        <v>338.10958638166352</v>
      </c>
      <c r="J61" s="82">
        <v>408.87386870105809</v>
      </c>
      <c r="K61" s="540" t="s">
        <v>34047</v>
      </c>
      <c r="L61" s="30"/>
      <c r="M61" s="30"/>
      <c r="N61" s="30"/>
      <c r="O61" s="30"/>
      <c r="P61" s="30"/>
      <c r="Q61" s="30"/>
      <c r="R61" s="30"/>
      <c r="S61" s="30"/>
      <c r="T61" s="30"/>
      <c r="U61" s="30"/>
      <c r="V61" s="30"/>
      <c r="W61" s="30"/>
      <c r="X61" s="30"/>
      <c r="Y61" s="30"/>
      <c r="Z61" s="30"/>
      <c r="AA61" s="30"/>
    </row>
    <row r="62" spans="1:27" ht="15.75" customHeight="1">
      <c r="A62" s="37">
        <v>58</v>
      </c>
      <c r="B62" s="38" t="s">
        <v>174</v>
      </c>
      <c r="C62" s="78">
        <f>'В2.Расчет стоимости часа'!FL64</f>
        <v>159</v>
      </c>
      <c r="D62" s="78">
        <f>'В2.Расчет стоимости часа'!FM64</f>
        <v>175.6</v>
      </c>
      <c r="E62" s="78">
        <f>'В2.Расчет стоимости часа'!FN64</f>
        <v>205.1</v>
      </c>
      <c r="F62" s="78">
        <f>'В2.Расчет стоимости часа'!FO64</f>
        <v>206.2</v>
      </c>
      <c r="G62" s="78">
        <f>'В2.Расчет стоимости часа'!FP64</f>
        <v>247.3</v>
      </c>
      <c r="H62" s="78">
        <f>'В2.Расчет стоимости часа'!FQ64</f>
        <v>280.7</v>
      </c>
      <c r="I62" s="78">
        <v>350.63474361333942</v>
      </c>
      <c r="J62" s="82">
        <v>401.91902970406852</v>
      </c>
      <c r="K62" s="540" t="s">
        <v>34047</v>
      </c>
      <c r="L62" s="30"/>
      <c r="M62" s="30"/>
      <c r="N62" s="30"/>
      <c r="O62" s="30"/>
      <c r="P62" s="30"/>
      <c r="Q62" s="30"/>
      <c r="R62" s="30"/>
      <c r="S62" s="30"/>
      <c r="T62" s="30"/>
      <c r="U62" s="30"/>
      <c r="V62" s="30"/>
      <c r="W62" s="30"/>
      <c r="X62" s="30"/>
      <c r="Y62" s="30"/>
      <c r="Z62" s="30"/>
      <c r="AA62" s="30"/>
    </row>
    <row r="63" spans="1:27" ht="15.75" customHeight="1">
      <c r="A63" s="37">
        <v>59</v>
      </c>
      <c r="B63" s="38" t="s">
        <v>175</v>
      </c>
      <c r="C63" s="78">
        <f>'В2.Расчет стоимости часа'!FL65</f>
        <v>203.1</v>
      </c>
      <c r="D63" s="78">
        <f>'В2.Расчет стоимости часа'!FM65</f>
        <v>204.7</v>
      </c>
      <c r="E63" s="78">
        <f>'В2.Расчет стоимости часа'!FN65</f>
        <v>227.8</v>
      </c>
      <c r="F63" s="78">
        <f>'В2.Расчет стоимости часа'!FO65</f>
        <v>240.2</v>
      </c>
      <c r="G63" s="78">
        <f>'В2.Расчет стоимости часа'!FP65</f>
        <v>285.39999999999998</v>
      </c>
      <c r="H63" s="78">
        <f>'В2.Расчет стоимости часа'!FQ65</f>
        <v>319.2</v>
      </c>
      <c r="I63" s="78">
        <v>352.01157822568717</v>
      </c>
      <c r="J63" s="82">
        <v>447.69233278073449</v>
      </c>
      <c r="K63" s="540" t="s">
        <v>34047</v>
      </c>
      <c r="L63" s="30"/>
      <c r="M63" s="30"/>
      <c r="N63" s="30"/>
      <c r="O63" s="30"/>
      <c r="P63" s="30"/>
      <c r="Q63" s="30"/>
      <c r="R63" s="30"/>
      <c r="S63" s="30"/>
      <c r="T63" s="30"/>
      <c r="U63" s="30"/>
      <c r="V63" s="30"/>
      <c r="W63" s="30"/>
      <c r="X63" s="30"/>
      <c r="Y63" s="30"/>
      <c r="Z63" s="30"/>
      <c r="AA63" s="30"/>
    </row>
    <row r="64" spans="1:27" ht="15.75" customHeight="1">
      <c r="A64" s="37">
        <v>60</v>
      </c>
      <c r="B64" s="38" t="s">
        <v>176</v>
      </c>
      <c r="C64" s="78">
        <f>'В2.Расчет стоимости часа'!FL66</f>
        <v>191.7</v>
      </c>
      <c r="D64" s="78">
        <f>'В2.Расчет стоимости часа'!FM66</f>
        <v>188.7</v>
      </c>
      <c r="E64" s="78">
        <f>'В2.Расчет стоимости часа'!FN66</f>
        <v>217.2</v>
      </c>
      <c r="F64" s="78">
        <f>'В2.Расчет стоимости часа'!FO66</f>
        <v>226.3</v>
      </c>
      <c r="G64" s="78">
        <f>'В2.Расчет стоимости часа'!FP66</f>
        <v>269.7</v>
      </c>
      <c r="H64" s="78">
        <f>'В2.Расчет стоимости часа'!FQ66</f>
        <v>313.5</v>
      </c>
      <c r="I64" s="78">
        <v>328.75844825797941</v>
      </c>
      <c r="J64" s="82">
        <v>406.06160407170972</v>
      </c>
      <c r="K64" s="540" t="s">
        <v>34047</v>
      </c>
      <c r="L64" s="30"/>
      <c r="M64" s="30"/>
      <c r="N64" s="30"/>
      <c r="O64" s="30"/>
      <c r="P64" s="30"/>
      <c r="Q64" s="30"/>
      <c r="R64" s="30"/>
      <c r="S64" s="30"/>
      <c r="T64" s="30"/>
      <c r="U64" s="30"/>
      <c r="V64" s="30"/>
      <c r="W64" s="30"/>
      <c r="X64" s="30"/>
      <c r="Y64" s="30"/>
      <c r="Z64" s="30"/>
      <c r="AA64" s="30"/>
    </row>
    <row r="65" spans="1:27" ht="15.75" customHeight="1">
      <c r="A65" s="37">
        <v>61</v>
      </c>
      <c r="B65" s="38" t="s">
        <v>177</v>
      </c>
      <c r="C65" s="78">
        <f>'В2.Расчет стоимости часа'!FL67</f>
        <v>211.6</v>
      </c>
      <c r="D65" s="78">
        <f>'В2.Расчет стоимости часа'!FM67</f>
        <v>216.3</v>
      </c>
      <c r="E65" s="78">
        <f>'В2.Расчет стоимости часа'!FN67</f>
        <v>235.5</v>
      </c>
      <c r="F65" s="78">
        <f>'В2.Расчет стоимости часа'!FO67</f>
        <v>250.4</v>
      </c>
      <c r="G65" s="78">
        <f>'В2.Расчет стоимости часа'!FP67</f>
        <v>296.10000000000002</v>
      </c>
      <c r="H65" s="78">
        <f>'В2.Расчет стоимости часа'!FQ67</f>
        <v>323.2</v>
      </c>
      <c r="I65" s="78">
        <v>368.59196151591038</v>
      </c>
      <c r="J65" s="82">
        <v>475.89503050981608</v>
      </c>
      <c r="K65" s="540" t="s">
        <v>34047</v>
      </c>
      <c r="L65" s="30"/>
      <c r="M65" s="30"/>
      <c r="N65" s="30"/>
      <c r="O65" s="30"/>
      <c r="P65" s="30"/>
      <c r="Q65" s="30"/>
      <c r="R65" s="30"/>
      <c r="S65" s="30"/>
      <c r="T65" s="30"/>
      <c r="U65" s="30"/>
      <c r="V65" s="30"/>
      <c r="W65" s="30"/>
      <c r="X65" s="30"/>
      <c r="Y65" s="30"/>
      <c r="Z65" s="30"/>
      <c r="AA65" s="30"/>
    </row>
    <row r="66" spans="1:27" ht="15.75" customHeight="1">
      <c r="A66" s="37">
        <v>62</v>
      </c>
      <c r="B66" s="38" t="s">
        <v>178</v>
      </c>
      <c r="C66" s="78">
        <f>'В2.Расчет стоимости часа'!FL68</f>
        <v>314.3</v>
      </c>
      <c r="D66" s="78">
        <f>'В2.Расчет стоимости часа'!FM68</f>
        <v>339.9</v>
      </c>
      <c r="E66" s="78">
        <f>'В2.Расчет стоимости часа'!FN68</f>
        <v>377.6</v>
      </c>
      <c r="F66" s="78">
        <f>'В2.Расчет стоимости часа'!FO68</f>
        <v>402.5</v>
      </c>
      <c r="G66" s="78">
        <f>'В2.Расчет стоимости часа'!FP68</f>
        <v>451.7</v>
      </c>
      <c r="H66" s="78">
        <f>'В2.Расчет стоимости часа'!FQ68</f>
        <v>517.9</v>
      </c>
      <c r="I66" s="78">
        <v>582.35159932115266</v>
      </c>
      <c r="J66" s="82">
        <v>695.28172008624961</v>
      </c>
      <c r="K66" s="540" t="s">
        <v>34047</v>
      </c>
      <c r="L66" s="30"/>
      <c r="M66" s="30"/>
      <c r="N66" s="30"/>
      <c r="O66" s="30"/>
      <c r="P66" s="30"/>
      <c r="Q66" s="30"/>
      <c r="R66" s="30"/>
      <c r="S66" s="30"/>
      <c r="T66" s="30"/>
      <c r="U66" s="30"/>
      <c r="V66" s="30"/>
      <c r="W66" s="30"/>
      <c r="X66" s="30"/>
      <c r="Y66" s="30"/>
      <c r="Z66" s="30"/>
      <c r="AA66" s="30"/>
    </row>
    <row r="67" spans="1:27" ht="15.75" customHeight="1">
      <c r="A67" s="37">
        <v>63</v>
      </c>
      <c r="B67" s="38" t="s">
        <v>179</v>
      </c>
      <c r="C67" s="78">
        <f>'В2.Расчет стоимости часа'!FL69</f>
        <v>369.8</v>
      </c>
      <c r="D67" s="78">
        <f>'В2.Расчет стоимости часа'!FM69</f>
        <v>393.1</v>
      </c>
      <c r="E67" s="78">
        <f>'В2.Расчет стоимости часа'!FN69</f>
        <v>422.9</v>
      </c>
      <c r="F67" s="78">
        <f>'В2.Расчет стоимости часа'!FO69</f>
        <v>441.2</v>
      </c>
      <c r="G67" s="78">
        <f>'В2.Расчет стоимости часа'!FP69</f>
        <v>505.9</v>
      </c>
      <c r="H67" s="78">
        <f>'В2.Расчет стоимости часа'!FQ69</f>
        <v>586.4</v>
      </c>
      <c r="I67" s="78">
        <v>631.68519634261418</v>
      </c>
      <c r="J67" s="82">
        <v>737.06381148199921</v>
      </c>
      <c r="K67" s="540" t="s">
        <v>34047</v>
      </c>
      <c r="L67" s="30"/>
      <c r="M67" s="30"/>
      <c r="N67" s="30"/>
      <c r="O67" s="30"/>
      <c r="P67" s="30"/>
      <c r="Q67" s="30"/>
      <c r="R67" s="30"/>
      <c r="S67" s="30"/>
      <c r="T67" s="30"/>
      <c r="U67" s="30"/>
      <c r="V67" s="30"/>
      <c r="W67" s="30"/>
      <c r="X67" s="30"/>
      <c r="Y67" s="30"/>
      <c r="Z67" s="30"/>
      <c r="AA67" s="30"/>
    </row>
    <row r="68" spans="1:27" ht="15.75" customHeight="1">
      <c r="A68" s="37">
        <v>64</v>
      </c>
      <c r="B68" s="38" t="s">
        <v>180</v>
      </c>
      <c r="C68" s="78">
        <f>'В2.Расчет стоимости часа'!FL70</f>
        <v>269</v>
      </c>
      <c r="D68" s="78">
        <f>'В2.Расчет стоимости часа'!FM70</f>
        <v>305.8</v>
      </c>
      <c r="E68" s="78">
        <f>'В2.Расчет стоимости часа'!FN70</f>
        <v>348.5</v>
      </c>
      <c r="F68" s="78">
        <f>'В2.Расчет стоимости часа'!FO70</f>
        <v>378.7</v>
      </c>
      <c r="G68" s="78">
        <f>'В2.Расчет стоимости часа'!FP70</f>
        <v>420.8</v>
      </c>
      <c r="H68" s="78">
        <f>'В2.Расчет стоимости часа'!FQ70</f>
        <v>479.1</v>
      </c>
      <c r="I68" s="78">
        <v>555.97277410796744</v>
      </c>
      <c r="J68" s="82">
        <v>674.75093924614646</v>
      </c>
      <c r="K68" s="540" t="s">
        <v>34047</v>
      </c>
      <c r="L68" s="30"/>
      <c r="M68" s="30"/>
      <c r="N68" s="30"/>
      <c r="O68" s="30"/>
      <c r="P68" s="30"/>
      <c r="Q68" s="30"/>
      <c r="R68" s="30"/>
      <c r="S68" s="30"/>
      <c r="T68" s="30"/>
      <c r="U68" s="30"/>
      <c r="V68" s="30"/>
      <c r="W68" s="30"/>
      <c r="X68" s="30"/>
      <c r="Y68" s="30"/>
      <c r="Z68" s="30"/>
      <c r="AA68" s="30"/>
    </row>
    <row r="69" spans="1:27" ht="15.75" customHeight="1">
      <c r="A69" s="37">
        <v>65</v>
      </c>
      <c r="B69" s="38" t="s">
        <v>181</v>
      </c>
      <c r="C69" s="78">
        <f>'В2.Расчет стоимости часа'!FL71</f>
        <v>257.8</v>
      </c>
      <c r="D69" s="78">
        <f>'В2.Расчет стоимости часа'!FM71</f>
        <v>275</v>
      </c>
      <c r="E69" s="78">
        <f>'В2.Расчет стоимости часа'!FN71</f>
        <v>271.8</v>
      </c>
      <c r="F69" s="78">
        <f>'В2.Расчет стоимости часа'!FO71</f>
        <v>277.8</v>
      </c>
      <c r="G69" s="78">
        <f>'В2.Расчет стоимости часа'!FP71</f>
        <v>311.89999999999998</v>
      </c>
      <c r="H69" s="78">
        <f>'В2.Расчет стоимости часа'!FQ71</f>
        <v>383.5</v>
      </c>
      <c r="I69" s="78">
        <v>438.76108123511318</v>
      </c>
      <c r="J69" s="82">
        <v>534.86119477382351</v>
      </c>
      <c r="K69" s="540" t="s">
        <v>34047</v>
      </c>
      <c r="L69" s="30"/>
      <c r="M69" s="30"/>
      <c r="N69" s="30"/>
      <c r="O69" s="30"/>
      <c r="P69" s="30"/>
      <c r="Q69" s="30"/>
      <c r="R69" s="30"/>
      <c r="S69" s="30"/>
      <c r="T69" s="30"/>
      <c r="U69" s="30"/>
      <c r="V69" s="30"/>
      <c r="W69" s="30"/>
      <c r="X69" s="30"/>
      <c r="Y69" s="30"/>
      <c r="Z69" s="30"/>
      <c r="AA69" s="30"/>
    </row>
    <row r="70" spans="1:27" ht="15.75" customHeight="1">
      <c r="A70" s="37">
        <v>66</v>
      </c>
      <c r="B70" s="38" t="s">
        <v>182</v>
      </c>
      <c r="C70" s="78">
        <f>'В2.Расчет стоимости часа'!FL72</f>
        <v>257.3</v>
      </c>
      <c r="D70" s="78">
        <f>'В2.Расчет стоимости часа'!FM72</f>
        <v>275.3</v>
      </c>
      <c r="E70" s="78">
        <f>'В2.Расчет стоимости часа'!FN72</f>
        <v>272</v>
      </c>
      <c r="F70" s="78">
        <f>'В2.Расчет стоимости часа'!FO72</f>
        <v>277.39999999999998</v>
      </c>
      <c r="G70" s="78">
        <f>'В2.Расчет стоимости часа'!FP72</f>
        <v>311.39999999999998</v>
      </c>
      <c r="H70" s="78">
        <f>'В2.Расчет стоимости часа'!FQ72</f>
        <v>382.2</v>
      </c>
      <c r="I70" s="78">
        <v>438.03249963677689</v>
      </c>
      <c r="J70" s="82">
        <v>534.93267824971599</v>
      </c>
      <c r="K70" s="540" t="s">
        <v>34047</v>
      </c>
      <c r="L70" s="30"/>
      <c r="M70" s="30"/>
      <c r="N70" s="30"/>
      <c r="O70" s="30"/>
      <c r="P70" s="30"/>
      <c r="Q70" s="30"/>
      <c r="R70" s="30"/>
      <c r="S70" s="30"/>
      <c r="T70" s="30"/>
      <c r="U70" s="30"/>
      <c r="V70" s="30"/>
      <c r="W70" s="30"/>
      <c r="X70" s="30"/>
      <c r="Y70" s="30"/>
      <c r="Z70" s="30"/>
      <c r="AA70" s="30"/>
    </row>
    <row r="71" spans="1:27" ht="15.75" customHeight="1">
      <c r="A71" s="37">
        <v>67</v>
      </c>
      <c r="B71" s="38" t="s">
        <v>183</v>
      </c>
      <c r="C71" s="78">
        <f>'В2.Расчет стоимости часа'!FL73</f>
        <v>380.3</v>
      </c>
      <c r="D71" s="78">
        <f>'В2.Расчет стоимости часа'!FM73</f>
        <v>150.9</v>
      </c>
      <c r="E71" s="78">
        <f>'В2.Расчет стоимости часа'!FN73</f>
        <v>208.2</v>
      </c>
      <c r="F71" s="78">
        <f>'В2.Расчет стоимости часа'!FO73</f>
        <v>347.1</v>
      </c>
      <c r="G71" s="78">
        <f>'В2.Расчет стоимости часа'!FP73</f>
        <v>519.70000000000005</v>
      </c>
      <c r="H71" s="78">
        <f>'В2.Расчет стоимости часа'!FQ73</f>
        <v>704.6</v>
      </c>
      <c r="I71" s="78">
        <v>718.88293639274775</v>
      </c>
      <c r="J71" s="82">
        <v>510.15876796004972</v>
      </c>
      <c r="K71" s="540" t="s">
        <v>34047</v>
      </c>
      <c r="L71" s="30"/>
      <c r="M71" s="30"/>
      <c r="N71" s="30"/>
      <c r="O71" s="30"/>
      <c r="P71" s="30"/>
      <c r="Q71" s="30"/>
      <c r="R71" s="30"/>
      <c r="S71" s="30"/>
      <c r="T71" s="30"/>
      <c r="U71" s="30"/>
      <c r="V71" s="30"/>
      <c r="W71" s="30"/>
      <c r="X71" s="30"/>
      <c r="Y71" s="30"/>
      <c r="Z71" s="30"/>
      <c r="AA71" s="30"/>
    </row>
    <row r="72" spans="1:27" ht="15.75" customHeight="1">
      <c r="A72" s="37">
        <v>68</v>
      </c>
      <c r="B72" s="38" t="s">
        <v>184</v>
      </c>
      <c r="C72" s="78">
        <f>'В2.Расчет стоимости часа'!FL74</f>
        <v>756.9</v>
      </c>
      <c r="D72" s="78">
        <f>'В2.Расчет стоимости часа'!FM74</f>
        <v>703.6</v>
      </c>
      <c r="E72" s="78">
        <f>'В2.Расчет стоимости часа'!FN74</f>
        <v>656.8</v>
      </c>
      <c r="F72" s="78">
        <f>'В2.Расчет стоимости часа'!FO74</f>
        <v>655.6</v>
      </c>
      <c r="G72" s="78">
        <f>'В2.Расчет стоимости часа'!FP74</f>
        <v>696.5</v>
      </c>
      <c r="H72" s="78">
        <f>'В2.Расчет стоимости часа'!FQ74</f>
        <v>785.4</v>
      </c>
      <c r="I72" s="78">
        <v>869.1272856156595</v>
      </c>
      <c r="J72" s="82">
        <v>1017.681455186706</v>
      </c>
      <c r="K72" s="540" t="s">
        <v>34047</v>
      </c>
      <c r="L72" s="30"/>
      <c r="M72" s="30"/>
      <c r="N72" s="30"/>
      <c r="O72" s="30"/>
      <c r="P72" s="30"/>
      <c r="Q72" s="30"/>
      <c r="R72" s="30"/>
      <c r="S72" s="30"/>
      <c r="T72" s="30"/>
      <c r="U72" s="30"/>
      <c r="V72" s="30"/>
      <c r="W72" s="30"/>
      <c r="X72" s="30"/>
      <c r="Y72" s="30"/>
      <c r="Z72" s="30"/>
      <c r="AA72" s="30"/>
    </row>
    <row r="73" spans="1:27" ht="15.75" customHeight="1">
      <c r="A73" s="37">
        <v>69</v>
      </c>
      <c r="B73" s="38" t="s">
        <v>185</v>
      </c>
      <c r="C73" s="78">
        <f>'В2.Расчет стоимости часа'!FL75</f>
        <v>338.4</v>
      </c>
      <c r="D73" s="78">
        <f>'В2.Расчет стоимости часа'!FM75</f>
        <v>399.6</v>
      </c>
      <c r="E73" s="78">
        <f>'В2.Расчет стоимости часа'!FN75</f>
        <v>417.4</v>
      </c>
      <c r="F73" s="78">
        <f>'В2.Расчет стоимости часа'!FO75</f>
        <v>443.5</v>
      </c>
      <c r="G73" s="78">
        <f>'В2.Расчет стоимости часа'!FP75</f>
        <v>489.7</v>
      </c>
      <c r="H73" s="78">
        <f>'В2.Расчет стоимости часа'!FQ75</f>
        <v>548.29999999999995</v>
      </c>
      <c r="I73" s="78">
        <v>617.280966129994</v>
      </c>
      <c r="J73" s="82">
        <v>766.77409491658659</v>
      </c>
      <c r="K73" s="540" t="s">
        <v>34047</v>
      </c>
      <c r="L73" s="30"/>
      <c r="M73" s="30"/>
      <c r="N73" s="30"/>
      <c r="O73" s="30"/>
      <c r="P73" s="30"/>
      <c r="Q73" s="30"/>
      <c r="R73" s="30"/>
      <c r="S73" s="30"/>
      <c r="T73" s="30"/>
      <c r="U73" s="30"/>
      <c r="V73" s="30"/>
      <c r="W73" s="30"/>
      <c r="X73" s="30"/>
      <c r="Y73" s="30"/>
      <c r="Z73" s="30"/>
      <c r="AA73" s="30"/>
    </row>
    <row r="74" spans="1:27" ht="15.75" customHeight="1">
      <c r="A74" s="37">
        <v>70</v>
      </c>
      <c r="B74" s="38" t="s">
        <v>186</v>
      </c>
      <c r="C74" s="78">
        <f>'В2.Расчет стоимости часа'!FL76</f>
        <v>790.3</v>
      </c>
      <c r="D74" s="78">
        <f>'В2.Расчет стоимости часа'!FM76</f>
        <v>736.6</v>
      </c>
      <c r="E74" s="78">
        <f>'В2.Расчет стоимости часа'!FN76</f>
        <v>680.4</v>
      </c>
      <c r="F74" s="78">
        <f>'В2.Расчет стоимости часа'!FO76</f>
        <v>676.4</v>
      </c>
      <c r="G74" s="78">
        <f>'В2.Расчет стоимости часа'!FP76</f>
        <v>717.1</v>
      </c>
      <c r="H74" s="78">
        <f>'В2.Расчет стоимости часа'!FQ76</f>
        <v>809.2</v>
      </c>
      <c r="I74" s="78">
        <v>893.67543222151994</v>
      </c>
      <c r="J74" s="82">
        <v>1042.3315627055929</v>
      </c>
      <c r="K74" s="540" t="s">
        <v>34047</v>
      </c>
      <c r="L74" s="30"/>
      <c r="M74" s="30"/>
      <c r="N74" s="30"/>
      <c r="O74" s="30"/>
      <c r="P74" s="30"/>
      <c r="Q74" s="30"/>
      <c r="R74" s="30"/>
      <c r="S74" s="30"/>
      <c r="T74" s="30"/>
      <c r="U74" s="30"/>
      <c r="V74" s="30"/>
      <c r="W74" s="30"/>
      <c r="X74" s="30"/>
      <c r="Y74" s="30"/>
      <c r="Z74" s="30"/>
      <c r="AA74" s="30"/>
    </row>
    <row r="75" spans="1:27" ht="15.75" customHeight="1">
      <c r="A75" s="37">
        <v>71</v>
      </c>
      <c r="B75" s="38" t="s">
        <v>187</v>
      </c>
      <c r="C75" s="78">
        <f>'В2.Расчет стоимости часа'!FL77</f>
        <v>202.3</v>
      </c>
      <c r="D75" s="78">
        <f>'В2.Расчет стоимости часа'!FM77</f>
        <v>178.5</v>
      </c>
      <c r="E75" s="78">
        <f>'В2.Расчет стоимости часа'!FN77</f>
        <v>131.4</v>
      </c>
      <c r="F75" s="78">
        <f>'В2.Расчет стоимости часа'!FO77</f>
        <v>205.7</v>
      </c>
      <c r="G75" s="78">
        <f>'В2.Расчет стоимости часа'!FP77</f>
        <v>164.2</v>
      </c>
      <c r="H75" s="78">
        <f>'В2.Расчет стоимости часа'!FQ77</f>
        <v>188.1</v>
      </c>
      <c r="I75" s="78">
        <v>238.70360657849281</v>
      </c>
      <c r="J75" s="82">
        <v>313.66941738164218</v>
      </c>
      <c r="K75" s="540" t="s">
        <v>34047</v>
      </c>
      <c r="L75" s="30"/>
      <c r="M75" s="30"/>
      <c r="N75" s="30"/>
      <c r="O75" s="30"/>
      <c r="P75" s="30"/>
      <c r="Q75" s="30"/>
      <c r="R75" s="30"/>
      <c r="S75" s="30"/>
      <c r="T75" s="30"/>
      <c r="U75" s="30"/>
      <c r="V75" s="30"/>
      <c r="W75" s="30"/>
      <c r="X75" s="30"/>
      <c r="Y75" s="30"/>
      <c r="Z75" s="30"/>
      <c r="AA75" s="30"/>
    </row>
    <row r="76" spans="1:27" ht="15.75" customHeight="1">
      <c r="A76" s="37">
        <v>72</v>
      </c>
      <c r="B76" s="38" t="s">
        <v>188</v>
      </c>
      <c r="C76" s="78">
        <f>'В2.Расчет стоимости часа'!FL78</f>
        <v>363.9</v>
      </c>
      <c r="D76" s="78">
        <f>'В2.Расчет стоимости часа'!FM78</f>
        <v>390.7</v>
      </c>
      <c r="E76" s="78">
        <f>'В2.Расчет стоимости часа'!FN78</f>
        <v>432.3</v>
      </c>
      <c r="F76" s="78">
        <f>'В2.Расчет стоимости часа'!FO78</f>
        <v>450.3</v>
      </c>
      <c r="G76" s="78">
        <f>'В2.Расчет стоимости часа'!FP78</f>
        <v>508.9</v>
      </c>
      <c r="H76" s="78">
        <f>'В2.Расчет стоимости часа'!FQ78</f>
        <v>594.29999999999995</v>
      </c>
      <c r="I76" s="78">
        <v>694.19504402360394</v>
      </c>
      <c r="J76" s="82">
        <v>827.00854866111047</v>
      </c>
      <c r="K76" s="540" t="s">
        <v>34047</v>
      </c>
      <c r="L76" s="30"/>
      <c r="M76" s="30"/>
      <c r="N76" s="30"/>
      <c r="O76" s="30"/>
      <c r="P76" s="30"/>
      <c r="Q76" s="30"/>
      <c r="R76" s="30"/>
      <c r="S76" s="30"/>
      <c r="T76" s="30"/>
      <c r="U76" s="30"/>
      <c r="V76" s="30"/>
      <c r="W76" s="30"/>
      <c r="X76" s="30"/>
      <c r="Y76" s="30"/>
      <c r="Z76" s="30"/>
      <c r="AA76" s="30"/>
    </row>
    <row r="77" spans="1:27" ht="15.75" customHeight="1">
      <c r="A77" s="37">
        <v>73</v>
      </c>
      <c r="B77" s="38" t="s">
        <v>189</v>
      </c>
      <c r="C77" s="78">
        <f>'В2.Расчет стоимости часа'!FL79</f>
        <v>371</v>
      </c>
      <c r="D77" s="78">
        <f>'В2.Расчет стоимости часа'!FM79</f>
        <v>409.8</v>
      </c>
      <c r="E77" s="78">
        <f>'В2.Расчет стоимости часа'!FN79</f>
        <v>447.8</v>
      </c>
      <c r="F77" s="78">
        <f>'В2.Расчет стоимости часа'!FO79</f>
        <v>463.8</v>
      </c>
      <c r="G77" s="78">
        <f>'В2.Расчет стоимости часа'!FP79</f>
        <v>527.79999999999995</v>
      </c>
      <c r="H77" s="78">
        <f>'В2.Расчет стоимости часа'!FQ79</f>
        <v>619.29999999999995</v>
      </c>
      <c r="I77" s="78">
        <v>722.24600702319697</v>
      </c>
      <c r="J77" s="82">
        <v>869.36964001352453</v>
      </c>
      <c r="K77" s="540" t="s">
        <v>34047</v>
      </c>
      <c r="L77" s="30"/>
      <c r="M77" s="30"/>
      <c r="N77" s="30"/>
      <c r="O77" s="30"/>
      <c r="P77" s="30"/>
      <c r="Q77" s="30"/>
      <c r="R77" s="30"/>
      <c r="S77" s="30"/>
      <c r="T77" s="30"/>
      <c r="U77" s="30"/>
      <c r="V77" s="30"/>
      <c r="W77" s="30"/>
      <c r="X77" s="30"/>
      <c r="Y77" s="30"/>
      <c r="Z77" s="30"/>
      <c r="AA77" s="30"/>
    </row>
    <row r="78" spans="1:27" ht="15.75" customHeight="1">
      <c r="A78" s="37">
        <v>74</v>
      </c>
      <c r="B78" s="38" t="s">
        <v>190</v>
      </c>
      <c r="C78" s="78">
        <f>'В2.Расчет стоимости часа'!FL80</f>
        <v>414.5</v>
      </c>
      <c r="D78" s="78">
        <f>'В2.Расчет стоимости часа'!FM80</f>
        <v>450.4</v>
      </c>
      <c r="E78" s="78">
        <f>'В2.Расчет стоимости часа'!FN80</f>
        <v>521.29999999999995</v>
      </c>
      <c r="F78" s="78">
        <f>'В2.Расчет стоимости часа'!FO80</f>
        <v>616.79999999999995</v>
      </c>
      <c r="G78" s="78">
        <f>'В2.Расчет стоимости часа'!FP80</f>
        <v>601.79999999999995</v>
      </c>
      <c r="H78" s="78">
        <f>'В2.Расчет стоимости часа'!FQ80</f>
        <v>735.3</v>
      </c>
      <c r="I78" s="78">
        <v>830.73287400436584</v>
      </c>
      <c r="J78" s="82">
        <v>956.63344499859534</v>
      </c>
      <c r="K78" s="540" t="s">
        <v>34047</v>
      </c>
      <c r="L78" s="30"/>
      <c r="M78" s="30"/>
      <c r="N78" s="30"/>
      <c r="O78" s="30"/>
      <c r="P78" s="30"/>
      <c r="Q78" s="30"/>
      <c r="R78" s="30"/>
      <c r="S78" s="30"/>
      <c r="T78" s="30"/>
      <c r="U78" s="30"/>
      <c r="V78" s="30"/>
      <c r="W78" s="30"/>
      <c r="X78" s="30"/>
      <c r="Y78" s="30"/>
      <c r="Z78" s="30"/>
      <c r="AA78" s="30"/>
    </row>
    <row r="79" spans="1:27" ht="15.75" customHeight="1">
      <c r="A79" s="37">
        <v>75</v>
      </c>
      <c r="B79" s="38" t="s">
        <v>191</v>
      </c>
      <c r="C79" s="78">
        <f>'В2.Расчет стоимости часа'!FL81</f>
        <v>319.2</v>
      </c>
      <c r="D79" s="78">
        <f>'В2.Расчет стоимости часа'!FM81</f>
        <v>334.4</v>
      </c>
      <c r="E79" s="78">
        <f>'В2.Расчет стоимости часа'!FN81</f>
        <v>355.2</v>
      </c>
      <c r="F79" s="78">
        <f>'В2.Расчет стоимости часа'!FO81</f>
        <v>391.2</v>
      </c>
      <c r="G79" s="78">
        <f>'В2.Расчет стоимости часа'!FP81</f>
        <v>451.7</v>
      </c>
      <c r="H79" s="78">
        <f>'В2.Расчет стоимости часа'!FQ81</f>
        <v>513.6</v>
      </c>
      <c r="I79" s="78">
        <v>633.93513445053964</v>
      </c>
      <c r="J79" s="82">
        <v>789.75943932654252</v>
      </c>
      <c r="K79" s="540" t="s">
        <v>34047</v>
      </c>
      <c r="L79" s="30"/>
      <c r="M79" s="30"/>
      <c r="N79" s="30"/>
      <c r="O79" s="30"/>
      <c r="P79" s="30"/>
      <c r="Q79" s="30"/>
      <c r="R79" s="30"/>
      <c r="S79" s="30"/>
      <c r="T79" s="30"/>
      <c r="U79" s="30"/>
      <c r="V79" s="30"/>
      <c r="W79" s="30"/>
      <c r="X79" s="30"/>
      <c r="Y79" s="30"/>
      <c r="Z79" s="30"/>
      <c r="AA79" s="30"/>
    </row>
    <row r="80" spans="1:27" ht="15.75" customHeight="1">
      <c r="A80" s="37">
        <v>76</v>
      </c>
      <c r="B80" s="38" t="s">
        <v>192</v>
      </c>
      <c r="C80" s="78">
        <f>'В2.Расчет стоимости часа'!FL82</f>
        <v>418.1</v>
      </c>
      <c r="D80" s="78">
        <f>'В2.Расчет стоимости часа'!FM82</f>
        <v>381.3</v>
      </c>
      <c r="E80" s="78">
        <f>'В2.Расчет стоимости часа'!FN82</f>
        <v>457</v>
      </c>
      <c r="F80" s="78">
        <f>'В2.Расчет стоимости часа'!FO82</f>
        <v>483.5</v>
      </c>
      <c r="G80" s="78">
        <f>'В2.Расчет стоимости часа'!FP82</f>
        <v>521.1</v>
      </c>
      <c r="H80" s="78">
        <f>'В2.Расчет стоимости часа'!FQ82</f>
        <v>585.1</v>
      </c>
      <c r="I80" s="78">
        <v>644.79475077748396</v>
      </c>
      <c r="J80" s="82">
        <v>723.42266975711232</v>
      </c>
      <c r="K80" s="540" t="s">
        <v>34047</v>
      </c>
      <c r="L80" s="30"/>
      <c r="M80" s="30"/>
      <c r="N80" s="30"/>
      <c r="O80" s="30"/>
      <c r="P80" s="30"/>
      <c r="Q80" s="30"/>
      <c r="R80" s="30"/>
      <c r="S80" s="30"/>
      <c r="T80" s="30"/>
      <c r="U80" s="30"/>
      <c r="V80" s="30"/>
      <c r="W80" s="30"/>
      <c r="X80" s="30"/>
      <c r="Y80" s="30"/>
      <c r="Z80" s="30"/>
      <c r="AA80" s="30"/>
    </row>
    <row r="81" spans="1:27" ht="15.75" customHeight="1">
      <c r="A81" s="37">
        <v>77</v>
      </c>
      <c r="B81" s="38" t="s">
        <v>193</v>
      </c>
      <c r="C81" s="78">
        <f>'В2.Расчет стоимости часа'!FL83</f>
        <v>317.7</v>
      </c>
      <c r="D81" s="78">
        <f>'В2.Расчет стоимости часа'!FM83</f>
        <v>344.9</v>
      </c>
      <c r="E81" s="78">
        <f>'В2.Расчет стоимости часа'!FN83</f>
        <v>383.7</v>
      </c>
      <c r="F81" s="78">
        <f>'В2.Расчет стоимости часа'!FO83</f>
        <v>387.8</v>
      </c>
      <c r="G81" s="78">
        <f>'В2.Расчет стоимости часа'!FP83</f>
        <v>437</v>
      </c>
      <c r="H81" s="78">
        <f>'В2.Расчет стоимости часа'!FQ83</f>
        <v>516.20000000000005</v>
      </c>
      <c r="I81" s="78">
        <v>636.3260240710091</v>
      </c>
      <c r="J81" s="82">
        <v>753.74181830106954</v>
      </c>
      <c r="K81" s="540" t="s">
        <v>34047</v>
      </c>
      <c r="L81" s="30"/>
      <c r="M81" s="30"/>
      <c r="N81" s="30"/>
      <c r="O81" s="30"/>
      <c r="P81" s="30"/>
      <c r="Q81" s="30"/>
      <c r="R81" s="30"/>
      <c r="S81" s="30"/>
      <c r="T81" s="30"/>
      <c r="U81" s="30"/>
      <c r="V81" s="30"/>
      <c r="W81" s="30"/>
      <c r="X81" s="30"/>
      <c r="Y81" s="30"/>
      <c r="Z81" s="30"/>
      <c r="AA81" s="30"/>
    </row>
    <row r="82" spans="1:27" ht="15.75" customHeight="1">
      <c r="A82" s="37">
        <v>78</v>
      </c>
      <c r="B82" s="38" t="s">
        <v>194</v>
      </c>
      <c r="C82" s="78">
        <f>'В2.Расчет стоимости часа'!FL84</f>
        <v>261.5</v>
      </c>
      <c r="D82" s="78">
        <f>'В2.Расчет стоимости часа'!FM84</f>
        <v>278.3</v>
      </c>
      <c r="E82" s="78">
        <f>'В2.Расчет стоимости часа'!FN84</f>
        <v>303.39999999999998</v>
      </c>
      <c r="F82" s="78">
        <f>'В2.Расчет стоимости часа'!FO84</f>
        <v>334.7</v>
      </c>
      <c r="G82" s="78">
        <f>'В2.Расчет стоимости часа'!FP84</f>
        <v>389.6</v>
      </c>
      <c r="H82" s="78">
        <f>'В2.Расчет стоимости часа'!FQ84</f>
        <v>474</v>
      </c>
      <c r="I82" s="78">
        <v>543.32463403826478</v>
      </c>
      <c r="J82" s="82">
        <v>677.55548539392237</v>
      </c>
      <c r="K82" s="540" t="s">
        <v>34047</v>
      </c>
      <c r="L82" s="30"/>
      <c r="M82" s="30"/>
      <c r="N82" s="30"/>
      <c r="O82" s="30"/>
      <c r="P82" s="30"/>
      <c r="Q82" s="30"/>
      <c r="R82" s="30"/>
      <c r="S82" s="30"/>
      <c r="T82" s="30"/>
      <c r="U82" s="30"/>
      <c r="V82" s="30"/>
      <c r="W82" s="30"/>
      <c r="X82" s="30"/>
      <c r="Y82" s="30"/>
      <c r="Z82" s="30"/>
      <c r="AA82" s="30"/>
    </row>
    <row r="83" spans="1:27" ht="15.75" customHeight="1">
      <c r="A83" s="37">
        <v>79</v>
      </c>
      <c r="B83" s="38" t="s">
        <v>195</v>
      </c>
      <c r="C83" s="78">
        <f>'В2.Расчет стоимости часа'!FL85</f>
        <v>433.8</v>
      </c>
      <c r="D83" s="78">
        <f>'В2.Расчет стоимости часа'!FM85</f>
        <v>446.7</v>
      </c>
      <c r="E83" s="78">
        <f>'В2.Расчет стоимости часа'!FN85</f>
        <v>506.1</v>
      </c>
      <c r="F83" s="78">
        <f>'В2.Расчет стоимости часа'!FO85</f>
        <v>565</v>
      </c>
      <c r="G83" s="78">
        <f>'В2.Расчет стоимости часа'!FP85</f>
        <v>616.1</v>
      </c>
      <c r="H83" s="78">
        <f>'В2.Расчет стоимости часа'!FQ85</f>
        <v>694</v>
      </c>
      <c r="I83" s="78">
        <v>778.23648006146027</v>
      </c>
      <c r="J83" s="82">
        <v>910.67737264937887</v>
      </c>
      <c r="K83" s="540" t="s">
        <v>34047</v>
      </c>
      <c r="L83" s="30"/>
      <c r="M83" s="30"/>
      <c r="N83" s="30"/>
      <c r="O83" s="30"/>
      <c r="P83" s="30"/>
      <c r="Q83" s="30"/>
      <c r="R83" s="30"/>
      <c r="S83" s="30"/>
      <c r="T83" s="30"/>
      <c r="U83" s="30"/>
      <c r="V83" s="30"/>
      <c r="W83" s="30"/>
      <c r="X83" s="30"/>
      <c r="Y83" s="30"/>
      <c r="Z83" s="30"/>
      <c r="AA83" s="30"/>
    </row>
    <row r="84" spans="1:27" ht="15.75" customHeight="1">
      <c r="A84" s="37">
        <v>80</v>
      </c>
      <c r="B84" s="38" t="s">
        <v>196</v>
      </c>
      <c r="C84" s="78">
        <f>'В2.Расчет стоимости часа'!FL86</f>
        <v>560.79999999999995</v>
      </c>
      <c r="D84" s="78">
        <f>'В2.Расчет стоимости часа'!FM86</f>
        <v>511.9</v>
      </c>
      <c r="E84" s="78">
        <f>'В2.Расчет стоимости часа'!FN86</f>
        <v>607.4</v>
      </c>
      <c r="F84" s="78">
        <f>'В2.Расчет стоимости часа'!FO86</f>
        <v>612.6</v>
      </c>
      <c r="G84" s="78">
        <f>'В2.Расчет стоимости часа'!FP86</f>
        <v>663</v>
      </c>
      <c r="H84" s="78">
        <f>'В2.Расчет стоимости часа'!FQ86</f>
        <v>843</v>
      </c>
      <c r="I84" s="78">
        <v>870.56482760082451</v>
      </c>
      <c r="J84" s="82">
        <v>990.65679089697858</v>
      </c>
      <c r="K84" s="540" t="s">
        <v>34047</v>
      </c>
      <c r="L84" s="30"/>
      <c r="M84" s="30"/>
      <c r="N84" s="30"/>
      <c r="O84" s="30"/>
      <c r="P84" s="30"/>
      <c r="Q84" s="30"/>
      <c r="R84" s="30"/>
      <c r="S84" s="30"/>
      <c r="T84" s="30"/>
      <c r="U84" s="30"/>
      <c r="V84" s="30"/>
      <c r="W84" s="30"/>
      <c r="X84" s="30"/>
      <c r="Y84" s="30"/>
      <c r="Z84" s="30"/>
      <c r="AA84" s="30"/>
    </row>
    <row r="85" spans="1:27" ht="15.75" customHeight="1">
      <c r="A85" s="37">
        <v>81</v>
      </c>
      <c r="B85" s="38" t="s">
        <v>197</v>
      </c>
      <c r="C85" s="78">
        <f>'В2.Расчет стоимости часа'!FL87</f>
        <v>399.4</v>
      </c>
      <c r="D85" s="78">
        <f>'В2.Расчет стоимости часа'!FM87</f>
        <v>439.4</v>
      </c>
      <c r="E85" s="78">
        <f>'В2.Расчет стоимости часа'!FN87</f>
        <v>493.3</v>
      </c>
      <c r="F85" s="78">
        <f>'В2.Расчет стоимости часа'!FO87</f>
        <v>558.29999999999995</v>
      </c>
      <c r="G85" s="78">
        <f>'В2.Расчет стоимости часа'!FP87</f>
        <v>609.79999999999995</v>
      </c>
      <c r="H85" s="78">
        <f>'В2.Расчет стоимости часа'!FQ87</f>
        <v>675.6</v>
      </c>
      <c r="I85" s="78">
        <v>767.46169610989205</v>
      </c>
      <c r="J85" s="82">
        <v>902.54679867988159</v>
      </c>
      <c r="K85" s="540" t="s">
        <v>34047</v>
      </c>
      <c r="L85" s="30"/>
      <c r="M85" s="30"/>
      <c r="N85" s="30"/>
      <c r="O85" s="30"/>
      <c r="P85" s="30"/>
      <c r="Q85" s="30"/>
      <c r="R85" s="30"/>
      <c r="S85" s="30"/>
      <c r="T85" s="30"/>
      <c r="U85" s="30"/>
      <c r="V85" s="30"/>
      <c r="W85" s="30"/>
      <c r="X85" s="30"/>
      <c r="Y85" s="30"/>
      <c r="Z85" s="30"/>
      <c r="AA85" s="30"/>
    </row>
    <row r="86" spans="1:27" ht="15.75" customHeight="1">
      <c r="A86" s="37">
        <v>82</v>
      </c>
      <c r="B86" s="38" t="s">
        <v>198</v>
      </c>
      <c r="C86" s="78">
        <f>'В2.Расчет стоимости часа'!FL88</f>
        <v>239.1</v>
      </c>
      <c r="D86" s="78">
        <f>'В2.Расчет стоимости часа'!FM88</f>
        <v>261.89999999999998</v>
      </c>
      <c r="E86" s="78">
        <f>'В2.Расчет стоимости часа'!FN88</f>
        <v>284</v>
      </c>
      <c r="F86" s="78">
        <f>'В2.Расчет стоимости часа'!FO88</f>
        <v>298.8</v>
      </c>
      <c r="G86" s="78">
        <f>'В2.Расчет стоимости часа'!FP88</f>
        <v>348.6</v>
      </c>
      <c r="H86" s="78">
        <f>'В2.Расчет стоимости часа'!FQ88</f>
        <v>397.2</v>
      </c>
      <c r="I86" s="78">
        <v>485.27669324162338</v>
      </c>
      <c r="J86" s="82">
        <v>571.83288593144391</v>
      </c>
      <c r="K86" s="540" t="s">
        <v>34047</v>
      </c>
      <c r="L86" s="30"/>
      <c r="M86" s="30"/>
      <c r="N86" s="30"/>
      <c r="O86" s="30"/>
      <c r="P86" s="30"/>
      <c r="Q86" s="30"/>
      <c r="R86" s="30"/>
      <c r="S86" s="30"/>
      <c r="T86" s="30"/>
      <c r="U86" s="30"/>
      <c r="V86" s="30"/>
      <c r="W86" s="30"/>
      <c r="X86" s="30"/>
      <c r="Y86" s="30"/>
      <c r="Z86" s="30"/>
      <c r="AA86" s="30"/>
    </row>
    <row r="87" spans="1:27" ht="15.75" customHeight="1">
      <c r="A87" s="37">
        <v>83</v>
      </c>
      <c r="B87" s="38" t="s">
        <v>199</v>
      </c>
      <c r="C87" s="78">
        <f>'В2.Расчет стоимости часа'!FL89</f>
        <v>265.39999999999998</v>
      </c>
      <c r="D87" s="78">
        <f>'В2.Расчет стоимости часа'!FM89</f>
        <v>296.3</v>
      </c>
      <c r="E87" s="78">
        <f>'В2.Расчет стоимости часа'!FN89</f>
        <v>308.2</v>
      </c>
      <c r="F87" s="78">
        <f>'В2.Расчет стоимости часа'!FO89</f>
        <v>319.7</v>
      </c>
      <c r="G87" s="78">
        <f>'В2.Расчет стоимости часа'!FP89</f>
        <v>388.1</v>
      </c>
      <c r="H87" s="78">
        <f>'В2.Расчет стоимости часа'!FQ89</f>
        <v>463.5</v>
      </c>
      <c r="I87" s="78">
        <v>530.98755782919511</v>
      </c>
      <c r="J87" s="82">
        <v>626.34991999334102</v>
      </c>
      <c r="K87" s="540" t="s">
        <v>34047</v>
      </c>
      <c r="L87" s="30"/>
      <c r="M87" s="30"/>
      <c r="N87" s="30"/>
      <c r="O87" s="30"/>
      <c r="P87" s="30"/>
      <c r="Q87" s="30"/>
      <c r="R87" s="30"/>
      <c r="S87" s="30"/>
      <c r="T87" s="30"/>
      <c r="U87" s="30"/>
      <c r="V87" s="30"/>
      <c r="W87" s="30"/>
      <c r="X87" s="30"/>
      <c r="Y87" s="30"/>
      <c r="Z87" s="30"/>
      <c r="AA87" s="30"/>
    </row>
    <row r="88" spans="1:27" ht="15.75" customHeight="1">
      <c r="A88" s="37">
        <v>84</v>
      </c>
      <c r="B88" s="38" t="s">
        <v>200</v>
      </c>
      <c r="C88" s="78">
        <f>'В2.Расчет стоимости часа'!FL90</f>
        <v>232.4</v>
      </c>
      <c r="D88" s="78">
        <f>'В2.Расчет стоимости часа'!FM90</f>
        <v>252.7</v>
      </c>
      <c r="E88" s="78">
        <f>'В2.Расчет стоимости часа'!FN90</f>
        <v>277.89999999999998</v>
      </c>
      <c r="F88" s="78">
        <f>'В2.Расчет стоимости часа'!FO90</f>
        <v>293.7</v>
      </c>
      <c r="G88" s="78">
        <f>'В2.Расчет стоимости часа'!FP90</f>
        <v>339</v>
      </c>
      <c r="H88" s="78">
        <f>'В2.Расчет стоимости часа'!FQ90</f>
        <v>381.9</v>
      </c>
      <c r="I88" s="78">
        <v>474.96850170918748</v>
      </c>
      <c r="J88" s="82">
        <v>559.92800327839541</v>
      </c>
      <c r="K88" s="540" t="s">
        <v>34047</v>
      </c>
      <c r="L88" s="30"/>
      <c r="M88" s="30"/>
      <c r="N88" s="30"/>
      <c r="O88" s="30"/>
      <c r="P88" s="30"/>
      <c r="Q88" s="30"/>
      <c r="R88" s="30"/>
      <c r="S88" s="30"/>
      <c r="T88" s="30"/>
      <c r="U88" s="30"/>
      <c r="V88" s="30"/>
      <c r="W88" s="30"/>
      <c r="X88" s="30"/>
      <c r="Y88" s="30"/>
      <c r="Z88" s="30"/>
      <c r="AA88" s="30"/>
    </row>
    <row r="89" spans="1:27" ht="15.75" customHeight="1">
      <c r="A89" s="37">
        <v>85</v>
      </c>
      <c r="B89" s="38" t="s">
        <v>201</v>
      </c>
      <c r="C89" s="78">
        <f>'В2.Расчет стоимости часа'!FL91</f>
        <v>246.6</v>
      </c>
      <c r="D89" s="78">
        <f>'В2.Расчет стоимости часа'!FM91</f>
        <v>272.7</v>
      </c>
      <c r="E89" s="78">
        <f>'В2.Расчет стоимости часа'!FN91</f>
        <v>299.3</v>
      </c>
      <c r="F89" s="78">
        <f>'В2.Расчет стоимости часа'!FO91</f>
        <v>318.8</v>
      </c>
      <c r="G89" s="78">
        <f>'В2.Расчет стоимости часа'!FP91</f>
        <v>362.1</v>
      </c>
      <c r="H89" s="78">
        <f>'В2.Расчет стоимости часа'!FQ91</f>
        <v>424.8</v>
      </c>
      <c r="I89" s="78">
        <v>496.07839256764419</v>
      </c>
      <c r="J89" s="82">
        <v>610.60644137017039</v>
      </c>
      <c r="K89" s="540" t="s">
        <v>34047</v>
      </c>
      <c r="L89" s="30"/>
      <c r="M89" s="30"/>
      <c r="N89" s="30"/>
      <c r="O89" s="30"/>
      <c r="P89" s="30"/>
      <c r="Q89" s="30"/>
      <c r="R89" s="30"/>
      <c r="S89" s="30"/>
      <c r="T89" s="30"/>
      <c r="U89" s="30"/>
      <c r="V89" s="30"/>
      <c r="W89" s="30"/>
      <c r="X89" s="30"/>
      <c r="Y89" s="30"/>
      <c r="Z89" s="30"/>
      <c r="AA89" s="30"/>
    </row>
    <row r="90" spans="1:27" ht="15.75" customHeight="1">
      <c r="A90" s="37">
        <v>86</v>
      </c>
      <c r="B90" s="38" t="s">
        <v>202</v>
      </c>
      <c r="C90" s="78">
        <f>'В2.Расчет стоимости часа'!FL92</f>
        <v>262.8</v>
      </c>
      <c r="D90" s="78">
        <f>'В2.Расчет стоимости часа'!FM92</f>
        <v>281.60000000000002</v>
      </c>
      <c r="E90" s="78">
        <f>'В2.Расчет стоимости часа'!FN92</f>
        <v>309.89999999999998</v>
      </c>
      <c r="F90" s="78">
        <f>'В2.Расчет стоимости часа'!FO92</f>
        <v>332.7</v>
      </c>
      <c r="G90" s="78">
        <f>'В2.Расчет стоимости часа'!FP92</f>
        <v>368.1</v>
      </c>
      <c r="H90" s="78">
        <f>'В2.Расчет стоимости часа'!FQ92</f>
        <v>440.6</v>
      </c>
      <c r="I90" s="78">
        <v>511.4776096603261</v>
      </c>
      <c r="J90" s="82">
        <v>648.58292633019619</v>
      </c>
      <c r="K90" s="540" t="s">
        <v>34047</v>
      </c>
      <c r="L90" s="30"/>
      <c r="M90" s="30"/>
      <c r="N90" s="30"/>
      <c r="O90" s="30"/>
      <c r="P90" s="30"/>
      <c r="Q90" s="30"/>
      <c r="R90" s="30"/>
      <c r="S90" s="30"/>
      <c r="T90" s="30"/>
      <c r="U90" s="30"/>
      <c r="V90" s="30"/>
      <c r="W90" s="30"/>
      <c r="X90" s="30"/>
      <c r="Y90" s="30"/>
      <c r="Z90" s="30"/>
      <c r="AA90" s="30"/>
    </row>
    <row r="91" spans="1:27" ht="15.75" customHeight="1">
      <c r="A91" s="37">
        <v>87</v>
      </c>
      <c r="B91" s="38" t="s">
        <v>203</v>
      </c>
      <c r="C91" s="78">
        <f>'В2.Расчет стоимости часа'!FL93</f>
        <v>261.5</v>
      </c>
      <c r="D91" s="78">
        <f>'В2.Расчет стоимости часа'!FM93</f>
        <v>287.60000000000002</v>
      </c>
      <c r="E91" s="78">
        <f>'В2.Расчет стоимости часа'!FN93</f>
        <v>322.7</v>
      </c>
      <c r="F91" s="78">
        <f>'В2.Расчет стоимости часа'!FO93</f>
        <v>327.8</v>
      </c>
      <c r="G91" s="78">
        <f>'В2.Расчет стоимости часа'!FP93</f>
        <v>370.6</v>
      </c>
      <c r="H91" s="78">
        <f>'В2.Расчет стоимости часа'!FQ93</f>
        <v>445.1</v>
      </c>
      <c r="I91" s="78">
        <v>532.52539050312896</v>
      </c>
      <c r="J91" s="82">
        <v>651.57388129701565</v>
      </c>
      <c r="K91" s="540" t="s">
        <v>34047</v>
      </c>
      <c r="L91" s="30"/>
      <c r="M91" s="30"/>
      <c r="N91" s="30"/>
      <c r="O91" s="30"/>
      <c r="P91" s="30"/>
      <c r="Q91" s="30"/>
      <c r="R91" s="30"/>
      <c r="S91" s="30"/>
      <c r="T91" s="30"/>
      <c r="U91" s="30"/>
      <c r="V91" s="30"/>
      <c r="W91" s="30"/>
      <c r="X91" s="30"/>
      <c r="Y91" s="30"/>
      <c r="Z91" s="30"/>
      <c r="AA91" s="30"/>
    </row>
    <row r="92" spans="1:27" ht="15.75" customHeight="1">
      <c r="A92" s="37">
        <v>88</v>
      </c>
      <c r="B92" s="38" t="s">
        <v>204</v>
      </c>
      <c r="C92" s="78">
        <f>'В2.Расчет стоимости часа'!FL94</f>
        <v>228.2</v>
      </c>
      <c r="D92" s="78">
        <f>'В2.Расчет стоимости часа'!FM94</f>
        <v>245.1</v>
      </c>
      <c r="E92" s="78">
        <f>'В2.Расчет стоимости часа'!FN94</f>
        <v>268.39999999999998</v>
      </c>
      <c r="F92" s="78">
        <f>'В2.Расчет стоимости часа'!FO94</f>
        <v>291.3</v>
      </c>
      <c r="G92" s="78">
        <f>'В2.Расчет стоимости часа'!FP94</f>
        <v>341.3</v>
      </c>
      <c r="H92" s="78">
        <f>'В2.Расчет стоимости часа'!FQ94</f>
        <v>407.1</v>
      </c>
      <c r="I92" s="78">
        <v>452.0860699753772</v>
      </c>
      <c r="J92" s="82">
        <v>569.41790743988167</v>
      </c>
      <c r="K92" s="540" t="s">
        <v>34047</v>
      </c>
      <c r="L92" s="30"/>
      <c r="M92" s="30"/>
      <c r="N92" s="30"/>
      <c r="O92" s="30"/>
      <c r="P92" s="30"/>
      <c r="Q92" s="30"/>
      <c r="R92" s="30"/>
      <c r="S92" s="30"/>
      <c r="T92" s="30"/>
      <c r="U92" s="30"/>
      <c r="V92" s="30"/>
      <c r="W92" s="30"/>
      <c r="X92" s="30"/>
      <c r="Y92" s="30"/>
      <c r="Z92" s="30"/>
      <c r="AA92" s="30"/>
    </row>
    <row r="93" spans="1:27" ht="15.75" customHeight="1">
      <c r="A93" s="37">
        <v>89</v>
      </c>
      <c r="B93" s="38" t="s">
        <v>205</v>
      </c>
      <c r="C93" s="78">
        <f>'В2.Расчет стоимости часа'!FL95</f>
        <v>257.7</v>
      </c>
      <c r="D93" s="78">
        <f>'В2.Расчет стоимости часа'!FM95</f>
        <v>316.60000000000002</v>
      </c>
      <c r="E93" s="78">
        <f>'В2.Расчет стоимости часа'!FN95</f>
        <v>325.60000000000002</v>
      </c>
      <c r="F93" s="78">
        <f>'В2.Расчет стоимости часа'!FO95</f>
        <v>342</v>
      </c>
      <c r="G93" s="78">
        <f>'В2.Расчет стоимости часа'!FP95</f>
        <v>400.1</v>
      </c>
      <c r="H93" s="78">
        <f>'В2.Расчет стоимости часа'!FQ95</f>
        <v>462.4</v>
      </c>
      <c r="I93" s="78">
        <v>542.17647736993501</v>
      </c>
      <c r="J93" s="82">
        <v>638.64783691439698</v>
      </c>
      <c r="K93" s="540" t="s">
        <v>34047</v>
      </c>
      <c r="L93" s="30"/>
      <c r="M93" s="30"/>
      <c r="N93" s="30"/>
      <c r="O93" s="30"/>
      <c r="P93" s="30"/>
      <c r="Q93" s="30"/>
      <c r="R93" s="30"/>
      <c r="S93" s="30"/>
      <c r="T93" s="30"/>
      <c r="U93" s="30"/>
      <c r="V93" s="30"/>
      <c r="W93" s="30"/>
      <c r="X93" s="30"/>
      <c r="Y93" s="30"/>
      <c r="Z93" s="30"/>
      <c r="AA93" s="30"/>
    </row>
    <row r="94" spans="1:27" ht="15.75" customHeight="1">
      <c r="A94" s="37">
        <v>90</v>
      </c>
      <c r="B94" s="38" t="s">
        <v>206</v>
      </c>
      <c r="C94" s="78">
        <f>'В2.Расчет стоимости часа'!FL96</f>
        <v>292.10000000000002</v>
      </c>
      <c r="D94" s="78">
        <f>'В2.Расчет стоимости часа'!FM96</f>
        <v>323</v>
      </c>
      <c r="E94" s="78">
        <f>'В2.Расчет стоимости часа'!FN96</f>
        <v>351.4</v>
      </c>
      <c r="F94" s="78">
        <f>'В2.Расчет стоимости часа'!FO96</f>
        <v>377.3</v>
      </c>
      <c r="G94" s="78">
        <f>'В2.Расчет стоимости часа'!FP96</f>
        <v>412</v>
      </c>
      <c r="H94" s="78">
        <f>'В2.Расчет стоимости часа'!FQ96</f>
        <v>507.7</v>
      </c>
      <c r="I94" s="78">
        <v>594.88061364037605</v>
      </c>
      <c r="J94" s="82">
        <v>738.65754525507384</v>
      </c>
      <c r="K94" s="540" t="s">
        <v>34047</v>
      </c>
      <c r="L94" s="30"/>
      <c r="M94" s="30"/>
      <c r="N94" s="30"/>
      <c r="O94" s="30"/>
      <c r="P94" s="30"/>
      <c r="Q94" s="30"/>
      <c r="R94" s="30"/>
      <c r="S94" s="30"/>
      <c r="T94" s="30"/>
      <c r="U94" s="30"/>
      <c r="V94" s="30"/>
      <c r="W94" s="30"/>
      <c r="X94" s="30"/>
      <c r="Y94" s="30"/>
      <c r="Z94" s="30"/>
      <c r="AA94" s="30"/>
    </row>
    <row r="95" spans="1:27" ht="15.75" customHeight="1">
      <c r="A95" s="37">
        <v>91</v>
      </c>
      <c r="B95" s="38" t="s">
        <v>207</v>
      </c>
      <c r="C95" s="78">
        <f>'В2.Расчет стоимости часа'!FL97</f>
        <v>224.1</v>
      </c>
      <c r="D95" s="78">
        <f>'В2.Расчет стоимости часа'!FM97</f>
        <v>253.3</v>
      </c>
      <c r="E95" s="78">
        <f>'В2.Расчет стоимости часа'!FN97</f>
        <v>276.3</v>
      </c>
      <c r="F95" s="78">
        <f>'В2.Расчет стоимости часа'!FO97</f>
        <v>294.89999999999998</v>
      </c>
      <c r="G95" s="78">
        <f>'В2.Расчет стоимости часа'!FP97</f>
        <v>339.1</v>
      </c>
      <c r="H95" s="78">
        <f>'В2.Расчет стоимости часа'!FQ97</f>
        <v>390.3</v>
      </c>
      <c r="I95" s="78">
        <v>458.28107497584529</v>
      </c>
      <c r="J95" s="82">
        <v>564.99320806482046</v>
      </c>
      <c r="K95" s="540" t="s">
        <v>34047</v>
      </c>
      <c r="L95" s="30"/>
      <c r="M95" s="30"/>
      <c r="N95" s="30"/>
      <c r="O95" s="30"/>
      <c r="P95" s="30"/>
      <c r="Q95" s="30"/>
      <c r="R95" s="30"/>
      <c r="S95" s="30"/>
      <c r="T95" s="30"/>
      <c r="U95" s="30"/>
      <c r="V95" s="30"/>
      <c r="W95" s="30"/>
      <c r="X95" s="30"/>
      <c r="Y95" s="30"/>
      <c r="Z95" s="30"/>
      <c r="AA95" s="30"/>
    </row>
    <row r="96" spans="1:27" ht="15.75" customHeight="1">
      <c r="A96" s="37">
        <v>92</v>
      </c>
      <c r="B96" s="38" t="s">
        <v>208</v>
      </c>
      <c r="C96" s="78">
        <f>'В2.Расчет стоимости часа'!FL98</f>
        <v>199</v>
      </c>
      <c r="D96" s="78">
        <f>'В2.Расчет стоимости часа'!FM98</f>
        <v>192.6</v>
      </c>
      <c r="E96" s="78">
        <f>'В2.Расчет стоимости часа'!FN98</f>
        <v>226</v>
      </c>
      <c r="F96" s="78">
        <f>'В2.Расчет стоимости часа'!FO98</f>
        <v>244.4</v>
      </c>
      <c r="G96" s="78">
        <f>'В2.Расчет стоимости часа'!FP98</f>
        <v>276.39999999999998</v>
      </c>
      <c r="H96" s="78">
        <f>'В2.Расчет стоимости часа'!FQ98</f>
        <v>328.3</v>
      </c>
      <c r="I96" s="78">
        <v>383.11737246456732</v>
      </c>
      <c r="J96" s="82">
        <v>461.94509050468929</v>
      </c>
      <c r="K96" s="540" t="s">
        <v>34047</v>
      </c>
      <c r="L96" s="30"/>
      <c r="M96" s="30"/>
      <c r="N96" s="30"/>
      <c r="O96" s="30"/>
      <c r="P96" s="30"/>
      <c r="Q96" s="30"/>
      <c r="R96" s="30"/>
      <c r="S96" s="30"/>
      <c r="T96" s="30"/>
      <c r="U96" s="30"/>
      <c r="V96" s="30"/>
      <c r="W96" s="30"/>
      <c r="X96" s="30"/>
      <c r="Y96" s="30"/>
      <c r="Z96" s="30"/>
      <c r="AA96" s="30"/>
    </row>
    <row r="97" spans="1:27" ht="15.75" customHeight="1">
      <c r="A97" s="37">
        <v>93</v>
      </c>
      <c r="B97" s="38" t="s">
        <v>209</v>
      </c>
      <c r="C97" s="78">
        <f>'В2.Расчет стоимости часа'!FL99</f>
        <v>297.5</v>
      </c>
      <c r="D97" s="78">
        <f>'В2.Расчет стоимости часа'!FM99</f>
        <v>318.2</v>
      </c>
      <c r="E97" s="78">
        <f>'В2.Расчет стоимости часа'!FN99</f>
        <v>350.7</v>
      </c>
      <c r="F97" s="78">
        <f>'В2.Расчет стоимости часа'!FO99</f>
        <v>369.4</v>
      </c>
      <c r="G97" s="78">
        <f>'В2.Расчет стоимости часа'!FP99</f>
        <v>413.4</v>
      </c>
      <c r="H97" s="78">
        <f>'В2.Расчет стоимости часа'!FQ99</f>
        <v>473.7</v>
      </c>
      <c r="I97" s="78">
        <v>557.57323746895918</v>
      </c>
      <c r="J97" s="82">
        <v>671.63752287602438</v>
      </c>
      <c r="K97" s="540" t="s">
        <v>34047</v>
      </c>
      <c r="L97" s="30"/>
      <c r="M97" s="30"/>
      <c r="N97" s="30"/>
      <c r="O97" s="30"/>
      <c r="P97" s="30"/>
      <c r="Q97" s="30"/>
      <c r="R97" s="30"/>
      <c r="S97" s="30"/>
      <c r="T97" s="30"/>
      <c r="U97" s="30"/>
      <c r="V97" s="30"/>
      <c r="W97" s="30"/>
      <c r="X97" s="30"/>
      <c r="Y97" s="30"/>
      <c r="Z97" s="30"/>
      <c r="AA97" s="30"/>
    </row>
    <row r="98" spans="1:27" ht="15.75" customHeight="1">
      <c r="A98" s="37">
        <v>94</v>
      </c>
      <c r="B98" s="38" t="s">
        <v>210</v>
      </c>
      <c r="C98" s="78">
        <f>'В2.Расчет стоимости часа'!FL100</f>
        <v>392.3</v>
      </c>
      <c r="D98" s="78">
        <f>'В2.Расчет стоимости часа'!FM100</f>
        <v>397.1</v>
      </c>
      <c r="E98" s="78">
        <f>'В2.Расчет стоимости часа'!FN100</f>
        <v>424.5</v>
      </c>
      <c r="F98" s="78">
        <f>'В2.Расчет стоимости часа'!FO100</f>
        <v>451.8</v>
      </c>
      <c r="G98" s="78">
        <f>'В2.Расчет стоимости часа'!FP100</f>
        <v>505</v>
      </c>
      <c r="H98" s="78">
        <f>'В2.Расчет стоимости часа'!FQ100</f>
        <v>594.6</v>
      </c>
      <c r="I98" s="78">
        <v>675.92055032101723</v>
      </c>
      <c r="J98" s="82">
        <v>830.861829210873</v>
      </c>
      <c r="K98" s="540" t="s">
        <v>34047</v>
      </c>
      <c r="L98" s="30"/>
      <c r="M98" s="30"/>
      <c r="N98" s="30"/>
      <c r="O98" s="30"/>
      <c r="P98" s="30"/>
      <c r="Q98" s="30"/>
      <c r="R98" s="30"/>
      <c r="S98" s="30"/>
      <c r="T98" s="30"/>
      <c r="U98" s="30"/>
      <c r="V98" s="30"/>
      <c r="W98" s="30"/>
      <c r="X98" s="30"/>
      <c r="Y98" s="30"/>
      <c r="Z98" s="30"/>
      <c r="AA98" s="30"/>
    </row>
    <row r="99" spans="1:27" ht="15.75" customHeight="1">
      <c r="A99" s="37">
        <v>95</v>
      </c>
      <c r="B99" s="38" t="s">
        <v>211</v>
      </c>
      <c r="C99" s="78">
        <f>'В2.Расчет стоимости часа'!FL101</f>
        <v>363.3</v>
      </c>
      <c r="D99" s="78">
        <f>'В2.Расчет стоимости часа'!FM101</f>
        <v>391.4</v>
      </c>
      <c r="E99" s="78">
        <f>'В2.Расчет стоимости часа'!FN101</f>
        <v>425.1</v>
      </c>
      <c r="F99" s="78">
        <f>'В2.Расчет стоимости часа'!FO101</f>
        <v>452.2</v>
      </c>
      <c r="G99" s="78">
        <f>'В2.Расчет стоимости часа'!FP101</f>
        <v>493.1</v>
      </c>
      <c r="H99" s="78">
        <f>'В2.Расчет стоимости часа'!FQ101</f>
        <v>586.70000000000005</v>
      </c>
      <c r="I99" s="78">
        <v>638.50798998296591</v>
      </c>
      <c r="J99" s="82">
        <v>818.20077364420183</v>
      </c>
      <c r="K99" s="540" t="s">
        <v>34047</v>
      </c>
      <c r="L99" s="30"/>
      <c r="M99" s="30"/>
      <c r="N99" s="30"/>
      <c r="O99" s="30"/>
      <c r="P99" s="30"/>
      <c r="Q99" s="30"/>
      <c r="R99" s="30"/>
      <c r="S99" s="30"/>
      <c r="T99" s="30"/>
      <c r="U99" s="30"/>
      <c r="V99" s="30"/>
      <c r="W99" s="30"/>
      <c r="X99" s="30"/>
      <c r="Y99" s="30"/>
      <c r="Z99" s="30"/>
      <c r="AA99" s="30"/>
    </row>
    <row r="100" spans="1:27" ht="15.75" customHeight="1">
      <c r="A100" s="37">
        <v>96</v>
      </c>
      <c r="B100" s="38" t="s">
        <v>212</v>
      </c>
      <c r="C100" s="78">
        <f>'В2.Расчет стоимости часа'!FL102</f>
        <v>330.1</v>
      </c>
      <c r="D100" s="78">
        <f>'В2.Расчет стоимости часа'!FM102</f>
        <v>350.1</v>
      </c>
      <c r="E100" s="78">
        <f>'В2.Расчет стоимости часа'!FN102</f>
        <v>383.3</v>
      </c>
      <c r="F100" s="78">
        <f>'В2.Расчет стоимости часа'!FO102</f>
        <v>416</v>
      </c>
      <c r="G100" s="78">
        <f>'В2.Расчет стоимости часа'!FP102</f>
        <v>452.1</v>
      </c>
      <c r="H100" s="78">
        <f>'В2.Расчет стоимости часа'!FQ102</f>
        <v>521.29999999999995</v>
      </c>
      <c r="I100" s="78">
        <v>607.53117092214507</v>
      </c>
      <c r="J100" s="82">
        <v>729.49999971646616</v>
      </c>
      <c r="K100" s="540" t="s">
        <v>34047</v>
      </c>
      <c r="L100" s="30"/>
      <c r="M100" s="30"/>
      <c r="N100" s="30"/>
      <c r="O100" s="30"/>
      <c r="P100" s="30"/>
      <c r="Q100" s="30"/>
      <c r="R100" s="30"/>
      <c r="S100" s="30"/>
      <c r="T100" s="30"/>
      <c r="U100" s="30"/>
      <c r="V100" s="30"/>
      <c r="W100" s="30"/>
      <c r="X100" s="30"/>
      <c r="Y100" s="30"/>
      <c r="Z100" s="30"/>
      <c r="AA100" s="30"/>
    </row>
    <row r="101" spans="1:27" ht="15.75" customHeight="1">
      <c r="A101" s="37">
        <v>97</v>
      </c>
      <c r="B101" s="38" t="s">
        <v>213</v>
      </c>
      <c r="C101" s="78">
        <f>'В2.Расчет стоимости часа'!FL103</f>
        <v>283.3</v>
      </c>
      <c r="D101" s="78">
        <f>'В2.Расчет стоимости часа'!FM103</f>
        <v>293</v>
      </c>
      <c r="E101" s="78">
        <f>'В2.Расчет стоимости часа'!FN103</f>
        <v>317</v>
      </c>
      <c r="F101" s="78">
        <f>'В2.Расчет стоимости часа'!FO103</f>
        <v>342.5</v>
      </c>
      <c r="G101" s="78">
        <f>'В2.Расчет стоимости часа'!FP103</f>
        <v>395.3</v>
      </c>
      <c r="H101" s="78">
        <f>'В2.Расчет стоимости часа'!FQ103</f>
        <v>455.8</v>
      </c>
      <c r="I101" s="78">
        <v>529.33188107912565</v>
      </c>
      <c r="J101" s="82">
        <v>646.87105901762311</v>
      </c>
      <c r="K101" s="540" t="s">
        <v>34047</v>
      </c>
      <c r="L101" s="30"/>
      <c r="M101" s="30"/>
      <c r="N101" s="30"/>
      <c r="O101" s="30"/>
      <c r="P101" s="30"/>
      <c r="Q101" s="30"/>
      <c r="R101" s="30"/>
      <c r="S101" s="30"/>
      <c r="T101" s="30"/>
      <c r="U101" s="30"/>
      <c r="V101" s="30"/>
      <c r="W101" s="30"/>
      <c r="X101" s="30"/>
      <c r="Y101" s="30"/>
      <c r="Z101" s="30"/>
      <c r="AA101" s="30"/>
    </row>
    <row r="102" spans="1:27" ht="15.75" customHeight="1">
      <c r="A102" s="37">
        <v>98</v>
      </c>
      <c r="B102" s="38" t="s">
        <v>214</v>
      </c>
      <c r="C102" s="78">
        <f>'В2.Расчет стоимости часа'!FL104</f>
        <v>494.2</v>
      </c>
      <c r="D102" s="78">
        <f>'В2.Расчет стоимости часа'!FM104</f>
        <v>485.4</v>
      </c>
      <c r="E102" s="78">
        <f>'В2.Расчет стоимости часа'!FN104</f>
        <v>511.3</v>
      </c>
      <c r="F102" s="78">
        <f>'В2.Расчет стоимости часа'!FO104</f>
        <v>542.9</v>
      </c>
      <c r="G102" s="78">
        <f>'В2.Расчет стоимости часа'!FP104</f>
        <v>624.6</v>
      </c>
      <c r="H102" s="78">
        <f>'В2.Расчет стоимости часа'!FQ104</f>
        <v>735.4</v>
      </c>
      <c r="I102" s="78">
        <v>850.15296052481358</v>
      </c>
      <c r="J102" s="82">
        <v>997.43712750711927</v>
      </c>
      <c r="K102" s="540" t="s">
        <v>34047</v>
      </c>
      <c r="L102" s="30"/>
      <c r="M102" s="30"/>
      <c r="N102" s="30"/>
      <c r="O102" s="30"/>
      <c r="P102" s="30"/>
      <c r="Q102" s="30"/>
      <c r="R102" s="30"/>
      <c r="S102" s="30"/>
      <c r="T102" s="30"/>
      <c r="U102" s="30"/>
      <c r="V102" s="30"/>
      <c r="W102" s="30"/>
      <c r="X102" s="30"/>
      <c r="Y102" s="30"/>
      <c r="Z102" s="30"/>
      <c r="AA102" s="30"/>
    </row>
    <row r="103" spans="1:27" ht="15.75" customHeight="1">
      <c r="A103" s="37">
        <v>99</v>
      </c>
      <c r="B103" s="38" t="s">
        <v>215</v>
      </c>
      <c r="C103" s="78">
        <f>'В2.Расчет стоимости часа'!FL105</f>
        <v>236.8</v>
      </c>
      <c r="D103" s="78">
        <f>'В2.Расчет стоимости часа'!FM105</f>
        <v>274.3</v>
      </c>
      <c r="E103" s="78">
        <f>'В2.Расчет стоимости часа'!FN105</f>
        <v>294.60000000000002</v>
      </c>
      <c r="F103" s="78">
        <f>'В2.Расчет стоимости часа'!FO105</f>
        <v>298.5</v>
      </c>
      <c r="G103" s="78">
        <f>'В2.Расчет стоимости часа'!FP105</f>
        <v>351.9</v>
      </c>
      <c r="H103" s="78">
        <f>'В2.Расчет стоимости часа'!FQ105</f>
        <v>414.2</v>
      </c>
      <c r="I103" s="78">
        <v>503.03849148058271</v>
      </c>
      <c r="J103" s="82">
        <v>652.86483491018646</v>
      </c>
      <c r="K103" s="540" t="s">
        <v>34047</v>
      </c>
      <c r="L103" s="30"/>
      <c r="M103" s="30"/>
      <c r="N103" s="30"/>
      <c r="O103" s="30"/>
      <c r="P103" s="30"/>
      <c r="Q103" s="30"/>
      <c r="R103" s="30"/>
      <c r="S103" s="30"/>
      <c r="T103" s="30"/>
      <c r="U103" s="30"/>
      <c r="V103" s="30"/>
      <c r="W103" s="30"/>
      <c r="X103" s="30"/>
      <c r="Y103" s="30"/>
      <c r="Z103" s="30"/>
      <c r="AA103" s="30"/>
    </row>
    <row r="104" spans="1:27" ht="15.75" customHeight="1">
      <c r="A104" s="37">
        <v>100</v>
      </c>
      <c r="B104" s="38" t="s">
        <v>216</v>
      </c>
      <c r="C104" s="78">
        <f>'В2.Расчет стоимости часа'!FL106</f>
        <v>289</v>
      </c>
      <c r="D104" s="78">
        <f>'В2.Расчет стоимости часа'!FM106</f>
        <v>303.10000000000002</v>
      </c>
      <c r="E104" s="78">
        <f>'В2.Расчет стоимости часа'!FN106</f>
        <v>327.39999999999998</v>
      </c>
      <c r="F104" s="78">
        <f>'В2.Расчет стоимости часа'!FO106</f>
        <v>344.5</v>
      </c>
      <c r="G104" s="78">
        <f>'В2.Расчет стоимости часа'!FP106</f>
        <v>386.6</v>
      </c>
      <c r="H104" s="78">
        <f>'В2.Расчет стоимости часа'!FQ106</f>
        <v>445.6</v>
      </c>
      <c r="I104" s="78">
        <v>551.93180672151504</v>
      </c>
      <c r="J104" s="82">
        <v>678.47610049630566</v>
      </c>
      <c r="K104" s="540" t="s">
        <v>34047</v>
      </c>
      <c r="L104" s="30"/>
      <c r="M104" s="30"/>
      <c r="N104" s="30"/>
      <c r="O104" s="30"/>
      <c r="P104" s="30"/>
      <c r="Q104" s="30"/>
      <c r="R104" s="30"/>
      <c r="S104" s="30"/>
      <c r="T104" s="30"/>
      <c r="U104" s="30"/>
      <c r="V104" s="30"/>
      <c r="W104" s="30"/>
      <c r="X104" s="30"/>
      <c r="Y104" s="30"/>
      <c r="Z104" s="30"/>
      <c r="AA104" s="30"/>
    </row>
    <row r="105" spans="1:27" ht="15.75" customHeight="1">
      <c r="A105" s="37">
        <v>101</v>
      </c>
      <c r="B105" s="38" t="s">
        <v>217</v>
      </c>
      <c r="C105" s="78">
        <f>'В2.Расчет стоимости часа'!FL107</f>
        <v>237.2</v>
      </c>
      <c r="D105" s="78">
        <f>'В2.Расчет стоимости часа'!FM107</f>
        <v>247.5</v>
      </c>
      <c r="E105" s="78">
        <f>'В2.Расчет стоимости часа'!FN107</f>
        <v>270.7</v>
      </c>
      <c r="F105" s="78">
        <f>'В2.Расчет стоимости часа'!FO107</f>
        <v>284.60000000000002</v>
      </c>
      <c r="G105" s="78">
        <f>'В2.Расчет стоимости часа'!FP107</f>
        <v>335.7</v>
      </c>
      <c r="H105" s="78">
        <f>'В2.Расчет стоимости часа'!FQ107</f>
        <v>395.3</v>
      </c>
      <c r="I105" s="78">
        <v>460.96883817421337</v>
      </c>
      <c r="J105" s="82">
        <v>558.10274189094389</v>
      </c>
      <c r="K105" s="540" t="s">
        <v>34047</v>
      </c>
      <c r="L105" s="30"/>
      <c r="M105" s="30"/>
      <c r="N105" s="30"/>
      <c r="O105" s="30"/>
      <c r="P105" s="30"/>
      <c r="Q105" s="30"/>
      <c r="R105" s="30"/>
      <c r="S105" s="30"/>
      <c r="T105" s="30"/>
      <c r="U105" s="30"/>
      <c r="V105" s="30"/>
      <c r="W105" s="30"/>
      <c r="X105" s="30"/>
      <c r="Y105" s="30"/>
      <c r="Z105" s="30"/>
      <c r="AA105" s="30"/>
    </row>
    <row r="106" spans="1:27" ht="15.75" customHeight="1">
      <c r="A106" s="37">
        <v>102</v>
      </c>
      <c r="B106" s="38" t="s">
        <v>218</v>
      </c>
      <c r="C106" s="78">
        <f>'В2.Расчет стоимости часа'!FL108</f>
        <v>237.7</v>
      </c>
      <c r="D106" s="78">
        <f>'В2.Расчет стоимости часа'!FM108</f>
        <v>255.5</v>
      </c>
      <c r="E106" s="78">
        <f>'В2.Расчет стоимости часа'!FN108</f>
        <v>285.39999999999998</v>
      </c>
      <c r="F106" s="78">
        <f>'В2.Расчет стоимости часа'!FO108</f>
        <v>294.39999999999998</v>
      </c>
      <c r="G106" s="78">
        <f>'В2.Расчет стоимости часа'!FP108</f>
        <v>343.2</v>
      </c>
      <c r="H106" s="78">
        <f>'В2.Расчет стоимости часа'!FQ108</f>
        <v>386.6</v>
      </c>
      <c r="I106" s="78">
        <v>482.99114942956578</v>
      </c>
      <c r="J106" s="82">
        <v>575.86025865103284</v>
      </c>
      <c r="K106" s="540" t="s">
        <v>34047</v>
      </c>
      <c r="L106" s="30"/>
      <c r="M106" s="30"/>
      <c r="N106" s="30"/>
      <c r="O106" s="30"/>
      <c r="P106" s="30"/>
      <c r="Q106" s="30"/>
      <c r="R106" s="30"/>
      <c r="S106" s="30"/>
      <c r="T106" s="30"/>
      <c r="U106" s="30"/>
      <c r="V106" s="30"/>
      <c r="W106" s="30"/>
      <c r="X106" s="30"/>
      <c r="Y106" s="30"/>
      <c r="Z106" s="30"/>
      <c r="AA106" s="30"/>
    </row>
    <row r="107" spans="1:27" ht="15.75" customHeight="1">
      <c r="A107" s="37">
        <v>103</v>
      </c>
      <c r="B107" s="38" t="s">
        <v>219</v>
      </c>
      <c r="C107" s="78">
        <f>'В2.Расчет стоимости часа'!FL109</f>
        <v>413.7</v>
      </c>
      <c r="D107" s="78">
        <f>'В2.Расчет стоимости часа'!FM109</f>
        <v>420.4</v>
      </c>
      <c r="E107" s="78">
        <f>'В2.Расчет стоимости часа'!FN109</f>
        <v>473.9</v>
      </c>
      <c r="F107" s="78">
        <f>'В2.Расчет стоимости часа'!FO109</f>
        <v>534.70000000000005</v>
      </c>
      <c r="G107" s="78">
        <f>'В2.Расчет стоимости часа'!FP109</f>
        <v>536.79999999999995</v>
      </c>
      <c r="H107" s="78">
        <f>'В2.Расчет стоимости часа'!FQ109</f>
        <v>625.1</v>
      </c>
      <c r="I107" s="78">
        <v>745.6859713812438</v>
      </c>
      <c r="J107" s="82">
        <v>870.8508231525168</v>
      </c>
      <c r="K107" s="540" t="s">
        <v>34047</v>
      </c>
      <c r="L107" s="30"/>
      <c r="M107" s="30"/>
      <c r="N107" s="30"/>
      <c r="O107" s="30"/>
      <c r="P107" s="30"/>
      <c r="Q107" s="30"/>
      <c r="R107" s="30"/>
      <c r="S107" s="30"/>
      <c r="T107" s="30"/>
      <c r="U107" s="30"/>
      <c r="V107" s="30"/>
      <c r="W107" s="30"/>
      <c r="X107" s="30"/>
      <c r="Y107" s="30"/>
      <c r="Z107" s="30"/>
      <c r="AA107" s="30"/>
    </row>
    <row r="108" spans="1:27" ht="15.75" customHeight="1">
      <c r="A108" s="37">
        <v>104</v>
      </c>
      <c r="B108" s="38" t="s">
        <v>220</v>
      </c>
      <c r="C108" s="78">
        <f>'В2.Расчет стоимости часа'!FL110</f>
        <v>237.7</v>
      </c>
      <c r="D108" s="78">
        <f>'В2.Расчет стоимости часа'!FM110</f>
        <v>270.10000000000002</v>
      </c>
      <c r="E108" s="78">
        <f>'В2.Расчет стоимости часа'!FN110</f>
        <v>293.89999999999998</v>
      </c>
      <c r="F108" s="78">
        <f>'В2.Расчет стоимости часа'!FO110</f>
        <v>298.7</v>
      </c>
      <c r="G108" s="78">
        <f>'В2.Расчет стоимости часа'!FP110</f>
        <v>348.6</v>
      </c>
      <c r="H108" s="78">
        <f>'В2.Расчет стоимости часа'!FQ110</f>
        <v>403.8</v>
      </c>
      <c r="I108" s="78">
        <v>539.56773388527222</v>
      </c>
      <c r="J108" s="82">
        <v>714.86010071910698</v>
      </c>
      <c r="K108" s="540" t="s">
        <v>34047</v>
      </c>
      <c r="L108" s="30"/>
      <c r="M108" s="30"/>
      <c r="N108" s="30"/>
      <c r="O108" s="30"/>
      <c r="P108" s="30"/>
      <c r="Q108" s="30"/>
      <c r="R108" s="30"/>
      <c r="S108" s="30"/>
      <c r="T108" s="30"/>
      <c r="U108" s="30"/>
      <c r="V108" s="30"/>
      <c r="W108" s="30"/>
      <c r="X108" s="30"/>
      <c r="Y108" s="30"/>
      <c r="Z108" s="30"/>
      <c r="AA108" s="30"/>
    </row>
    <row r="109" spans="1:27" ht="15.75" customHeight="1">
      <c r="A109" s="37">
        <v>105</v>
      </c>
      <c r="B109" s="38" t="s">
        <v>221</v>
      </c>
      <c r="C109" s="78">
        <f>'В2.Расчет стоимости часа'!FL111</f>
        <v>266.60000000000002</v>
      </c>
      <c r="D109" s="78">
        <f>'В2.Расчет стоимости часа'!FM111</f>
        <v>271.5</v>
      </c>
      <c r="E109" s="78">
        <f>'В2.Расчет стоимости часа'!FN111</f>
        <v>292.10000000000002</v>
      </c>
      <c r="F109" s="78">
        <f>'В2.Расчет стоимости часа'!FO111</f>
        <v>319.2</v>
      </c>
      <c r="G109" s="78">
        <f>'В2.Расчет стоимости часа'!FP111</f>
        <v>357.9</v>
      </c>
      <c r="H109" s="78">
        <f>'В2.Расчет стоимости часа'!FQ111</f>
        <v>411</v>
      </c>
      <c r="I109" s="78">
        <v>493.87153096669209</v>
      </c>
      <c r="J109" s="82">
        <v>603.90062901480212</v>
      </c>
      <c r="K109" s="540" t="s">
        <v>34047</v>
      </c>
      <c r="L109" s="30"/>
      <c r="M109" s="30"/>
      <c r="N109" s="30"/>
      <c r="O109" s="30"/>
      <c r="P109" s="30"/>
      <c r="Q109" s="30"/>
      <c r="R109" s="30"/>
      <c r="S109" s="30"/>
      <c r="T109" s="30"/>
      <c r="U109" s="30"/>
      <c r="V109" s="30"/>
      <c r="W109" s="30"/>
      <c r="X109" s="30"/>
      <c r="Y109" s="30"/>
      <c r="Z109" s="30"/>
      <c r="AA109" s="30"/>
    </row>
    <row r="110" spans="1:27" ht="15.75" customHeight="1">
      <c r="A110" s="37">
        <v>106</v>
      </c>
      <c r="B110" s="38" t="s">
        <v>222</v>
      </c>
      <c r="C110" s="78">
        <f>'В2.Расчет стоимости часа'!FL112</f>
        <v>209.6</v>
      </c>
      <c r="D110" s="78">
        <f>'В2.Расчет стоимости часа'!FM112</f>
        <v>234.7</v>
      </c>
      <c r="E110" s="78">
        <f>'В2.Расчет стоимости часа'!FN112</f>
        <v>267.2</v>
      </c>
      <c r="F110" s="78">
        <f>'В2.Расчет стоимости часа'!FO112</f>
        <v>279.89999999999998</v>
      </c>
      <c r="G110" s="78">
        <f>'В2.Расчет стоимости часа'!FP112</f>
        <v>322.60000000000002</v>
      </c>
      <c r="H110" s="78">
        <f>'В2.Расчет стоимости часа'!FQ112</f>
        <v>369.2</v>
      </c>
      <c r="I110" s="78">
        <v>463.93484900577869</v>
      </c>
      <c r="J110" s="82">
        <v>566.0196305227912</v>
      </c>
      <c r="K110" s="540" t="s">
        <v>34047</v>
      </c>
      <c r="L110" s="30"/>
      <c r="M110" s="30"/>
      <c r="N110" s="30"/>
      <c r="O110" s="30"/>
      <c r="P110" s="30"/>
      <c r="Q110" s="30"/>
      <c r="R110" s="30"/>
      <c r="S110" s="30"/>
      <c r="T110" s="30"/>
      <c r="U110" s="30"/>
      <c r="V110" s="30"/>
      <c r="W110" s="30"/>
      <c r="X110" s="30"/>
      <c r="Y110" s="30"/>
      <c r="Z110" s="30"/>
      <c r="AA110" s="30"/>
    </row>
    <row r="111" spans="1:27" ht="15.75" customHeight="1">
      <c r="A111" s="37">
        <v>107</v>
      </c>
      <c r="B111" s="38" t="s">
        <v>223</v>
      </c>
      <c r="C111" s="78">
        <f>'В2.Расчет стоимости часа'!FL113</f>
        <v>367.5</v>
      </c>
      <c r="D111" s="78">
        <f>'В2.Расчет стоимости часа'!FM113</f>
        <v>404.5</v>
      </c>
      <c r="E111" s="78">
        <f>'В2.Расчет стоимости часа'!FN113</f>
        <v>435.3</v>
      </c>
      <c r="F111" s="78">
        <f>'В2.Расчет стоимости часа'!FO113</f>
        <v>448.3</v>
      </c>
      <c r="G111" s="78">
        <f>'В2.Расчет стоимости часа'!FP113</f>
        <v>507.5</v>
      </c>
      <c r="H111" s="78">
        <f>'В2.Расчет стоимости часа'!FQ113</f>
        <v>584.6</v>
      </c>
      <c r="I111" s="78">
        <v>721.27565071737195</v>
      </c>
      <c r="J111" s="82">
        <v>883.63282218303095</v>
      </c>
      <c r="K111" s="540" t="s">
        <v>34047</v>
      </c>
      <c r="L111" s="30"/>
      <c r="M111" s="30"/>
      <c r="N111" s="30"/>
      <c r="O111" s="30"/>
      <c r="P111" s="30"/>
      <c r="Q111" s="30"/>
      <c r="R111" s="30"/>
      <c r="S111" s="30"/>
      <c r="T111" s="30"/>
      <c r="U111" s="30"/>
      <c r="V111" s="30"/>
      <c r="W111" s="30"/>
      <c r="X111" s="30"/>
      <c r="Y111" s="30"/>
      <c r="Z111" s="30"/>
      <c r="AA111" s="30"/>
    </row>
    <row r="112" spans="1:27" ht="15.75" customHeight="1">
      <c r="A112" s="37">
        <v>108</v>
      </c>
      <c r="B112" s="38" t="s">
        <v>224</v>
      </c>
      <c r="C112" s="78">
        <f>'В2.Расчет стоимости часа'!FL114</f>
        <v>292.10000000000002</v>
      </c>
      <c r="D112" s="78">
        <f>'В2.Расчет стоимости часа'!FM114</f>
        <v>363.1</v>
      </c>
      <c r="E112" s="78">
        <f>'В2.Расчет стоимости часа'!FN114</f>
        <v>382.6</v>
      </c>
      <c r="F112" s="78">
        <f>'В2.Расчет стоимости часа'!FO114</f>
        <v>401.1</v>
      </c>
      <c r="G112" s="78">
        <f>'В2.Расчет стоимости часа'!FP114</f>
        <v>471.4</v>
      </c>
      <c r="H112" s="78">
        <f>'В2.Расчет стоимости часа'!FQ114</f>
        <v>542.79999999999995</v>
      </c>
      <c r="I112" s="78">
        <v>703.64462475366679</v>
      </c>
      <c r="J112" s="82">
        <v>845.08044308258729</v>
      </c>
      <c r="K112" s="540" t="s">
        <v>34047</v>
      </c>
      <c r="L112" s="30"/>
      <c r="M112" s="30"/>
      <c r="N112" s="30"/>
      <c r="O112" s="30"/>
      <c r="P112" s="30"/>
      <c r="Q112" s="30"/>
      <c r="R112" s="30"/>
      <c r="S112" s="30"/>
      <c r="T112" s="30"/>
      <c r="U112" s="30"/>
      <c r="V112" s="30"/>
      <c r="W112" s="30"/>
      <c r="X112" s="30"/>
      <c r="Y112" s="30"/>
      <c r="Z112" s="30"/>
      <c r="AA112" s="30"/>
    </row>
    <row r="113" spans="1:27" ht="15.75" customHeight="1">
      <c r="A113" s="37">
        <v>109</v>
      </c>
      <c r="B113" s="38" t="s">
        <v>225</v>
      </c>
      <c r="C113" s="78">
        <f>'В2.Расчет стоимости часа'!FL115</f>
        <v>507.6</v>
      </c>
      <c r="D113" s="78">
        <f>'В2.Расчет стоимости часа'!FM115</f>
        <v>630</v>
      </c>
      <c r="E113" s="78">
        <f>'В2.Расчет стоимости часа'!FN115</f>
        <v>767.8</v>
      </c>
      <c r="F113" s="78">
        <f>'В2.Расчет стоимости часа'!FO115</f>
        <v>798.9</v>
      </c>
      <c r="G113" s="78">
        <f>'В2.Расчет стоимости часа'!FP115</f>
        <v>867.6</v>
      </c>
      <c r="H113" s="78">
        <f>'В2.Расчет стоимости часа'!FQ115</f>
        <v>1029.5</v>
      </c>
      <c r="I113" s="78">
        <v>1255.0531266679341</v>
      </c>
      <c r="J113" s="82">
        <v>1415.560600324397</v>
      </c>
      <c r="K113" s="540" t="s">
        <v>34047</v>
      </c>
      <c r="L113" s="30"/>
      <c r="M113" s="30"/>
      <c r="N113" s="30"/>
      <c r="O113" s="30"/>
      <c r="P113" s="30"/>
      <c r="Q113" s="30"/>
      <c r="R113" s="30"/>
      <c r="S113" s="30"/>
      <c r="T113" s="30"/>
      <c r="U113" s="30"/>
      <c r="V113" s="30"/>
      <c r="W113" s="30"/>
      <c r="X113" s="30"/>
      <c r="Y113" s="30"/>
      <c r="Z113" s="30"/>
      <c r="AA113" s="30"/>
    </row>
    <row r="114" spans="1:27" ht="15.75" customHeight="1">
      <c r="A114" s="37">
        <v>110</v>
      </c>
      <c r="B114" s="38" t="s">
        <v>226</v>
      </c>
      <c r="C114" s="78">
        <f>'В2.Расчет стоимости часа'!FL116</f>
        <v>327.5</v>
      </c>
      <c r="D114" s="78">
        <f>'В2.Расчет стоимости часа'!FM116</f>
        <v>392.9</v>
      </c>
      <c r="E114" s="78">
        <f>'В2.Расчет стоимости часа'!FN116</f>
        <v>449.1</v>
      </c>
      <c r="F114" s="78">
        <f>'В2.Расчет стоимости часа'!FO116</f>
        <v>461.3</v>
      </c>
      <c r="G114" s="78">
        <f>'В2.Расчет стоимости часа'!FP116</f>
        <v>514.6</v>
      </c>
      <c r="H114" s="78">
        <f>'В2.Расчет стоимости часа'!FQ116</f>
        <v>540.70000000000005</v>
      </c>
      <c r="I114" s="78">
        <v>677.97915360960974</v>
      </c>
      <c r="J114" s="82">
        <v>866.80701796965059</v>
      </c>
      <c r="K114" s="540" t="s">
        <v>34047</v>
      </c>
      <c r="L114" s="30"/>
      <c r="M114" s="30"/>
      <c r="N114" s="30"/>
      <c r="O114" s="30"/>
      <c r="P114" s="30"/>
      <c r="Q114" s="30"/>
      <c r="R114" s="30"/>
      <c r="S114" s="30"/>
      <c r="T114" s="30"/>
      <c r="U114" s="30"/>
      <c r="V114" s="30"/>
      <c r="W114" s="30"/>
      <c r="X114" s="30"/>
      <c r="Y114" s="30"/>
      <c r="Z114" s="30"/>
      <c r="AA114" s="30"/>
    </row>
    <row r="115" spans="1:27" ht="15.75" customHeight="1">
      <c r="A115" s="37">
        <v>111</v>
      </c>
      <c r="B115" s="38" t="s">
        <v>227</v>
      </c>
      <c r="C115" s="78">
        <f>'В2.Расчет стоимости часа'!FL117</f>
        <v>408.3</v>
      </c>
      <c r="D115" s="78">
        <f>'В2.Расчет стоимости часа'!FM117</f>
        <v>387.3</v>
      </c>
      <c r="E115" s="78">
        <f>'В2.Расчет стоимости часа'!FN117</f>
        <v>430.5</v>
      </c>
      <c r="F115" s="78">
        <f>'В2.Расчет стоимости часа'!FO117</f>
        <v>422</v>
      </c>
      <c r="G115" s="78">
        <f>'В2.Расчет стоимости часа'!FP117</f>
        <v>494</v>
      </c>
      <c r="H115" s="78">
        <f>'В2.Расчет стоимости часа'!FQ117</f>
        <v>545.9</v>
      </c>
      <c r="I115" s="78">
        <v>607.16382258565523</v>
      </c>
      <c r="J115" s="82">
        <v>778.62089439990768</v>
      </c>
      <c r="K115" s="540" t="s">
        <v>34047</v>
      </c>
      <c r="L115" s="30"/>
      <c r="M115" s="30"/>
      <c r="N115" s="30"/>
      <c r="O115" s="30"/>
      <c r="P115" s="30"/>
      <c r="Q115" s="30"/>
      <c r="R115" s="30"/>
      <c r="S115" s="30"/>
      <c r="T115" s="30"/>
      <c r="U115" s="30"/>
      <c r="V115" s="30"/>
      <c r="W115" s="30"/>
      <c r="X115" s="30"/>
      <c r="Y115" s="30"/>
      <c r="Z115" s="30"/>
      <c r="AA115" s="30"/>
    </row>
    <row r="116" spans="1:27" ht="15.75" customHeight="1">
      <c r="A116" s="37">
        <v>112</v>
      </c>
      <c r="B116" s="38" t="s">
        <v>228</v>
      </c>
      <c r="C116" s="78">
        <f>'В2.Расчет стоимости часа'!FL118</f>
        <v>366.1</v>
      </c>
      <c r="D116" s="78">
        <f>'В2.Расчет стоимости часа'!FM118</f>
        <v>399.1</v>
      </c>
      <c r="E116" s="78">
        <f>'В2.Расчет стоимости часа'!FN118</f>
        <v>419.7</v>
      </c>
      <c r="F116" s="78">
        <f>'В2.Расчет стоимости часа'!FO118</f>
        <v>427.8</v>
      </c>
      <c r="G116" s="78">
        <f>'В2.Расчет стоимости часа'!FP118</f>
        <v>484.4</v>
      </c>
      <c r="H116" s="78">
        <f>'В2.Расчет стоимости часа'!FQ118</f>
        <v>569.5</v>
      </c>
      <c r="I116" s="78">
        <v>685.19619250787935</v>
      </c>
      <c r="J116" s="82">
        <v>830.0633357089298</v>
      </c>
      <c r="K116" s="540" t="s">
        <v>34047</v>
      </c>
      <c r="L116" s="30"/>
      <c r="M116" s="30"/>
      <c r="N116" s="30"/>
      <c r="O116" s="30"/>
      <c r="P116" s="30"/>
      <c r="Q116" s="30"/>
      <c r="R116" s="30"/>
      <c r="S116" s="30"/>
      <c r="T116" s="30"/>
      <c r="U116" s="30"/>
      <c r="V116" s="30"/>
      <c r="W116" s="30"/>
      <c r="X116" s="30"/>
      <c r="Y116" s="30"/>
      <c r="Z116" s="30"/>
      <c r="AA116" s="30"/>
    </row>
    <row r="117" spans="1:27" ht="15.75" customHeight="1">
      <c r="A117" s="37">
        <v>113</v>
      </c>
      <c r="B117" s="38" t="s">
        <v>229</v>
      </c>
      <c r="C117" s="78">
        <f>'В2.Расчет стоимости часа'!FL119</f>
        <v>325.39999999999998</v>
      </c>
      <c r="D117" s="78">
        <f>'В2.Расчет стоимости часа'!FM119</f>
        <v>346.4</v>
      </c>
      <c r="E117" s="78">
        <f>'В2.Расчет стоимости часа'!FN119</f>
        <v>420.7</v>
      </c>
      <c r="F117" s="78">
        <f>'В2.Расчет стоимости часа'!FO119</f>
        <v>451.5</v>
      </c>
      <c r="G117" s="78">
        <f>'В2.Расчет стоимости часа'!FP119</f>
        <v>560.9</v>
      </c>
      <c r="H117" s="78">
        <f>'В2.Расчет стоимости часа'!FQ119</f>
        <v>642.6</v>
      </c>
      <c r="I117" s="78">
        <v>691.14926203826144</v>
      </c>
      <c r="J117" s="82">
        <v>821.96149284582305</v>
      </c>
      <c r="K117" s="540" t="s">
        <v>34047</v>
      </c>
      <c r="L117" s="30"/>
      <c r="M117" s="30"/>
      <c r="N117" s="30"/>
      <c r="O117" s="30"/>
      <c r="P117" s="30"/>
      <c r="Q117" s="30"/>
      <c r="R117" s="30"/>
      <c r="S117" s="30"/>
      <c r="T117" s="30"/>
      <c r="U117" s="30"/>
      <c r="V117" s="30"/>
      <c r="W117" s="30"/>
      <c r="X117" s="30"/>
      <c r="Y117" s="30"/>
      <c r="Z117" s="30"/>
      <c r="AA117" s="30"/>
    </row>
    <row r="118" spans="1:27" ht="15.75" customHeight="1">
      <c r="A118" s="37">
        <v>114</v>
      </c>
      <c r="B118" s="38" t="s">
        <v>230</v>
      </c>
      <c r="C118" s="78">
        <f>'В2.Расчет стоимости часа'!FL120</f>
        <v>365.4</v>
      </c>
      <c r="D118" s="78">
        <f>'В2.Расчет стоимости часа'!FM120</f>
        <v>369.4</v>
      </c>
      <c r="E118" s="78">
        <f>'В2.Расчет стоимости часа'!FN120</f>
        <v>405</v>
      </c>
      <c r="F118" s="78">
        <f>'В2.Расчет стоимости часа'!FO120</f>
        <v>397.1</v>
      </c>
      <c r="G118" s="78">
        <f>'В2.Расчет стоимости часа'!FP120</f>
        <v>434.8</v>
      </c>
      <c r="H118" s="78">
        <f>'В2.Расчет стоимости часа'!FQ120</f>
        <v>515.70000000000005</v>
      </c>
      <c r="I118" s="78">
        <v>693.51648666589176</v>
      </c>
      <c r="J118" s="82">
        <v>909.83564931146702</v>
      </c>
      <c r="K118" s="540" t="s">
        <v>34047</v>
      </c>
      <c r="L118" s="30"/>
      <c r="M118" s="30"/>
      <c r="N118" s="30"/>
      <c r="O118" s="30"/>
      <c r="P118" s="30"/>
      <c r="Q118" s="30"/>
      <c r="R118" s="30"/>
      <c r="S118" s="30"/>
      <c r="T118" s="30"/>
      <c r="U118" s="30"/>
      <c r="V118" s="30"/>
      <c r="W118" s="30"/>
      <c r="X118" s="30"/>
      <c r="Y118" s="30"/>
      <c r="Z118" s="30"/>
      <c r="AA118" s="30"/>
    </row>
    <row r="119" spans="1:27" ht="15.75" customHeight="1">
      <c r="A119" s="37">
        <v>115</v>
      </c>
      <c r="B119" s="38" t="s">
        <v>231</v>
      </c>
      <c r="C119" s="78">
        <f>'В2.Расчет стоимости часа'!FL121</f>
        <v>297.8</v>
      </c>
      <c r="D119" s="78">
        <f>'В2.Расчет стоимости часа'!FM121</f>
        <v>534.6</v>
      </c>
      <c r="E119" s="78">
        <f>'В2.Расчет стоимости часа'!FN121</f>
        <v>632.29999999999995</v>
      </c>
      <c r="F119" s="78">
        <f>'В2.Расчет стоимости часа'!FO121</f>
        <v>683.7</v>
      </c>
      <c r="G119" s="78">
        <f>'В2.Расчет стоимости часа'!FP121</f>
        <v>764.2</v>
      </c>
      <c r="H119" s="78">
        <f>'В2.Расчет стоимости часа'!FQ121</f>
        <v>1005.9</v>
      </c>
      <c r="I119" s="78">
        <v>969.0268693343686</v>
      </c>
      <c r="J119" s="82">
        <v>1291.6064688327381</v>
      </c>
      <c r="K119" s="540" t="s">
        <v>34047</v>
      </c>
      <c r="L119" s="30"/>
      <c r="M119" s="30"/>
      <c r="N119" s="30"/>
      <c r="O119" s="30"/>
      <c r="P119" s="30"/>
      <c r="Q119" s="30"/>
      <c r="R119" s="30"/>
      <c r="S119" s="30"/>
      <c r="T119" s="30"/>
      <c r="U119" s="30"/>
      <c r="V119" s="30"/>
      <c r="W119" s="30"/>
      <c r="X119" s="30"/>
      <c r="Y119" s="30"/>
      <c r="Z119" s="30"/>
      <c r="AA119" s="30"/>
    </row>
    <row r="120" spans="1:27" ht="15.75" customHeight="1">
      <c r="A120" s="37">
        <v>116</v>
      </c>
      <c r="B120" s="38" t="s">
        <v>232</v>
      </c>
      <c r="C120" s="78">
        <f>'В2.Расчет стоимости часа'!FL122</f>
        <v>276.60000000000002</v>
      </c>
      <c r="D120" s="78">
        <f>'В2.Расчет стоимости часа'!FM122</f>
        <v>308.5</v>
      </c>
      <c r="E120" s="78">
        <f>'В2.Расчет стоимости часа'!FN122</f>
        <v>346.8</v>
      </c>
      <c r="F120" s="78">
        <f>'В2.Расчет стоимости часа'!FO122</f>
        <v>363.2</v>
      </c>
      <c r="G120" s="78">
        <f>'В2.Расчет стоимости часа'!FP122</f>
        <v>402.8</v>
      </c>
      <c r="H120" s="78">
        <f>'В2.Расчет стоимости часа'!FQ122</f>
        <v>463.1</v>
      </c>
      <c r="I120" s="78">
        <v>575.12332903234721</v>
      </c>
      <c r="J120" s="82">
        <v>699.71669155511199</v>
      </c>
      <c r="K120" s="540" t="s">
        <v>34047</v>
      </c>
      <c r="L120" s="30"/>
      <c r="M120" s="30"/>
      <c r="N120" s="30"/>
      <c r="O120" s="30"/>
      <c r="P120" s="30"/>
      <c r="Q120" s="30"/>
      <c r="R120" s="30"/>
      <c r="S120" s="30"/>
      <c r="T120" s="30"/>
      <c r="U120" s="30"/>
      <c r="V120" s="30"/>
      <c r="W120" s="30"/>
      <c r="X120" s="30"/>
      <c r="Y120" s="30"/>
      <c r="Z120" s="30"/>
      <c r="AA120" s="30"/>
    </row>
    <row r="121" spans="1:27" ht="15.75" customHeight="1">
      <c r="A121" s="37">
        <v>117</v>
      </c>
      <c r="B121" s="38" t="s">
        <v>233</v>
      </c>
      <c r="C121" s="78">
        <f>'В2.Расчет стоимости часа'!FL123</f>
        <v>276.39999999999998</v>
      </c>
      <c r="D121" s="78">
        <f>'В2.Расчет стоимости часа'!FM123</f>
        <v>310</v>
      </c>
      <c r="E121" s="78">
        <f>'В2.Расчет стоимости часа'!FN123</f>
        <v>354.2</v>
      </c>
      <c r="F121" s="78">
        <f>'В2.Расчет стоимости часа'!FO123</f>
        <v>366</v>
      </c>
      <c r="G121" s="78">
        <f>'В2.Расчет стоимости часа'!FP123</f>
        <v>398.4</v>
      </c>
      <c r="H121" s="78">
        <f>'В2.Расчет стоимости часа'!FQ123</f>
        <v>464.8</v>
      </c>
      <c r="I121" s="78">
        <v>576.89884469396645</v>
      </c>
      <c r="J121" s="82">
        <v>721.86283589168238</v>
      </c>
      <c r="K121" s="540" t="s">
        <v>34047</v>
      </c>
      <c r="L121" s="30"/>
      <c r="M121" s="30"/>
      <c r="N121" s="30"/>
      <c r="O121" s="30"/>
      <c r="P121" s="30"/>
      <c r="Q121" s="30"/>
      <c r="R121" s="30"/>
      <c r="S121" s="30"/>
      <c r="T121" s="30"/>
      <c r="U121" s="30"/>
      <c r="V121" s="30"/>
      <c r="W121" s="30"/>
      <c r="X121" s="30"/>
      <c r="Y121" s="30"/>
      <c r="Z121" s="30"/>
      <c r="AA121" s="30"/>
    </row>
    <row r="122" spans="1:27" ht="15.75" customHeight="1">
      <c r="A122" s="37">
        <v>118</v>
      </c>
      <c r="B122" s="38" t="s">
        <v>234</v>
      </c>
      <c r="C122" s="78">
        <f>'В2.Расчет стоимости часа'!FL124</f>
        <v>271.7</v>
      </c>
      <c r="D122" s="78">
        <f>'В2.Расчет стоимости часа'!FM124</f>
        <v>298.89999999999998</v>
      </c>
      <c r="E122" s="78">
        <f>'В2.Расчет стоимости часа'!FN124</f>
        <v>322.60000000000002</v>
      </c>
      <c r="F122" s="78">
        <f>'В2.Расчет стоимости часа'!FO124</f>
        <v>319.39999999999998</v>
      </c>
      <c r="G122" s="78">
        <f>'В2.Расчет стоимости часа'!FP124</f>
        <v>370.7</v>
      </c>
      <c r="H122" s="78">
        <f>'В2.Расчет стоимости часа'!FQ124</f>
        <v>439.1</v>
      </c>
      <c r="I122" s="78">
        <v>564.1551325330754</v>
      </c>
      <c r="J122" s="82">
        <v>666.20237057182385</v>
      </c>
      <c r="K122" s="540" t="s">
        <v>34047</v>
      </c>
      <c r="L122" s="30"/>
      <c r="M122" s="30"/>
      <c r="N122" s="30"/>
      <c r="O122" s="30"/>
      <c r="P122" s="30"/>
      <c r="Q122" s="30"/>
      <c r="R122" s="30"/>
      <c r="S122" s="30"/>
      <c r="T122" s="30"/>
      <c r="U122" s="30"/>
      <c r="V122" s="30"/>
      <c r="W122" s="30"/>
      <c r="X122" s="30"/>
      <c r="Y122" s="30"/>
      <c r="Z122" s="30"/>
      <c r="AA122" s="30"/>
    </row>
    <row r="123" spans="1:27" ht="15.75" customHeight="1">
      <c r="A123" s="37">
        <v>119</v>
      </c>
      <c r="B123" s="38" t="s">
        <v>235</v>
      </c>
      <c r="C123" s="78">
        <f>'В2.Расчет стоимости часа'!FL125</f>
        <v>294.5</v>
      </c>
      <c r="D123" s="78">
        <f>'В2.Расчет стоимости часа'!FM125</f>
        <v>342.6</v>
      </c>
      <c r="E123" s="78">
        <f>'В2.Расчет стоимости часа'!FN125</f>
        <v>351.1</v>
      </c>
      <c r="F123" s="78">
        <f>'В2.Расчет стоимости часа'!FO125</f>
        <v>349</v>
      </c>
      <c r="G123" s="78">
        <f>'В2.Расчет стоимости часа'!FP125</f>
        <v>402.8</v>
      </c>
      <c r="H123" s="78">
        <f>'В2.Расчет стоимости часа'!FQ125</f>
        <v>482.6</v>
      </c>
      <c r="I123" s="78">
        <v>602.48772536311003</v>
      </c>
      <c r="J123" s="82">
        <v>721.12415043307317</v>
      </c>
      <c r="K123" s="540" t="s">
        <v>34047</v>
      </c>
      <c r="L123" s="30"/>
      <c r="M123" s="30"/>
      <c r="N123" s="30"/>
      <c r="O123" s="30"/>
      <c r="P123" s="30"/>
      <c r="Q123" s="30"/>
      <c r="R123" s="30"/>
      <c r="S123" s="30"/>
      <c r="T123" s="30"/>
      <c r="U123" s="30"/>
      <c r="V123" s="30"/>
      <c r="W123" s="30"/>
      <c r="X123" s="30"/>
      <c r="Y123" s="30"/>
      <c r="Z123" s="30"/>
      <c r="AA123" s="30"/>
    </row>
    <row r="124" spans="1:27" ht="15.75" customHeight="1">
      <c r="A124" s="37">
        <v>120</v>
      </c>
      <c r="B124" s="38" t="s">
        <v>236</v>
      </c>
      <c r="C124" s="78">
        <f>'В2.Расчет стоимости часа'!FL126</f>
        <v>211.3</v>
      </c>
      <c r="D124" s="78">
        <f>'В2.Расчет стоимости часа'!FM126</f>
        <v>238.2</v>
      </c>
      <c r="E124" s="78">
        <f>'В2.Расчет стоимости часа'!FN126</f>
        <v>294.89999999999998</v>
      </c>
      <c r="F124" s="78">
        <f>'В2.Расчет стоимости часа'!FO126</f>
        <v>306.10000000000002</v>
      </c>
      <c r="G124" s="78">
        <f>'В2.Расчет стоимости часа'!FP126</f>
        <v>379.2</v>
      </c>
      <c r="H124" s="78">
        <f>'В2.Расчет стоимости часа'!FQ126</f>
        <v>387.5</v>
      </c>
      <c r="I124" s="78">
        <v>471.61472237803241</v>
      </c>
      <c r="J124" s="82">
        <v>584.00914210324925</v>
      </c>
      <c r="K124" s="540" t="s">
        <v>34047</v>
      </c>
      <c r="L124" s="30"/>
      <c r="M124" s="30"/>
      <c r="N124" s="30"/>
      <c r="O124" s="30"/>
      <c r="P124" s="30"/>
      <c r="Q124" s="30"/>
      <c r="R124" s="30"/>
      <c r="S124" s="30"/>
      <c r="T124" s="30"/>
      <c r="U124" s="30"/>
      <c r="V124" s="30"/>
      <c r="W124" s="30"/>
      <c r="X124" s="30"/>
      <c r="Y124" s="30"/>
      <c r="Z124" s="30"/>
      <c r="AA124" s="30"/>
    </row>
    <row r="125" spans="1:27" ht="15.75" customHeight="1">
      <c r="A125" s="37">
        <v>121</v>
      </c>
      <c r="B125" s="38" t="s">
        <v>237</v>
      </c>
      <c r="C125" s="78">
        <f>'В2.Расчет стоимости часа'!FL127</f>
        <v>287.60000000000002</v>
      </c>
      <c r="D125" s="78">
        <f>'В2.Расчет стоимости часа'!FM127</f>
        <v>297.5</v>
      </c>
      <c r="E125" s="78">
        <f>'В2.Расчет стоимости часа'!FN127</f>
        <v>320.10000000000002</v>
      </c>
      <c r="F125" s="78">
        <f>'В2.Расчет стоимости часа'!FO127</f>
        <v>346.9</v>
      </c>
      <c r="G125" s="78">
        <f>'В2.Расчет стоимости часа'!FP127</f>
        <v>402.7</v>
      </c>
      <c r="H125" s="78">
        <f>'В2.Расчет стоимости часа'!FQ127</f>
        <v>399.3</v>
      </c>
      <c r="I125" s="78">
        <v>487.52002213307151</v>
      </c>
      <c r="J125" s="82">
        <v>584.97409591421513</v>
      </c>
      <c r="K125" s="540" t="s">
        <v>34047</v>
      </c>
      <c r="L125" s="30"/>
      <c r="M125" s="30"/>
      <c r="N125" s="30"/>
      <c r="O125" s="30"/>
      <c r="P125" s="30"/>
      <c r="Q125" s="30"/>
      <c r="R125" s="30"/>
      <c r="S125" s="30"/>
      <c r="T125" s="30"/>
      <c r="U125" s="30"/>
      <c r="V125" s="30"/>
      <c r="W125" s="30"/>
      <c r="X125" s="30"/>
      <c r="Y125" s="30"/>
      <c r="Z125" s="30"/>
      <c r="AA125" s="30"/>
    </row>
    <row r="126" spans="1:27" ht="15.75" customHeight="1">
      <c r="A126" s="37">
        <v>122</v>
      </c>
      <c r="B126" s="38" t="s">
        <v>238</v>
      </c>
      <c r="C126" s="78">
        <f>'В2.Расчет стоимости часа'!FL128</f>
        <v>282.10000000000002</v>
      </c>
      <c r="D126" s="78">
        <f>'В2.Расчет стоимости часа'!FM128</f>
        <v>311.10000000000002</v>
      </c>
      <c r="E126" s="78">
        <f>'В2.Расчет стоимости часа'!FN128</f>
        <v>362.5</v>
      </c>
      <c r="F126" s="78">
        <f>'В2.Расчет стоимости часа'!FO128</f>
        <v>409.9</v>
      </c>
      <c r="G126" s="78">
        <f>'В2.Расчет стоимости часа'!FP128</f>
        <v>436</v>
      </c>
      <c r="H126" s="78">
        <f>'В2.Расчет стоимости часа'!FQ128</f>
        <v>512.29999999999995</v>
      </c>
      <c r="I126" s="78">
        <v>635.04316195112074</v>
      </c>
      <c r="J126" s="82">
        <v>723.33538437924858</v>
      </c>
      <c r="K126" s="540" t="s">
        <v>34047</v>
      </c>
      <c r="L126" s="30"/>
      <c r="M126" s="30"/>
      <c r="N126" s="30"/>
      <c r="O126" s="30"/>
      <c r="P126" s="30"/>
      <c r="Q126" s="30"/>
      <c r="R126" s="30"/>
      <c r="S126" s="30"/>
      <c r="T126" s="30"/>
      <c r="U126" s="30"/>
      <c r="V126" s="30"/>
      <c r="W126" s="30"/>
      <c r="X126" s="30"/>
      <c r="Y126" s="30"/>
      <c r="Z126" s="30"/>
      <c r="AA126" s="30"/>
    </row>
    <row r="127" spans="1:27" ht="15.75" customHeight="1">
      <c r="A127" s="37">
        <v>123</v>
      </c>
      <c r="B127" s="38" t="s">
        <v>239</v>
      </c>
      <c r="C127" s="78">
        <f>'В2.Расчет стоимости часа'!FL129</f>
        <v>294.2</v>
      </c>
      <c r="D127" s="78">
        <f>'В2.Расчет стоимости часа'!FM129</f>
        <v>315</v>
      </c>
      <c r="E127" s="78">
        <f>'В2.Расчет стоимости часа'!FN129</f>
        <v>348.8</v>
      </c>
      <c r="F127" s="78">
        <f>'В2.Расчет стоимости часа'!FO129</f>
        <v>372.4</v>
      </c>
      <c r="G127" s="78">
        <f>'В2.Расчет стоимости часа'!FP129</f>
        <v>426.9</v>
      </c>
      <c r="H127" s="78">
        <f>'В2.Расчет стоимости часа'!FQ129</f>
        <v>494.4</v>
      </c>
      <c r="I127" s="78">
        <v>589.86041156920066</v>
      </c>
      <c r="J127" s="82">
        <v>716.01406985611402</v>
      </c>
      <c r="K127" s="540" t="s">
        <v>34047</v>
      </c>
      <c r="L127" s="30"/>
      <c r="M127" s="30"/>
      <c r="N127" s="30"/>
      <c r="O127" s="30"/>
      <c r="P127" s="30"/>
      <c r="Q127" s="30"/>
      <c r="R127" s="30"/>
      <c r="S127" s="30"/>
      <c r="T127" s="30"/>
      <c r="U127" s="30"/>
      <c r="V127" s="30"/>
      <c r="W127" s="30"/>
      <c r="X127" s="30"/>
      <c r="Y127" s="30"/>
      <c r="Z127" s="30"/>
      <c r="AA127" s="30"/>
    </row>
    <row r="128" spans="1:27" ht="15.75" customHeight="1">
      <c r="A128" s="37">
        <v>124</v>
      </c>
      <c r="B128" s="38" t="s">
        <v>240</v>
      </c>
      <c r="C128" s="78">
        <f>'В2.Расчет стоимости часа'!FL130</f>
        <v>317.60000000000002</v>
      </c>
      <c r="D128" s="78">
        <f>'В2.Расчет стоимости часа'!FM130</f>
        <v>334.8</v>
      </c>
      <c r="E128" s="78">
        <f>'В2.Расчет стоимости часа'!FN130</f>
        <v>360</v>
      </c>
      <c r="F128" s="78">
        <f>'В2.Расчет стоимости часа'!FO130</f>
        <v>375.3</v>
      </c>
      <c r="G128" s="78">
        <f>'В2.Расчет стоимости часа'!FP130</f>
        <v>419.6</v>
      </c>
      <c r="H128" s="78">
        <f>'В2.Расчет стоимости часа'!FQ130</f>
        <v>502.4</v>
      </c>
      <c r="I128" s="78">
        <v>611.27934811618422</v>
      </c>
      <c r="J128" s="82">
        <v>735.0564033390159</v>
      </c>
      <c r="K128" s="540" t="s">
        <v>34047</v>
      </c>
      <c r="L128" s="30"/>
      <c r="M128" s="30"/>
      <c r="N128" s="30"/>
      <c r="O128" s="30"/>
      <c r="P128" s="30"/>
      <c r="Q128" s="30"/>
      <c r="R128" s="30"/>
      <c r="S128" s="30"/>
      <c r="T128" s="30"/>
      <c r="U128" s="30"/>
      <c r="V128" s="30"/>
      <c r="W128" s="30"/>
      <c r="X128" s="30"/>
      <c r="Y128" s="30"/>
      <c r="Z128" s="30"/>
      <c r="AA128" s="30"/>
    </row>
    <row r="129" spans="1:27" ht="15.75" customHeight="1">
      <c r="A129" s="37">
        <v>125</v>
      </c>
      <c r="B129" s="38" t="s">
        <v>241</v>
      </c>
      <c r="C129" s="78">
        <f>'В2.Расчет стоимости часа'!FL131</f>
        <v>265</v>
      </c>
      <c r="D129" s="78">
        <f>'В2.Расчет стоимости часа'!FM131</f>
        <v>293.8</v>
      </c>
      <c r="E129" s="78">
        <f>'В2.Расчет стоимости часа'!FN131</f>
        <v>333.4</v>
      </c>
      <c r="F129" s="78">
        <f>'В2.Расчет стоимости часа'!FO131</f>
        <v>362.3</v>
      </c>
      <c r="G129" s="78">
        <f>'В2.Расчет стоимости часа'!FP131</f>
        <v>442.7</v>
      </c>
      <c r="H129" s="78">
        <f>'В2.Расчет стоимости часа'!FQ131</f>
        <v>473.9</v>
      </c>
      <c r="I129" s="78">
        <v>572.04792783646906</v>
      </c>
      <c r="J129" s="82">
        <v>710.22211747998335</v>
      </c>
      <c r="K129" s="540" t="s">
        <v>34047</v>
      </c>
      <c r="L129" s="30"/>
      <c r="M129" s="30"/>
      <c r="N129" s="30"/>
      <c r="O129" s="30"/>
      <c r="P129" s="30"/>
      <c r="Q129" s="30"/>
      <c r="R129" s="30"/>
      <c r="S129" s="30"/>
      <c r="T129" s="30"/>
      <c r="U129" s="30"/>
      <c r="V129" s="30"/>
      <c r="W129" s="30"/>
      <c r="X129" s="30"/>
      <c r="Y129" s="30"/>
      <c r="Z129" s="30"/>
      <c r="AA129" s="30"/>
    </row>
    <row r="130" spans="1:27" ht="15.75" customHeight="1">
      <c r="A130" s="37">
        <v>126</v>
      </c>
      <c r="B130" s="38" t="s">
        <v>242</v>
      </c>
      <c r="C130" s="78">
        <f>'В2.Расчет стоимости часа'!FL132</f>
        <v>297.5</v>
      </c>
      <c r="D130" s="78">
        <f>'В2.Расчет стоимости часа'!FM132</f>
        <v>301</v>
      </c>
      <c r="E130" s="78">
        <f>'В2.Расчет стоимости часа'!FN132</f>
        <v>344.4</v>
      </c>
      <c r="F130" s="78">
        <f>'В2.Расчет стоимости часа'!FO132</f>
        <v>354</v>
      </c>
      <c r="G130" s="78">
        <f>'В2.Расчет стоимости часа'!FP132</f>
        <v>426.2</v>
      </c>
      <c r="H130" s="78">
        <f>'В2.Расчет стоимости часа'!FQ132</f>
        <v>489.3</v>
      </c>
      <c r="I130" s="78">
        <v>538.27320951847435</v>
      </c>
      <c r="J130" s="82">
        <v>634.7680852000135</v>
      </c>
      <c r="K130" s="540" t="s">
        <v>34047</v>
      </c>
      <c r="L130" s="30"/>
      <c r="M130" s="30"/>
      <c r="N130" s="30"/>
      <c r="O130" s="30"/>
      <c r="P130" s="30"/>
      <c r="Q130" s="30"/>
      <c r="R130" s="30"/>
      <c r="S130" s="30"/>
      <c r="T130" s="30"/>
      <c r="U130" s="30"/>
      <c r="V130" s="30"/>
      <c r="W130" s="30"/>
      <c r="X130" s="30"/>
      <c r="Y130" s="30"/>
      <c r="Z130" s="30"/>
      <c r="AA130" s="30"/>
    </row>
    <row r="131" spans="1:27" ht="15.75" customHeight="1">
      <c r="A131" s="37">
        <v>127</v>
      </c>
      <c r="B131" s="38" t="s">
        <v>243</v>
      </c>
      <c r="C131" s="78">
        <f>'В2.Расчет стоимости часа'!FL133</f>
        <v>218.3</v>
      </c>
      <c r="D131" s="78">
        <f>'В2.Расчет стоимости часа'!FM133</f>
        <v>245.5</v>
      </c>
      <c r="E131" s="78">
        <f>'В2.Расчет стоимости часа'!FN133</f>
        <v>270.2</v>
      </c>
      <c r="F131" s="78">
        <f>'В2.Расчет стоимости часа'!FO133</f>
        <v>296</v>
      </c>
      <c r="G131" s="78">
        <f>'В2.Расчет стоимости часа'!FP133</f>
        <v>322.3</v>
      </c>
      <c r="H131" s="78">
        <f>'В2.Расчет стоимости часа'!FQ133</f>
        <v>401.1</v>
      </c>
      <c r="I131" s="78">
        <v>484.40383167277002</v>
      </c>
      <c r="J131" s="82">
        <v>604.35005540585348</v>
      </c>
      <c r="K131" s="540" t="s">
        <v>34047</v>
      </c>
      <c r="L131" s="30"/>
      <c r="M131" s="30"/>
      <c r="N131" s="30"/>
      <c r="O131" s="30"/>
      <c r="P131" s="30"/>
      <c r="Q131" s="30"/>
      <c r="R131" s="30"/>
      <c r="S131" s="30"/>
      <c r="T131" s="30"/>
      <c r="U131" s="30"/>
      <c r="V131" s="30"/>
      <c r="W131" s="30"/>
      <c r="X131" s="30"/>
      <c r="Y131" s="30"/>
      <c r="Z131" s="30"/>
      <c r="AA131" s="30"/>
    </row>
    <row r="132" spans="1:27" ht="15.75" customHeight="1">
      <c r="A132" s="37">
        <v>128</v>
      </c>
      <c r="B132" s="38" t="s">
        <v>244</v>
      </c>
      <c r="C132" s="78">
        <f>'В2.Расчет стоимости часа'!FL134</f>
        <v>304.7</v>
      </c>
      <c r="D132" s="78">
        <f>'В2.Расчет стоимости часа'!FM134</f>
        <v>323.3</v>
      </c>
      <c r="E132" s="78">
        <f>'В2.Расчет стоимости часа'!FN134</f>
        <v>360.7</v>
      </c>
      <c r="F132" s="78">
        <f>'В2.Расчет стоимости часа'!FO134</f>
        <v>390.8</v>
      </c>
      <c r="G132" s="78">
        <f>'В2.Расчет стоимости часа'!FP134</f>
        <v>433.5</v>
      </c>
      <c r="H132" s="78">
        <f>'В2.Расчет стоимости часа'!FQ134</f>
        <v>514.6</v>
      </c>
      <c r="I132" s="78">
        <v>607.0177011993012</v>
      </c>
      <c r="J132" s="82">
        <v>733.69149067995579</v>
      </c>
      <c r="K132" s="540" t="s">
        <v>34047</v>
      </c>
      <c r="L132" s="30"/>
      <c r="M132" s="30"/>
      <c r="N132" s="30"/>
      <c r="O132" s="30"/>
      <c r="P132" s="30"/>
      <c r="Q132" s="30"/>
      <c r="R132" s="30"/>
      <c r="S132" s="30"/>
      <c r="T132" s="30"/>
      <c r="U132" s="30"/>
      <c r="V132" s="30"/>
      <c r="W132" s="30"/>
      <c r="X132" s="30"/>
      <c r="Y132" s="30"/>
      <c r="Z132" s="30"/>
      <c r="AA132" s="30"/>
    </row>
    <row r="133" spans="1:27" ht="15.75" customHeight="1">
      <c r="A133" s="37">
        <v>129</v>
      </c>
      <c r="B133" s="38" t="s">
        <v>245</v>
      </c>
      <c r="C133" s="78">
        <f>'В2.Расчет стоимости часа'!FL135</f>
        <v>304.7</v>
      </c>
      <c r="D133" s="78">
        <f>'В2.Расчет стоимости часа'!FM135</f>
        <v>331.4</v>
      </c>
      <c r="E133" s="78">
        <f>'В2.Расчет стоимости часа'!FN135</f>
        <v>357.6</v>
      </c>
      <c r="F133" s="78">
        <f>'В2.Расчет стоимости часа'!FO135</f>
        <v>367.6</v>
      </c>
      <c r="G133" s="78">
        <f>'В2.Расчет стоимости часа'!FP135</f>
        <v>419.9</v>
      </c>
      <c r="H133" s="78">
        <f>'В2.Расчет стоимости часа'!FQ135</f>
        <v>459.4</v>
      </c>
      <c r="I133" s="78">
        <v>555.68235475755785</v>
      </c>
      <c r="J133" s="82">
        <v>703.70356255268689</v>
      </c>
      <c r="K133" s="540" t="s">
        <v>34047</v>
      </c>
      <c r="L133" s="30"/>
      <c r="M133" s="30"/>
      <c r="N133" s="30"/>
      <c r="O133" s="30"/>
      <c r="P133" s="30"/>
      <c r="Q133" s="30"/>
      <c r="R133" s="30"/>
      <c r="S133" s="30"/>
      <c r="T133" s="30"/>
      <c r="U133" s="30"/>
      <c r="V133" s="30"/>
      <c r="W133" s="30"/>
      <c r="X133" s="30"/>
      <c r="Y133" s="30"/>
      <c r="Z133" s="30"/>
      <c r="AA133" s="30"/>
    </row>
    <row r="134" spans="1:27" ht="15.75" customHeight="1">
      <c r="A134" s="37">
        <v>130</v>
      </c>
      <c r="B134" s="38" t="s">
        <v>246</v>
      </c>
      <c r="C134" s="78">
        <f>'В2.Расчет стоимости часа'!FL136</f>
        <v>329.9</v>
      </c>
      <c r="D134" s="78">
        <f>'В2.Расчет стоимости часа'!FM136</f>
        <v>369.3</v>
      </c>
      <c r="E134" s="78">
        <f>'В2.Расчет стоимости часа'!FN136</f>
        <v>392.2</v>
      </c>
      <c r="F134" s="78">
        <f>'В2.Расчет стоимости часа'!FO136</f>
        <v>401.9</v>
      </c>
      <c r="G134" s="78">
        <f>'В2.Расчет стоимости часа'!FP136</f>
        <v>454.3</v>
      </c>
      <c r="H134" s="78">
        <f>'В2.Расчет стоимости часа'!FQ136</f>
        <v>499.2</v>
      </c>
      <c r="I134" s="78">
        <v>589.10520562008344</v>
      </c>
      <c r="J134" s="82">
        <v>758.64978647270937</v>
      </c>
      <c r="K134" s="540" t="s">
        <v>34047</v>
      </c>
      <c r="L134" s="30"/>
      <c r="M134" s="30"/>
      <c r="N134" s="30"/>
      <c r="O134" s="30"/>
      <c r="P134" s="30"/>
      <c r="Q134" s="30"/>
      <c r="R134" s="30"/>
      <c r="S134" s="30"/>
      <c r="T134" s="30"/>
      <c r="U134" s="30"/>
      <c r="V134" s="30"/>
      <c r="W134" s="30"/>
      <c r="X134" s="30"/>
      <c r="Y134" s="30"/>
      <c r="Z134" s="30"/>
      <c r="AA134" s="30"/>
    </row>
    <row r="135" spans="1:27" ht="15.75" customHeight="1">
      <c r="A135" s="37">
        <v>131</v>
      </c>
      <c r="B135" s="38" t="s">
        <v>247</v>
      </c>
      <c r="C135" s="78">
        <f>'В2.Расчет стоимости часа'!FL137</f>
        <v>261.2</v>
      </c>
      <c r="D135" s="78">
        <f>'В2.Расчет стоимости часа'!FM137</f>
        <v>289.2</v>
      </c>
      <c r="E135" s="78">
        <f>'В2.Расчет стоимости часа'!FN137</f>
        <v>327.8</v>
      </c>
      <c r="F135" s="78">
        <f>'В2.Расчет стоимости часа'!FO137</f>
        <v>354</v>
      </c>
      <c r="G135" s="78">
        <f>'В2.Расчет стоимости часа'!FP137</f>
        <v>403.3</v>
      </c>
      <c r="H135" s="78">
        <f>'В2.Расчет стоимости часа'!FQ137</f>
        <v>464.3</v>
      </c>
      <c r="I135" s="78">
        <v>575.89620615295382</v>
      </c>
      <c r="J135" s="82">
        <v>687.10610315453721</v>
      </c>
      <c r="K135" s="540" t="s">
        <v>34047</v>
      </c>
      <c r="L135" s="30"/>
      <c r="M135" s="30"/>
      <c r="N135" s="30"/>
      <c r="O135" s="30"/>
      <c r="P135" s="30"/>
      <c r="Q135" s="30"/>
      <c r="R135" s="30"/>
      <c r="S135" s="30"/>
      <c r="T135" s="30"/>
      <c r="U135" s="30"/>
      <c r="V135" s="30"/>
      <c r="W135" s="30"/>
      <c r="X135" s="30"/>
      <c r="Y135" s="30"/>
      <c r="Z135" s="30"/>
      <c r="AA135" s="30"/>
    </row>
    <row r="136" spans="1:27" ht="15.75" customHeight="1">
      <c r="A136" s="37">
        <v>132</v>
      </c>
      <c r="B136" s="38" t="s">
        <v>248</v>
      </c>
      <c r="C136" s="78">
        <f>'В2.Расчет стоимости часа'!FL138</f>
        <v>265.2</v>
      </c>
      <c r="D136" s="78">
        <f>'В2.Расчет стоимости часа'!FM138</f>
        <v>279</v>
      </c>
      <c r="E136" s="78">
        <f>'В2.Расчет стоимости часа'!FN138</f>
        <v>307.10000000000002</v>
      </c>
      <c r="F136" s="78">
        <f>'В2.Расчет стоимости часа'!FO138</f>
        <v>315.60000000000002</v>
      </c>
      <c r="G136" s="78">
        <f>'В2.Расчет стоимости часа'!FP138</f>
        <v>370.7</v>
      </c>
      <c r="H136" s="78">
        <f>'В2.Расчет стоимости часа'!FQ138</f>
        <v>397.9</v>
      </c>
      <c r="I136" s="78">
        <v>500.84527642855988</v>
      </c>
      <c r="J136" s="82">
        <v>627.01404973703598</v>
      </c>
      <c r="K136" s="540" t="s">
        <v>34047</v>
      </c>
      <c r="L136" s="30"/>
      <c r="M136" s="30"/>
      <c r="N136" s="30"/>
      <c r="O136" s="30"/>
      <c r="P136" s="30"/>
      <c r="Q136" s="30"/>
      <c r="R136" s="30"/>
      <c r="S136" s="30"/>
      <c r="T136" s="30"/>
      <c r="U136" s="30"/>
      <c r="V136" s="30"/>
      <c r="W136" s="30"/>
      <c r="X136" s="30"/>
      <c r="Y136" s="30"/>
      <c r="Z136" s="30"/>
      <c r="AA136" s="30"/>
    </row>
    <row r="137" spans="1:27" ht="15.75" customHeight="1">
      <c r="A137" s="37">
        <v>133</v>
      </c>
      <c r="B137" s="38" t="s">
        <v>249</v>
      </c>
      <c r="C137" s="78">
        <f>'В2.Расчет стоимости часа'!FL139</f>
        <v>354.6</v>
      </c>
      <c r="D137" s="78">
        <f>'В2.Расчет стоимости часа'!FM139</f>
        <v>380.6</v>
      </c>
      <c r="E137" s="78">
        <f>'В2.Расчет стоимости часа'!FN139</f>
        <v>410.2</v>
      </c>
      <c r="F137" s="78">
        <f>'В2.Расчет стоимости часа'!FO139</f>
        <v>423.1</v>
      </c>
      <c r="G137" s="78">
        <f>'В2.Расчет стоимости часа'!FP139</f>
        <v>476.1</v>
      </c>
      <c r="H137" s="78">
        <f>'В2.Расчет стоимости часа'!FQ139</f>
        <v>540.9</v>
      </c>
      <c r="I137" s="78">
        <v>660.36029133111811</v>
      </c>
      <c r="J137" s="82">
        <v>794.80604253278261</v>
      </c>
      <c r="K137" s="540" t="s">
        <v>34047</v>
      </c>
      <c r="L137" s="30"/>
      <c r="M137" s="30"/>
      <c r="N137" s="30"/>
      <c r="O137" s="30"/>
      <c r="P137" s="30"/>
      <c r="Q137" s="30"/>
      <c r="R137" s="30"/>
      <c r="S137" s="30"/>
      <c r="T137" s="30"/>
      <c r="U137" s="30"/>
      <c r="V137" s="30"/>
      <c r="W137" s="30"/>
      <c r="X137" s="30"/>
      <c r="Y137" s="30"/>
      <c r="Z137" s="30"/>
      <c r="AA137" s="30"/>
    </row>
    <row r="138" spans="1:27" ht="15.75" customHeight="1">
      <c r="A138" s="37">
        <v>134</v>
      </c>
      <c r="B138" s="38" t="s">
        <v>250</v>
      </c>
      <c r="C138" s="78">
        <f>'В2.Расчет стоимости часа'!FL140</f>
        <v>301.2</v>
      </c>
      <c r="D138" s="78">
        <f>'В2.Расчет стоимости часа'!FM140</f>
        <v>332.6</v>
      </c>
      <c r="E138" s="78">
        <f>'В2.Расчет стоимости часа'!FN140</f>
        <v>355.3</v>
      </c>
      <c r="F138" s="78">
        <f>'В2.Расчет стоимости часа'!FO140</f>
        <v>360.8</v>
      </c>
      <c r="G138" s="78">
        <f>'В2.Расчет стоимости часа'!FP140</f>
        <v>399.6</v>
      </c>
      <c r="H138" s="78">
        <f>'В2.Расчет стоимости часа'!FQ140</f>
        <v>439.8</v>
      </c>
      <c r="I138" s="78">
        <v>564.79246836275149</v>
      </c>
      <c r="J138" s="82">
        <v>705.66079228655781</v>
      </c>
      <c r="K138" s="540" t="s">
        <v>34047</v>
      </c>
      <c r="L138" s="30"/>
      <c r="M138" s="30"/>
      <c r="N138" s="30"/>
      <c r="O138" s="30"/>
      <c r="P138" s="30"/>
      <c r="Q138" s="30"/>
      <c r="R138" s="30"/>
      <c r="S138" s="30"/>
      <c r="T138" s="30"/>
      <c r="U138" s="30"/>
      <c r="V138" s="30"/>
      <c r="W138" s="30"/>
      <c r="X138" s="30"/>
      <c r="Y138" s="30"/>
      <c r="Z138" s="30"/>
      <c r="AA138" s="30"/>
    </row>
    <row r="139" spans="1:27" ht="15.75" customHeight="1">
      <c r="A139" s="37">
        <v>135</v>
      </c>
      <c r="B139" s="38" t="s">
        <v>251</v>
      </c>
      <c r="C139" s="78">
        <f>'В2.Расчет стоимости часа'!FL141</f>
        <v>325.7</v>
      </c>
      <c r="D139" s="78">
        <f>'В2.Расчет стоимости часа'!FM141</f>
        <v>401.4</v>
      </c>
      <c r="E139" s="78">
        <f>'В2.Расчет стоимости часа'!FN141</f>
        <v>415.1</v>
      </c>
      <c r="F139" s="78">
        <f>'В2.Расчет стоимости часа'!FO141</f>
        <v>425.7</v>
      </c>
      <c r="G139" s="78">
        <f>'В2.Расчет стоимости часа'!FP141</f>
        <v>483.5</v>
      </c>
      <c r="H139" s="78">
        <f>'В2.Расчет стоимости часа'!FQ141</f>
        <v>560.79999999999995</v>
      </c>
      <c r="I139" s="78">
        <v>684.45245540729377</v>
      </c>
      <c r="J139" s="82">
        <v>836.61986812281782</v>
      </c>
      <c r="K139" s="540" t="s">
        <v>34047</v>
      </c>
      <c r="L139" s="30"/>
      <c r="M139" s="30"/>
      <c r="N139" s="30"/>
      <c r="O139" s="30"/>
      <c r="P139" s="30"/>
      <c r="Q139" s="30"/>
      <c r="R139" s="30"/>
      <c r="S139" s="30"/>
      <c r="T139" s="30"/>
      <c r="U139" s="30"/>
      <c r="V139" s="30"/>
      <c r="W139" s="30"/>
      <c r="X139" s="30"/>
      <c r="Y139" s="30"/>
      <c r="Z139" s="30"/>
      <c r="AA139" s="30"/>
    </row>
    <row r="140" spans="1:27" ht="15.75" customHeight="1">
      <c r="A140" s="37">
        <v>136</v>
      </c>
      <c r="B140" s="38" t="s">
        <v>252</v>
      </c>
      <c r="C140" s="78">
        <f>'В2.Расчет стоимости часа'!FL142</f>
        <v>217.5</v>
      </c>
      <c r="D140" s="78">
        <f>'В2.Расчет стоимости часа'!FM142</f>
        <v>179.1</v>
      </c>
      <c r="E140" s="78">
        <f>'В2.Расчет стоимости часа'!FN142</f>
        <v>198.1</v>
      </c>
      <c r="F140" s="78">
        <f>'В2.Расчет стоимости часа'!FO142</f>
        <v>232.6</v>
      </c>
      <c r="G140" s="78">
        <f>'В2.Расчет стоимости часа'!FP142</f>
        <v>269.60000000000002</v>
      </c>
      <c r="H140" s="78">
        <f>'В2.Расчет стоимости часа'!FQ142</f>
        <v>320.60000000000002</v>
      </c>
      <c r="I140" s="78">
        <v>402.74738453278792</v>
      </c>
      <c r="J140" s="82">
        <v>476.02294463841412</v>
      </c>
      <c r="K140" s="540" t="s">
        <v>34047</v>
      </c>
      <c r="L140" s="30"/>
      <c r="M140" s="30"/>
      <c r="N140" s="30"/>
      <c r="O140" s="30"/>
      <c r="P140" s="30"/>
      <c r="Q140" s="30"/>
      <c r="R140" s="30"/>
      <c r="S140" s="30"/>
      <c r="T140" s="30"/>
      <c r="U140" s="30"/>
      <c r="V140" s="30"/>
      <c r="W140" s="30"/>
      <c r="X140" s="30"/>
      <c r="Y140" s="30"/>
      <c r="Z140" s="30"/>
      <c r="AA140" s="30"/>
    </row>
    <row r="141" spans="1:27" ht="15.75" customHeight="1">
      <c r="A141" s="37">
        <v>137</v>
      </c>
      <c r="B141" s="38" t="s">
        <v>253</v>
      </c>
      <c r="C141" s="78">
        <f>'В2.Расчет стоимости часа'!FL143</f>
        <v>173.5</v>
      </c>
      <c r="D141" s="78">
        <f>'В2.Расчет стоимости часа'!FM143</f>
        <v>182.5</v>
      </c>
      <c r="E141" s="78">
        <f>'В2.Расчет стоимости часа'!FN143</f>
        <v>212</v>
      </c>
      <c r="F141" s="78">
        <f>'В2.Расчет стоимости часа'!FO143</f>
        <v>225.6</v>
      </c>
      <c r="G141" s="78">
        <f>'В2.Расчет стоимости часа'!FP143</f>
        <v>256.5</v>
      </c>
      <c r="H141" s="78">
        <f>'В2.Расчет стоимости часа'!FQ143</f>
        <v>286.39999999999998</v>
      </c>
      <c r="I141" s="78">
        <v>340.00054939978429</v>
      </c>
      <c r="J141" s="82">
        <v>410.25900078730041</v>
      </c>
      <c r="K141" s="540" t="s">
        <v>34047</v>
      </c>
      <c r="L141" s="30"/>
      <c r="M141" s="30"/>
      <c r="N141" s="30"/>
      <c r="O141" s="30"/>
      <c r="P141" s="30"/>
      <c r="Q141" s="30"/>
      <c r="R141" s="30"/>
      <c r="S141" s="30"/>
      <c r="T141" s="30"/>
      <c r="U141" s="30"/>
      <c r="V141" s="30"/>
      <c r="W141" s="30"/>
      <c r="X141" s="30"/>
      <c r="Y141" s="30"/>
      <c r="Z141" s="30"/>
      <c r="AA141" s="30"/>
    </row>
    <row r="142" spans="1:27" ht="15.75" customHeight="1">
      <c r="A142" s="37">
        <v>138</v>
      </c>
      <c r="B142" s="38" t="s">
        <v>254</v>
      </c>
      <c r="C142" s="78">
        <f>'В2.Расчет стоимости часа'!FL145</f>
        <v>236.6</v>
      </c>
      <c r="D142" s="78">
        <f>'В2.Расчет стоимости часа'!FM145</f>
        <v>247.5</v>
      </c>
      <c r="E142" s="78">
        <f>'В2.Расчет стоимости часа'!FN145</f>
        <v>283.5</v>
      </c>
      <c r="F142" s="78">
        <f>'В2.Расчет стоимости часа'!FO145</f>
        <v>308.5</v>
      </c>
      <c r="G142" s="78">
        <f>'В2.Расчет стоимости часа'!FP145</f>
        <v>348.7</v>
      </c>
      <c r="H142" s="78">
        <f>'В2.Расчет стоимости часа'!FQ145</f>
        <v>381.2</v>
      </c>
      <c r="I142" s="78">
        <v>446.40970968847682</v>
      </c>
      <c r="J142" s="82">
        <v>558.53699815769585</v>
      </c>
      <c r="K142" s="540" t="s">
        <v>34047</v>
      </c>
      <c r="L142" s="30"/>
      <c r="M142" s="30"/>
      <c r="N142" s="30"/>
      <c r="O142" s="30"/>
      <c r="P142" s="30"/>
      <c r="Q142" s="30"/>
      <c r="R142" s="30"/>
      <c r="S142" s="30"/>
      <c r="T142" s="30"/>
      <c r="U142" s="30"/>
      <c r="V142" s="30"/>
      <c r="W142" s="30"/>
      <c r="X142" s="30"/>
      <c r="Y142" s="30"/>
      <c r="Z142" s="30"/>
      <c r="AA142" s="30"/>
    </row>
    <row r="143" spans="1:27" ht="15.75" customHeight="1">
      <c r="A143" s="37">
        <v>139</v>
      </c>
      <c r="B143" s="38" t="s">
        <v>255</v>
      </c>
      <c r="C143" s="78">
        <f>'В2.Расчет стоимости часа'!FL146</f>
        <v>224</v>
      </c>
      <c r="D143" s="78">
        <f>'В2.Расчет стоимости часа'!FM146</f>
        <v>269.8</v>
      </c>
      <c r="E143" s="78">
        <f>'В2.Расчет стоимости часа'!FN146</f>
        <v>295.10000000000002</v>
      </c>
      <c r="F143" s="78">
        <f>'В2.Расчет стоимости часа'!FO146</f>
        <v>285.8</v>
      </c>
      <c r="G143" s="78">
        <f>'В2.Расчет стоимости часа'!FP146</f>
        <v>367.4</v>
      </c>
      <c r="H143" s="78">
        <f>'В2.Расчет стоимости часа'!FQ146</f>
        <v>399.8</v>
      </c>
      <c r="I143" s="78">
        <v>489.01560442862922</v>
      </c>
      <c r="J143" s="82">
        <v>567.65021466135101</v>
      </c>
      <c r="K143" s="540" t="s">
        <v>34047</v>
      </c>
      <c r="L143" s="30"/>
      <c r="M143" s="30"/>
      <c r="N143" s="30"/>
      <c r="O143" s="30"/>
      <c r="P143" s="30"/>
      <c r="Q143" s="30"/>
      <c r="R143" s="30"/>
      <c r="S143" s="30"/>
      <c r="T143" s="30"/>
      <c r="U143" s="30"/>
      <c r="V143" s="30"/>
      <c r="W143" s="30"/>
      <c r="X143" s="30"/>
      <c r="Y143" s="30"/>
      <c r="Z143" s="30"/>
      <c r="AA143" s="30"/>
    </row>
    <row r="144" spans="1:27" ht="15.75" customHeight="1">
      <c r="A144" s="37">
        <v>140</v>
      </c>
      <c r="B144" s="38" t="s">
        <v>256</v>
      </c>
      <c r="C144" s="78">
        <f>'В2.Расчет стоимости часа'!FL147</f>
        <v>138.6</v>
      </c>
      <c r="D144" s="78">
        <f>'В2.Расчет стоимости часа'!FM147</f>
        <v>162.4</v>
      </c>
      <c r="E144" s="78">
        <f>'В2.Расчет стоимости часа'!FN147</f>
        <v>219</v>
      </c>
      <c r="F144" s="78">
        <f>'В2.Расчет стоимости часа'!FO147</f>
        <v>237.6</v>
      </c>
      <c r="G144" s="78">
        <f>'В2.Расчет стоимости часа'!FP147</f>
        <v>304.60000000000002</v>
      </c>
      <c r="H144" s="78">
        <f>'В2.Расчет стоимости часа'!FQ147</f>
        <v>315.8</v>
      </c>
      <c r="I144" s="78">
        <v>337.30965641940497</v>
      </c>
      <c r="J144" s="82">
        <v>432.73680471726283</v>
      </c>
      <c r="K144" s="540" t="s">
        <v>34047</v>
      </c>
      <c r="L144" s="30"/>
      <c r="M144" s="30"/>
      <c r="N144" s="30"/>
      <c r="O144" s="30"/>
      <c r="P144" s="30"/>
      <c r="Q144" s="30"/>
      <c r="R144" s="30"/>
      <c r="S144" s="30"/>
      <c r="T144" s="30"/>
      <c r="U144" s="30"/>
      <c r="V144" s="30"/>
      <c r="W144" s="30"/>
      <c r="X144" s="30"/>
      <c r="Y144" s="30"/>
      <c r="Z144" s="30"/>
      <c r="AA144" s="30"/>
    </row>
    <row r="145" spans="1:27" ht="15.75" customHeight="1">
      <c r="A145" s="37">
        <v>141</v>
      </c>
      <c r="B145" s="38" t="s">
        <v>257</v>
      </c>
      <c r="C145" s="78">
        <f>'В2.Расчет стоимости часа'!FL148</f>
        <v>242</v>
      </c>
      <c r="D145" s="78">
        <f>'В2.Расчет стоимости часа'!FM148</f>
        <v>225.4</v>
      </c>
      <c r="E145" s="78">
        <f>'В2.Расчет стоимости часа'!FN148</f>
        <v>271.2</v>
      </c>
      <c r="F145" s="78">
        <f>'В2.Расчет стоимости часа'!FO148</f>
        <v>278.10000000000002</v>
      </c>
      <c r="G145" s="78">
        <f>'В2.Расчет стоимости часа'!FP148</f>
        <v>293.10000000000002</v>
      </c>
      <c r="H145" s="78">
        <f>'В2.Расчет стоимости часа'!FQ148</f>
        <v>346.3</v>
      </c>
      <c r="I145" s="78">
        <v>374.50918972135838</v>
      </c>
      <c r="J145" s="82">
        <v>534.00413543441937</v>
      </c>
      <c r="K145" s="540" t="s">
        <v>34047</v>
      </c>
      <c r="L145" s="30"/>
      <c r="M145" s="30"/>
      <c r="N145" s="30"/>
      <c r="O145" s="30"/>
      <c r="P145" s="30"/>
      <c r="Q145" s="30"/>
      <c r="R145" s="30"/>
      <c r="S145" s="30"/>
      <c r="T145" s="30"/>
      <c r="U145" s="30"/>
      <c r="V145" s="30"/>
      <c r="W145" s="30"/>
      <c r="X145" s="30"/>
      <c r="Y145" s="30"/>
      <c r="Z145" s="30"/>
      <c r="AA145" s="30"/>
    </row>
    <row r="146" spans="1:27" ht="15.75" customHeight="1">
      <c r="A146" s="37">
        <v>142</v>
      </c>
      <c r="B146" s="38" t="s">
        <v>258</v>
      </c>
      <c r="C146" s="78">
        <f>'В2.Расчет стоимости часа'!FL149</f>
        <v>202.2</v>
      </c>
      <c r="D146" s="78">
        <f>'В2.Расчет стоимости часа'!FM149</f>
        <v>212.7</v>
      </c>
      <c r="E146" s="78">
        <f>'В2.Расчет стоимости часа'!FN149</f>
        <v>233.8</v>
      </c>
      <c r="F146" s="78">
        <f>'В2.Расчет стоимости часа'!FO149</f>
        <v>231.8</v>
      </c>
      <c r="G146" s="78">
        <f>'В2.Расчет стоимости часа'!FP149</f>
        <v>274.3</v>
      </c>
      <c r="H146" s="78">
        <f>'В2.Расчет стоимости часа'!FQ149</f>
        <v>292.89999999999998</v>
      </c>
      <c r="I146" s="78">
        <v>323.1278610109083</v>
      </c>
      <c r="J146" s="82">
        <v>400.99346934780061</v>
      </c>
      <c r="K146" s="540" t="s">
        <v>34047</v>
      </c>
      <c r="L146" s="30"/>
      <c r="M146" s="30"/>
      <c r="N146" s="30"/>
      <c r="O146" s="30"/>
      <c r="P146" s="30"/>
      <c r="Q146" s="30"/>
      <c r="R146" s="30"/>
      <c r="S146" s="30"/>
      <c r="T146" s="30"/>
      <c r="U146" s="30"/>
      <c r="V146" s="30"/>
      <c r="W146" s="30"/>
      <c r="X146" s="30"/>
      <c r="Y146" s="30"/>
      <c r="Z146" s="30"/>
      <c r="AA146" s="30"/>
    </row>
    <row r="147" spans="1:27" ht="15.75" customHeight="1">
      <c r="A147" s="37">
        <v>143</v>
      </c>
      <c r="B147" s="38" t="s">
        <v>259</v>
      </c>
      <c r="C147" s="78">
        <f>'В2.Расчет стоимости часа'!FL150</f>
        <v>328.7</v>
      </c>
      <c r="D147" s="78">
        <f>'В2.Расчет стоимости часа'!FM150</f>
        <v>350.8</v>
      </c>
      <c r="E147" s="78">
        <f>'В2.Расчет стоимости часа'!FN150</f>
        <v>404.9</v>
      </c>
      <c r="F147" s="78">
        <f>'В2.Расчет стоимости часа'!FO150</f>
        <v>442.8</v>
      </c>
      <c r="G147" s="78">
        <f>'В2.Расчет стоимости часа'!FP150</f>
        <v>488.1</v>
      </c>
      <c r="H147" s="78">
        <f>'В2.Расчет стоимости часа'!FQ150</f>
        <v>511.6</v>
      </c>
      <c r="I147" s="78">
        <v>556.56920917725029</v>
      </c>
      <c r="J147" s="82">
        <v>728.34257682011935</v>
      </c>
      <c r="K147" s="540" t="s">
        <v>34047</v>
      </c>
      <c r="L147" s="30"/>
      <c r="M147" s="30"/>
      <c r="N147" s="30"/>
      <c r="O147" s="30"/>
      <c r="P147" s="30"/>
      <c r="Q147" s="30"/>
      <c r="R147" s="30"/>
      <c r="S147" s="30"/>
      <c r="T147" s="30"/>
      <c r="U147" s="30"/>
      <c r="V147" s="30"/>
      <c r="W147" s="30"/>
      <c r="X147" s="30"/>
      <c r="Y147" s="30"/>
      <c r="Z147" s="30"/>
      <c r="AA147" s="30"/>
    </row>
    <row r="148" spans="1:27" ht="15.75" customHeight="1">
      <c r="A148" s="37">
        <v>144</v>
      </c>
      <c r="B148" s="38" t="s">
        <v>260</v>
      </c>
      <c r="C148" s="78">
        <f>'В2.Расчет стоимости часа'!FL151</f>
        <v>205.4</v>
      </c>
      <c r="D148" s="78">
        <f>'В2.Расчет стоимости часа'!FM151</f>
        <v>184.1</v>
      </c>
      <c r="E148" s="78">
        <f>'В2.Расчет стоимости часа'!FN151</f>
        <v>217.1</v>
      </c>
      <c r="F148" s="78">
        <f>'В2.Расчет стоимости часа'!FO151</f>
        <v>236.8</v>
      </c>
      <c r="G148" s="78">
        <f>'В2.Расчет стоимости часа'!FP151</f>
        <v>239.7</v>
      </c>
      <c r="H148" s="78">
        <f>'В2.Расчет стоимости часа'!FQ151</f>
        <v>279.89999999999998</v>
      </c>
      <c r="I148" s="78">
        <v>363.75032521158681</v>
      </c>
      <c r="J148" s="82">
        <v>443.76153743522519</v>
      </c>
      <c r="K148" s="540" t="s">
        <v>34047</v>
      </c>
      <c r="L148" s="30"/>
      <c r="M148" s="30"/>
      <c r="N148" s="30"/>
      <c r="O148" s="30"/>
      <c r="P148" s="30"/>
      <c r="Q148" s="30"/>
      <c r="R148" s="30"/>
      <c r="S148" s="30"/>
      <c r="T148" s="30"/>
      <c r="U148" s="30"/>
      <c r="V148" s="30"/>
      <c r="W148" s="30"/>
      <c r="X148" s="30"/>
      <c r="Y148" s="30"/>
      <c r="Z148" s="30"/>
      <c r="AA148" s="30"/>
    </row>
    <row r="149" spans="1:27" ht="15.75" customHeight="1">
      <c r="A149" s="37">
        <v>145</v>
      </c>
      <c r="B149" s="38" t="s">
        <v>261</v>
      </c>
      <c r="C149" s="78">
        <f>'В2.Расчет стоимости часа'!FL152</f>
        <v>355</v>
      </c>
      <c r="D149" s="78">
        <f>'В2.Расчет стоимости часа'!FM152</f>
        <v>360.7</v>
      </c>
      <c r="E149" s="78">
        <f>'В2.Расчет стоимости часа'!FN152</f>
        <v>389</v>
      </c>
      <c r="F149" s="78">
        <f>'В2.Расчет стоимости часа'!FO152</f>
        <v>408.9</v>
      </c>
      <c r="G149" s="78">
        <f>'В2.Расчет стоимости часа'!FP152</f>
        <v>457</v>
      </c>
      <c r="H149" s="78">
        <f>'В2.Расчет стоимости часа'!FQ152</f>
        <v>535.5</v>
      </c>
      <c r="I149" s="78">
        <v>614.46974633007665</v>
      </c>
      <c r="J149" s="82">
        <v>745.98200000841939</v>
      </c>
      <c r="K149" s="540" t="s">
        <v>34047</v>
      </c>
      <c r="L149" s="30"/>
      <c r="M149" s="30"/>
      <c r="N149" s="30"/>
      <c r="O149" s="30"/>
      <c r="P149" s="30"/>
      <c r="Q149" s="30"/>
      <c r="R149" s="30"/>
      <c r="S149" s="30"/>
      <c r="T149" s="30"/>
      <c r="U149" s="30"/>
      <c r="V149" s="30"/>
      <c r="W149" s="30"/>
      <c r="X149" s="30"/>
      <c r="Y149" s="30"/>
      <c r="Z149" s="30"/>
      <c r="AA149" s="30"/>
    </row>
    <row r="150" spans="1:27" ht="15.75" customHeight="1">
      <c r="A150" s="37">
        <v>146</v>
      </c>
      <c r="B150" s="38" t="s">
        <v>262</v>
      </c>
      <c r="C150" s="78">
        <f>'В2.Расчет стоимости часа'!FL153</f>
        <v>355.4</v>
      </c>
      <c r="D150" s="78">
        <f>'В2.Расчет стоимости часа'!FM153</f>
        <v>359.3</v>
      </c>
      <c r="E150" s="78">
        <f>'В2.Расчет стоимости часа'!FN153</f>
        <v>388.3</v>
      </c>
      <c r="F150" s="78">
        <f>'В2.Расчет стоимости часа'!FO153</f>
        <v>408.6</v>
      </c>
      <c r="G150" s="78">
        <f>'В2.Расчет стоимости часа'!FP153</f>
        <v>455.7</v>
      </c>
      <c r="H150" s="78">
        <f>'В2.Расчет стоимости часа'!FQ153</f>
        <v>538.20000000000005</v>
      </c>
      <c r="I150" s="78">
        <v>614.88869974857278</v>
      </c>
      <c r="J150" s="82">
        <v>744.97713509345658</v>
      </c>
      <c r="K150" s="540" t="s">
        <v>34047</v>
      </c>
      <c r="L150" s="30"/>
      <c r="M150" s="30"/>
      <c r="N150" s="30"/>
      <c r="O150" s="30"/>
      <c r="P150" s="30"/>
      <c r="Q150" s="30"/>
      <c r="R150" s="30"/>
      <c r="S150" s="30"/>
      <c r="T150" s="30"/>
      <c r="U150" s="30"/>
      <c r="V150" s="30"/>
      <c r="W150" s="30"/>
      <c r="X150" s="30"/>
      <c r="Y150" s="30"/>
      <c r="Z150" s="30"/>
      <c r="AA150" s="30"/>
    </row>
    <row r="151" spans="1:27" ht="15.75" customHeight="1">
      <c r="A151" s="37">
        <v>147</v>
      </c>
      <c r="B151" s="38" t="s">
        <v>263</v>
      </c>
      <c r="C151" s="78">
        <f>'В2.Расчет стоимости часа'!FL154</f>
        <v>251.5</v>
      </c>
      <c r="D151" s="78">
        <f>'В2.Расчет стоимости часа'!FM154</f>
        <v>447.5</v>
      </c>
      <c r="E151" s="78">
        <f>'В2.Расчет стоимости часа'!FN154</f>
        <v>419.8</v>
      </c>
      <c r="F151" s="78">
        <f>'В2.Расчет стоимости часа'!FO154</f>
        <v>415.9</v>
      </c>
      <c r="G151" s="78">
        <f>'В2.Расчет стоимости часа'!FP154</f>
        <v>491.4</v>
      </c>
      <c r="H151" s="78">
        <f>'В2.Расчет стоимости часа'!FQ154</f>
        <v>471.7</v>
      </c>
      <c r="I151" s="78">
        <v>604.32601361417881</v>
      </c>
      <c r="J151" s="82">
        <v>773.55239327885306</v>
      </c>
      <c r="K151" s="540" t="s">
        <v>34047</v>
      </c>
      <c r="L151" s="30"/>
      <c r="M151" s="30"/>
      <c r="N151" s="30"/>
      <c r="O151" s="30"/>
      <c r="P151" s="30"/>
      <c r="Q151" s="30"/>
      <c r="R151" s="30"/>
      <c r="S151" s="30"/>
      <c r="T151" s="30"/>
      <c r="U151" s="30"/>
      <c r="V151" s="30"/>
      <c r="W151" s="30"/>
      <c r="X151" s="30"/>
      <c r="Y151" s="30"/>
      <c r="Z151" s="30"/>
      <c r="AA151" s="30"/>
    </row>
    <row r="152" spans="1:27" ht="15.75" customHeight="1">
      <c r="A152" s="37">
        <v>148</v>
      </c>
      <c r="B152" s="38" t="s">
        <v>264</v>
      </c>
      <c r="C152" s="78">
        <f>'В2.Расчет стоимости часа'!FL155</f>
        <v>354</v>
      </c>
      <c r="D152" s="78">
        <f>'В2.Расчет стоимости часа'!FM155</f>
        <v>377.9</v>
      </c>
      <c r="E152" s="78">
        <f>'В2.Расчет стоимости часа'!FN155</f>
        <v>398.1</v>
      </c>
      <c r="F152" s="78">
        <f>'В2.Расчет стоимости часа'!FO155</f>
        <v>419.3</v>
      </c>
      <c r="G152" s="78">
        <f>'В2.Расчет стоимости часа'!FP155</f>
        <v>458.3</v>
      </c>
      <c r="H152" s="78">
        <f>'В2.Расчет стоимости часа'!FQ155</f>
        <v>518.20000000000005</v>
      </c>
      <c r="I152" s="78">
        <v>589.82023222836585</v>
      </c>
      <c r="J152" s="82">
        <v>684.21792472146035</v>
      </c>
      <c r="K152" s="540" t="s">
        <v>34047</v>
      </c>
      <c r="L152" s="30"/>
      <c r="M152" s="30"/>
      <c r="N152" s="30"/>
      <c r="O152" s="30"/>
      <c r="P152" s="30"/>
      <c r="Q152" s="30"/>
      <c r="R152" s="30"/>
      <c r="S152" s="30"/>
      <c r="T152" s="30"/>
      <c r="U152" s="30"/>
      <c r="V152" s="30"/>
      <c r="W152" s="30"/>
      <c r="X152" s="30"/>
      <c r="Y152" s="30"/>
      <c r="Z152" s="30"/>
      <c r="AA152" s="30"/>
    </row>
    <row r="153" spans="1:27" ht="15.75" customHeight="1">
      <c r="A153" s="37">
        <v>149</v>
      </c>
      <c r="B153" s="38" t="s">
        <v>265</v>
      </c>
      <c r="C153" s="78">
        <f>'В2.Расчет стоимости часа'!FL156</f>
        <v>354</v>
      </c>
      <c r="D153" s="78">
        <f>'В2.Расчет стоимости часа'!FM156</f>
        <v>377.9</v>
      </c>
      <c r="E153" s="78">
        <f>'В2.Расчет стоимости часа'!FN156</f>
        <v>398.1</v>
      </c>
      <c r="F153" s="78">
        <f>'В2.Расчет стоимости часа'!FO156</f>
        <v>419.3</v>
      </c>
      <c r="G153" s="78">
        <f>'В2.Расчет стоимости часа'!FP156</f>
        <v>458.3</v>
      </c>
      <c r="H153" s="78">
        <f>'В2.Расчет стоимости часа'!FQ156</f>
        <v>518.20000000000005</v>
      </c>
      <c r="I153" s="78">
        <v>589.82023222836585</v>
      </c>
      <c r="J153" s="82">
        <v>684.21792472146035</v>
      </c>
      <c r="K153" s="540" t="s">
        <v>34047</v>
      </c>
      <c r="L153" s="30"/>
      <c r="M153" s="30"/>
      <c r="N153" s="30"/>
      <c r="O153" s="30"/>
      <c r="P153" s="30"/>
      <c r="Q153" s="30"/>
      <c r="R153" s="30"/>
      <c r="S153" s="30"/>
      <c r="T153" s="30"/>
      <c r="U153" s="30"/>
      <c r="V153" s="30"/>
      <c r="W153" s="30"/>
      <c r="X153" s="30"/>
      <c r="Y153" s="30"/>
      <c r="Z153" s="30"/>
      <c r="AA153" s="30"/>
    </row>
    <row r="154" spans="1:27" ht="15.75" customHeight="1">
      <c r="A154" s="37">
        <v>150</v>
      </c>
      <c r="B154" s="38" t="s">
        <v>266</v>
      </c>
      <c r="C154" s="78">
        <f>'В2.Расчет стоимости часа'!FL157</f>
        <v>441.1</v>
      </c>
      <c r="D154" s="78">
        <f>'В2.Расчет стоимости часа'!FM157</f>
        <v>468</v>
      </c>
      <c r="E154" s="78">
        <f>'В2.Расчет стоимости часа'!FN157</f>
        <v>490.5</v>
      </c>
      <c r="F154" s="78">
        <f>'В2.Расчет стоимости часа'!FO157</f>
        <v>519.9</v>
      </c>
      <c r="G154" s="78">
        <f>'В2.Расчет стоимости часа'!FP157</f>
        <v>565</v>
      </c>
      <c r="H154" s="78">
        <f>'В2.Расчет стоимости часа'!FQ157</f>
        <v>631.79999999999995</v>
      </c>
      <c r="I154" s="78">
        <v>722.35090329421939</v>
      </c>
      <c r="J154" s="82">
        <v>832.09954572834079</v>
      </c>
      <c r="K154" s="540" t="s">
        <v>34047</v>
      </c>
      <c r="L154" s="30"/>
      <c r="M154" s="30"/>
      <c r="N154" s="30"/>
      <c r="O154" s="30"/>
      <c r="P154" s="30"/>
      <c r="Q154" s="30"/>
      <c r="R154" s="30"/>
      <c r="S154" s="30"/>
      <c r="T154" s="30"/>
      <c r="U154" s="30"/>
      <c r="V154" s="30"/>
      <c r="W154" s="30"/>
      <c r="X154" s="30"/>
      <c r="Y154" s="30"/>
      <c r="Z154" s="30"/>
      <c r="AA154" s="30"/>
    </row>
    <row r="155" spans="1:27" ht="15.75" customHeight="1">
      <c r="A155" s="37">
        <v>151</v>
      </c>
      <c r="B155" s="38" t="s">
        <v>267</v>
      </c>
      <c r="C155" s="78">
        <f>'В2.Расчет стоимости часа'!FL158</f>
        <v>313.3</v>
      </c>
      <c r="D155" s="78">
        <f>'В2.Расчет стоимости часа'!FM158</f>
        <v>332.2</v>
      </c>
      <c r="E155" s="78">
        <f>'В2.Расчет стоимости часа'!FN158</f>
        <v>346.3</v>
      </c>
      <c r="F155" s="78">
        <f>'В2.Расчет стоимости часа'!FO158</f>
        <v>354.1</v>
      </c>
      <c r="G155" s="78">
        <f>'В2.Расчет стоимости часа'!FP158</f>
        <v>389.2</v>
      </c>
      <c r="H155" s="78">
        <f>'В2.Расчет стоимости часа'!FQ158</f>
        <v>462.1</v>
      </c>
      <c r="I155" s="78">
        <v>510.85629161549957</v>
      </c>
      <c r="J155" s="82">
        <v>594.26226580592106</v>
      </c>
      <c r="K155" s="540" t="s">
        <v>34047</v>
      </c>
      <c r="L155" s="30"/>
      <c r="M155" s="30"/>
      <c r="N155" s="30"/>
      <c r="O155" s="30"/>
      <c r="P155" s="30"/>
      <c r="Q155" s="30"/>
      <c r="R155" s="30"/>
      <c r="S155" s="30"/>
      <c r="T155" s="30"/>
      <c r="U155" s="30"/>
      <c r="V155" s="30"/>
      <c r="W155" s="30"/>
      <c r="X155" s="30"/>
      <c r="Y155" s="30"/>
      <c r="Z155" s="30"/>
      <c r="AA155" s="30"/>
    </row>
    <row r="156" spans="1:27" ht="15.75" customHeight="1">
      <c r="A156" s="37">
        <v>152</v>
      </c>
      <c r="B156" s="38" t="s">
        <v>268</v>
      </c>
      <c r="C156" s="78">
        <f>'В2.Расчет стоимости часа'!FL159</f>
        <v>253.3</v>
      </c>
      <c r="D156" s="78">
        <f>'В2.Расчет стоимости часа'!FM159</f>
        <v>283.10000000000002</v>
      </c>
      <c r="E156" s="78">
        <f>'В2.Расчет стоимости часа'!FN159</f>
        <v>302.2</v>
      </c>
      <c r="F156" s="78">
        <f>'В2.Расчет стоимости часа'!FO159</f>
        <v>316.2</v>
      </c>
      <c r="G156" s="78">
        <f>'В2.Расчет стоимости часа'!FP159</f>
        <v>346.5</v>
      </c>
      <c r="H156" s="78">
        <f>'В2.Расчет стоимости часа'!FQ159</f>
        <v>391.4</v>
      </c>
      <c r="I156" s="78">
        <v>443.14893543144041</v>
      </c>
      <c r="J156" s="82">
        <v>519.65047424097872</v>
      </c>
      <c r="K156" s="540" t="s">
        <v>34047</v>
      </c>
      <c r="L156" s="30"/>
      <c r="M156" s="30"/>
      <c r="N156" s="30"/>
      <c r="O156" s="30"/>
      <c r="P156" s="30"/>
      <c r="Q156" s="30"/>
      <c r="R156" s="30"/>
      <c r="S156" s="30"/>
      <c r="T156" s="30"/>
      <c r="U156" s="30"/>
      <c r="V156" s="30"/>
      <c r="W156" s="30"/>
      <c r="X156" s="30"/>
      <c r="Y156" s="30"/>
      <c r="Z156" s="30"/>
      <c r="AA156" s="30"/>
    </row>
    <row r="157" spans="1:27" ht="15.75" customHeight="1">
      <c r="A157" s="37">
        <v>153</v>
      </c>
      <c r="B157" s="38" t="s">
        <v>269</v>
      </c>
      <c r="C157" s="78">
        <f>'В2.Расчет стоимости часа'!FL160</f>
        <v>230.7</v>
      </c>
      <c r="D157" s="78">
        <f>'В2.Расчет стоимости часа'!FM160</f>
        <v>248.5</v>
      </c>
      <c r="E157" s="78">
        <f>'В2.Расчет стоимости часа'!FN160</f>
        <v>270.3</v>
      </c>
      <c r="F157" s="78">
        <f>'В2.Расчет стоимости часа'!FO160</f>
        <v>285.8</v>
      </c>
      <c r="G157" s="78">
        <f>'В2.Расчет стоимости часа'!FP160</f>
        <v>314.89999999999998</v>
      </c>
      <c r="H157" s="78">
        <f>'В2.Расчет стоимости часа'!FQ160</f>
        <v>360.2</v>
      </c>
      <c r="I157" s="78">
        <v>414.33678814050842</v>
      </c>
      <c r="J157" s="82">
        <v>495.84997250183301</v>
      </c>
      <c r="K157" s="540" t="s">
        <v>34047</v>
      </c>
      <c r="L157" s="30"/>
      <c r="M157" s="30"/>
      <c r="N157" s="30"/>
      <c r="O157" s="30"/>
      <c r="P157" s="30"/>
      <c r="Q157" s="30"/>
      <c r="R157" s="30"/>
      <c r="S157" s="30"/>
      <c r="T157" s="30"/>
      <c r="U157" s="30"/>
      <c r="V157" s="30"/>
      <c r="W157" s="30"/>
      <c r="X157" s="30"/>
      <c r="Y157" s="30"/>
      <c r="Z157" s="30"/>
      <c r="AA157" s="30"/>
    </row>
    <row r="158" spans="1:27" ht="15.75" customHeight="1">
      <c r="A158" s="37">
        <v>154</v>
      </c>
      <c r="B158" s="38" t="s">
        <v>270</v>
      </c>
      <c r="C158" s="78">
        <f>'В2.Расчет стоимости часа'!FL161</f>
        <v>229.7</v>
      </c>
      <c r="D158" s="78">
        <f>'В2.Расчет стоимости часа'!FM161</f>
        <v>250.3</v>
      </c>
      <c r="E158" s="78">
        <f>'В2.Расчет стоимости часа'!FN161</f>
        <v>270.2</v>
      </c>
      <c r="F158" s="78">
        <f>'В2.Расчет стоимости часа'!FO161</f>
        <v>283.5</v>
      </c>
      <c r="G158" s="78">
        <f>'В2.Расчет стоимости часа'!FP161</f>
        <v>310.8</v>
      </c>
      <c r="H158" s="78">
        <f>'В2.Расчет стоимости часа'!FQ161</f>
        <v>351.7</v>
      </c>
      <c r="I158" s="78">
        <v>403.75609051379359</v>
      </c>
      <c r="J158" s="82">
        <v>480.07291572079203</v>
      </c>
      <c r="K158" s="540" t="s">
        <v>34047</v>
      </c>
      <c r="L158" s="30"/>
      <c r="M158" s="30"/>
      <c r="N158" s="30"/>
      <c r="O158" s="30"/>
      <c r="P158" s="30"/>
      <c r="Q158" s="30"/>
      <c r="R158" s="30"/>
      <c r="S158" s="30"/>
      <c r="T158" s="30"/>
      <c r="U158" s="30"/>
      <c r="V158" s="30"/>
      <c r="W158" s="30"/>
      <c r="X158" s="30"/>
      <c r="Y158" s="30"/>
      <c r="Z158" s="30"/>
      <c r="AA158" s="30"/>
    </row>
    <row r="159" spans="1:27" ht="15.75" customHeight="1">
      <c r="A159" s="37">
        <v>155</v>
      </c>
      <c r="B159" s="38" t="s">
        <v>271</v>
      </c>
      <c r="C159" s="78">
        <f>'В2.Расчет стоимости часа'!FL163</f>
        <v>224</v>
      </c>
      <c r="D159" s="78">
        <f>'В2.Расчет стоимости часа'!FM163</f>
        <v>242.6</v>
      </c>
      <c r="E159" s="78">
        <f>'В2.Расчет стоимости часа'!FN163</f>
        <v>258.8</v>
      </c>
      <c r="F159" s="78">
        <f>'В2.Расчет стоимости часа'!FO163</f>
        <v>270.2</v>
      </c>
      <c r="G159" s="78">
        <f>'В2.Расчет стоимости часа'!FP163</f>
        <v>296.89999999999998</v>
      </c>
      <c r="H159" s="78">
        <f>'В2.Расчет стоимости часа'!FQ163</f>
        <v>334.6</v>
      </c>
      <c r="I159" s="78">
        <v>382.27901949804152</v>
      </c>
      <c r="J159" s="82">
        <v>456.66172630015672</v>
      </c>
      <c r="K159" s="540" t="s">
        <v>34047</v>
      </c>
      <c r="L159" s="30"/>
      <c r="M159" s="30"/>
      <c r="N159" s="30"/>
      <c r="O159" s="30"/>
      <c r="P159" s="30"/>
      <c r="Q159" s="30"/>
      <c r="R159" s="30"/>
      <c r="S159" s="30"/>
      <c r="T159" s="30"/>
      <c r="U159" s="30"/>
      <c r="V159" s="30"/>
      <c r="W159" s="30"/>
      <c r="X159" s="30"/>
      <c r="Y159" s="30"/>
      <c r="Z159" s="30"/>
      <c r="AA159" s="30"/>
    </row>
    <row r="160" spans="1:27" ht="15.75" customHeight="1">
      <c r="A160" s="37">
        <v>156</v>
      </c>
      <c r="B160" s="38" t="s">
        <v>272</v>
      </c>
      <c r="C160" s="78">
        <f>'В2.Расчет стоимости часа'!FL165</f>
        <v>246.2</v>
      </c>
      <c r="D160" s="78">
        <f>'В2.Расчет стоимости часа'!FM165</f>
        <v>269.7</v>
      </c>
      <c r="E160" s="78">
        <f>'В2.Расчет стоимости часа'!FN165</f>
        <v>295.7</v>
      </c>
      <c r="F160" s="78">
        <f>'В2.Расчет стоимости часа'!FO165</f>
        <v>315.10000000000002</v>
      </c>
      <c r="G160" s="78">
        <f>'В2.Расчет стоимости часа'!FP165</f>
        <v>342.1</v>
      </c>
      <c r="H160" s="78">
        <f>'В2.Расчет стоимости часа'!FQ165</f>
        <v>397.6</v>
      </c>
      <c r="I160" s="78">
        <v>455.928151964498</v>
      </c>
      <c r="J160" s="82">
        <v>547.06960081750412</v>
      </c>
      <c r="K160" s="540" t="s">
        <v>34047</v>
      </c>
      <c r="L160" s="30"/>
      <c r="M160" s="30"/>
      <c r="N160" s="30"/>
      <c r="O160" s="30"/>
      <c r="P160" s="30"/>
      <c r="Q160" s="30"/>
      <c r="R160" s="30"/>
      <c r="S160" s="30"/>
      <c r="T160" s="30"/>
      <c r="U160" s="30"/>
      <c r="V160" s="30"/>
      <c r="W160" s="30"/>
      <c r="X160" s="30"/>
      <c r="Y160" s="30"/>
      <c r="Z160" s="30"/>
      <c r="AA160" s="30"/>
    </row>
    <row r="161" spans="1:27" ht="15.75" customHeight="1">
      <c r="A161" s="37">
        <v>157</v>
      </c>
      <c r="B161" s="38" t="s">
        <v>273</v>
      </c>
      <c r="C161" s="78">
        <f>'В2.Расчет стоимости часа'!FL166</f>
        <v>230.5</v>
      </c>
      <c r="D161" s="78">
        <f>'В2.Расчет стоимости часа'!FM166</f>
        <v>244.9</v>
      </c>
      <c r="E161" s="78">
        <f>'В2.Расчет стоимости часа'!FN166</f>
        <v>277.39999999999998</v>
      </c>
      <c r="F161" s="78">
        <f>'В2.Расчет стоимости часа'!FO166</f>
        <v>299.39999999999998</v>
      </c>
      <c r="G161" s="78">
        <f>'В2.Расчет стоимости часа'!FP166</f>
        <v>330.2</v>
      </c>
      <c r="H161" s="78">
        <f>'В2.Расчет стоимости часа'!FQ166</f>
        <v>381.6</v>
      </c>
      <c r="I161" s="78">
        <v>443.89599638712912</v>
      </c>
      <c r="J161" s="82">
        <v>536.74689611086467</v>
      </c>
      <c r="K161" s="540" t="s">
        <v>34047</v>
      </c>
      <c r="L161" s="30"/>
      <c r="M161" s="30"/>
      <c r="N161" s="30"/>
      <c r="O161" s="30"/>
      <c r="P161" s="30"/>
      <c r="Q161" s="30"/>
      <c r="R161" s="30"/>
      <c r="S161" s="30"/>
      <c r="T161" s="30"/>
      <c r="U161" s="30"/>
      <c r="V161" s="30"/>
      <c r="W161" s="30"/>
      <c r="X161" s="30"/>
      <c r="Y161" s="30"/>
      <c r="Z161" s="30"/>
      <c r="AA161" s="30"/>
    </row>
    <row r="162" spans="1:27" ht="15.75" customHeight="1">
      <c r="A162" s="37">
        <v>158</v>
      </c>
      <c r="B162" s="38" t="s">
        <v>274</v>
      </c>
      <c r="C162" s="78">
        <f>'В2.Расчет стоимости часа'!FL167</f>
        <v>506.8</v>
      </c>
      <c r="D162" s="78">
        <f>'В2.Расчет стоимости часа'!FM167</f>
        <v>475.2</v>
      </c>
      <c r="E162" s="78">
        <f>'В2.Расчет стоимости часа'!FN167</f>
        <v>471.7</v>
      </c>
      <c r="F162" s="78">
        <f>'В2.Расчет стоимости часа'!FO167</f>
        <v>462.7</v>
      </c>
      <c r="G162" s="78">
        <f>'В2.Расчет стоимости часа'!FP167</f>
        <v>445.5</v>
      </c>
      <c r="H162" s="78">
        <f>'В2.Расчет стоимости часа'!FQ167</f>
        <v>515.20000000000005</v>
      </c>
      <c r="I162" s="78">
        <v>568.84464624738428</v>
      </c>
      <c r="J162" s="82">
        <v>658.69437358686343</v>
      </c>
      <c r="K162" s="540" t="s">
        <v>34047</v>
      </c>
      <c r="L162" s="30"/>
      <c r="M162" s="30"/>
      <c r="N162" s="30"/>
      <c r="O162" s="30"/>
      <c r="P162" s="30"/>
      <c r="Q162" s="30"/>
      <c r="R162" s="30"/>
      <c r="S162" s="30"/>
      <c r="T162" s="30"/>
      <c r="U162" s="30"/>
      <c r="V162" s="30"/>
      <c r="W162" s="30"/>
      <c r="X162" s="30"/>
      <c r="Y162" s="30"/>
      <c r="Z162" s="30"/>
      <c r="AA162" s="30"/>
    </row>
    <row r="163" spans="1:27" ht="15.75" customHeight="1">
      <c r="A163" s="37">
        <v>159</v>
      </c>
      <c r="B163" s="38" t="s">
        <v>275</v>
      </c>
      <c r="C163" s="78">
        <f>'В2.Расчет стоимости часа'!FL168</f>
        <v>236.2</v>
      </c>
      <c r="D163" s="78">
        <f>'В2.Расчет стоимости часа'!FM168</f>
        <v>258.3</v>
      </c>
      <c r="E163" s="78">
        <f>'В2.Расчет стоимости часа'!FN168</f>
        <v>275.5</v>
      </c>
      <c r="F163" s="78">
        <f>'В2.Расчет стоимости часа'!FO168</f>
        <v>288</v>
      </c>
      <c r="G163" s="78">
        <f>'В2.Расчет стоимости часа'!FP168</f>
        <v>319.5</v>
      </c>
      <c r="H163" s="78">
        <f>'В2.Расчет стоимости часа'!FQ168</f>
        <v>371.5</v>
      </c>
      <c r="I163" s="78">
        <v>416.5488151197639</v>
      </c>
      <c r="J163" s="82">
        <v>501.15383471363248</v>
      </c>
      <c r="K163" s="540" t="s">
        <v>34047</v>
      </c>
      <c r="L163" s="30"/>
      <c r="M163" s="30"/>
      <c r="N163" s="30"/>
      <c r="O163" s="30"/>
      <c r="P163" s="30"/>
      <c r="Q163" s="30"/>
      <c r="R163" s="30"/>
      <c r="S163" s="30"/>
      <c r="T163" s="30"/>
      <c r="U163" s="30"/>
      <c r="V163" s="30"/>
      <c r="W163" s="30"/>
      <c r="X163" s="30"/>
      <c r="Y163" s="30"/>
      <c r="Z163" s="30"/>
      <c r="AA163" s="30"/>
    </row>
    <row r="164" spans="1:27" ht="15.75" customHeight="1">
      <c r="A164" s="37">
        <v>160</v>
      </c>
      <c r="B164" s="38" t="s">
        <v>276</v>
      </c>
      <c r="C164" s="78">
        <f>'В2.Расчет стоимости часа'!FL169</f>
        <v>220.6</v>
      </c>
      <c r="D164" s="78">
        <f>'В2.Расчет стоимости часа'!FM169</f>
        <v>178.9</v>
      </c>
      <c r="E164" s="78">
        <f>'В2.Расчет стоимости часа'!FN169</f>
        <v>172.1</v>
      </c>
      <c r="F164" s="78">
        <f>'В2.Расчет стоимости часа'!FO169</f>
        <v>183.9</v>
      </c>
      <c r="G164" s="78">
        <f>'В2.Расчет стоимости часа'!FP169</f>
        <v>256.60000000000002</v>
      </c>
      <c r="H164" s="78">
        <f>'В2.Расчет стоимости часа'!FQ169</f>
        <v>315.2</v>
      </c>
      <c r="I164" s="78">
        <v>426.9790660293956</v>
      </c>
      <c r="J164" s="82">
        <v>532.60152407468865</v>
      </c>
      <c r="K164" s="540" t="s">
        <v>34047</v>
      </c>
      <c r="L164" s="30"/>
      <c r="M164" s="30"/>
      <c r="N164" s="30"/>
      <c r="O164" s="30"/>
      <c r="P164" s="30"/>
      <c r="Q164" s="30"/>
      <c r="R164" s="30"/>
      <c r="S164" s="30"/>
      <c r="T164" s="30"/>
      <c r="U164" s="30"/>
      <c r="V164" s="30"/>
      <c r="W164" s="30"/>
      <c r="X164" s="30"/>
      <c r="Y164" s="30"/>
      <c r="Z164" s="30"/>
      <c r="AA164" s="30"/>
    </row>
    <row r="165" spans="1:27" ht="15.75" customHeight="1">
      <c r="A165" s="37">
        <v>161</v>
      </c>
      <c r="B165" s="38" t="s">
        <v>276</v>
      </c>
      <c r="C165" s="78">
        <f>'В2.Расчет стоимости часа'!FL170</f>
        <v>220.7</v>
      </c>
      <c r="D165" s="78">
        <f>'В2.Расчет стоимости часа'!FM170</f>
        <v>178.9</v>
      </c>
      <c r="E165" s="78">
        <f>'В2.Расчет стоимости часа'!FN170</f>
        <v>172.1</v>
      </c>
      <c r="F165" s="78">
        <f>'В2.Расчет стоимости часа'!FO170</f>
        <v>183.9</v>
      </c>
      <c r="G165" s="78">
        <f>'В2.Расчет стоимости часа'!FP170</f>
        <v>256.60000000000002</v>
      </c>
      <c r="H165" s="78">
        <f>'В2.Расчет стоимости часа'!FQ170</f>
        <v>315.2</v>
      </c>
      <c r="I165" s="78">
        <v>426.9790660293956</v>
      </c>
      <c r="J165" s="82">
        <v>532.60152407468865</v>
      </c>
      <c r="K165" s="540" t="s">
        <v>34047</v>
      </c>
      <c r="L165" s="30"/>
      <c r="M165" s="30"/>
      <c r="N165" s="30"/>
      <c r="O165" s="30"/>
      <c r="P165" s="30"/>
      <c r="Q165" s="30"/>
      <c r="R165" s="30"/>
      <c r="S165" s="30"/>
      <c r="T165" s="30"/>
      <c r="U165" s="30"/>
      <c r="V165" s="30"/>
      <c r="W165" s="30"/>
      <c r="X165" s="30"/>
      <c r="Y165" s="30"/>
      <c r="Z165" s="30"/>
      <c r="AA165" s="30"/>
    </row>
    <row r="166" spans="1:27" ht="15.75" customHeight="1">
      <c r="A166" s="37">
        <v>162</v>
      </c>
      <c r="B166" s="38" t="s">
        <v>277</v>
      </c>
      <c r="C166" s="78">
        <f>'В2.Расчет стоимости часа'!FL171</f>
        <v>273.3</v>
      </c>
      <c r="D166" s="78">
        <f>'В2.Расчет стоимости часа'!FM171</f>
        <v>302.10000000000002</v>
      </c>
      <c r="E166" s="78">
        <f>'В2.Расчет стоимости часа'!FN171</f>
        <v>332.4</v>
      </c>
      <c r="F166" s="78">
        <f>'В2.Расчет стоимости часа'!FO171</f>
        <v>344.4</v>
      </c>
      <c r="G166" s="78">
        <f>'В2.Расчет стоимости часа'!FP171</f>
        <v>407.6</v>
      </c>
      <c r="H166" s="78">
        <f>'В2.Расчет стоимости часа'!FQ171</f>
        <v>474.3</v>
      </c>
      <c r="I166" s="78">
        <v>544.34434072172337</v>
      </c>
      <c r="J166" s="82">
        <v>663.79644278305466</v>
      </c>
      <c r="K166" s="540" t="s">
        <v>34047</v>
      </c>
      <c r="L166" s="30"/>
      <c r="M166" s="30"/>
      <c r="N166" s="30"/>
      <c r="O166" s="30"/>
      <c r="P166" s="30"/>
      <c r="Q166" s="30"/>
      <c r="R166" s="30"/>
      <c r="S166" s="30"/>
      <c r="T166" s="30"/>
      <c r="U166" s="30"/>
      <c r="V166" s="30"/>
      <c r="W166" s="30"/>
      <c r="X166" s="30"/>
      <c r="Y166" s="30"/>
      <c r="Z166" s="30"/>
      <c r="AA166" s="30"/>
    </row>
    <row r="167" spans="1:27" ht="15.75" customHeight="1">
      <c r="A167" s="37">
        <v>163</v>
      </c>
      <c r="B167" s="38" t="s">
        <v>278</v>
      </c>
      <c r="C167" s="78">
        <f>'В2.Расчет стоимости часа'!FL172</f>
        <v>282.3</v>
      </c>
      <c r="D167" s="78">
        <f>'В2.Расчет стоимости часа'!FM172</f>
        <v>296.60000000000002</v>
      </c>
      <c r="E167" s="78">
        <f>'В2.Расчет стоимости часа'!FN172</f>
        <v>319.8</v>
      </c>
      <c r="F167" s="78">
        <f>'В2.Расчет стоимости часа'!FO172</f>
        <v>324.8</v>
      </c>
      <c r="G167" s="78">
        <f>'В2.Расчет стоимости часа'!FP172</f>
        <v>392.3</v>
      </c>
      <c r="H167" s="78">
        <f>'В2.Расчет стоимости часа'!FQ172</f>
        <v>454.8</v>
      </c>
      <c r="I167" s="78">
        <v>517.57417538143579</v>
      </c>
      <c r="J167" s="82">
        <v>641.81713776670915</v>
      </c>
      <c r="K167" s="540" t="s">
        <v>34047</v>
      </c>
      <c r="L167" s="30"/>
      <c r="M167" s="30"/>
      <c r="N167" s="30"/>
      <c r="O167" s="30"/>
      <c r="P167" s="30"/>
      <c r="Q167" s="30"/>
      <c r="R167" s="30"/>
      <c r="S167" s="30"/>
      <c r="T167" s="30"/>
      <c r="U167" s="30"/>
      <c r="V167" s="30"/>
      <c r="W167" s="30"/>
      <c r="X167" s="30"/>
      <c r="Y167" s="30"/>
      <c r="Z167" s="30"/>
      <c r="AA167" s="30"/>
    </row>
    <row r="168" spans="1:27" ht="15.75" customHeight="1">
      <c r="A168" s="37">
        <v>164</v>
      </c>
      <c r="B168" s="38" t="s">
        <v>279</v>
      </c>
      <c r="C168" s="78">
        <f>'В2.Расчет стоимости часа'!FL173</f>
        <v>276.39999999999998</v>
      </c>
      <c r="D168" s="78">
        <f>'В2.Расчет стоимости часа'!FM173</f>
        <v>322.10000000000002</v>
      </c>
      <c r="E168" s="78">
        <f>'В2.Расчет стоимости часа'!FN173</f>
        <v>213.6</v>
      </c>
      <c r="F168" s="78">
        <f>'В2.Расчет стоимости часа'!FO173</f>
        <v>370.1</v>
      </c>
      <c r="G168" s="78">
        <f>'В2.Расчет стоимости часа'!FP173</f>
        <v>461.6</v>
      </c>
      <c r="H168" s="78">
        <f>'В2.Расчет стоимости часа'!FQ173</f>
        <v>320.39999999999998</v>
      </c>
      <c r="I168" s="78">
        <v>461.52955889916598</v>
      </c>
      <c r="J168" s="82">
        <v>625.98574012591428</v>
      </c>
      <c r="K168" s="540" t="s">
        <v>34047</v>
      </c>
      <c r="L168" s="30"/>
      <c r="M168" s="30"/>
      <c r="N168" s="30"/>
      <c r="O168" s="30"/>
      <c r="P168" s="30"/>
      <c r="Q168" s="30"/>
      <c r="R168" s="30"/>
      <c r="S168" s="30"/>
      <c r="T168" s="30"/>
      <c r="U168" s="30"/>
      <c r="V168" s="30"/>
      <c r="W168" s="30"/>
      <c r="X168" s="30"/>
      <c r="Y168" s="30"/>
      <c r="Z168" s="30"/>
      <c r="AA168" s="30"/>
    </row>
    <row r="169" spans="1:27" ht="15.75" customHeight="1">
      <c r="A169" s="37">
        <v>165</v>
      </c>
      <c r="B169" s="38" t="s">
        <v>280</v>
      </c>
      <c r="C169" s="78">
        <f>'В2.Расчет стоимости часа'!FL174</f>
        <v>282.3</v>
      </c>
      <c r="D169" s="78">
        <f>'В2.Расчет стоимости часа'!FM174</f>
        <v>296.5</v>
      </c>
      <c r="E169" s="78">
        <f>'В2.Расчет стоимости часа'!FN174</f>
        <v>320.10000000000002</v>
      </c>
      <c r="F169" s="78">
        <f>'В2.Расчет стоимости часа'!FO174</f>
        <v>324.60000000000002</v>
      </c>
      <c r="G169" s="78">
        <f>'В2.Расчет стоимости часа'!FP174</f>
        <v>392</v>
      </c>
      <c r="H169" s="78">
        <f>'В2.Расчет стоимости часа'!FQ174</f>
        <v>455.7</v>
      </c>
      <c r="I169" s="78">
        <v>518.08491323403484</v>
      </c>
      <c r="J169" s="82">
        <v>642.01390974735716</v>
      </c>
      <c r="K169" s="540" t="s">
        <v>34047</v>
      </c>
      <c r="L169" s="30"/>
      <c r="M169" s="30"/>
      <c r="N169" s="30"/>
      <c r="O169" s="30"/>
      <c r="P169" s="30"/>
      <c r="Q169" s="30"/>
      <c r="R169" s="30"/>
      <c r="S169" s="30"/>
      <c r="T169" s="30"/>
      <c r="U169" s="30"/>
      <c r="V169" s="30"/>
      <c r="W169" s="30"/>
      <c r="X169" s="30"/>
      <c r="Y169" s="30"/>
      <c r="Z169" s="30"/>
      <c r="AA169" s="30"/>
    </row>
    <row r="170" spans="1:27" ht="15.75" customHeight="1">
      <c r="A170" s="37">
        <v>166</v>
      </c>
      <c r="B170" s="38" t="s">
        <v>281</v>
      </c>
      <c r="C170" s="78">
        <f>'В2.Расчет стоимости часа'!FL175</f>
        <v>298.5</v>
      </c>
      <c r="D170" s="78">
        <f>'В2.Расчет стоимости часа'!FM175</f>
        <v>351.1</v>
      </c>
      <c r="E170" s="78">
        <f>'В2.Расчет стоимости часа'!FN175</f>
        <v>397.4</v>
      </c>
      <c r="F170" s="78">
        <f>'В2.Расчет стоимости часа'!FO175</f>
        <v>426</v>
      </c>
      <c r="G170" s="78">
        <f>'В2.Расчет стоимости часа'!FP175</f>
        <v>489.1</v>
      </c>
      <c r="H170" s="78">
        <f>'В2.Расчет стоимости часа'!FQ175</f>
        <v>579.1</v>
      </c>
      <c r="I170" s="78">
        <v>667.10275636186839</v>
      </c>
      <c r="J170" s="82">
        <v>788.14488125103901</v>
      </c>
      <c r="K170" s="540" t="s">
        <v>34047</v>
      </c>
      <c r="L170" s="30"/>
      <c r="M170" s="30"/>
      <c r="N170" s="30"/>
      <c r="O170" s="30"/>
      <c r="P170" s="30"/>
      <c r="Q170" s="30"/>
      <c r="R170" s="30"/>
      <c r="S170" s="30"/>
      <c r="T170" s="30"/>
      <c r="U170" s="30"/>
      <c r="V170" s="30"/>
      <c r="W170" s="30"/>
      <c r="X170" s="30"/>
      <c r="Y170" s="30"/>
      <c r="Z170" s="30"/>
      <c r="AA170" s="30"/>
    </row>
    <row r="171" spans="1:27" ht="15.75" customHeight="1">
      <c r="A171" s="37">
        <v>167</v>
      </c>
      <c r="B171" s="38" t="s">
        <v>282</v>
      </c>
      <c r="C171" s="78">
        <f>'В2.Расчет стоимости часа'!FL176</f>
        <v>290.39999999999998</v>
      </c>
      <c r="D171" s="78">
        <f>'В2.Расчет стоимости часа'!FM176</f>
        <v>340.9</v>
      </c>
      <c r="E171" s="78">
        <f>'В2.Расчет стоимости часа'!FN176</f>
        <v>378.4</v>
      </c>
      <c r="F171" s="78">
        <f>'В2.Расчет стоимости часа'!FO176</f>
        <v>391.9</v>
      </c>
      <c r="G171" s="78">
        <f>'В2.Расчет стоимости часа'!FP176</f>
        <v>436.9</v>
      </c>
      <c r="H171" s="78">
        <f>'В2.Расчет стоимости часа'!FQ176</f>
        <v>525.5</v>
      </c>
      <c r="I171" s="78">
        <v>607.68322618292086</v>
      </c>
      <c r="J171" s="82">
        <v>723.66550915054188</v>
      </c>
      <c r="K171" s="540" t="s">
        <v>34047</v>
      </c>
      <c r="L171" s="30"/>
      <c r="M171" s="30"/>
      <c r="N171" s="30"/>
      <c r="O171" s="30"/>
      <c r="P171" s="30"/>
      <c r="Q171" s="30"/>
      <c r="R171" s="30"/>
      <c r="S171" s="30"/>
      <c r="T171" s="30"/>
      <c r="U171" s="30"/>
      <c r="V171" s="30"/>
      <c r="W171" s="30"/>
      <c r="X171" s="30"/>
      <c r="Y171" s="30"/>
      <c r="Z171" s="30"/>
      <c r="AA171" s="30"/>
    </row>
    <row r="172" spans="1:27" ht="15.75" customHeight="1">
      <c r="A172" s="37">
        <v>168</v>
      </c>
      <c r="B172" s="38" t="s">
        <v>283</v>
      </c>
      <c r="C172" s="78">
        <f>'В2.Расчет стоимости часа'!FL177</f>
        <v>334.4</v>
      </c>
      <c r="D172" s="78">
        <f>'В2.Расчет стоимости часа'!FM177</f>
        <v>382.6</v>
      </c>
      <c r="E172" s="78">
        <f>'В2.Расчет стоимости часа'!FN177</f>
        <v>438.1</v>
      </c>
      <c r="F172" s="78">
        <f>'В2.Расчет стоимости часа'!FO177</f>
        <v>451.6</v>
      </c>
      <c r="G172" s="78">
        <f>'В2.Расчет стоимости часа'!FP177</f>
        <v>551</v>
      </c>
      <c r="H172" s="78">
        <f>'В2.Расчет стоимости часа'!FQ177</f>
        <v>652.5</v>
      </c>
      <c r="I172" s="78">
        <v>737.63091433771046</v>
      </c>
      <c r="J172" s="82">
        <v>845.66844237166526</v>
      </c>
      <c r="K172" s="540" t="s">
        <v>34047</v>
      </c>
      <c r="L172" s="30"/>
      <c r="M172" s="30"/>
      <c r="N172" s="30"/>
      <c r="O172" s="30"/>
      <c r="P172" s="30"/>
      <c r="Q172" s="30"/>
      <c r="R172" s="30"/>
      <c r="S172" s="30"/>
      <c r="T172" s="30"/>
      <c r="U172" s="30"/>
      <c r="V172" s="30"/>
      <c r="W172" s="30"/>
      <c r="X172" s="30"/>
      <c r="Y172" s="30"/>
      <c r="Z172" s="30"/>
      <c r="AA172" s="30"/>
    </row>
    <row r="173" spans="1:27" ht="15.75" customHeight="1">
      <c r="A173" s="37">
        <v>169</v>
      </c>
      <c r="B173" s="38" t="s">
        <v>284</v>
      </c>
      <c r="C173" s="78">
        <f>'В2.Расчет стоимости часа'!FL178</f>
        <v>257.60000000000002</v>
      </c>
      <c r="D173" s="78">
        <f>'В2.Расчет стоимости часа'!FM178</f>
        <v>334.6</v>
      </c>
      <c r="E173" s="78">
        <f>'В2.Расчет стоимости часа'!FN178</f>
        <v>390.7</v>
      </c>
      <c r="F173" s="78">
        <f>'В2.Расчет стоимости часа'!FO178</f>
        <v>514.5</v>
      </c>
      <c r="G173" s="78">
        <f>'В2.Расчет стоимости часа'!FP178</f>
        <v>578.29999999999995</v>
      </c>
      <c r="H173" s="78">
        <f>'В2.Расчет стоимости часа'!FQ178</f>
        <v>657.1</v>
      </c>
      <c r="I173" s="78">
        <v>780.06195032852509</v>
      </c>
      <c r="J173" s="82">
        <v>949.74343786578231</v>
      </c>
      <c r="K173" s="540" t="s">
        <v>34047</v>
      </c>
      <c r="L173" s="30"/>
      <c r="M173" s="30"/>
      <c r="N173" s="30"/>
      <c r="O173" s="30"/>
      <c r="P173" s="30"/>
      <c r="Q173" s="30"/>
      <c r="R173" s="30"/>
      <c r="S173" s="30"/>
      <c r="T173" s="30"/>
      <c r="U173" s="30"/>
      <c r="V173" s="30"/>
      <c r="W173" s="30"/>
      <c r="X173" s="30"/>
      <c r="Y173" s="30"/>
      <c r="Z173" s="30"/>
      <c r="AA173" s="30"/>
    </row>
    <row r="174" spans="1:27" ht="15.75" customHeight="1">
      <c r="A174" s="37">
        <v>170</v>
      </c>
      <c r="B174" s="38" t="s">
        <v>285</v>
      </c>
      <c r="C174" s="78">
        <f>'В2.Расчет стоимости часа'!FL179</f>
        <v>239.2</v>
      </c>
      <c r="D174" s="78">
        <f>'В2.Расчет стоимости часа'!FM179</f>
        <v>272.10000000000002</v>
      </c>
      <c r="E174" s="78">
        <f>'В2.Расчет стоимости часа'!FN179</f>
        <v>300.5</v>
      </c>
      <c r="F174" s="78">
        <f>'В2.Расчет стоимости часа'!FO179</f>
        <v>308.7</v>
      </c>
      <c r="G174" s="78">
        <f>'В2.Расчет стоимости часа'!FP179</f>
        <v>363.7</v>
      </c>
      <c r="H174" s="78">
        <f>'В2.Расчет стоимости часа'!FQ179</f>
        <v>413</v>
      </c>
      <c r="I174" s="78">
        <v>470.90475287499362</v>
      </c>
      <c r="J174" s="82">
        <v>579.34696151453193</v>
      </c>
      <c r="K174" s="540" t="s">
        <v>34047</v>
      </c>
      <c r="L174" s="30"/>
      <c r="M174" s="30"/>
      <c r="N174" s="30"/>
      <c r="O174" s="30"/>
      <c r="P174" s="30"/>
      <c r="Q174" s="30"/>
      <c r="R174" s="30"/>
      <c r="S174" s="30"/>
      <c r="T174" s="30"/>
      <c r="U174" s="30"/>
      <c r="V174" s="30"/>
      <c r="W174" s="30"/>
      <c r="X174" s="30"/>
      <c r="Y174" s="30"/>
      <c r="Z174" s="30"/>
      <c r="AA174" s="30"/>
    </row>
    <row r="175" spans="1:27" ht="15.75" customHeight="1">
      <c r="A175" s="37">
        <v>171</v>
      </c>
      <c r="B175" s="38" t="s">
        <v>286</v>
      </c>
      <c r="C175" s="78">
        <f>'В2.Расчет стоимости часа'!FL180</f>
        <v>280.39999999999998</v>
      </c>
      <c r="D175" s="78">
        <f>'В2.Расчет стоимости часа'!FM180</f>
        <v>362.4</v>
      </c>
      <c r="E175" s="78">
        <f>'В2.Расчет стоимости часа'!FN180</f>
        <v>415.3</v>
      </c>
      <c r="F175" s="78">
        <f>'В2.Расчет стоимости часа'!FO180</f>
        <v>410</v>
      </c>
      <c r="G175" s="78">
        <f>'В2.Расчет стоимости часа'!FP180</f>
        <v>482.5</v>
      </c>
      <c r="H175" s="78">
        <f>'В2.Расчет стоимости часа'!FQ180</f>
        <v>552.5</v>
      </c>
      <c r="I175" s="78">
        <v>612.76752017623494</v>
      </c>
      <c r="J175" s="82">
        <v>728.8954309779599</v>
      </c>
      <c r="K175" s="540" t="s">
        <v>34047</v>
      </c>
      <c r="L175" s="30"/>
      <c r="M175" s="30"/>
      <c r="N175" s="30"/>
      <c r="O175" s="30"/>
      <c r="P175" s="30"/>
      <c r="Q175" s="30"/>
      <c r="R175" s="30"/>
      <c r="S175" s="30"/>
      <c r="T175" s="30"/>
      <c r="U175" s="30"/>
      <c r="V175" s="30"/>
      <c r="W175" s="30"/>
      <c r="X175" s="30"/>
      <c r="Y175" s="30"/>
      <c r="Z175" s="30"/>
      <c r="AA175" s="30"/>
    </row>
    <row r="176" spans="1:27" ht="15.75" customHeight="1">
      <c r="A176" s="37">
        <v>172</v>
      </c>
      <c r="B176" s="38" t="s">
        <v>287</v>
      </c>
      <c r="C176" s="78">
        <f>'В2.Расчет стоимости часа'!FL181</f>
        <v>229.4</v>
      </c>
      <c r="D176" s="78">
        <f>'В2.Расчет стоимости часа'!FM181</f>
        <v>247.5</v>
      </c>
      <c r="E176" s="78">
        <f>'В2.Расчет стоимости часа'!FN181</f>
        <v>267.89999999999998</v>
      </c>
      <c r="F176" s="78">
        <f>'В2.Расчет стоимости часа'!FO181</f>
        <v>280.89999999999998</v>
      </c>
      <c r="G176" s="78">
        <f>'В2.Расчет стоимости часа'!FP181</f>
        <v>328</v>
      </c>
      <c r="H176" s="78">
        <f>'В2.Расчет стоимости часа'!FQ181</f>
        <v>363.8</v>
      </c>
      <c r="I176" s="78">
        <v>411.36099383089208</v>
      </c>
      <c r="J176" s="82">
        <v>523.86082569720497</v>
      </c>
      <c r="K176" s="540" t="s">
        <v>34047</v>
      </c>
      <c r="L176" s="30"/>
      <c r="M176" s="30"/>
      <c r="N176" s="30"/>
      <c r="O176" s="30"/>
      <c r="P176" s="30"/>
      <c r="Q176" s="30"/>
      <c r="R176" s="30"/>
      <c r="S176" s="30"/>
      <c r="T176" s="30"/>
      <c r="U176" s="30"/>
      <c r="V176" s="30"/>
      <c r="W176" s="30"/>
      <c r="X176" s="30"/>
      <c r="Y176" s="30"/>
      <c r="Z176" s="30"/>
      <c r="AA176" s="30"/>
    </row>
    <row r="177" spans="1:27" ht="15.75" customHeight="1">
      <c r="A177" s="37">
        <v>173</v>
      </c>
      <c r="B177" s="38" t="s">
        <v>288</v>
      </c>
      <c r="C177" s="78">
        <f>'В2.Расчет стоимости часа'!FL182</f>
        <v>164.8</v>
      </c>
      <c r="D177" s="78">
        <f>'В2.Расчет стоимости часа'!FM182</f>
        <v>188.6</v>
      </c>
      <c r="E177" s="78">
        <f>'В2.Расчет стоимости часа'!FN182</f>
        <v>204.5</v>
      </c>
      <c r="F177" s="78">
        <f>'В2.Расчет стоимости часа'!FO182</f>
        <v>193.2</v>
      </c>
      <c r="G177" s="78">
        <f>'В2.Расчет стоимости часа'!FP182</f>
        <v>232.4</v>
      </c>
      <c r="H177" s="78">
        <f>'В2.Расчет стоимости часа'!FQ182</f>
        <v>241.8</v>
      </c>
      <c r="I177" s="78">
        <v>277.0430490446343</v>
      </c>
      <c r="J177" s="82">
        <v>364.79348183757122</v>
      </c>
      <c r="K177" s="540" t="s">
        <v>34047</v>
      </c>
      <c r="L177" s="30"/>
      <c r="M177" s="30"/>
      <c r="N177" s="30"/>
      <c r="O177" s="30"/>
      <c r="P177" s="30"/>
      <c r="Q177" s="30"/>
      <c r="R177" s="30"/>
      <c r="S177" s="30"/>
      <c r="T177" s="30"/>
      <c r="U177" s="30"/>
      <c r="V177" s="30"/>
      <c r="W177" s="30"/>
      <c r="X177" s="30"/>
      <c r="Y177" s="30"/>
      <c r="Z177" s="30"/>
      <c r="AA177" s="30"/>
    </row>
    <row r="178" spans="1:27" ht="15.75" customHeight="1">
      <c r="A178" s="37">
        <v>174</v>
      </c>
      <c r="B178" s="38" t="s">
        <v>289</v>
      </c>
      <c r="C178" s="78">
        <f>'В2.Расчет стоимости часа'!FL183</f>
        <v>247.4</v>
      </c>
      <c r="D178" s="78">
        <f>'В2.Расчет стоимости часа'!FM183</f>
        <v>290.8</v>
      </c>
      <c r="E178" s="78">
        <f>'В2.Расчет стоимости часа'!FN183</f>
        <v>315.89999999999998</v>
      </c>
      <c r="F178" s="78">
        <f>'В2.Расчет стоимости часа'!FO183</f>
        <v>329.6</v>
      </c>
      <c r="G178" s="78">
        <f>'В2.Расчет стоимости часа'!FP183</f>
        <v>391.8</v>
      </c>
      <c r="H178" s="78">
        <f>'В2.Расчет стоимости часа'!FQ183</f>
        <v>471.8</v>
      </c>
      <c r="I178" s="78">
        <v>569.66074142748619</v>
      </c>
      <c r="J178" s="82">
        <v>670.40059762084229</v>
      </c>
      <c r="K178" s="540" t="s">
        <v>34047</v>
      </c>
      <c r="L178" s="30"/>
      <c r="M178" s="30"/>
      <c r="N178" s="30"/>
      <c r="O178" s="30"/>
      <c r="P178" s="30"/>
      <c r="Q178" s="30"/>
      <c r="R178" s="30"/>
      <c r="S178" s="30"/>
      <c r="T178" s="30"/>
      <c r="U178" s="30"/>
      <c r="V178" s="30"/>
      <c r="W178" s="30"/>
      <c r="X178" s="30"/>
      <c r="Y178" s="30"/>
      <c r="Z178" s="30"/>
      <c r="AA178" s="30"/>
    </row>
    <row r="179" spans="1:27" ht="15.75" customHeight="1">
      <c r="A179" s="37">
        <v>175</v>
      </c>
      <c r="B179" s="38" t="s">
        <v>290</v>
      </c>
      <c r="C179" s="78">
        <f>'В2.Расчет стоимости часа'!FL184</f>
        <v>249</v>
      </c>
      <c r="D179" s="78">
        <f>'В2.Расчет стоимости часа'!FM184</f>
        <v>278.2</v>
      </c>
      <c r="E179" s="78">
        <f>'В2.Расчет стоимости часа'!FN184</f>
        <v>312.89999999999998</v>
      </c>
      <c r="F179" s="78">
        <f>'В2.Расчет стоимости часа'!FO184</f>
        <v>334.9</v>
      </c>
      <c r="G179" s="78">
        <f>'В2.Расчет стоимости часа'!FP184</f>
        <v>383.9</v>
      </c>
      <c r="H179" s="78">
        <f>'В2.Расчет стоимости часа'!FQ184</f>
        <v>439.5</v>
      </c>
      <c r="I179" s="78">
        <v>502.39424584538648</v>
      </c>
      <c r="J179" s="82">
        <v>593.058056615591</v>
      </c>
      <c r="K179" s="540" t="s">
        <v>34047</v>
      </c>
      <c r="L179" s="30"/>
      <c r="M179" s="30"/>
      <c r="N179" s="30"/>
      <c r="O179" s="30"/>
      <c r="P179" s="30"/>
      <c r="Q179" s="30"/>
      <c r="R179" s="30"/>
      <c r="S179" s="30"/>
      <c r="T179" s="30"/>
      <c r="U179" s="30"/>
      <c r="V179" s="30"/>
      <c r="W179" s="30"/>
      <c r="X179" s="30"/>
      <c r="Y179" s="30"/>
      <c r="Z179" s="30"/>
      <c r="AA179" s="30"/>
    </row>
    <row r="180" spans="1:27" ht="15.75" customHeight="1">
      <c r="A180" s="37">
        <v>176</v>
      </c>
      <c r="B180" s="38" t="s">
        <v>291</v>
      </c>
      <c r="C180" s="78">
        <f>'В2.Расчет стоимости часа'!FL185</f>
        <v>238.6</v>
      </c>
      <c r="D180" s="78">
        <f>'В2.Расчет стоимости часа'!FM185</f>
        <v>275.3</v>
      </c>
      <c r="E180" s="78">
        <f>'В2.Расчет стоимости часа'!FN185</f>
        <v>295.39999999999998</v>
      </c>
      <c r="F180" s="78">
        <f>'В2.Расчет стоимости часа'!FO185</f>
        <v>300.89999999999998</v>
      </c>
      <c r="G180" s="78">
        <f>'В2.Расчет стоимости часа'!FP185</f>
        <v>360.7</v>
      </c>
      <c r="H180" s="78">
        <f>'В2.Расчет стоимости часа'!FQ185</f>
        <v>410.1</v>
      </c>
      <c r="I180" s="78">
        <v>487.42526476341101</v>
      </c>
      <c r="J180" s="82">
        <v>580.16061306120423</v>
      </c>
      <c r="K180" s="540" t="s">
        <v>34047</v>
      </c>
      <c r="L180" s="30"/>
      <c r="M180" s="30"/>
      <c r="N180" s="30"/>
      <c r="O180" s="30"/>
      <c r="P180" s="30"/>
      <c r="Q180" s="30"/>
      <c r="R180" s="30"/>
      <c r="S180" s="30"/>
      <c r="T180" s="30"/>
      <c r="U180" s="30"/>
      <c r="V180" s="30"/>
      <c r="W180" s="30"/>
      <c r="X180" s="30"/>
      <c r="Y180" s="30"/>
      <c r="Z180" s="30"/>
      <c r="AA180" s="30"/>
    </row>
    <row r="181" spans="1:27" ht="15.75" customHeight="1">
      <c r="A181" s="37">
        <v>177</v>
      </c>
      <c r="B181" s="38" t="s">
        <v>292</v>
      </c>
      <c r="C181" s="78">
        <f>'В2.Расчет стоимости часа'!FL186</f>
        <v>318.7</v>
      </c>
      <c r="D181" s="78">
        <f>'В2.Расчет стоимости часа'!FM186</f>
        <v>386.4</v>
      </c>
      <c r="E181" s="78">
        <f>'В2.Расчет стоимости часа'!FN186</f>
        <v>422.3</v>
      </c>
      <c r="F181" s="78">
        <f>'В2.Расчет стоимости часа'!FO186</f>
        <v>442.8</v>
      </c>
      <c r="G181" s="78">
        <f>'В2.Расчет стоимости часа'!FP186</f>
        <v>525.6</v>
      </c>
      <c r="H181" s="78">
        <f>'В2.Расчет стоимости часа'!FQ186</f>
        <v>561.5</v>
      </c>
      <c r="I181" s="78">
        <v>651.89295930030005</v>
      </c>
      <c r="J181" s="82">
        <v>758.4674649529893</v>
      </c>
      <c r="K181" s="540" t="s">
        <v>34047</v>
      </c>
      <c r="L181" s="30"/>
      <c r="M181" s="30"/>
      <c r="N181" s="30"/>
      <c r="O181" s="30"/>
      <c r="P181" s="30"/>
      <c r="Q181" s="30"/>
      <c r="R181" s="30"/>
      <c r="S181" s="30"/>
      <c r="T181" s="30"/>
      <c r="U181" s="30"/>
      <c r="V181" s="30"/>
      <c r="W181" s="30"/>
      <c r="X181" s="30"/>
      <c r="Y181" s="30"/>
      <c r="Z181" s="30"/>
      <c r="AA181" s="30"/>
    </row>
    <row r="182" spans="1:27" ht="15.75" customHeight="1">
      <c r="A182" s="37">
        <v>178</v>
      </c>
      <c r="B182" s="38" t="s">
        <v>293</v>
      </c>
      <c r="C182" s="78">
        <f>'В2.Расчет стоимости часа'!FL187</f>
        <v>218.1</v>
      </c>
      <c r="D182" s="78">
        <f>'В2.Расчет стоимости часа'!FM187</f>
        <v>234.3</v>
      </c>
      <c r="E182" s="78">
        <f>'В2.Расчет стоимости часа'!FN187</f>
        <v>248.5</v>
      </c>
      <c r="F182" s="78">
        <f>'В2.Расчет стоимости часа'!FO187</f>
        <v>247.2</v>
      </c>
      <c r="G182" s="78">
        <f>'В2.Расчет стоимости часа'!FP187</f>
        <v>297.3</v>
      </c>
      <c r="H182" s="78">
        <f>'В2.Расчет стоимости часа'!FQ187</f>
        <v>347.2</v>
      </c>
      <c r="I182" s="78">
        <v>420.02594445042672</v>
      </c>
      <c r="J182" s="82">
        <v>519.03970144174195</v>
      </c>
      <c r="K182" s="540" t="s">
        <v>34047</v>
      </c>
      <c r="L182" s="30"/>
      <c r="M182" s="30"/>
      <c r="N182" s="30"/>
      <c r="O182" s="30"/>
      <c r="P182" s="30"/>
      <c r="Q182" s="30"/>
      <c r="R182" s="30"/>
      <c r="S182" s="30"/>
      <c r="T182" s="30"/>
      <c r="U182" s="30"/>
      <c r="V182" s="30"/>
      <c r="W182" s="30"/>
      <c r="X182" s="30"/>
      <c r="Y182" s="30"/>
      <c r="Z182" s="30"/>
      <c r="AA182" s="30"/>
    </row>
    <row r="183" spans="1:27" ht="15.75" customHeight="1">
      <c r="A183" s="37">
        <v>179</v>
      </c>
      <c r="B183" s="38" t="s">
        <v>294</v>
      </c>
      <c r="C183" s="78">
        <f>'В2.Расчет стоимости часа'!FL188</f>
        <v>194.2</v>
      </c>
      <c r="D183" s="78">
        <f>'В2.Расчет стоимости часа'!FM188</f>
        <v>228.7</v>
      </c>
      <c r="E183" s="78">
        <f>'В2.Расчет стоимости часа'!FN188</f>
        <v>238</v>
      </c>
      <c r="F183" s="78">
        <f>'В2.Расчет стоимости часа'!FO188</f>
        <v>236</v>
      </c>
      <c r="G183" s="78">
        <f>'В2.Расчет стоимости часа'!FP188</f>
        <v>278.7</v>
      </c>
      <c r="H183" s="78">
        <f>'В2.Расчет стоимости часа'!FQ188</f>
        <v>335.9</v>
      </c>
      <c r="I183" s="78">
        <v>416.52358290119878</v>
      </c>
      <c r="J183" s="82">
        <v>495.27154243746747</v>
      </c>
      <c r="K183" s="540" t="s">
        <v>34047</v>
      </c>
      <c r="L183" s="30"/>
      <c r="M183" s="30"/>
      <c r="N183" s="30"/>
      <c r="O183" s="30"/>
      <c r="P183" s="30"/>
      <c r="Q183" s="30"/>
      <c r="R183" s="30"/>
      <c r="S183" s="30"/>
      <c r="T183" s="30"/>
      <c r="U183" s="30"/>
      <c r="V183" s="30"/>
      <c r="W183" s="30"/>
      <c r="X183" s="30"/>
      <c r="Y183" s="30"/>
      <c r="Z183" s="30"/>
      <c r="AA183" s="30"/>
    </row>
    <row r="184" spans="1:27" ht="15.75" customHeight="1">
      <c r="A184" s="37">
        <v>180</v>
      </c>
      <c r="B184" s="38" t="s">
        <v>295</v>
      </c>
      <c r="C184" s="78">
        <f>'В2.Расчет стоимости часа'!FL189</f>
        <v>217.4</v>
      </c>
      <c r="D184" s="78">
        <f>'В2.Расчет стоимости часа'!FM189</f>
        <v>214.2</v>
      </c>
      <c r="E184" s="78">
        <f>'В2.Расчет стоимости часа'!FN189</f>
        <v>241.7</v>
      </c>
      <c r="F184" s="78">
        <f>'В2.Расчет стоимости часа'!FO189</f>
        <v>299.39999999999998</v>
      </c>
      <c r="G184" s="78">
        <f>'В2.Расчет стоимости часа'!FP189</f>
        <v>290.60000000000002</v>
      </c>
      <c r="H184" s="78">
        <f>'В2.Расчет стоимости часа'!FQ189</f>
        <v>341.8</v>
      </c>
      <c r="I184" s="78">
        <v>367.31191547561622</v>
      </c>
      <c r="J184" s="82">
        <v>476.56050710633127</v>
      </c>
      <c r="K184" s="540" t="s">
        <v>34047</v>
      </c>
      <c r="L184" s="30"/>
      <c r="M184" s="30"/>
      <c r="N184" s="30"/>
      <c r="O184" s="30"/>
      <c r="P184" s="30"/>
      <c r="Q184" s="30"/>
      <c r="R184" s="30"/>
      <c r="S184" s="30"/>
      <c r="T184" s="30"/>
      <c r="U184" s="30"/>
      <c r="V184" s="30"/>
      <c r="W184" s="30"/>
      <c r="X184" s="30"/>
      <c r="Y184" s="30"/>
      <c r="Z184" s="30"/>
      <c r="AA184" s="30"/>
    </row>
    <row r="185" spans="1:27" ht="15.75" customHeight="1">
      <c r="A185" s="37">
        <v>181</v>
      </c>
      <c r="B185" s="38" t="s">
        <v>296</v>
      </c>
      <c r="C185" s="78">
        <f>'В2.Расчет стоимости часа'!FL190</f>
        <v>300.2</v>
      </c>
      <c r="D185" s="78">
        <f>'В2.Расчет стоимости часа'!FM190</f>
        <v>329.7</v>
      </c>
      <c r="E185" s="78">
        <f>'В2.Расчет стоимости часа'!FN190</f>
        <v>380.5</v>
      </c>
      <c r="F185" s="78">
        <f>'В2.Расчет стоимости часа'!FO190</f>
        <v>414.2</v>
      </c>
      <c r="G185" s="78">
        <f>'В2.Расчет стоимости часа'!FP190</f>
        <v>465.6</v>
      </c>
      <c r="H185" s="78">
        <f>'В2.Расчет стоимости часа'!FQ190</f>
        <v>535.9</v>
      </c>
      <c r="I185" s="78">
        <v>612.27626120129514</v>
      </c>
      <c r="J185" s="82">
        <v>711.71652559493259</v>
      </c>
      <c r="K185" s="540" t="s">
        <v>34047</v>
      </c>
      <c r="L185" s="30"/>
      <c r="M185" s="30"/>
      <c r="N185" s="30"/>
      <c r="O185" s="30"/>
      <c r="P185" s="30"/>
      <c r="Q185" s="30"/>
      <c r="R185" s="30"/>
      <c r="S185" s="30"/>
      <c r="T185" s="30"/>
      <c r="U185" s="30"/>
      <c r="V185" s="30"/>
      <c r="W185" s="30"/>
      <c r="X185" s="30"/>
      <c r="Y185" s="30"/>
      <c r="Z185" s="30"/>
      <c r="AA185" s="30"/>
    </row>
    <row r="186" spans="1:27" ht="15.75" customHeight="1">
      <c r="A186" s="37">
        <v>182</v>
      </c>
      <c r="B186" s="38" t="s">
        <v>297</v>
      </c>
      <c r="C186" s="78">
        <f>'В2.Расчет стоимости часа'!FL191</f>
        <v>418.1</v>
      </c>
      <c r="D186" s="78">
        <f>'В2.Расчет стоимости часа'!FM191</f>
        <v>339.4</v>
      </c>
      <c r="E186" s="78">
        <f>'В2.Расчет стоимости часа'!FN191</f>
        <v>396</v>
      </c>
      <c r="F186" s="78">
        <f>'В2.Расчет стоимости часа'!FO191</f>
        <v>411</v>
      </c>
      <c r="G186" s="78">
        <f>'В2.Расчет стоимости часа'!FP191</f>
        <v>498.6</v>
      </c>
      <c r="H186" s="78">
        <f>'В2.Расчет стоимости часа'!FQ191</f>
        <v>580.79999999999995</v>
      </c>
      <c r="I186" s="78">
        <v>614.18316565848716</v>
      </c>
      <c r="J186" s="82">
        <v>736.65168454970819</v>
      </c>
      <c r="K186" s="540" t="s">
        <v>34047</v>
      </c>
      <c r="L186" s="30"/>
      <c r="M186" s="30"/>
      <c r="N186" s="30"/>
      <c r="O186" s="30"/>
      <c r="P186" s="30"/>
      <c r="Q186" s="30"/>
      <c r="R186" s="30"/>
      <c r="S186" s="30"/>
      <c r="T186" s="30"/>
      <c r="U186" s="30"/>
      <c r="V186" s="30"/>
      <c r="W186" s="30"/>
      <c r="X186" s="30"/>
      <c r="Y186" s="30"/>
      <c r="Z186" s="30"/>
      <c r="AA186" s="30"/>
    </row>
    <row r="187" spans="1:27" ht="15.75" customHeight="1">
      <c r="A187" s="37">
        <v>183</v>
      </c>
      <c r="B187" s="38" t="s">
        <v>298</v>
      </c>
      <c r="C187" s="78">
        <f>'В2.Расчет стоимости часа'!FL192</f>
        <v>243.4</v>
      </c>
      <c r="D187" s="78">
        <f>'В2.Расчет стоимости часа'!FM192</f>
        <v>280.89999999999998</v>
      </c>
      <c r="E187" s="78">
        <f>'В2.Расчет стоимости часа'!FN192</f>
        <v>279.89999999999998</v>
      </c>
      <c r="F187" s="78">
        <f>'В2.Расчет стоимости часа'!FO192</f>
        <v>315.5</v>
      </c>
      <c r="G187" s="78">
        <f>'В2.Расчет стоимости часа'!FP192</f>
        <v>374.2</v>
      </c>
      <c r="H187" s="78">
        <f>'В2.Расчет стоимости часа'!FQ192</f>
        <v>425.1</v>
      </c>
      <c r="I187" s="78">
        <v>550.01129399564718</v>
      </c>
      <c r="J187" s="82">
        <v>579.94589532488123</v>
      </c>
      <c r="K187" s="540" t="s">
        <v>34047</v>
      </c>
      <c r="L187" s="30"/>
      <c r="M187" s="30"/>
      <c r="N187" s="30"/>
      <c r="O187" s="30"/>
      <c r="P187" s="30"/>
      <c r="Q187" s="30"/>
      <c r="R187" s="30"/>
      <c r="S187" s="30"/>
      <c r="T187" s="30"/>
      <c r="U187" s="30"/>
      <c r="V187" s="30"/>
      <c r="W187" s="30"/>
      <c r="X187" s="30"/>
      <c r="Y187" s="30"/>
      <c r="Z187" s="30"/>
      <c r="AA187" s="30"/>
    </row>
    <row r="188" spans="1:27" ht="15.75" customHeight="1">
      <c r="A188" s="37">
        <v>184</v>
      </c>
      <c r="B188" s="38" t="s">
        <v>299</v>
      </c>
      <c r="C188" s="78">
        <f>'В2.Расчет стоимости часа'!FL193</f>
        <v>243.3</v>
      </c>
      <c r="D188" s="78">
        <f>'В2.Расчет стоимости часа'!FM193</f>
        <v>274.7</v>
      </c>
      <c r="E188" s="78">
        <f>'В2.Расчет стоимости часа'!FN193</f>
        <v>307.10000000000002</v>
      </c>
      <c r="F188" s="78">
        <f>'В2.Расчет стоимости часа'!FO193</f>
        <v>330.9</v>
      </c>
      <c r="G188" s="78">
        <f>'В2.Расчет стоимости часа'!FP193</f>
        <v>370.6</v>
      </c>
      <c r="H188" s="78">
        <f>'В2.Расчет стоимости часа'!FQ193</f>
        <v>434.1</v>
      </c>
      <c r="I188" s="78">
        <v>483.10090716332928</v>
      </c>
      <c r="J188" s="82">
        <v>573.62734610471057</v>
      </c>
      <c r="K188" s="540" t="s">
        <v>34047</v>
      </c>
      <c r="L188" s="30"/>
      <c r="M188" s="30"/>
      <c r="N188" s="30"/>
      <c r="O188" s="30"/>
      <c r="P188" s="30"/>
      <c r="Q188" s="30"/>
      <c r="R188" s="30"/>
      <c r="S188" s="30"/>
      <c r="T188" s="30"/>
      <c r="U188" s="30"/>
      <c r="V188" s="30"/>
      <c r="W188" s="30"/>
      <c r="X188" s="30"/>
      <c r="Y188" s="30"/>
      <c r="Z188" s="30"/>
      <c r="AA188" s="30"/>
    </row>
    <row r="189" spans="1:27" ht="15.75" customHeight="1">
      <c r="A189" s="37">
        <v>185</v>
      </c>
      <c r="B189" s="38" t="s">
        <v>300</v>
      </c>
      <c r="C189" s="78">
        <f>'В2.Расчет стоимости часа'!FL194</f>
        <v>333.8</v>
      </c>
      <c r="D189" s="78">
        <f>'В2.Расчет стоимости часа'!FM194</f>
        <v>386.3</v>
      </c>
      <c r="E189" s="78">
        <f>'В2.Расчет стоимости часа'!FN194</f>
        <v>426.3</v>
      </c>
      <c r="F189" s="78">
        <f>'В2.Расчет стоимости часа'!FO194</f>
        <v>463.4</v>
      </c>
      <c r="G189" s="78">
        <f>'В2.Расчет стоимости часа'!FP194</f>
        <v>525.4</v>
      </c>
      <c r="H189" s="78">
        <f>'В2.Расчет стоимости часа'!FQ194</f>
        <v>607.1</v>
      </c>
      <c r="I189" s="78">
        <v>660.70199293095618</v>
      </c>
      <c r="J189" s="82">
        <v>766.94451226886383</v>
      </c>
      <c r="K189" s="540" t="s">
        <v>34047</v>
      </c>
      <c r="L189" s="30"/>
      <c r="M189" s="30"/>
      <c r="N189" s="30"/>
      <c r="O189" s="30"/>
      <c r="P189" s="30"/>
      <c r="Q189" s="30"/>
      <c r="R189" s="30"/>
      <c r="S189" s="30"/>
      <c r="T189" s="30"/>
      <c r="U189" s="30"/>
      <c r="V189" s="30"/>
      <c r="W189" s="30"/>
      <c r="X189" s="30"/>
      <c r="Y189" s="30"/>
      <c r="Z189" s="30"/>
      <c r="AA189" s="30"/>
    </row>
    <row r="190" spans="1:27" ht="15.75" customHeight="1">
      <c r="A190" s="37">
        <v>186</v>
      </c>
      <c r="B190" s="38" t="s">
        <v>301</v>
      </c>
      <c r="C190" s="78">
        <f>'В2.Расчет стоимости часа'!FL195</f>
        <v>307.10000000000002</v>
      </c>
      <c r="D190" s="78">
        <f>'В2.Расчет стоимости часа'!FM195</f>
        <v>585.6</v>
      </c>
      <c r="E190" s="78">
        <f>'В2.Расчет стоимости часа'!FN195</f>
        <v>746.3</v>
      </c>
      <c r="F190" s="78">
        <f>'В2.Расчет стоимости часа'!FO195</f>
        <v>807.9</v>
      </c>
      <c r="G190" s="78">
        <f>'В2.Расчет стоимости часа'!FP195</f>
        <v>875.5</v>
      </c>
      <c r="H190" s="78">
        <f>'В2.Расчет стоимости часа'!FQ195</f>
        <v>964.1</v>
      </c>
      <c r="I190" s="78">
        <v>1019.595343783818</v>
      </c>
      <c r="J190" s="82">
        <v>1131.4933065041921</v>
      </c>
      <c r="K190" s="540" t="s">
        <v>34047</v>
      </c>
      <c r="L190" s="30"/>
      <c r="M190" s="30"/>
      <c r="N190" s="30"/>
      <c r="O190" s="30"/>
      <c r="P190" s="30"/>
      <c r="Q190" s="30"/>
      <c r="R190" s="30"/>
      <c r="S190" s="30"/>
      <c r="T190" s="30"/>
      <c r="U190" s="30"/>
      <c r="V190" s="30"/>
      <c r="W190" s="30"/>
      <c r="X190" s="30"/>
      <c r="Y190" s="30"/>
      <c r="Z190" s="30"/>
      <c r="AA190" s="30"/>
    </row>
    <row r="191" spans="1:27" ht="15.75" customHeight="1">
      <c r="A191" s="37">
        <v>187</v>
      </c>
      <c r="B191" s="38" t="s">
        <v>302</v>
      </c>
      <c r="C191" s="78">
        <f>'В2.Расчет стоимости часа'!FL196</f>
        <v>380.1</v>
      </c>
      <c r="D191" s="78">
        <f>'В2.Расчет стоимости часа'!FM196</f>
        <v>406.1</v>
      </c>
      <c r="E191" s="78">
        <f>'В2.Расчет стоимости часа'!FN196</f>
        <v>450</v>
      </c>
      <c r="F191" s="78">
        <f>'В2.Расчет стоимости часа'!FO196</f>
        <v>481.9</v>
      </c>
      <c r="G191" s="78">
        <f>'В2.Расчет стоимости часа'!FP196</f>
        <v>580.1</v>
      </c>
      <c r="H191" s="78">
        <f>'В2.Расчет стоимости часа'!FQ196</f>
        <v>620.70000000000005</v>
      </c>
      <c r="I191" s="78">
        <v>720.22049809682494</v>
      </c>
      <c r="J191" s="82">
        <v>839.5505808346029</v>
      </c>
      <c r="K191" s="540" t="s">
        <v>34047</v>
      </c>
      <c r="L191" s="30"/>
      <c r="M191" s="30"/>
      <c r="N191" s="30"/>
      <c r="O191" s="30"/>
      <c r="P191" s="30"/>
      <c r="Q191" s="30"/>
      <c r="R191" s="30"/>
      <c r="S191" s="30"/>
      <c r="T191" s="30"/>
      <c r="U191" s="30"/>
      <c r="V191" s="30"/>
      <c r="W191" s="30"/>
      <c r="X191" s="30"/>
      <c r="Y191" s="30"/>
      <c r="Z191" s="30"/>
      <c r="AA191" s="30"/>
    </row>
    <row r="192" spans="1:27" ht="15.75" customHeight="1">
      <c r="A192" s="37">
        <v>188</v>
      </c>
      <c r="B192" s="38" t="s">
        <v>303</v>
      </c>
      <c r="C192" s="78">
        <f>'В2.Расчет стоимости часа'!FL197</f>
        <v>286.2</v>
      </c>
      <c r="D192" s="78">
        <f>'В2.Расчет стоимости часа'!FM197</f>
        <v>297.2</v>
      </c>
      <c r="E192" s="78">
        <f>'В2.Расчет стоимости часа'!FN197</f>
        <v>355.7</v>
      </c>
      <c r="F192" s="78">
        <f>'В2.Расчет стоимости часа'!FO197</f>
        <v>406.2</v>
      </c>
      <c r="G192" s="78">
        <f>'В2.Расчет стоимости часа'!FP197</f>
        <v>432.4</v>
      </c>
      <c r="H192" s="78">
        <f>'В2.Расчет стоимости часа'!FQ197</f>
        <v>499.9</v>
      </c>
      <c r="I192" s="78">
        <v>600.02342482440281</v>
      </c>
      <c r="J192" s="82">
        <v>704.27151565758254</v>
      </c>
      <c r="K192" s="540" t="s">
        <v>34047</v>
      </c>
      <c r="L192" s="30"/>
      <c r="M192" s="30"/>
      <c r="N192" s="30"/>
      <c r="O192" s="30"/>
      <c r="P192" s="30"/>
      <c r="Q192" s="30"/>
      <c r="R192" s="30"/>
      <c r="S192" s="30"/>
      <c r="T192" s="30"/>
      <c r="U192" s="30"/>
      <c r="V192" s="30"/>
      <c r="W192" s="30"/>
      <c r="X192" s="30"/>
      <c r="Y192" s="30"/>
      <c r="Z192" s="30"/>
      <c r="AA192" s="30"/>
    </row>
    <row r="193" spans="1:27" ht="15.75" customHeight="1">
      <c r="A193" s="37">
        <v>189</v>
      </c>
      <c r="B193" s="38" t="s">
        <v>304</v>
      </c>
      <c r="C193" s="78">
        <f>'В2.Расчет стоимости часа'!FL198</f>
        <v>273.89999999999998</v>
      </c>
      <c r="D193" s="78">
        <f>'В2.Расчет стоимости часа'!FM198</f>
        <v>299.7</v>
      </c>
      <c r="E193" s="78">
        <f>'В2.Расчет стоимости часа'!FN198</f>
        <v>362.4</v>
      </c>
      <c r="F193" s="78">
        <f>'В2.Расчет стоимости часа'!FO198</f>
        <v>373.6</v>
      </c>
      <c r="G193" s="78">
        <f>'В2.Расчет стоимости часа'!FP198</f>
        <v>400.4</v>
      </c>
      <c r="H193" s="78">
        <f>'В2.Расчет стоимости часа'!FQ198</f>
        <v>482.6</v>
      </c>
      <c r="I193" s="78">
        <v>584.07627547804623</v>
      </c>
      <c r="J193" s="82">
        <v>650.65682530030381</v>
      </c>
      <c r="K193" s="540" t="s">
        <v>34047</v>
      </c>
      <c r="L193" s="30"/>
      <c r="M193" s="30"/>
      <c r="N193" s="30"/>
      <c r="O193" s="30"/>
      <c r="P193" s="30"/>
      <c r="Q193" s="30"/>
      <c r="R193" s="30"/>
      <c r="S193" s="30"/>
      <c r="T193" s="30"/>
      <c r="U193" s="30"/>
      <c r="V193" s="30"/>
      <c r="W193" s="30"/>
      <c r="X193" s="30"/>
      <c r="Y193" s="30"/>
      <c r="Z193" s="30"/>
      <c r="AA193" s="30"/>
    </row>
    <row r="194" spans="1:27" ht="15.75" customHeight="1">
      <c r="A194" s="37">
        <v>190</v>
      </c>
      <c r="B194" s="38" t="s">
        <v>305</v>
      </c>
      <c r="C194" s="78">
        <f>'В2.Расчет стоимости часа'!FL199</f>
        <v>206.6</v>
      </c>
      <c r="D194" s="78">
        <f>'В2.Расчет стоимости часа'!FM199</f>
        <v>232.1</v>
      </c>
      <c r="E194" s="78">
        <f>'В2.Расчет стоимости часа'!FN199</f>
        <v>255.2</v>
      </c>
      <c r="F194" s="78">
        <f>'В2.Расчет стоимости часа'!FO199</f>
        <v>269.5</v>
      </c>
      <c r="G194" s="78">
        <f>'В2.Расчет стоимости часа'!FP199</f>
        <v>317.7</v>
      </c>
      <c r="H194" s="78">
        <f>'В2.Расчет стоимости часа'!FQ199</f>
        <v>362</v>
      </c>
      <c r="I194" s="78">
        <v>410.22025423480329</v>
      </c>
      <c r="J194" s="82">
        <v>492.36583460360089</v>
      </c>
      <c r="K194" s="540" t="s">
        <v>34047</v>
      </c>
      <c r="L194" s="30"/>
      <c r="M194" s="30"/>
      <c r="N194" s="30"/>
      <c r="O194" s="30"/>
      <c r="P194" s="30"/>
      <c r="Q194" s="30"/>
      <c r="R194" s="30"/>
      <c r="S194" s="30"/>
      <c r="T194" s="30"/>
      <c r="U194" s="30"/>
      <c r="V194" s="30"/>
      <c r="W194" s="30"/>
      <c r="X194" s="30"/>
      <c r="Y194" s="30"/>
      <c r="Z194" s="30"/>
      <c r="AA194" s="30"/>
    </row>
    <row r="195" spans="1:27" ht="15.75" customHeight="1">
      <c r="A195" s="37">
        <v>191</v>
      </c>
      <c r="B195" s="38" t="s">
        <v>306</v>
      </c>
      <c r="C195" s="78">
        <f>'В2.Расчет стоимости часа'!FL200</f>
        <v>196.9</v>
      </c>
      <c r="D195" s="78">
        <f>'В2.Расчет стоимости часа'!FM200</f>
        <v>219.6</v>
      </c>
      <c r="E195" s="78">
        <f>'В2.Расчет стоимости часа'!FN200</f>
        <v>240.9</v>
      </c>
      <c r="F195" s="78">
        <f>'В2.Расчет стоимости часа'!FO200</f>
        <v>262.2</v>
      </c>
      <c r="G195" s="78">
        <f>'В2.Расчет стоимости часа'!FP200</f>
        <v>297.2</v>
      </c>
      <c r="H195" s="78">
        <f>'В2.Расчет стоимости часа'!FQ200</f>
        <v>330.9</v>
      </c>
      <c r="I195" s="78">
        <v>379.21570160482707</v>
      </c>
      <c r="J195" s="82">
        <v>458.20415928072242</v>
      </c>
      <c r="K195" s="540" t="s">
        <v>34047</v>
      </c>
      <c r="L195" s="30"/>
      <c r="M195" s="30"/>
      <c r="N195" s="30"/>
      <c r="O195" s="30"/>
      <c r="P195" s="30"/>
      <c r="Q195" s="30"/>
      <c r="R195" s="30"/>
      <c r="S195" s="30"/>
      <c r="T195" s="30"/>
      <c r="U195" s="30"/>
      <c r="V195" s="30"/>
      <c r="W195" s="30"/>
      <c r="X195" s="30"/>
      <c r="Y195" s="30"/>
      <c r="Z195" s="30"/>
      <c r="AA195" s="30"/>
    </row>
    <row r="196" spans="1:27" ht="15.75" customHeight="1">
      <c r="A196" s="37">
        <v>192</v>
      </c>
      <c r="B196" s="38" t="s">
        <v>307</v>
      </c>
      <c r="C196" s="78">
        <f>'В2.Расчет стоимости часа'!FL201</f>
        <v>139.5</v>
      </c>
      <c r="D196" s="78">
        <f>'В2.Расчет стоимости часа'!FM201</f>
        <v>169.8</v>
      </c>
      <c r="E196" s="78">
        <f>'В2.Расчет стоимости часа'!FN201</f>
        <v>188.5</v>
      </c>
      <c r="F196" s="78">
        <f>'В2.Расчет стоимости часа'!FO201</f>
        <v>191.7</v>
      </c>
      <c r="G196" s="78">
        <f>'В2.Расчет стоимости часа'!FP201</f>
        <v>232.7</v>
      </c>
      <c r="H196" s="78">
        <f>'В2.Расчет стоимости часа'!FQ201</f>
        <v>286</v>
      </c>
      <c r="I196" s="78">
        <v>337.07376359933249</v>
      </c>
      <c r="J196" s="82">
        <v>411.35418909556932</v>
      </c>
      <c r="K196" s="540" t="s">
        <v>34047</v>
      </c>
      <c r="L196" s="30"/>
      <c r="M196" s="30"/>
      <c r="N196" s="30"/>
      <c r="O196" s="30"/>
      <c r="P196" s="30"/>
      <c r="Q196" s="30"/>
      <c r="R196" s="30"/>
      <c r="S196" s="30"/>
      <c r="T196" s="30"/>
      <c r="U196" s="30"/>
      <c r="V196" s="30"/>
      <c r="W196" s="30"/>
      <c r="X196" s="30"/>
      <c r="Y196" s="30"/>
      <c r="Z196" s="30"/>
      <c r="AA196" s="30"/>
    </row>
    <row r="197" spans="1:27" ht="15.75" customHeight="1">
      <c r="A197" s="37">
        <v>193</v>
      </c>
      <c r="B197" s="38" t="s">
        <v>308</v>
      </c>
      <c r="C197" s="78">
        <f>'В2.Расчет стоимости часа'!FL202</f>
        <v>246.3</v>
      </c>
      <c r="D197" s="78">
        <f>'В2.Расчет стоимости часа'!FM202</f>
        <v>270.7</v>
      </c>
      <c r="E197" s="78">
        <f>'В2.Расчет стоимости часа'!FN202</f>
        <v>287.8</v>
      </c>
      <c r="F197" s="78">
        <f>'В2.Расчет стоимости часа'!FO202</f>
        <v>290.8</v>
      </c>
      <c r="G197" s="78">
        <f>'В2.Расчет стоимости часа'!FP202</f>
        <v>318.2</v>
      </c>
      <c r="H197" s="78">
        <f>'В2.Расчет стоимости часа'!FQ202</f>
        <v>368.8</v>
      </c>
      <c r="I197" s="78">
        <v>416.87530281606018</v>
      </c>
      <c r="J197" s="82">
        <v>506.34291572579389</v>
      </c>
      <c r="K197" s="540" t="s">
        <v>34047</v>
      </c>
      <c r="L197" s="30"/>
      <c r="M197" s="30"/>
      <c r="N197" s="30"/>
      <c r="O197" s="30"/>
      <c r="P197" s="30"/>
      <c r="Q197" s="30"/>
      <c r="R197" s="30"/>
      <c r="S197" s="30"/>
      <c r="T197" s="30"/>
      <c r="U197" s="30"/>
      <c r="V197" s="30"/>
      <c r="W197" s="30"/>
      <c r="X197" s="30"/>
      <c r="Y197" s="30"/>
      <c r="Z197" s="30"/>
      <c r="AA197" s="30"/>
    </row>
    <row r="198" spans="1:27" ht="15.75" customHeight="1">
      <c r="A198" s="37">
        <v>194</v>
      </c>
      <c r="B198" s="38" t="s">
        <v>309</v>
      </c>
      <c r="C198" s="78">
        <f>'В2.Расчет стоимости часа'!FL203</f>
        <v>200.4</v>
      </c>
      <c r="D198" s="78">
        <f>'В2.Расчет стоимости часа'!FM203</f>
        <v>317.2</v>
      </c>
      <c r="E198" s="78">
        <f>'В2.Расчет стоимости часа'!FN203</f>
        <v>359.6</v>
      </c>
      <c r="F198" s="78">
        <f>'В2.Расчет стоимости часа'!FO203</f>
        <v>354.6</v>
      </c>
      <c r="G198" s="78">
        <f>'В2.Расчет стоимости часа'!FP203</f>
        <v>439.3</v>
      </c>
      <c r="H198" s="78">
        <f>'В2.Расчет стоимости часа'!FQ203</f>
        <v>443.7</v>
      </c>
      <c r="I198" s="78">
        <v>495.20856368932289</v>
      </c>
      <c r="J198" s="82">
        <v>569.909805091556</v>
      </c>
      <c r="K198" s="540" t="s">
        <v>34047</v>
      </c>
      <c r="L198" s="30"/>
      <c r="M198" s="30"/>
      <c r="N198" s="30"/>
      <c r="O198" s="30"/>
      <c r="P198" s="30"/>
      <c r="Q198" s="30"/>
      <c r="R198" s="30"/>
      <c r="S198" s="30"/>
      <c r="T198" s="30"/>
      <c r="U198" s="30"/>
      <c r="V198" s="30"/>
      <c r="W198" s="30"/>
      <c r="X198" s="30"/>
      <c r="Y198" s="30"/>
      <c r="Z198" s="30"/>
      <c r="AA198" s="30"/>
    </row>
    <row r="199" spans="1:27" ht="15.75" customHeight="1">
      <c r="A199" s="37">
        <v>195</v>
      </c>
      <c r="B199" s="38" t="s">
        <v>310</v>
      </c>
      <c r="C199" s="78">
        <f>'В2.Расчет стоимости часа'!FL204</f>
        <v>272</v>
      </c>
      <c r="D199" s="78">
        <f>'В2.Расчет стоимости часа'!FM204</f>
        <v>229.6</v>
      </c>
      <c r="E199" s="78">
        <f>'В2.Расчет стоимости часа'!FN204</f>
        <v>243.3</v>
      </c>
      <c r="F199" s="78">
        <f>'В2.Расчет стоимости часа'!FO204</f>
        <v>271.10000000000002</v>
      </c>
      <c r="G199" s="78">
        <f>'В2.Расчет стоимости часа'!FP204</f>
        <v>322.7</v>
      </c>
      <c r="H199" s="78">
        <f>'В2.Расчет стоимости часа'!FQ204</f>
        <v>379.1</v>
      </c>
      <c r="I199" s="78">
        <v>427.14920964106381</v>
      </c>
      <c r="J199" s="82">
        <v>479.59459516218948</v>
      </c>
      <c r="K199" s="540" t="s">
        <v>34047</v>
      </c>
      <c r="L199" s="30"/>
      <c r="M199" s="30"/>
      <c r="N199" s="30"/>
      <c r="O199" s="30"/>
      <c r="P199" s="30"/>
      <c r="Q199" s="30"/>
      <c r="R199" s="30"/>
      <c r="S199" s="30"/>
      <c r="T199" s="30"/>
      <c r="U199" s="30"/>
      <c r="V199" s="30"/>
      <c r="W199" s="30"/>
      <c r="X199" s="30"/>
      <c r="Y199" s="30"/>
      <c r="Z199" s="30"/>
      <c r="AA199" s="30"/>
    </row>
    <row r="200" spans="1:27" ht="15.75" customHeight="1">
      <c r="A200" s="37">
        <v>196</v>
      </c>
      <c r="B200" s="38" t="s">
        <v>311</v>
      </c>
      <c r="C200" s="78">
        <f>'В2.Расчет стоимости часа'!FL205</f>
        <v>160.9</v>
      </c>
      <c r="D200" s="78">
        <f>'В2.Расчет стоимости часа'!FM205</f>
        <v>234.4</v>
      </c>
      <c r="E200" s="78">
        <f>'В2.Расчет стоимости часа'!FN205</f>
        <v>265.5</v>
      </c>
      <c r="F200" s="78">
        <f>'В2.Расчет стоимости часа'!FO205</f>
        <v>282.39999999999998</v>
      </c>
      <c r="G200" s="78">
        <f>'В2.Расчет стоимости часа'!FP205</f>
        <v>364.6</v>
      </c>
      <c r="H200" s="78">
        <f>'В2.Расчет стоимости часа'!FQ205</f>
        <v>320</v>
      </c>
      <c r="I200" s="78">
        <v>285.74227821308523</v>
      </c>
      <c r="J200" s="82">
        <v>355.77590039291272</v>
      </c>
      <c r="K200" s="540" t="s">
        <v>34047</v>
      </c>
      <c r="L200" s="30"/>
      <c r="M200" s="30"/>
      <c r="N200" s="30"/>
      <c r="O200" s="30"/>
      <c r="P200" s="30"/>
      <c r="Q200" s="30"/>
      <c r="R200" s="30"/>
      <c r="S200" s="30"/>
      <c r="T200" s="30"/>
      <c r="U200" s="30"/>
      <c r="V200" s="30"/>
      <c r="W200" s="30"/>
      <c r="X200" s="30"/>
      <c r="Y200" s="30"/>
      <c r="Z200" s="30"/>
      <c r="AA200" s="30"/>
    </row>
    <row r="201" spans="1:27" ht="15.75" customHeight="1">
      <c r="A201" s="37">
        <v>197</v>
      </c>
      <c r="B201" s="38" t="s">
        <v>312</v>
      </c>
      <c r="C201" s="78">
        <f>'В2.Расчет стоимости часа'!FL206</f>
        <v>241.3</v>
      </c>
      <c r="D201" s="78">
        <f>'В2.Расчет стоимости часа'!FM206</f>
        <v>267</v>
      </c>
      <c r="E201" s="78">
        <f>'В2.Расчет стоимости часа'!FN206</f>
        <v>294.5</v>
      </c>
      <c r="F201" s="78">
        <f>'В2.Расчет стоимости часа'!FO206</f>
        <v>289</v>
      </c>
      <c r="G201" s="78">
        <f>'В2.Расчет стоимости часа'!FP206</f>
        <v>351.4</v>
      </c>
      <c r="H201" s="78">
        <f>'В2.Расчет стоимости часа'!FQ206</f>
        <v>412.3</v>
      </c>
      <c r="I201" s="78">
        <v>462.48308273289967</v>
      </c>
      <c r="J201" s="82">
        <v>544.57302106255383</v>
      </c>
      <c r="K201" s="540" t="s">
        <v>34047</v>
      </c>
      <c r="L201" s="30"/>
      <c r="M201" s="30"/>
      <c r="N201" s="30"/>
      <c r="O201" s="30"/>
      <c r="P201" s="30"/>
      <c r="Q201" s="30"/>
      <c r="R201" s="30"/>
      <c r="S201" s="30"/>
      <c r="T201" s="30"/>
      <c r="U201" s="30"/>
      <c r="V201" s="30"/>
      <c r="W201" s="30"/>
      <c r="X201" s="30"/>
      <c r="Y201" s="30"/>
      <c r="Z201" s="30"/>
      <c r="AA201" s="30"/>
    </row>
    <row r="202" spans="1:27" ht="15.75" customHeight="1">
      <c r="A202" s="37">
        <v>198</v>
      </c>
      <c r="B202" s="38" t="s">
        <v>313</v>
      </c>
      <c r="C202" s="78">
        <f>'В2.Расчет стоимости часа'!FL207</f>
        <v>162.9</v>
      </c>
      <c r="D202" s="78">
        <f>'В2.Расчет стоимости часа'!FM207</f>
        <v>165.7</v>
      </c>
      <c r="E202" s="78">
        <f>'В2.Расчет стоимости часа'!FN207</f>
        <v>210.1</v>
      </c>
      <c r="F202" s="78">
        <f>'В2.Расчет стоимости часа'!FO207</f>
        <v>289.10000000000002</v>
      </c>
      <c r="G202" s="78">
        <f>'В2.Расчет стоимости часа'!FP207</f>
        <v>311.5</v>
      </c>
      <c r="H202" s="78">
        <f>'В2.Расчет стоимости часа'!FQ207</f>
        <v>384.3</v>
      </c>
      <c r="I202" s="78">
        <v>434.88106072183632</v>
      </c>
      <c r="J202" s="82">
        <v>557.02906287675091</v>
      </c>
      <c r="K202" s="540" t="s">
        <v>34047</v>
      </c>
      <c r="L202" s="30"/>
      <c r="M202" s="30"/>
      <c r="N202" s="30"/>
      <c r="O202" s="30"/>
      <c r="P202" s="30"/>
      <c r="Q202" s="30"/>
      <c r="R202" s="30"/>
      <c r="S202" s="30"/>
      <c r="T202" s="30"/>
      <c r="U202" s="30"/>
      <c r="V202" s="30"/>
      <c r="W202" s="30"/>
      <c r="X202" s="30"/>
      <c r="Y202" s="30"/>
      <c r="Z202" s="30"/>
      <c r="AA202" s="30"/>
    </row>
    <row r="203" spans="1:27" ht="15.75" customHeight="1">
      <c r="A203" s="37">
        <v>199</v>
      </c>
      <c r="B203" s="38" t="s">
        <v>314</v>
      </c>
      <c r="C203" s="78">
        <f>'В2.Расчет стоимости часа'!FL208</f>
        <v>276.8</v>
      </c>
      <c r="D203" s="78">
        <f>'В2.Расчет стоимости часа'!FM208</f>
        <v>298.10000000000002</v>
      </c>
      <c r="E203" s="78">
        <f>'В2.Расчет стоимости часа'!FN208</f>
        <v>314.60000000000002</v>
      </c>
      <c r="F203" s="78">
        <f>'В2.Расчет стоимости часа'!FO208</f>
        <v>372.6</v>
      </c>
      <c r="G203" s="78">
        <f>'В2.Расчет стоимости часа'!FP208</f>
        <v>475.6</v>
      </c>
      <c r="H203" s="78">
        <f>'В2.Расчет стоимости часа'!FQ208</f>
        <v>540</v>
      </c>
      <c r="I203" s="78">
        <v>586.24218445347822</v>
      </c>
      <c r="J203" s="82">
        <v>712.96909352621981</v>
      </c>
      <c r="K203" s="540" t="s">
        <v>34047</v>
      </c>
      <c r="L203" s="30"/>
      <c r="M203" s="30"/>
      <c r="N203" s="30"/>
      <c r="O203" s="30"/>
      <c r="P203" s="30"/>
      <c r="Q203" s="30"/>
      <c r="R203" s="30"/>
      <c r="S203" s="30"/>
      <c r="T203" s="30"/>
      <c r="U203" s="30"/>
      <c r="V203" s="30"/>
      <c r="W203" s="30"/>
      <c r="X203" s="30"/>
      <c r="Y203" s="30"/>
      <c r="Z203" s="30"/>
      <c r="AA203" s="30"/>
    </row>
    <row r="204" spans="1:27" ht="15.75" customHeight="1">
      <c r="A204" s="37">
        <v>200</v>
      </c>
      <c r="B204" s="38" t="s">
        <v>315</v>
      </c>
      <c r="C204" s="78">
        <f>'В2.Расчет стоимости часа'!FL209</f>
        <v>353.5</v>
      </c>
      <c r="D204" s="78">
        <f>'В2.Расчет стоимости часа'!FM209</f>
        <v>376.7</v>
      </c>
      <c r="E204" s="78">
        <f>'В2.Расчет стоимости часа'!FN209</f>
        <v>404</v>
      </c>
      <c r="F204" s="78">
        <f>'В2.Расчет стоимости часа'!FO209</f>
        <v>418</v>
      </c>
      <c r="G204" s="78">
        <f>'В2.Расчет стоимости часа'!FP209</f>
        <v>461.6</v>
      </c>
      <c r="H204" s="78">
        <f>'В2.Расчет стоимости часа'!FQ209</f>
        <v>526.6</v>
      </c>
      <c r="I204" s="78">
        <v>602.24072501205308</v>
      </c>
      <c r="J204" s="82">
        <v>705.28336261689333</v>
      </c>
      <c r="K204" s="540" t="s">
        <v>34047</v>
      </c>
      <c r="L204" s="30"/>
      <c r="M204" s="30"/>
      <c r="N204" s="30"/>
      <c r="O204" s="30"/>
      <c r="P204" s="30"/>
      <c r="Q204" s="30"/>
      <c r="R204" s="30"/>
      <c r="S204" s="30"/>
      <c r="T204" s="30"/>
      <c r="U204" s="30"/>
      <c r="V204" s="30"/>
      <c r="W204" s="30"/>
      <c r="X204" s="30"/>
      <c r="Y204" s="30"/>
      <c r="Z204" s="30"/>
      <c r="AA204" s="30"/>
    </row>
    <row r="205" spans="1:27" ht="15.75" customHeight="1">
      <c r="A205" s="37">
        <v>201</v>
      </c>
      <c r="B205" s="38" t="s">
        <v>316</v>
      </c>
      <c r="C205" s="78">
        <f>'В2.Расчет стоимости часа'!FL210</f>
        <v>353.2</v>
      </c>
      <c r="D205" s="78">
        <f>'В2.Расчет стоимости часа'!FM210</f>
        <v>384.1</v>
      </c>
      <c r="E205" s="78">
        <f>'В2.Расчет стоимости часа'!FN210</f>
        <v>412.7</v>
      </c>
      <c r="F205" s="78">
        <f>'В2.Расчет стоимости часа'!FO210</f>
        <v>427.8</v>
      </c>
      <c r="G205" s="78">
        <f>'В2.Расчет стоимости часа'!FP210</f>
        <v>464.6</v>
      </c>
      <c r="H205" s="78">
        <f>'В2.Расчет стоимости часа'!FQ210</f>
        <v>536.4</v>
      </c>
      <c r="I205" s="78">
        <v>616.50657936433549</v>
      </c>
      <c r="J205" s="82">
        <v>719.77209964237079</v>
      </c>
      <c r="K205" s="540" t="s">
        <v>34047</v>
      </c>
      <c r="L205" s="30"/>
      <c r="M205" s="30"/>
      <c r="N205" s="30"/>
      <c r="O205" s="30"/>
      <c r="P205" s="30"/>
      <c r="Q205" s="30"/>
      <c r="R205" s="30"/>
      <c r="S205" s="30"/>
      <c r="T205" s="30"/>
      <c r="U205" s="30"/>
      <c r="V205" s="30"/>
      <c r="W205" s="30"/>
      <c r="X205" s="30"/>
      <c r="Y205" s="30"/>
      <c r="Z205" s="30"/>
      <c r="AA205" s="30"/>
    </row>
    <row r="206" spans="1:27" ht="15.75" customHeight="1">
      <c r="A206" s="37">
        <v>202</v>
      </c>
      <c r="B206" s="38" t="s">
        <v>317</v>
      </c>
      <c r="C206" s="78">
        <f>'В2.Расчет стоимости часа'!FL211</f>
        <v>374.1</v>
      </c>
      <c r="D206" s="78">
        <f>'В2.Расчет стоимости часа'!FM211</f>
        <v>436.1</v>
      </c>
      <c r="E206" s="78">
        <f>'В2.Расчет стоимости часа'!FN211</f>
        <v>480.5</v>
      </c>
      <c r="F206" s="78">
        <f>'В2.Расчет стоимости часа'!FO211</f>
        <v>469.3</v>
      </c>
      <c r="G206" s="78">
        <f>'В2.Расчет стоимости часа'!FP211</f>
        <v>486.1</v>
      </c>
      <c r="H206" s="78">
        <f>'В2.Расчет стоимости часа'!FQ211</f>
        <v>593.5</v>
      </c>
      <c r="I206" s="78">
        <v>660.80554584812319</v>
      </c>
      <c r="J206" s="82">
        <v>800.24097215504241</v>
      </c>
      <c r="K206" s="540" t="s">
        <v>34047</v>
      </c>
      <c r="L206" s="30"/>
      <c r="M206" s="30"/>
      <c r="N206" s="30"/>
      <c r="O206" s="30"/>
      <c r="P206" s="30"/>
      <c r="Q206" s="30"/>
      <c r="R206" s="30"/>
      <c r="S206" s="30"/>
      <c r="T206" s="30"/>
      <c r="U206" s="30"/>
      <c r="V206" s="30"/>
      <c r="W206" s="30"/>
      <c r="X206" s="30"/>
      <c r="Y206" s="30"/>
      <c r="Z206" s="30"/>
      <c r="AA206" s="30"/>
    </row>
    <row r="207" spans="1:27" ht="15.75" customHeight="1">
      <c r="A207" s="37">
        <v>203</v>
      </c>
      <c r="B207" s="38" t="s">
        <v>318</v>
      </c>
      <c r="C207" s="78">
        <f>'В2.Расчет стоимости часа'!FL212</f>
        <v>432.1</v>
      </c>
      <c r="D207" s="78">
        <f>'В2.Расчет стоимости часа'!FM212</f>
        <v>465.9</v>
      </c>
      <c r="E207" s="78">
        <f>'В2.Расчет стоимости часа'!FN212</f>
        <v>498.7</v>
      </c>
      <c r="F207" s="78">
        <f>'В2.Расчет стоимости часа'!FO212</f>
        <v>520.1</v>
      </c>
      <c r="G207" s="78">
        <f>'В2.Расчет стоимости часа'!FP212</f>
        <v>583</v>
      </c>
      <c r="H207" s="78">
        <f>'В2.Расчет стоимости часа'!FQ212</f>
        <v>668.9</v>
      </c>
      <c r="I207" s="78">
        <v>752.24431324305226</v>
      </c>
      <c r="J207" s="82">
        <v>864.54857647207723</v>
      </c>
      <c r="K207" s="540" t="s">
        <v>34047</v>
      </c>
      <c r="L207" s="30"/>
      <c r="M207" s="30"/>
      <c r="N207" s="30"/>
      <c r="O207" s="30"/>
      <c r="P207" s="30"/>
      <c r="Q207" s="30"/>
      <c r="R207" s="30"/>
      <c r="S207" s="30"/>
      <c r="T207" s="30"/>
      <c r="U207" s="30"/>
      <c r="V207" s="30"/>
      <c r="W207" s="30"/>
      <c r="X207" s="30"/>
      <c r="Y207" s="30"/>
      <c r="Z207" s="30"/>
      <c r="AA207" s="30"/>
    </row>
    <row r="208" spans="1:27" ht="15.75" customHeight="1">
      <c r="A208" s="37">
        <v>204</v>
      </c>
      <c r="B208" s="38" t="s">
        <v>319</v>
      </c>
      <c r="C208" s="78">
        <f>'В2.Расчет стоимости часа'!FL213</f>
        <v>261.5</v>
      </c>
      <c r="D208" s="78">
        <f>'В2.Расчет стоимости часа'!FM213</f>
        <v>294.39999999999998</v>
      </c>
      <c r="E208" s="78">
        <f>'В2.Расчет стоимости часа'!FN213</f>
        <v>325.2</v>
      </c>
      <c r="F208" s="78">
        <f>'В2.Расчет стоимости часа'!FO213</f>
        <v>334.3</v>
      </c>
      <c r="G208" s="78">
        <f>'В2.Расчет стоимости часа'!FP213</f>
        <v>383</v>
      </c>
      <c r="H208" s="78">
        <f>'В2.Расчет стоимости часа'!FQ213</f>
        <v>444.2</v>
      </c>
      <c r="I208" s="78">
        <v>517.57719712163203</v>
      </c>
      <c r="J208" s="82">
        <v>610.82792130216171</v>
      </c>
      <c r="K208" s="540" t="s">
        <v>34047</v>
      </c>
      <c r="L208" s="30"/>
      <c r="M208" s="30"/>
      <c r="N208" s="30"/>
      <c r="O208" s="30"/>
      <c r="P208" s="30"/>
      <c r="Q208" s="30"/>
      <c r="R208" s="30"/>
      <c r="S208" s="30"/>
      <c r="T208" s="30"/>
      <c r="U208" s="30"/>
      <c r="V208" s="30"/>
      <c r="W208" s="30"/>
      <c r="X208" s="30"/>
      <c r="Y208" s="30"/>
      <c r="Z208" s="30"/>
      <c r="AA208" s="30"/>
    </row>
    <row r="209" spans="1:27" ht="15.75" customHeight="1">
      <c r="A209" s="37">
        <v>205</v>
      </c>
      <c r="B209" s="38" t="s">
        <v>320</v>
      </c>
      <c r="C209" s="78">
        <f>'В2.Расчет стоимости часа'!FL214</f>
        <v>259.5</v>
      </c>
      <c r="D209" s="78">
        <f>'В2.Расчет стоимости часа'!FM214</f>
        <v>283.5</v>
      </c>
      <c r="E209" s="78">
        <f>'В2.Расчет стоимости часа'!FN214</f>
        <v>308.2</v>
      </c>
      <c r="F209" s="78">
        <f>'В2.Расчет стоимости часа'!FO214</f>
        <v>313.2</v>
      </c>
      <c r="G209" s="78">
        <f>'В2.Расчет стоимости часа'!FP214</f>
        <v>342.4</v>
      </c>
      <c r="H209" s="78">
        <f>'В2.Расчет стоимости часа'!FQ214</f>
        <v>396.1</v>
      </c>
      <c r="I209" s="78">
        <v>467.01432986620517</v>
      </c>
      <c r="J209" s="82">
        <v>576.96942502158572</v>
      </c>
      <c r="K209" s="540" t="s">
        <v>34047</v>
      </c>
      <c r="L209" s="30"/>
      <c r="M209" s="30"/>
      <c r="N209" s="30"/>
      <c r="O209" s="30"/>
      <c r="P209" s="30"/>
      <c r="Q209" s="30"/>
      <c r="R209" s="30"/>
      <c r="S209" s="30"/>
      <c r="T209" s="30"/>
      <c r="U209" s="30"/>
      <c r="V209" s="30"/>
      <c r="W209" s="30"/>
      <c r="X209" s="30"/>
      <c r="Y209" s="30"/>
      <c r="Z209" s="30"/>
      <c r="AA209" s="30"/>
    </row>
    <row r="210" spans="1:27" ht="15.75" customHeight="1">
      <c r="A210" s="37">
        <v>206</v>
      </c>
      <c r="B210" s="38" t="s">
        <v>321</v>
      </c>
      <c r="C210" s="78">
        <f>'В2.Расчет стоимости часа'!FL215</f>
        <v>657.9</v>
      </c>
      <c r="D210" s="78">
        <f>'В2.Расчет стоимости часа'!FM215</f>
        <v>669.1</v>
      </c>
      <c r="E210" s="78">
        <f>'В2.Расчет стоимости часа'!FN215</f>
        <v>693.8</v>
      </c>
      <c r="F210" s="78">
        <f>'В2.Расчет стоимости часа'!FO215</f>
        <v>767.4</v>
      </c>
      <c r="G210" s="78">
        <f>'В2.Расчет стоимости часа'!FP215</f>
        <v>768.2</v>
      </c>
      <c r="H210" s="78">
        <f>'В2.Расчет стоимости часа'!FQ215</f>
        <v>893.5</v>
      </c>
      <c r="I210" s="78">
        <v>1016.010776637014</v>
      </c>
      <c r="J210" s="82">
        <v>1117.51653703023</v>
      </c>
      <c r="K210" s="540" t="s">
        <v>34047</v>
      </c>
      <c r="L210" s="30"/>
      <c r="M210" s="30"/>
      <c r="N210" s="30"/>
      <c r="O210" s="30"/>
      <c r="P210" s="30"/>
      <c r="Q210" s="30"/>
      <c r="R210" s="30"/>
      <c r="S210" s="30"/>
      <c r="T210" s="30"/>
      <c r="U210" s="30"/>
      <c r="V210" s="30"/>
      <c r="W210" s="30"/>
      <c r="X210" s="30"/>
      <c r="Y210" s="30"/>
      <c r="Z210" s="30"/>
      <c r="AA210" s="30"/>
    </row>
    <row r="211" spans="1:27" ht="15.75" customHeight="1">
      <c r="A211" s="37">
        <v>207</v>
      </c>
      <c r="B211" s="38" t="s">
        <v>322</v>
      </c>
      <c r="C211" s="78">
        <f>'В2.Расчет стоимости часа'!FL216</f>
        <v>346.4</v>
      </c>
      <c r="D211" s="78">
        <f>'В2.Расчет стоимости часа'!FM216</f>
        <v>455.5</v>
      </c>
      <c r="E211" s="78">
        <f>'В2.Расчет стоимости часа'!FN216</f>
        <v>497.5</v>
      </c>
      <c r="F211" s="78">
        <f>'В2.Расчет стоимости часа'!FO216</f>
        <v>547</v>
      </c>
      <c r="G211" s="78">
        <f>'В2.Расчет стоимости часа'!FP216</f>
        <v>669.9</v>
      </c>
      <c r="H211" s="78">
        <f>'В2.Расчет стоимости часа'!FQ216</f>
        <v>770.3</v>
      </c>
      <c r="I211" s="78">
        <v>885.45484082646306</v>
      </c>
      <c r="J211" s="82">
        <v>1019.477813548615</v>
      </c>
      <c r="K211" s="540" t="s">
        <v>34047</v>
      </c>
      <c r="L211" s="30"/>
      <c r="M211" s="30"/>
      <c r="N211" s="30"/>
      <c r="O211" s="30"/>
      <c r="P211" s="30"/>
      <c r="Q211" s="30"/>
      <c r="R211" s="30"/>
      <c r="S211" s="30"/>
      <c r="T211" s="30"/>
      <c r="U211" s="30"/>
      <c r="V211" s="30"/>
      <c r="W211" s="30"/>
      <c r="X211" s="30"/>
      <c r="Y211" s="30"/>
      <c r="Z211" s="30"/>
      <c r="AA211" s="30"/>
    </row>
    <row r="212" spans="1:27" ht="15.75" customHeight="1">
      <c r="A212" s="37">
        <v>208</v>
      </c>
      <c r="B212" s="38" t="s">
        <v>323</v>
      </c>
      <c r="C212" s="78">
        <f>'В2.Расчет стоимости часа'!FL217</f>
        <v>400.7</v>
      </c>
      <c r="D212" s="78">
        <f>'В2.Расчет стоимости часа'!FM217</f>
        <v>425.2</v>
      </c>
      <c r="E212" s="78">
        <f>'В2.Расчет стоимости часа'!FN217</f>
        <v>401.1</v>
      </c>
      <c r="F212" s="78">
        <f>'В2.Расчет стоимости часа'!FO217</f>
        <v>522.9</v>
      </c>
      <c r="G212" s="78">
        <f>'В2.Расчет стоимости часа'!FP217</f>
        <v>534.29999999999995</v>
      </c>
      <c r="H212" s="78">
        <f>'В2.Расчет стоимости часа'!FQ217</f>
        <v>554.5</v>
      </c>
      <c r="I212" s="78">
        <v>562.14273569764123</v>
      </c>
      <c r="J212" s="82">
        <v>630.73839636477203</v>
      </c>
      <c r="K212" s="540" t="s">
        <v>34047</v>
      </c>
      <c r="L212" s="30"/>
      <c r="M212" s="30"/>
      <c r="N212" s="30"/>
      <c r="O212" s="30"/>
      <c r="P212" s="30"/>
      <c r="Q212" s="30"/>
      <c r="R212" s="30"/>
      <c r="S212" s="30"/>
      <c r="T212" s="30"/>
      <c r="U212" s="30"/>
      <c r="V212" s="30"/>
      <c r="W212" s="30"/>
      <c r="X212" s="30"/>
      <c r="Y212" s="30"/>
      <c r="Z212" s="30"/>
      <c r="AA212" s="30"/>
    </row>
    <row r="213" spans="1:27" ht="15.75" customHeight="1">
      <c r="A213" s="37">
        <v>209</v>
      </c>
      <c r="B213" s="38" t="s">
        <v>324</v>
      </c>
      <c r="C213" s="78">
        <f>'В2.Расчет стоимости часа'!FL218</f>
        <v>493.2</v>
      </c>
      <c r="D213" s="78">
        <f>'В2.Расчет стоимости часа'!FM218</f>
        <v>672.9</v>
      </c>
      <c r="E213" s="78">
        <f>'В2.Расчет стоимости часа'!FN218</f>
        <v>704.7</v>
      </c>
      <c r="F213" s="78">
        <f>'В2.Расчет стоимости часа'!FO218</f>
        <v>792</v>
      </c>
      <c r="G213" s="78">
        <f>'В2.Расчет стоимости часа'!FP218</f>
        <v>1029.5999999999999</v>
      </c>
      <c r="H213" s="78">
        <f>'В2.Расчет стоимости часа'!FQ218</f>
        <v>1199.4000000000001</v>
      </c>
      <c r="I213" s="78">
        <v>1381.9010497415329</v>
      </c>
      <c r="J213" s="82">
        <v>1401.0414640549129</v>
      </c>
      <c r="K213" s="540" t="s">
        <v>34047</v>
      </c>
      <c r="L213" s="30"/>
      <c r="M213" s="30"/>
      <c r="N213" s="30"/>
      <c r="O213" s="30"/>
      <c r="P213" s="30"/>
      <c r="Q213" s="30"/>
      <c r="R213" s="30"/>
      <c r="S213" s="30"/>
      <c r="T213" s="30"/>
      <c r="U213" s="30"/>
      <c r="V213" s="30"/>
      <c r="W213" s="30"/>
      <c r="X213" s="30"/>
      <c r="Y213" s="30"/>
      <c r="Z213" s="30"/>
      <c r="AA213" s="30"/>
    </row>
    <row r="214" spans="1:27" ht="15.75" customHeight="1">
      <c r="A214" s="37">
        <v>210</v>
      </c>
      <c r="B214" s="38" t="s">
        <v>325</v>
      </c>
      <c r="C214" s="78">
        <f>'В2.Расчет стоимости часа'!FL219</f>
        <v>254.7</v>
      </c>
      <c r="D214" s="78">
        <f>'В2.Расчет стоимости часа'!FM219</f>
        <v>279.89999999999998</v>
      </c>
      <c r="E214" s="78">
        <f>'В2.Расчет стоимости часа'!FN219</f>
        <v>296.8</v>
      </c>
      <c r="F214" s="78">
        <f>'В2.Расчет стоимости часа'!FO219</f>
        <v>274.3</v>
      </c>
      <c r="G214" s="78">
        <f>'В2.Расчет стоимости часа'!FP219</f>
        <v>324.10000000000002</v>
      </c>
      <c r="H214" s="78">
        <f>'В2.Расчет стоимости часа'!FQ219</f>
        <v>328.8</v>
      </c>
      <c r="I214" s="78">
        <v>397.02922873554121</v>
      </c>
      <c r="J214" s="82">
        <v>505.04632648547658</v>
      </c>
      <c r="K214" s="540" t="s">
        <v>34047</v>
      </c>
      <c r="L214" s="30"/>
      <c r="M214" s="30"/>
      <c r="N214" s="30"/>
      <c r="O214" s="30"/>
      <c r="P214" s="30"/>
      <c r="Q214" s="30"/>
      <c r="R214" s="30"/>
      <c r="S214" s="30"/>
      <c r="T214" s="30"/>
      <c r="U214" s="30"/>
      <c r="V214" s="30"/>
      <c r="W214" s="30"/>
      <c r="X214" s="30"/>
      <c r="Y214" s="30"/>
      <c r="Z214" s="30"/>
      <c r="AA214" s="30"/>
    </row>
    <row r="215" spans="1:27" ht="15.75" customHeight="1">
      <c r="A215" s="37">
        <v>211</v>
      </c>
      <c r="B215" s="38" t="s">
        <v>326</v>
      </c>
      <c r="C215" s="78">
        <f>'В2.Расчет стоимости часа'!FL220</f>
        <v>274.2</v>
      </c>
      <c r="D215" s="78">
        <f>'В2.Расчет стоимости часа'!FM220</f>
        <v>373.9</v>
      </c>
      <c r="E215" s="78">
        <f>'В2.Расчет стоимости часа'!FN220</f>
        <v>408.7</v>
      </c>
      <c r="F215" s="78">
        <f>'В2.Расчет стоимости часа'!FO220</f>
        <v>438.1</v>
      </c>
      <c r="G215" s="78">
        <f>'В2.Расчет стоимости часа'!FP220</f>
        <v>510</v>
      </c>
      <c r="H215" s="78">
        <f>'В2.Расчет стоимости часа'!FQ220</f>
        <v>592.9</v>
      </c>
      <c r="I215" s="78">
        <v>672.96630862670838</v>
      </c>
      <c r="J215" s="82">
        <v>848.99994690073481</v>
      </c>
      <c r="K215" s="540" t="s">
        <v>34047</v>
      </c>
      <c r="L215" s="30"/>
      <c r="M215" s="30"/>
      <c r="N215" s="30"/>
      <c r="O215" s="30"/>
      <c r="P215" s="30"/>
      <c r="Q215" s="30"/>
      <c r="R215" s="30"/>
      <c r="S215" s="30"/>
      <c r="T215" s="30"/>
      <c r="U215" s="30"/>
      <c r="V215" s="30"/>
      <c r="W215" s="30"/>
      <c r="X215" s="30"/>
      <c r="Y215" s="30"/>
      <c r="Z215" s="30"/>
      <c r="AA215" s="30"/>
    </row>
    <row r="216" spans="1:27" ht="15.75" customHeight="1">
      <c r="A216" s="37">
        <v>212</v>
      </c>
      <c r="B216" s="38" t="s">
        <v>327</v>
      </c>
      <c r="C216" s="78">
        <f>'В2.Расчет стоимости часа'!FL221</f>
        <v>863</v>
      </c>
      <c r="D216" s="78">
        <f>'В2.Расчет стоимости часа'!FM221</f>
        <v>979.6</v>
      </c>
      <c r="E216" s="78">
        <f>'В2.Расчет стоимости часа'!FN221</f>
        <v>1048.3</v>
      </c>
      <c r="F216" s="78">
        <f>'В2.Расчет стоимости часа'!FO221</f>
        <v>948.3</v>
      </c>
      <c r="G216" s="78">
        <f>'В2.Расчет стоимости часа'!FP221</f>
        <v>1039.2</v>
      </c>
      <c r="H216" s="78">
        <f>'В2.Расчет стоимости часа'!FQ221</f>
        <v>1136.5</v>
      </c>
      <c r="I216" s="78">
        <v>1258.884237919056</v>
      </c>
      <c r="J216" s="82">
        <v>1486.0663657189959</v>
      </c>
      <c r="K216" s="540" t="s">
        <v>34047</v>
      </c>
      <c r="L216" s="30"/>
      <c r="M216" s="30"/>
      <c r="N216" s="30"/>
      <c r="O216" s="30"/>
      <c r="P216" s="30"/>
      <c r="Q216" s="30"/>
      <c r="R216" s="30"/>
      <c r="S216" s="30"/>
      <c r="T216" s="30"/>
      <c r="U216" s="30"/>
      <c r="V216" s="30"/>
      <c r="W216" s="30"/>
      <c r="X216" s="30"/>
      <c r="Y216" s="30"/>
      <c r="Z216" s="30"/>
      <c r="AA216" s="30"/>
    </row>
    <row r="217" spans="1:27" ht="15.75" customHeight="1">
      <c r="A217" s="37">
        <v>213</v>
      </c>
      <c r="B217" s="38" t="s">
        <v>328</v>
      </c>
      <c r="C217" s="78">
        <f>'В2.Расчет стоимости часа'!FL222</f>
        <v>883</v>
      </c>
      <c r="D217" s="78">
        <f>'В2.Расчет стоимости часа'!FM222</f>
        <v>1003.2</v>
      </c>
      <c r="E217" s="78">
        <f>'В2.Расчет стоимости часа'!FN222</f>
        <v>1077.5</v>
      </c>
      <c r="F217" s="78">
        <f>'В2.Расчет стоимости часа'!FO222</f>
        <v>949.1</v>
      </c>
      <c r="G217" s="78">
        <f>'В2.Расчет стоимости часа'!FP222</f>
        <v>1032.9000000000001</v>
      </c>
      <c r="H217" s="78">
        <f>'В2.Расчет стоимости часа'!FQ222</f>
        <v>1145.5999999999999</v>
      </c>
      <c r="I217" s="78">
        <v>1289.6237228175221</v>
      </c>
      <c r="J217" s="82">
        <v>1525.434649118748</v>
      </c>
      <c r="K217" s="540" t="s">
        <v>34047</v>
      </c>
      <c r="L217" s="30"/>
      <c r="M217" s="30"/>
      <c r="N217" s="30"/>
      <c r="O217" s="30"/>
      <c r="P217" s="30"/>
      <c r="Q217" s="30"/>
      <c r="R217" s="30"/>
      <c r="S217" s="30"/>
      <c r="T217" s="30"/>
      <c r="U217" s="30"/>
      <c r="V217" s="30"/>
      <c r="W217" s="30"/>
      <c r="X217" s="30"/>
      <c r="Y217" s="30"/>
      <c r="Z217" s="30"/>
      <c r="AA217" s="30"/>
    </row>
    <row r="218" spans="1:27" ht="15.75" customHeight="1">
      <c r="A218" s="37">
        <v>214</v>
      </c>
      <c r="B218" s="38" t="s">
        <v>329</v>
      </c>
      <c r="C218" s="78">
        <f>'В2.Расчет стоимости часа'!FL223</f>
        <v>685.9</v>
      </c>
      <c r="D218" s="78">
        <f>'В2.Расчет стоимости часа'!FM223</f>
        <v>799.1</v>
      </c>
      <c r="E218" s="78">
        <f>'В2.Расчет стоимости часа'!FN223</f>
        <v>853.9</v>
      </c>
      <c r="F218" s="78">
        <f>'В2.Расчет стоимости часа'!FO223</f>
        <v>948.1</v>
      </c>
      <c r="G218" s="78">
        <f>'В2.Расчет стоимости часа'!FP223</f>
        <v>1083.7</v>
      </c>
      <c r="H218" s="78">
        <f>'В2.Расчет стоимости часа'!FQ223</f>
        <v>1064.0999999999999</v>
      </c>
      <c r="I218" s="78">
        <v>1014.9869695185311</v>
      </c>
      <c r="J218" s="82">
        <v>1163.0602742455089</v>
      </c>
      <c r="K218" s="540" t="s">
        <v>34047</v>
      </c>
      <c r="L218" s="30"/>
      <c r="M218" s="30"/>
      <c r="N218" s="30"/>
      <c r="O218" s="30"/>
      <c r="P218" s="30"/>
      <c r="Q218" s="30"/>
      <c r="R218" s="30"/>
      <c r="S218" s="30"/>
      <c r="T218" s="30"/>
      <c r="U218" s="30"/>
      <c r="V218" s="30"/>
      <c r="W218" s="30"/>
      <c r="X218" s="30"/>
      <c r="Y218" s="30"/>
      <c r="Z218" s="30"/>
      <c r="AA218" s="30"/>
    </row>
    <row r="219" spans="1:27" ht="15.75" customHeight="1">
      <c r="A219" s="37">
        <v>215</v>
      </c>
      <c r="B219" s="38" t="s">
        <v>330</v>
      </c>
      <c r="C219" s="78">
        <f>'В2.Расчет стоимости часа'!FL224</f>
        <v>365</v>
      </c>
      <c r="D219" s="78">
        <f>'В2.Расчет стоимости часа'!FM224</f>
        <v>366.6</v>
      </c>
      <c r="E219" s="78">
        <f>'В2.Расчет стоимости часа'!FN224</f>
        <v>390.4</v>
      </c>
      <c r="F219" s="78">
        <f>'В2.Расчет стоимости часа'!FO224</f>
        <v>409.1</v>
      </c>
      <c r="G219" s="78">
        <f>'В2.Расчет стоимости часа'!FP224</f>
        <v>460.1</v>
      </c>
      <c r="H219" s="78">
        <f>'В2.Расчет стоимости часа'!FQ224</f>
        <v>515</v>
      </c>
      <c r="I219" s="78">
        <v>587.84696060292822</v>
      </c>
      <c r="J219" s="82">
        <v>685.36420817345106</v>
      </c>
      <c r="K219" s="540" t="s">
        <v>34047</v>
      </c>
      <c r="L219" s="30"/>
      <c r="M219" s="30"/>
      <c r="N219" s="30"/>
      <c r="O219" s="30"/>
      <c r="P219" s="30"/>
      <c r="Q219" s="30"/>
      <c r="R219" s="30"/>
      <c r="S219" s="30"/>
      <c r="T219" s="30"/>
      <c r="U219" s="30"/>
      <c r="V219" s="30"/>
      <c r="W219" s="30"/>
      <c r="X219" s="30"/>
      <c r="Y219" s="30"/>
      <c r="Z219" s="30"/>
      <c r="AA219" s="30"/>
    </row>
    <row r="220" spans="1:27" ht="15.75" customHeight="1">
      <c r="A220" s="37">
        <v>216</v>
      </c>
      <c r="B220" s="38" t="s">
        <v>331</v>
      </c>
      <c r="C220" s="78">
        <f>'В2.Расчет стоимости часа'!FL225</f>
        <v>320.60000000000002</v>
      </c>
      <c r="D220" s="78">
        <f>'В2.Расчет стоимости часа'!FM225</f>
        <v>306</v>
      </c>
      <c r="E220" s="78">
        <f>'В2.Расчет стоимости часа'!FN225</f>
        <v>327.8</v>
      </c>
      <c r="F220" s="78">
        <f>'В2.Расчет стоимости часа'!FO225</f>
        <v>352.9</v>
      </c>
      <c r="G220" s="78">
        <f>'В2.Расчет стоимости часа'!FP225</f>
        <v>394</v>
      </c>
      <c r="H220" s="78">
        <f>'В2.Расчет стоимости часа'!FQ225</f>
        <v>425.6</v>
      </c>
      <c r="I220" s="78">
        <v>495.31064370556601</v>
      </c>
      <c r="J220" s="82">
        <v>579.00598871707734</v>
      </c>
      <c r="K220" s="540" t="s">
        <v>34047</v>
      </c>
      <c r="L220" s="30"/>
      <c r="M220" s="30"/>
      <c r="N220" s="30"/>
      <c r="O220" s="30"/>
      <c r="P220" s="30"/>
      <c r="Q220" s="30"/>
      <c r="R220" s="30"/>
      <c r="S220" s="30"/>
      <c r="T220" s="30"/>
      <c r="U220" s="30"/>
      <c r="V220" s="30"/>
      <c r="W220" s="30"/>
      <c r="X220" s="30"/>
      <c r="Y220" s="30"/>
      <c r="Z220" s="30"/>
      <c r="AA220" s="30"/>
    </row>
    <row r="221" spans="1:27" ht="15.75" customHeight="1">
      <c r="A221" s="37">
        <v>217</v>
      </c>
      <c r="B221" s="38" t="s">
        <v>332</v>
      </c>
      <c r="C221" s="78">
        <f>'В2.Расчет стоимости часа'!FL226</f>
        <v>372.9</v>
      </c>
      <c r="D221" s="78">
        <f>'В2.Расчет стоимости часа'!FM226</f>
        <v>379</v>
      </c>
      <c r="E221" s="78">
        <f>'В2.Расчет стоимости часа'!FN226</f>
        <v>402.8</v>
      </c>
      <c r="F221" s="78">
        <f>'В2.Расчет стоимости часа'!FO226</f>
        <v>420.1</v>
      </c>
      <c r="G221" s="78">
        <f>'В2.Расчет стоимости часа'!FP226</f>
        <v>472.4</v>
      </c>
      <c r="H221" s="78">
        <f>'В2.Расчет стоимости часа'!FQ226</f>
        <v>532.70000000000005</v>
      </c>
      <c r="I221" s="78">
        <v>607.28787112351131</v>
      </c>
      <c r="J221" s="82">
        <v>709.89895059808623</v>
      </c>
      <c r="K221" s="540" t="s">
        <v>34047</v>
      </c>
      <c r="L221" s="30"/>
      <c r="M221" s="30"/>
      <c r="N221" s="30"/>
      <c r="O221" s="30"/>
      <c r="P221" s="30"/>
      <c r="Q221" s="30"/>
      <c r="R221" s="30"/>
      <c r="S221" s="30"/>
      <c r="T221" s="30"/>
      <c r="U221" s="30"/>
      <c r="V221" s="30"/>
      <c r="W221" s="30"/>
      <c r="X221" s="30"/>
      <c r="Y221" s="30"/>
      <c r="Z221" s="30"/>
      <c r="AA221" s="30"/>
    </row>
    <row r="222" spans="1:27" ht="15.75" customHeight="1">
      <c r="A222" s="37">
        <v>218</v>
      </c>
      <c r="B222" s="38" t="s">
        <v>333</v>
      </c>
      <c r="C222" s="78">
        <f>'В2.Расчет стоимости часа'!FL227</f>
        <v>182.6</v>
      </c>
      <c r="D222" s="78">
        <f>'В2.Расчет стоимости часа'!FM227</f>
        <v>198.3</v>
      </c>
      <c r="E222" s="78">
        <f>'В2.Расчет стоимости часа'!FN227</f>
        <v>213.6</v>
      </c>
      <c r="F222" s="78">
        <f>'В2.Расчет стоимости часа'!FO227</f>
        <v>234.7</v>
      </c>
      <c r="G222" s="78">
        <f>'В2.Расчет стоимости часа'!FP227</f>
        <v>257.3</v>
      </c>
      <c r="H222" s="78">
        <f>'В2.Расчет стоимости часа'!FQ227</f>
        <v>300.10000000000002</v>
      </c>
      <c r="I222" s="78">
        <v>325.12510715268093</v>
      </c>
      <c r="J222" s="82">
        <v>387.43036161131567</v>
      </c>
      <c r="K222" s="540" t="s">
        <v>34047</v>
      </c>
      <c r="L222" s="30"/>
      <c r="M222" s="30"/>
      <c r="N222" s="30"/>
      <c r="O222" s="30"/>
      <c r="P222" s="30"/>
      <c r="Q222" s="30"/>
      <c r="R222" s="30"/>
      <c r="S222" s="30"/>
      <c r="T222" s="30"/>
      <c r="U222" s="30"/>
      <c r="V222" s="30"/>
      <c r="W222" s="30"/>
      <c r="X222" s="30"/>
      <c r="Y222" s="30"/>
      <c r="Z222" s="30"/>
      <c r="AA222" s="30"/>
    </row>
    <row r="223" spans="1:27" ht="15.75" customHeight="1">
      <c r="A223" s="37">
        <v>219</v>
      </c>
      <c r="B223" s="38" t="s">
        <v>334</v>
      </c>
      <c r="C223" s="78">
        <f>'В2.Расчет стоимости часа'!FL228</f>
        <v>176.5</v>
      </c>
      <c r="D223" s="78">
        <f>'В2.Расчет стоимости часа'!FM228</f>
        <v>190</v>
      </c>
      <c r="E223" s="78">
        <f>'В2.Расчет стоимости часа'!FN228</f>
        <v>204.7</v>
      </c>
      <c r="F223" s="78">
        <f>'В2.Расчет стоимости часа'!FO228</f>
        <v>226.8</v>
      </c>
      <c r="G223" s="78">
        <f>'В2.Расчет стоимости часа'!FP228</f>
        <v>243.3</v>
      </c>
      <c r="H223" s="78">
        <f>'В2.Расчет стоимости часа'!FQ228</f>
        <v>279.7</v>
      </c>
      <c r="I223" s="78">
        <v>301.59556837436872</v>
      </c>
      <c r="J223" s="82">
        <v>354.51000817003359</v>
      </c>
      <c r="K223" s="540" t="s">
        <v>34047</v>
      </c>
      <c r="L223" s="30"/>
      <c r="M223" s="30"/>
      <c r="N223" s="30"/>
      <c r="O223" s="30"/>
      <c r="P223" s="30"/>
      <c r="Q223" s="30"/>
      <c r="R223" s="30"/>
      <c r="S223" s="30"/>
      <c r="T223" s="30"/>
      <c r="U223" s="30"/>
      <c r="V223" s="30"/>
      <c r="W223" s="30"/>
      <c r="X223" s="30"/>
      <c r="Y223" s="30"/>
      <c r="Z223" s="30"/>
      <c r="AA223" s="30"/>
    </row>
    <row r="224" spans="1:27" ht="15.75" customHeight="1">
      <c r="A224" s="37">
        <v>220</v>
      </c>
      <c r="B224" s="38" t="s">
        <v>335</v>
      </c>
      <c r="C224" s="78">
        <f>'В2.Расчет стоимости часа'!FL229</f>
        <v>266.60000000000002</v>
      </c>
      <c r="D224" s="78">
        <f>'В2.Расчет стоимости часа'!FM229</f>
        <v>292.7</v>
      </c>
      <c r="E224" s="78">
        <f>'В2.Расчет стоимости часа'!FN229</f>
        <v>313.89999999999998</v>
      </c>
      <c r="F224" s="78">
        <f>'В2.Расчет стоимости часа'!FO229</f>
        <v>312.5</v>
      </c>
      <c r="G224" s="78">
        <f>'В2.Расчет стоимости часа'!FP229</f>
        <v>370.8</v>
      </c>
      <c r="H224" s="78">
        <f>'В2.Расчет стоимости часа'!FQ229</f>
        <v>454.5</v>
      </c>
      <c r="I224" s="78">
        <v>475.59348705325311</v>
      </c>
      <c r="J224" s="82">
        <v>534.08351189941936</v>
      </c>
      <c r="K224" s="540" t="s">
        <v>34047</v>
      </c>
      <c r="L224" s="30"/>
      <c r="M224" s="30"/>
      <c r="N224" s="30"/>
      <c r="O224" s="30"/>
      <c r="P224" s="30"/>
      <c r="Q224" s="30"/>
      <c r="R224" s="30"/>
      <c r="S224" s="30"/>
      <c r="T224" s="30"/>
      <c r="U224" s="30"/>
      <c r="V224" s="30"/>
      <c r="W224" s="30"/>
      <c r="X224" s="30"/>
      <c r="Y224" s="30"/>
      <c r="Z224" s="30"/>
      <c r="AA224" s="30"/>
    </row>
    <row r="225" spans="1:27" ht="15.75" customHeight="1">
      <c r="A225" s="37">
        <v>221</v>
      </c>
      <c r="B225" s="38" t="s">
        <v>336</v>
      </c>
      <c r="C225" s="78">
        <f>'В2.Расчет стоимости часа'!FL230</f>
        <v>191.9</v>
      </c>
      <c r="D225" s="78">
        <f>'В2.Расчет стоимости часа'!FM230</f>
        <v>207.1</v>
      </c>
      <c r="E225" s="78">
        <f>'В2.Расчет стоимости часа'!FN230</f>
        <v>222.4</v>
      </c>
      <c r="F225" s="78">
        <f>'В2.Расчет стоимости часа'!FO230</f>
        <v>212.5</v>
      </c>
      <c r="G225" s="78">
        <f>'В2.Расчет стоимости часа'!FP230</f>
        <v>254.6</v>
      </c>
      <c r="H225" s="78">
        <f>'В2.Расчет стоимости часа'!FQ230</f>
        <v>294.5</v>
      </c>
      <c r="I225" s="78">
        <v>342.3900871221083</v>
      </c>
      <c r="J225" s="82">
        <v>406.13813307861273</v>
      </c>
      <c r="K225" s="540" t="s">
        <v>34047</v>
      </c>
      <c r="L225" s="30"/>
      <c r="M225" s="30"/>
      <c r="N225" s="30"/>
      <c r="O225" s="30"/>
      <c r="P225" s="30"/>
      <c r="Q225" s="30"/>
      <c r="R225" s="30"/>
      <c r="S225" s="30"/>
      <c r="T225" s="30"/>
      <c r="U225" s="30"/>
      <c r="V225" s="30"/>
      <c r="W225" s="30"/>
      <c r="X225" s="30"/>
      <c r="Y225" s="30"/>
      <c r="Z225" s="30"/>
      <c r="AA225" s="30"/>
    </row>
    <row r="226" spans="1:27" ht="15.75" customHeight="1">
      <c r="A226" s="37">
        <v>222</v>
      </c>
      <c r="B226" s="38" t="s">
        <v>337</v>
      </c>
      <c r="C226" s="78">
        <f>'В2.Расчет стоимости часа'!FL231</f>
        <v>248</v>
      </c>
      <c r="D226" s="78">
        <f>'В2.Расчет стоимости часа'!FM231</f>
        <v>256.3</v>
      </c>
      <c r="E226" s="78">
        <f>'В2.Расчет стоимости часа'!FN231</f>
        <v>280.60000000000002</v>
      </c>
      <c r="F226" s="78">
        <f>'В2.Расчет стоимости часа'!FO231</f>
        <v>272.60000000000002</v>
      </c>
      <c r="G226" s="78">
        <f>'В2.Расчет стоимости часа'!FP231</f>
        <v>334.4</v>
      </c>
      <c r="H226" s="78">
        <f>'В2.Расчет стоимости часа'!FQ231</f>
        <v>387.7</v>
      </c>
      <c r="I226" s="78">
        <v>428.98165425068299</v>
      </c>
      <c r="J226" s="82">
        <v>508.54156779218658</v>
      </c>
      <c r="K226" s="540" t="s">
        <v>34047</v>
      </c>
      <c r="L226" s="30"/>
      <c r="M226" s="30"/>
      <c r="N226" s="30"/>
      <c r="O226" s="30"/>
      <c r="P226" s="30"/>
      <c r="Q226" s="30"/>
      <c r="R226" s="30"/>
      <c r="S226" s="30"/>
      <c r="T226" s="30"/>
      <c r="U226" s="30"/>
      <c r="V226" s="30"/>
      <c r="W226" s="30"/>
      <c r="X226" s="30"/>
      <c r="Y226" s="30"/>
      <c r="Z226" s="30"/>
      <c r="AA226" s="30"/>
    </row>
    <row r="227" spans="1:27" ht="15.75" customHeight="1">
      <c r="A227" s="37">
        <v>223</v>
      </c>
      <c r="B227" s="38" t="s">
        <v>338</v>
      </c>
      <c r="C227" s="78">
        <f>'В2.Расчет стоимости часа'!FL232</f>
        <v>270.8</v>
      </c>
      <c r="D227" s="78">
        <f>'В2.Расчет стоимости часа'!FM232</f>
        <v>280.8</v>
      </c>
      <c r="E227" s="78">
        <f>'В2.Расчет стоимости часа'!FN232</f>
        <v>300.3</v>
      </c>
      <c r="F227" s="78">
        <f>'В2.Расчет стоимости часа'!FO232</f>
        <v>280.60000000000002</v>
      </c>
      <c r="G227" s="78">
        <f>'В2.Расчет стоимости часа'!FP232</f>
        <v>350</v>
      </c>
      <c r="H227" s="78">
        <f>'В2.Расчет стоимости часа'!FQ232</f>
        <v>412.3</v>
      </c>
      <c r="I227" s="78">
        <v>451.63942305987479</v>
      </c>
      <c r="J227" s="82">
        <v>531.37655608312855</v>
      </c>
      <c r="K227" s="540" t="s">
        <v>34047</v>
      </c>
      <c r="L227" s="30"/>
      <c r="M227" s="30"/>
      <c r="N227" s="30"/>
      <c r="O227" s="30"/>
      <c r="P227" s="30"/>
      <c r="Q227" s="30"/>
      <c r="R227" s="30"/>
      <c r="S227" s="30"/>
      <c r="T227" s="30"/>
      <c r="U227" s="30"/>
      <c r="V227" s="30"/>
      <c r="W227" s="30"/>
      <c r="X227" s="30"/>
      <c r="Y227" s="30"/>
      <c r="Z227" s="30"/>
      <c r="AA227" s="30"/>
    </row>
    <row r="228" spans="1:27" ht="15.75" customHeight="1">
      <c r="A228" s="37">
        <v>224</v>
      </c>
      <c r="B228" s="38" t="s">
        <v>339</v>
      </c>
      <c r="C228" s="78">
        <f>'В2.Расчет стоимости часа'!FL233</f>
        <v>166.8</v>
      </c>
      <c r="D228" s="78">
        <f>'В2.Расчет стоимости часа'!FM233</f>
        <v>203.4</v>
      </c>
      <c r="E228" s="78">
        <f>'В2.Расчет стоимости часа'!FN233</f>
        <v>233.7</v>
      </c>
      <c r="F228" s="78">
        <f>'В2.Расчет стоимости часа'!FO233</f>
        <v>246.1</v>
      </c>
      <c r="G228" s="78">
        <f>'В2.Расчет стоимости часа'!FP233</f>
        <v>286</v>
      </c>
      <c r="H228" s="78">
        <f>'В2.Расчет стоимости часа'!FQ233</f>
        <v>319.2</v>
      </c>
      <c r="I228" s="78">
        <v>355.7277499090813</v>
      </c>
      <c r="J228" s="82">
        <v>416.87908445323683</v>
      </c>
      <c r="K228" s="540" t="s">
        <v>34047</v>
      </c>
      <c r="L228" s="30"/>
      <c r="M228" s="30"/>
      <c r="N228" s="30"/>
      <c r="O228" s="30"/>
      <c r="P228" s="30"/>
      <c r="Q228" s="30"/>
      <c r="R228" s="30"/>
      <c r="S228" s="30"/>
      <c r="T228" s="30"/>
      <c r="U228" s="30"/>
      <c r="V228" s="30"/>
      <c r="W228" s="30"/>
      <c r="X228" s="30"/>
      <c r="Y228" s="30"/>
      <c r="Z228" s="30"/>
      <c r="AA228" s="30"/>
    </row>
    <row r="229" spans="1:27" ht="15.75" customHeight="1">
      <c r="A229" s="37">
        <v>225</v>
      </c>
      <c r="B229" s="38" t="s">
        <v>340</v>
      </c>
      <c r="C229" s="78">
        <f>'В2.Расчет стоимости часа'!FL234</f>
        <v>123.3</v>
      </c>
      <c r="D229" s="78">
        <f>'В2.Расчет стоимости часа'!FM234</f>
        <v>135.19999999999999</v>
      </c>
      <c r="E229" s="78">
        <f>'В2.Расчет стоимости часа'!FN234</f>
        <v>143.4</v>
      </c>
      <c r="F229" s="78">
        <f>'В2.Расчет стоимости часа'!FO234</f>
        <v>159.4</v>
      </c>
      <c r="G229" s="78">
        <f>'В2.Расчет стоимости часа'!FP234</f>
        <v>181.2</v>
      </c>
      <c r="H229" s="78">
        <f>'В2.Расчет стоимости часа'!FQ234</f>
        <v>204.7</v>
      </c>
      <c r="I229" s="78">
        <v>205.19476988766351</v>
      </c>
      <c r="J229" s="82">
        <v>254.69848286404351</v>
      </c>
      <c r="K229" s="540" t="s">
        <v>34047</v>
      </c>
      <c r="L229" s="30"/>
      <c r="M229" s="30"/>
      <c r="N229" s="30"/>
      <c r="O229" s="30"/>
      <c r="P229" s="30"/>
      <c r="Q229" s="30"/>
      <c r="R229" s="30"/>
      <c r="S229" s="30"/>
      <c r="T229" s="30"/>
      <c r="U229" s="30"/>
      <c r="V229" s="30"/>
      <c r="W229" s="30"/>
      <c r="X229" s="30"/>
      <c r="Y229" s="30"/>
      <c r="Z229" s="30"/>
      <c r="AA229" s="30"/>
    </row>
    <row r="230" spans="1:27" ht="15.75" customHeight="1">
      <c r="A230" s="37">
        <v>226</v>
      </c>
      <c r="B230" s="38" t="s">
        <v>341</v>
      </c>
      <c r="C230" s="78">
        <f>'В2.Расчет стоимости часа'!FL235</f>
        <v>216.5</v>
      </c>
      <c r="D230" s="78">
        <f>'В2.Расчет стоимости часа'!FM235</f>
        <v>214.1</v>
      </c>
      <c r="E230" s="78">
        <f>'В2.Расчет стоимости часа'!FN235</f>
        <v>246.5</v>
      </c>
      <c r="F230" s="78">
        <f>'В2.Расчет стоимости часа'!FO235</f>
        <v>259.8</v>
      </c>
      <c r="G230" s="78">
        <f>'В2.Расчет стоимости часа'!FP235</f>
        <v>310.7</v>
      </c>
      <c r="H230" s="78">
        <f>'В2.Расчет стоимости часа'!FQ235</f>
        <v>337.8</v>
      </c>
      <c r="I230" s="78">
        <v>384.84949658238389</v>
      </c>
      <c r="J230" s="82">
        <v>464.20949994060823</v>
      </c>
      <c r="K230" s="540" t="s">
        <v>34047</v>
      </c>
      <c r="L230" s="30"/>
      <c r="M230" s="30"/>
      <c r="N230" s="30"/>
      <c r="O230" s="30"/>
      <c r="P230" s="30"/>
      <c r="Q230" s="30"/>
      <c r="R230" s="30"/>
      <c r="S230" s="30"/>
      <c r="T230" s="30"/>
      <c r="U230" s="30"/>
      <c r="V230" s="30"/>
      <c r="W230" s="30"/>
      <c r="X230" s="30"/>
      <c r="Y230" s="30"/>
      <c r="Z230" s="30"/>
      <c r="AA230" s="30"/>
    </row>
    <row r="231" spans="1:27" ht="15.75" customHeight="1">
      <c r="A231" s="37">
        <v>227</v>
      </c>
      <c r="B231" s="38" t="s">
        <v>342</v>
      </c>
      <c r="C231" s="78">
        <f>'В2.Расчет стоимости часа'!FL236</f>
        <v>177.8</v>
      </c>
      <c r="D231" s="78">
        <f>'В2.Расчет стоимости часа'!FM236</f>
        <v>194</v>
      </c>
      <c r="E231" s="78">
        <f>'В2.Расчет стоимости часа'!FN236</f>
        <v>206.8</v>
      </c>
      <c r="F231" s="78">
        <f>'В2.Расчет стоимости часа'!FO236</f>
        <v>196.6</v>
      </c>
      <c r="G231" s="78">
        <f>'В2.Расчет стоимости часа'!FP236</f>
        <v>233.8</v>
      </c>
      <c r="H231" s="78">
        <f>'В2.Расчет стоимости часа'!FQ236</f>
        <v>270.39999999999998</v>
      </c>
      <c r="I231" s="78">
        <v>319.11132332991042</v>
      </c>
      <c r="J231" s="82">
        <v>376.85839460359341</v>
      </c>
      <c r="K231" s="540" t="s">
        <v>34047</v>
      </c>
      <c r="L231" s="30"/>
      <c r="M231" s="30"/>
      <c r="N231" s="30"/>
      <c r="O231" s="30"/>
      <c r="P231" s="30"/>
      <c r="Q231" s="30"/>
      <c r="R231" s="30"/>
      <c r="S231" s="30"/>
      <c r="T231" s="30"/>
      <c r="U231" s="30"/>
      <c r="V231" s="30"/>
      <c r="W231" s="30"/>
      <c r="X231" s="30"/>
      <c r="Y231" s="30"/>
      <c r="Z231" s="30"/>
      <c r="AA231" s="30"/>
    </row>
    <row r="232" spans="1:27" ht="15.75" customHeight="1">
      <c r="A232" s="37">
        <v>228</v>
      </c>
      <c r="B232" s="38" t="s">
        <v>343</v>
      </c>
      <c r="C232" s="78">
        <f>'В2.Расчет стоимости часа'!FL237</f>
        <v>180.8</v>
      </c>
      <c r="D232" s="78">
        <f>'В2.Расчет стоимости часа'!FM237</f>
        <v>190.5</v>
      </c>
      <c r="E232" s="78">
        <f>'В2.Расчет стоимости часа'!FN237</f>
        <v>200.5</v>
      </c>
      <c r="F232" s="78">
        <f>'В2.Расчет стоимости часа'!FO237</f>
        <v>186.6</v>
      </c>
      <c r="G232" s="78">
        <f>'В2.Расчет стоимости часа'!FP237</f>
        <v>223.7</v>
      </c>
      <c r="H232" s="78">
        <f>'В2.Расчет стоимости часа'!FQ237</f>
        <v>259</v>
      </c>
      <c r="I232" s="78">
        <v>310.23482370613101</v>
      </c>
      <c r="J232" s="82">
        <v>364.81416138613088</v>
      </c>
      <c r="K232" s="540" t="s">
        <v>34047</v>
      </c>
      <c r="L232" s="30"/>
      <c r="M232" s="30"/>
      <c r="N232" s="30"/>
      <c r="O232" s="30"/>
      <c r="P232" s="30"/>
      <c r="Q232" s="30"/>
      <c r="R232" s="30"/>
      <c r="S232" s="30"/>
      <c r="T232" s="30"/>
      <c r="U232" s="30"/>
      <c r="V232" s="30"/>
      <c r="W232" s="30"/>
      <c r="X232" s="30"/>
      <c r="Y232" s="30"/>
      <c r="Z232" s="30"/>
      <c r="AA232" s="30"/>
    </row>
    <row r="233" spans="1:27" ht="15.75" customHeight="1">
      <c r="A233" s="37">
        <v>229</v>
      </c>
      <c r="B233" s="38" t="s">
        <v>344</v>
      </c>
      <c r="C233" s="78">
        <f>'В2.Расчет стоимости часа'!FL238</f>
        <v>180.6</v>
      </c>
      <c r="D233" s="78">
        <f>'В2.Расчет стоимости часа'!FM238</f>
        <v>205.9</v>
      </c>
      <c r="E233" s="78">
        <f>'В2.Расчет стоимости часа'!FN238</f>
        <v>221.8</v>
      </c>
      <c r="F233" s="78">
        <f>'В2.Расчет стоимости часа'!FO238</f>
        <v>217.1</v>
      </c>
      <c r="G233" s="78">
        <f>'В2.Расчет стоимости часа'!FP238</f>
        <v>255.1</v>
      </c>
      <c r="H233" s="78">
        <f>'В2.Расчет стоимости часа'!FQ238</f>
        <v>292.5</v>
      </c>
      <c r="I233" s="78">
        <v>338.75368614501792</v>
      </c>
      <c r="J233" s="82">
        <v>405.56715758503219</v>
      </c>
      <c r="K233" s="540" t="s">
        <v>34047</v>
      </c>
      <c r="L233" s="30"/>
      <c r="M233" s="30"/>
      <c r="N233" s="30"/>
      <c r="O233" s="30"/>
      <c r="P233" s="30"/>
      <c r="Q233" s="30"/>
      <c r="R233" s="30"/>
      <c r="S233" s="30"/>
      <c r="T233" s="30"/>
      <c r="U233" s="30"/>
      <c r="V233" s="30"/>
      <c r="W233" s="30"/>
      <c r="X233" s="30"/>
      <c r="Y233" s="30"/>
      <c r="Z233" s="30"/>
      <c r="AA233" s="30"/>
    </row>
    <row r="234" spans="1:27" ht="15.75" customHeight="1">
      <c r="A234" s="37">
        <v>230</v>
      </c>
      <c r="B234" s="38" t="s">
        <v>345</v>
      </c>
      <c r="C234" s="78">
        <f>'В2.Расчет стоимости часа'!FL239</f>
        <v>95.1</v>
      </c>
      <c r="D234" s="78">
        <f>'В2.Расчет стоимости часа'!FM239</f>
        <v>115.9</v>
      </c>
      <c r="E234" s="78">
        <f>'В2.Расчет стоимости часа'!FN239</f>
        <v>143.30000000000001</v>
      </c>
      <c r="F234" s="78">
        <f>'В2.Расчет стоимости часа'!FO239</f>
        <v>132.69999999999999</v>
      </c>
      <c r="G234" s="78">
        <f>'В2.Расчет стоимости часа'!FP239</f>
        <v>160.80000000000001</v>
      </c>
      <c r="H234" s="78">
        <f>'В2.Расчет стоимости часа'!FQ239</f>
        <v>197.7</v>
      </c>
      <c r="I234" s="78">
        <v>217.27330846624011</v>
      </c>
      <c r="J234" s="82">
        <v>253.03384957034669</v>
      </c>
      <c r="K234" s="540" t="s">
        <v>34047</v>
      </c>
      <c r="L234" s="30"/>
      <c r="M234" s="30"/>
      <c r="N234" s="30"/>
      <c r="O234" s="30"/>
      <c r="P234" s="30"/>
      <c r="Q234" s="30"/>
      <c r="R234" s="30"/>
      <c r="S234" s="30"/>
      <c r="T234" s="30"/>
      <c r="U234" s="30"/>
      <c r="V234" s="30"/>
      <c r="W234" s="30"/>
      <c r="X234" s="30"/>
      <c r="Y234" s="30"/>
      <c r="Z234" s="30"/>
      <c r="AA234" s="30"/>
    </row>
    <row r="235" spans="1:27" ht="15.75" customHeight="1">
      <c r="A235" s="37">
        <v>231</v>
      </c>
      <c r="B235" s="38" t="s">
        <v>346</v>
      </c>
      <c r="C235" s="78">
        <f>'В2.Расчет стоимости часа'!FL240</f>
        <v>457</v>
      </c>
      <c r="D235" s="78">
        <f>'В2.Расчет стоимости часа'!FM240</f>
        <v>539.4</v>
      </c>
      <c r="E235" s="78">
        <f>'В2.Расчет стоимости часа'!FN240</f>
        <v>590.4</v>
      </c>
      <c r="F235" s="78">
        <f>'В2.Расчет стоимости часа'!FO240</f>
        <v>670.8</v>
      </c>
      <c r="G235" s="78">
        <f>'В2.Расчет стоимости часа'!FP240</f>
        <v>762.5</v>
      </c>
      <c r="H235" s="78">
        <f>'В2.Расчет стоимости часа'!FQ240</f>
        <v>898.5</v>
      </c>
      <c r="I235" s="78">
        <v>1030.995983064953</v>
      </c>
      <c r="J235" s="82">
        <v>1288.1367882075101</v>
      </c>
      <c r="K235" s="540" t="s">
        <v>34047</v>
      </c>
      <c r="L235" s="30"/>
      <c r="M235" s="30"/>
      <c r="N235" s="30"/>
      <c r="O235" s="30"/>
      <c r="P235" s="30"/>
      <c r="Q235" s="30"/>
      <c r="R235" s="30"/>
      <c r="S235" s="30"/>
      <c r="T235" s="30"/>
      <c r="U235" s="30"/>
      <c r="V235" s="30"/>
      <c r="W235" s="30"/>
      <c r="X235" s="30"/>
      <c r="Y235" s="30"/>
      <c r="Z235" s="30"/>
      <c r="AA235" s="30"/>
    </row>
    <row r="236" spans="1:27" ht="15.75" customHeight="1">
      <c r="A236" s="37">
        <v>232</v>
      </c>
      <c r="B236" s="38" t="s">
        <v>347</v>
      </c>
      <c r="C236" s="78">
        <f>'В2.Расчет стоимости часа'!FL241</f>
        <v>280</v>
      </c>
      <c r="D236" s="78">
        <f>'В2.Расчет стоимости часа'!FM241</f>
        <v>323.3</v>
      </c>
      <c r="E236" s="78">
        <f>'В2.Расчет стоимости часа'!FN241</f>
        <v>365.4</v>
      </c>
      <c r="F236" s="78">
        <f>'В2.Расчет стоимости часа'!FO241</f>
        <v>372.9</v>
      </c>
      <c r="G236" s="78">
        <f>'В2.Расчет стоимости часа'!FP241</f>
        <v>401.4</v>
      </c>
      <c r="H236" s="78">
        <f>'В2.Расчет стоимости часа'!FQ241</f>
        <v>445.6</v>
      </c>
      <c r="I236" s="78">
        <v>497.09368721163031</v>
      </c>
      <c r="J236" s="82">
        <v>595.96427672279151</v>
      </c>
      <c r="K236" s="540" t="s">
        <v>34047</v>
      </c>
      <c r="L236" s="30"/>
      <c r="M236" s="30"/>
      <c r="N236" s="30"/>
      <c r="O236" s="30"/>
      <c r="P236" s="30"/>
      <c r="Q236" s="30"/>
      <c r="R236" s="30"/>
      <c r="S236" s="30"/>
      <c r="T236" s="30"/>
      <c r="U236" s="30"/>
      <c r="V236" s="30"/>
      <c r="W236" s="30"/>
      <c r="X236" s="30"/>
      <c r="Y236" s="30"/>
      <c r="Z236" s="30"/>
      <c r="AA236" s="30"/>
    </row>
    <row r="237" spans="1:27" ht="15.75" customHeight="1">
      <c r="A237" s="37">
        <v>233</v>
      </c>
      <c r="B237" s="38" t="s">
        <v>348</v>
      </c>
      <c r="C237" s="78">
        <f>'В2.Расчет стоимости часа'!FL242</f>
        <v>279.89999999999998</v>
      </c>
      <c r="D237" s="78">
        <f>'В2.Расчет стоимости часа'!FM242</f>
        <v>323.39999999999998</v>
      </c>
      <c r="E237" s="78">
        <f>'В2.Расчет стоимости часа'!FN242</f>
        <v>365.8</v>
      </c>
      <c r="F237" s="78">
        <f>'В2.Расчет стоимости часа'!FO242</f>
        <v>367.4</v>
      </c>
      <c r="G237" s="78">
        <f>'В2.Расчет стоимости часа'!FP242</f>
        <v>398.3</v>
      </c>
      <c r="H237" s="78">
        <f>'В2.Расчет стоимости часа'!FQ242</f>
        <v>442.6</v>
      </c>
      <c r="I237" s="78">
        <v>492.92792554602931</v>
      </c>
      <c r="J237" s="82">
        <v>583.23650503128738</v>
      </c>
      <c r="K237" s="540" t="s">
        <v>34047</v>
      </c>
      <c r="L237" s="30"/>
      <c r="M237" s="30"/>
      <c r="N237" s="30"/>
      <c r="O237" s="30"/>
      <c r="P237" s="30"/>
      <c r="Q237" s="30"/>
      <c r="R237" s="30"/>
      <c r="S237" s="30"/>
      <c r="T237" s="30"/>
      <c r="U237" s="30"/>
      <c r="V237" s="30"/>
      <c r="W237" s="30"/>
      <c r="X237" s="30"/>
      <c r="Y237" s="30"/>
      <c r="Z237" s="30"/>
      <c r="AA237" s="30"/>
    </row>
    <row r="238" spans="1:27" ht="15.75" customHeight="1">
      <c r="A238" s="37">
        <v>234</v>
      </c>
      <c r="B238" s="38" t="s">
        <v>349</v>
      </c>
      <c r="C238" s="78">
        <f>'В2.Расчет стоимости часа'!FL243</f>
        <v>344</v>
      </c>
      <c r="D238" s="78">
        <f>'В2.Расчет стоимости часа'!FM243</f>
        <v>295.2</v>
      </c>
      <c r="E238" s="78">
        <f>'В2.Расчет стоимости часа'!FN243</f>
        <v>214.3</v>
      </c>
      <c r="F238" s="78">
        <f>'В2.Расчет стоимости часа'!FO243</f>
        <v>1040.7</v>
      </c>
      <c r="G238" s="78">
        <f>'В2.Расчет стоимости часа'!FP243</f>
        <v>689</v>
      </c>
      <c r="H238" s="78">
        <f>'В2.Расчет стоимости часа'!FQ243</f>
        <v>615.70000000000005</v>
      </c>
      <c r="I238" s="78">
        <v>738.12935328452352</v>
      </c>
      <c r="J238" s="82">
        <v>792.38798514616929</v>
      </c>
      <c r="K238" s="540" t="s">
        <v>34047</v>
      </c>
      <c r="L238" s="30"/>
      <c r="M238" s="30"/>
      <c r="N238" s="30"/>
      <c r="O238" s="30"/>
      <c r="P238" s="30"/>
      <c r="Q238" s="30"/>
      <c r="R238" s="30"/>
      <c r="S238" s="30"/>
      <c r="T238" s="30"/>
      <c r="U238" s="30"/>
      <c r="V238" s="30"/>
      <c r="W238" s="30"/>
      <c r="X238" s="30"/>
      <c r="Y238" s="30"/>
      <c r="Z238" s="30"/>
      <c r="AA238" s="30"/>
    </row>
    <row r="239" spans="1:27" ht="15.75" customHeight="1">
      <c r="A239" s="37">
        <v>235</v>
      </c>
      <c r="B239" s="38" t="s">
        <v>350</v>
      </c>
      <c r="C239" s="78">
        <f>'В2.Расчет стоимости часа'!FL244</f>
        <v>222.9</v>
      </c>
      <c r="D239" s="78">
        <f>'В2.Расчет стоимости часа'!FM244</f>
        <v>299.3</v>
      </c>
      <c r="E239" s="78">
        <f>'В2.Расчет стоимости часа'!FN244</f>
        <v>312.2</v>
      </c>
      <c r="F239" s="78">
        <f>'В2.Расчет стоимости часа'!FO244</f>
        <v>388</v>
      </c>
      <c r="G239" s="78">
        <f>'В2.Расчет стоимости часа'!FP244</f>
        <v>475.3</v>
      </c>
      <c r="H239" s="78">
        <f>'В2.Расчет стоимости часа'!FQ244</f>
        <v>600.6</v>
      </c>
      <c r="I239" s="78">
        <v>685.03411228579751</v>
      </c>
      <c r="J239" s="82">
        <v>834.66757026367554</v>
      </c>
      <c r="K239" s="540" t="s">
        <v>34047</v>
      </c>
      <c r="L239" s="30"/>
      <c r="M239" s="30"/>
      <c r="N239" s="30"/>
      <c r="O239" s="30"/>
      <c r="P239" s="30"/>
      <c r="Q239" s="30"/>
      <c r="R239" s="30"/>
      <c r="S239" s="30"/>
      <c r="T239" s="30"/>
      <c r="U239" s="30"/>
      <c r="V239" s="30"/>
      <c r="W239" s="30"/>
      <c r="X239" s="30"/>
      <c r="Y239" s="30"/>
      <c r="Z239" s="30"/>
      <c r="AA239" s="30"/>
    </row>
    <row r="240" spans="1:27" ht="15.75" customHeight="1">
      <c r="A240" s="37">
        <v>236</v>
      </c>
      <c r="B240" s="38" t="s">
        <v>351</v>
      </c>
      <c r="C240" s="78">
        <f>'В2.Расчет стоимости часа'!FL245</f>
        <v>243.6</v>
      </c>
      <c r="D240" s="78">
        <f>'В2.Расчет стоимости часа'!FM245</f>
        <v>302.2</v>
      </c>
      <c r="E240" s="78">
        <f>'В2.Расчет стоимости часа'!FN245</f>
        <v>311.10000000000002</v>
      </c>
      <c r="F240" s="78">
        <f>'В2.Расчет стоимости часа'!FO245</f>
        <v>378.6</v>
      </c>
      <c r="G240" s="78">
        <f>'В2.Расчет стоимости часа'!FP245</f>
        <v>468.6</v>
      </c>
      <c r="H240" s="78">
        <f>'В2.Расчет стоимости часа'!FQ245</f>
        <v>596.9</v>
      </c>
      <c r="I240" s="78">
        <v>681.85112376583936</v>
      </c>
      <c r="J240" s="82">
        <v>821.52114648533268</v>
      </c>
      <c r="K240" s="540" t="s">
        <v>34047</v>
      </c>
      <c r="L240" s="30"/>
      <c r="M240" s="30"/>
      <c r="N240" s="30"/>
      <c r="O240" s="30"/>
      <c r="P240" s="30"/>
      <c r="Q240" s="30"/>
      <c r="R240" s="30"/>
      <c r="S240" s="30"/>
      <c r="T240" s="30"/>
      <c r="U240" s="30"/>
      <c r="V240" s="30"/>
      <c r="W240" s="30"/>
      <c r="X240" s="30"/>
      <c r="Y240" s="30"/>
      <c r="Z240" s="30"/>
      <c r="AA240" s="30"/>
    </row>
    <row r="241" spans="1:27" ht="15.75" customHeight="1">
      <c r="A241" s="37">
        <v>237</v>
      </c>
      <c r="B241" s="38" t="s">
        <v>352</v>
      </c>
      <c r="C241" s="78">
        <f>'В2.Расчет стоимости часа'!FL246</f>
        <v>174.3</v>
      </c>
      <c r="D241" s="78">
        <f>'В2.Расчет стоимости часа'!FM246</f>
        <v>256.5</v>
      </c>
      <c r="E241" s="78">
        <f>'В2.Расчет стоимости часа'!FN246</f>
        <v>368</v>
      </c>
      <c r="F241" s="78">
        <f>'В2.Расчет стоимости часа'!FO246</f>
        <v>761.8</v>
      </c>
      <c r="G241" s="78">
        <f>'В2.Расчет стоимости часа'!FP246</f>
        <v>716.7</v>
      </c>
      <c r="H241" s="78">
        <f>'В2.Расчет стоимости часа'!FQ246</f>
        <v>693.5</v>
      </c>
      <c r="I241" s="78">
        <v>770.60705968873503</v>
      </c>
      <c r="J241" s="82">
        <v>1117.3978973360161</v>
      </c>
      <c r="K241" s="540" t="s">
        <v>34047</v>
      </c>
      <c r="L241" s="30"/>
      <c r="M241" s="30"/>
      <c r="N241" s="30"/>
      <c r="O241" s="30"/>
      <c r="P241" s="30"/>
      <c r="Q241" s="30"/>
      <c r="R241" s="30"/>
      <c r="S241" s="30"/>
      <c r="T241" s="30"/>
      <c r="U241" s="30"/>
      <c r="V241" s="30"/>
      <c r="W241" s="30"/>
      <c r="X241" s="30"/>
      <c r="Y241" s="30"/>
      <c r="Z241" s="30"/>
      <c r="AA241" s="30"/>
    </row>
    <row r="242" spans="1:27" ht="15.75" customHeight="1">
      <c r="A242" s="37">
        <v>238</v>
      </c>
      <c r="B242" s="38" t="s">
        <v>353</v>
      </c>
      <c r="C242" s="78">
        <f>'В2.Расчет стоимости часа'!FL247</f>
        <v>448.6</v>
      </c>
      <c r="D242" s="78">
        <f>'В2.Расчет стоимости часа'!FM247</f>
        <v>502.2</v>
      </c>
      <c r="E242" s="78">
        <f>'В2.Расчет стоимости часа'!FN247</f>
        <v>539.5</v>
      </c>
      <c r="F242" s="78">
        <f>'В2.Расчет стоимости часа'!FO247</f>
        <v>574</v>
      </c>
      <c r="G242" s="78">
        <f>'В2.Расчет стоимости часа'!FP247</f>
        <v>640</v>
      </c>
      <c r="H242" s="78">
        <f>'В2.Расчет стоимости часа'!FQ247</f>
        <v>702</v>
      </c>
      <c r="I242" s="78">
        <v>788.15080633353989</v>
      </c>
      <c r="J242" s="82">
        <v>910.94859657057532</v>
      </c>
      <c r="K242" s="540" t="s">
        <v>34047</v>
      </c>
      <c r="L242" s="30"/>
      <c r="M242" s="30"/>
      <c r="N242" s="30"/>
      <c r="O242" s="30"/>
      <c r="P242" s="30"/>
      <c r="Q242" s="30"/>
      <c r="R242" s="30"/>
      <c r="S242" s="30"/>
      <c r="T242" s="30"/>
      <c r="U242" s="30"/>
      <c r="V242" s="30"/>
      <c r="W242" s="30"/>
      <c r="X242" s="30"/>
      <c r="Y242" s="30"/>
      <c r="Z242" s="30"/>
      <c r="AA242" s="30"/>
    </row>
    <row r="243" spans="1:27" ht="15.75" customHeight="1">
      <c r="A243" s="37">
        <v>239</v>
      </c>
      <c r="B243" s="38" t="s">
        <v>354</v>
      </c>
      <c r="C243" s="78">
        <f>'В2.Расчет стоимости часа'!FL248</f>
        <v>525.1</v>
      </c>
      <c r="D243" s="78">
        <f>'В2.Расчет стоимости часа'!FM248</f>
        <v>319.3</v>
      </c>
      <c r="E243" s="78">
        <f>'В2.Расчет стоимости часа'!FN248</f>
        <v>375.1</v>
      </c>
      <c r="F243" s="78">
        <f>'В2.Расчет стоимости часа'!FO248</f>
        <v>367.8</v>
      </c>
      <c r="G243" s="78">
        <f>'В2.Расчет стоимости часа'!FP248</f>
        <v>415.1</v>
      </c>
      <c r="H243" s="78">
        <f>'В2.Расчет стоимости часа'!FQ248</f>
        <v>488.2</v>
      </c>
      <c r="I243" s="78">
        <v>532.02272805007397</v>
      </c>
      <c r="J243" s="82">
        <v>648.52821995054069</v>
      </c>
      <c r="K243" s="540" t="s">
        <v>34047</v>
      </c>
      <c r="L243" s="30"/>
      <c r="M243" s="30"/>
      <c r="N243" s="30"/>
      <c r="O243" s="30"/>
      <c r="P243" s="30"/>
      <c r="Q243" s="30"/>
      <c r="R243" s="30"/>
      <c r="S243" s="30"/>
      <c r="T243" s="30"/>
      <c r="U243" s="30"/>
      <c r="V243" s="30"/>
      <c r="W243" s="30"/>
      <c r="X243" s="30"/>
      <c r="Y243" s="30"/>
      <c r="Z243" s="30"/>
      <c r="AA243" s="30"/>
    </row>
    <row r="244" spans="1:27" ht="15.75" customHeight="1">
      <c r="A244" s="37">
        <v>240</v>
      </c>
      <c r="B244" s="38" t="s">
        <v>355</v>
      </c>
      <c r="C244" s="78">
        <f>'В2.Расчет стоимости часа'!FL249</f>
        <v>277.3</v>
      </c>
      <c r="D244" s="78">
        <f>'В2.Расчет стоимости часа'!FM249</f>
        <v>555.6</v>
      </c>
      <c r="E244" s="78">
        <f>'В2.Расчет стоимости часа'!FN249</f>
        <v>586.29999999999995</v>
      </c>
      <c r="F244" s="78">
        <f>'В2.Расчет стоимости часа'!FO249</f>
        <v>627.5</v>
      </c>
      <c r="G244" s="78">
        <f>'В2.Расчет стоимости часа'!FP249</f>
        <v>696.9</v>
      </c>
      <c r="H244" s="78">
        <f>'В2.Расчет стоимости часа'!FQ249</f>
        <v>753</v>
      </c>
      <c r="I244" s="78">
        <v>837.89181357930329</v>
      </c>
      <c r="J244" s="82">
        <v>960.10709079474316</v>
      </c>
      <c r="K244" s="540" t="s">
        <v>34047</v>
      </c>
      <c r="L244" s="30"/>
      <c r="M244" s="30"/>
      <c r="N244" s="30"/>
      <c r="O244" s="30"/>
      <c r="P244" s="30"/>
      <c r="Q244" s="30"/>
      <c r="R244" s="30"/>
      <c r="S244" s="30"/>
      <c r="T244" s="30"/>
      <c r="U244" s="30"/>
      <c r="V244" s="30"/>
      <c r="W244" s="30"/>
      <c r="X244" s="30"/>
      <c r="Y244" s="30"/>
      <c r="Z244" s="30"/>
      <c r="AA244" s="30"/>
    </row>
    <row r="245" spans="1:27" ht="15.75" customHeight="1">
      <c r="A245" s="37">
        <v>241</v>
      </c>
      <c r="B245" s="38" t="s">
        <v>356</v>
      </c>
      <c r="C245" s="78">
        <f>'В2.Расчет стоимости часа'!FL250</f>
        <v>417.8</v>
      </c>
      <c r="D245" s="78">
        <f>'В2.Расчет стоимости часа'!FM250</f>
        <v>460.4</v>
      </c>
      <c r="E245" s="78">
        <f>'В2.Расчет стоимости часа'!FN250</f>
        <v>488.1</v>
      </c>
      <c r="F245" s="78">
        <f>'В2.Расчет стоимости часа'!FO250</f>
        <v>530.9</v>
      </c>
      <c r="G245" s="78">
        <f>'В2.Расчет стоимости часа'!FP250</f>
        <v>597.9</v>
      </c>
      <c r="H245" s="78">
        <f>'В2.Расчет стоимости часа'!FQ250</f>
        <v>681.6</v>
      </c>
      <c r="I245" s="78">
        <v>751.45982067330101</v>
      </c>
      <c r="J245" s="82">
        <v>875.76591226357004</v>
      </c>
      <c r="K245" s="540" t="s">
        <v>34047</v>
      </c>
      <c r="L245" s="30"/>
      <c r="M245" s="30"/>
      <c r="N245" s="30"/>
      <c r="O245" s="30"/>
      <c r="P245" s="30"/>
      <c r="Q245" s="30"/>
      <c r="R245" s="30"/>
      <c r="S245" s="30"/>
      <c r="T245" s="30"/>
      <c r="U245" s="30"/>
      <c r="V245" s="30"/>
      <c r="W245" s="30"/>
      <c r="X245" s="30"/>
      <c r="Y245" s="30"/>
      <c r="Z245" s="30"/>
      <c r="AA245" s="30"/>
    </row>
    <row r="246" spans="1:27" ht="15.75" customHeight="1">
      <c r="A246" s="37">
        <v>242</v>
      </c>
      <c r="B246" s="38" t="s">
        <v>357</v>
      </c>
      <c r="C246" s="78">
        <f>'В2.Расчет стоимости часа'!FL251</f>
        <v>394.9</v>
      </c>
      <c r="D246" s="78">
        <f>'В2.Расчет стоимости часа'!FM251</f>
        <v>431.7</v>
      </c>
      <c r="E246" s="78">
        <f>'В2.Расчет стоимости часа'!FN251</f>
        <v>453</v>
      </c>
      <c r="F246" s="78">
        <f>'В2.Расчет стоимости часа'!FO251</f>
        <v>495.4</v>
      </c>
      <c r="G246" s="78">
        <f>'В2.Расчет стоимости часа'!FP251</f>
        <v>559.29999999999995</v>
      </c>
      <c r="H246" s="78">
        <f>'В2.Расчет стоимости часа'!FQ251</f>
        <v>630.79999999999995</v>
      </c>
      <c r="I246" s="78">
        <v>692.0515370739605</v>
      </c>
      <c r="J246" s="82">
        <v>800.09706289354881</v>
      </c>
      <c r="K246" s="540" t="s">
        <v>34047</v>
      </c>
      <c r="L246" s="30"/>
      <c r="M246" s="30"/>
      <c r="N246" s="30"/>
      <c r="O246" s="30"/>
      <c r="P246" s="30"/>
      <c r="Q246" s="30"/>
      <c r="R246" s="30"/>
      <c r="S246" s="30"/>
      <c r="T246" s="30"/>
      <c r="U246" s="30"/>
      <c r="V246" s="30"/>
      <c r="W246" s="30"/>
      <c r="X246" s="30"/>
      <c r="Y246" s="30"/>
      <c r="Z246" s="30"/>
      <c r="AA246" s="30"/>
    </row>
    <row r="247" spans="1:27" ht="15.75" customHeight="1">
      <c r="A247" s="37">
        <v>243</v>
      </c>
      <c r="B247" s="38" t="s">
        <v>358</v>
      </c>
      <c r="C247" s="78">
        <f>'В2.Расчет стоимости часа'!FL252</f>
        <v>495.5</v>
      </c>
      <c r="D247" s="78">
        <f>'В2.Расчет стоимости часа'!FM252</f>
        <v>558.20000000000005</v>
      </c>
      <c r="E247" s="78">
        <f>'В2.Расчет стоимости часа'!FN252</f>
        <v>604.1</v>
      </c>
      <c r="F247" s="78">
        <f>'В2.Расчет стоимости часа'!FO252</f>
        <v>655.29999999999995</v>
      </c>
      <c r="G247" s="78">
        <f>'В2.Расчет стоимости часа'!FP252</f>
        <v>729.3</v>
      </c>
      <c r="H247" s="78">
        <f>'В2.Расчет стоимости часа'!FQ252</f>
        <v>837.7</v>
      </c>
      <c r="I247" s="78">
        <v>928.58973943859155</v>
      </c>
      <c r="J247" s="82">
        <v>1094.829873862943</v>
      </c>
      <c r="K247" s="540" t="s">
        <v>34047</v>
      </c>
      <c r="L247" s="30"/>
      <c r="M247" s="30"/>
      <c r="N247" s="30"/>
      <c r="O247" s="30"/>
      <c r="P247" s="30"/>
      <c r="Q247" s="30"/>
      <c r="R247" s="30"/>
      <c r="S247" s="30"/>
      <c r="T247" s="30"/>
      <c r="U247" s="30"/>
      <c r="V247" s="30"/>
      <c r="W247" s="30"/>
      <c r="X247" s="30"/>
      <c r="Y247" s="30"/>
      <c r="Z247" s="30"/>
      <c r="AA247" s="30"/>
    </row>
    <row r="248" spans="1:27" ht="15.75" customHeight="1">
      <c r="A248" s="37">
        <v>244</v>
      </c>
      <c r="B248" s="38" t="s">
        <v>359</v>
      </c>
      <c r="C248" s="78">
        <f>'В2.Расчет стоимости часа'!FL253</f>
        <v>475</v>
      </c>
      <c r="D248" s="78">
        <f>'В2.Расчет стоимости часа'!FM253</f>
        <v>801.4</v>
      </c>
      <c r="E248" s="78">
        <f>'В2.Расчет стоимости часа'!FN253</f>
        <v>862.3</v>
      </c>
      <c r="F248" s="78">
        <f>'В2.Расчет стоимости часа'!FO253</f>
        <v>1077.0999999999999</v>
      </c>
      <c r="G248" s="78">
        <f>'В2.Расчет стоимости часа'!FP253</f>
        <v>1040.0999999999999</v>
      </c>
      <c r="H248" s="78">
        <f>'В2.Расчет стоимости часа'!FQ253</f>
        <v>1100.0999999999999</v>
      </c>
      <c r="I248" s="78">
        <v>968.62050423237326</v>
      </c>
      <c r="J248" s="82">
        <v>1250.6722105786509</v>
      </c>
      <c r="K248" s="540" t="s">
        <v>34047</v>
      </c>
      <c r="L248" s="30"/>
      <c r="M248" s="30"/>
      <c r="N248" s="30"/>
      <c r="O248" s="30"/>
      <c r="P248" s="30"/>
      <c r="Q248" s="30"/>
      <c r="R248" s="30"/>
      <c r="S248" s="30"/>
      <c r="T248" s="30"/>
      <c r="U248" s="30"/>
      <c r="V248" s="30"/>
      <c r="W248" s="30"/>
      <c r="X248" s="30"/>
      <c r="Y248" s="30"/>
      <c r="Z248" s="30"/>
      <c r="AA248" s="30"/>
    </row>
    <row r="249" spans="1:27" ht="15.75" customHeight="1">
      <c r="A249" s="37">
        <v>245</v>
      </c>
      <c r="B249" s="38" t="s">
        <v>360</v>
      </c>
      <c r="C249" s="78">
        <f>'В2.Расчет стоимости часа'!FL254</f>
        <v>403.3</v>
      </c>
      <c r="D249" s="78">
        <f>'В2.Расчет стоимости часа'!FM254</f>
        <v>437.5</v>
      </c>
      <c r="E249" s="78">
        <f>'В2.Расчет стоимости часа'!FN254</f>
        <v>603.20000000000005</v>
      </c>
      <c r="F249" s="78">
        <f>'В2.Расчет стоимости часа'!FO254</f>
        <v>581.1</v>
      </c>
      <c r="G249" s="78">
        <f>'В2.Расчет стоимости часа'!FP254</f>
        <v>603.9</v>
      </c>
      <c r="H249" s="78">
        <f>'В2.Расчет стоимости часа'!FQ254</f>
        <v>782</v>
      </c>
      <c r="I249" s="78">
        <v>921.67490978570083</v>
      </c>
      <c r="J249" s="82">
        <v>1015.428985914197</v>
      </c>
      <c r="K249" s="540" t="s">
        <v>34047</v>
      </c>
      <c r="L249" s="30"/>
      <c r="M249" s="30"/>
      <c r="N249" s="30"/>
      <c r="O249" s="30"/>
      <c r="P249" s="30"/>
      <c r="Q249" s="30"/>
      <c r="R249" s="30"/>
      <c r="S249" s="30"/>
      <c r="T249" s="30"/>
      <c r="U249" s="30"/>
      <c r="V249" s="30"/>
      <c r="W249" s="30"/>
      <c r="X249" s="30"/>
      <c r="Y249" s="30"/>
      <c r="Z249" s="30"/>
      <c r="AA249" s="30"/>
    </row>
    <row r="250" spans="1:27" ht="15.75" customHeight="1">
      <c r="A250" s="37">
        <v>246</v>
      </c>
      <c r="B250" s="38" t="s">
        <v>361</v>
      </c>
      <c r="C250" s="78">
        <f>'В2.Расчет стоимости часа'!FL255</f>
        <v>602.29999999999995</v>
      </c>
      <c r="D250" s="78">
        <f>'В2.Расчет стоимости часа'!FM255</f>
        <v>721.4</v>
      </c>
      <c r="E250" s="78">
        <f>'В2.Расчет стоимости часа'!FN255</f>
        <v>786.6</v>
      </c>
      <c r="F250" s="78">
        <f>'В2.Расчет стоимости часа'!FO255</f>
        <v>909.9</v>
      </c>
      <c r="G250" s="78">
        <f>'В2.Расчет стоимости часа'!FP255</f>
        <v>1014.6</v>
      </c>
      <c r="H250" s="78">
        <f>'В2.Расчет стоимости часа'!FQ255</f>
        <v>1163.3</v>
      </c>
      <c r="I250" s="78">
        <v>1300.3358918619781</v>
      </c>
      <c r="J250" s="82">
        <v>1636.029708801387</v>
      </c>
      <c r="K250" s="540" t="s">
        <v>34047</v>
      </c>
      <c r="L250" s="30"/>
      <c r="M250" s="30"/>
      <c r="N250" s="30"/>
      <c r="O250" s="30"/>
      <c r="P250" s="30"/>
      <c r="Q250" s="30"/>
      <c r="R250" s="30"/>
      <c r="S250" s="30"/>
      <c r="T250" s="30"/>
      <c r="U250" s="30"/>
      <c r="V250" s="30"/>
      <c r="W250" s="30"/>
      <c r="X250" s="30"/>
      <c r="Y250" s="30"/>
      <c r="Z250" s="30"/>
      <c r="AA250" s="30"/>
    </row>
    <row r="251" spans="1:27" ht="15.75" customHeight="1">
      <c r="A251" s="37">
        <v>247</v>
      </c>
      <c r="B251" s="38" t="s">
        <v>362</v>
      </c>
      <c r="C251" s="78">
        <f>'В2.Расчет стоимости часа'!FL257</f>
        <v>434.9</v>
      </c>
      <c r="D251" s="78">
        <f>'В2.Расчет стоимости часа'!FM257</f>
        <v>495.8</v>
      </c>
      <c r="E251" s="78">
        <f>'В2.Расчет стоимости часа'!FN257</f>
        <v>547</v>
      </c>
      <c r="F251" s="78">
        <f>'В2.Расчет стоимости часа'!FO257</f>
        <v>602</v>
      </c>
      <c r="G251" s="78">
        <f>'В2.Расчет стоимости часа'!FP257</f>
        <v>691</v>
      </c>
      <c r="H251" s="78">
        <f>'В2.Расчет стоимости часа'!FQ257</f>
        <v>825.9</v>
      </c>
      <c r="I251" s="78">
        <v>960.63609557263828</v>
      </c>
      <c r="J251" s="82">
        <v>1129.8316617923711</v>
      </c>
      <c r="K251" s="540" t="s">
        <v>34047</v>
      </c>
      <c r="L251" s="30"/>
      <c r="M251" s="30"/>
      <c r="N251" s="30"/>
      <c r="O251" s="30"/>
      <c r="P251" s="30"/>
      <c r="Q251" s="30"/>
      <c r="R251" s="30"/>
      <c r="S251" s="30"/>
      <c r="T251" s="30"/>
      <c r="U251" s="30"/>
      <c r="V251" s="30"/>
      <c r="W251" s="30"/>
      <c r="X251" s="30"/>
      <c r="Y251" s="30"/>
      <c r="Z251" s="30"/>
      <c r="AA251" s="30"/>
    </row>
    <row r="252" spans="1:27" ht="15.75" customHeight="1">
      <c r="A252" s="37">
        <v>248</v>
      </c>
      <c r="B252" s="38" t="s">
        <v>363</v>
      </c>
      <c r="C252" s="78">
        <f>'В2.Расчет стоимости часа'!FL258</f>
        <v>431.7</v>
      </c>
      <c r="D252" s="78">
        <f>'В2.Расчет стоимости часа'!FM258</f>
        <v>494.6</v>
      </c>
      <c r="E252" s="78">
        <f>'В2.Расчет стоимости часа'!FN258</f>
        <v>547.6</v>
      </c>
      <c r="F252" s="78">
        <f>'В2.Расчет стоимости часа'!FO258</f>
        <v>603.4</v>
      </c>
      <c r="G252" s="78">
        <f>'В2.Расчет стоимости часа'!FP258</f>
        <v>693.5</v>
      </c>
      <c r="H252" s="78">
        <f>'В2.Расчет стоимости часа'!FQ258</f>
        <v>843.3</v>
      </c>
      <c r="I252" s="78">
        <v>982.40691128147682</v>
      </c>
      <c r="J252" s="82">
        <v>1164.4994766067091</v>
      </c>
      <c r="K252" s="540" t="s">
        <v>34047</v>
      </c>
      <c r="L252" s="30"/>
      <c r="M252" s="30"/>
      <c r="N252" s="30"/>
      <c r="O252" s="30"/>
      <c r="P252" s="30"/>
      <c r="Q252" s="30"/>
      <c r="R252" s="30"/>
      <c r="S252" s="30"/>
      <c r="T252" s="30"/>
      <c r="U252" s="30"/>
      <c r="V252" s="30"/>
      <c r="W252" s="30"/>
      <c r="X252" s="30"/>
      <c r="Y252" s="30"/>
      <c r="Z252" s="30"/>
      <c r="AA252" s="30"/>
    </row>
    <row r="253" spans="1:27" ht="15.75" customHeight="1">
      <c r="A253" s="37">
        <v>249</v>
      </c>
      <c r="B253" s="38" t="s">
        <v>364</v>
      </c>
      <c r="C253" s="78">
        <f>'В2.Расчет стоимости часа'!FL259</f>
        <v>460.2</v>
      </c>
      <c r="D253" s="78">
        <f>'В2.Расчет стоимости часа'!FM259</f>
        <v>506.8</v>
      </c>
      <c r="E253" s="78">
        <f>'В2.Расчет стоимости часа'!FN259</f>
        <v>543.1</v>
      </c>
      <c r="F253" s="78">
        <f>'В2.Расчет стоимости часа'!FO259</f>
        <v>590.1</v>
      </c>
      <c r="G253" s="78">
        <f>'В2.Расчет стоимости часа'!FP259</f>
        <v>671.9</v>
      </c>
      <c r="H253" s="78">
        <f>'В2.Расчет стоимости часа'!FQ259</f>
        <v>684.6</v>
      </c>
      <c r="I253" s="78">
        <v>767.45182545485227</v>
      </c>
      <c r="J253" s="82">
        <v>831.69936758142489</v>
      </c>
      <c r="K253" s="540" t="s">
        <v>34047</v>
      </c>
      <c r="L253" s="30"/>
      <c r="M253" s="30"/>
      <c r="N253" s="30"/>
      <c r="O253" s="30"/>
      <c r="P253" s="30"/>
      <c r="Q253" s="30"/>
      <c r="R253" s="30"/>
      <c r="S253" s="30"/>
      <c r="T253" s="30"/>
      <c r="U253" s="30"/>
      <c r="V253" s="30"/>
      <c r="W253" s="30"/>
      <c r="X253" s="30"/>
      <c r="Y253" s="30"/>
      <c r="Z253" s="30"/>
      <c r="AA253" s="30"/>
    </row>
    <row r="254" spans="1:27" ht="15.75" customHeight="1">
      <c r="A254" s="37">
        <v>250</v>
      </c>
      <c r="B254" s="38" t="s">
        <v>365</v>
      </c>
      <c r="C254" s="78">
        <f>'В2.Расчет стоимости часа'!FL260</f>
        <v>677.6</v>
      </c>
      <c r="D254" s="78">
        <f>'В2.Расчет стоимости часа'!FM260</f>
        <v>727.1</v>
      </c>
      <c r="E254" s="78">
        <f>'В2.Расчет стоимости часа'!FN260</f>
        <v>812.7</v>
      </c>
      <c r="F254" s="78">
        <f>'В2.Расчет стоимости часа'!FO260</f>
        <v>883.1</v>
      </c>
      <c r="G254" s="78">
        <f>'В2.Расчет стоимости часа'!FP260</f>
        <v>1020.4</v>
      </c>
      <c r="H254" s="78">
        <f>'В2.Расчет стоимости часа'!FQ260</f>
        <v>1144.7</v>
      </c>
      <c r="I254" s="78">
        <v>1336.498192016343</v>
      </c>
      <c r="J254" s="82">
        <v>1623.7864446018971</v>
      </c>
      <c r="K254" s="540" t="s">
        <v>34047</v>
      </c>
      <c r="L254" s="30"/>
      <c r="M254" s="30"/>
      <c r="N254" s="30"/>
      <c r="O254" s="30"/>
      <c r="P254" s="30"/>
      <c r="Q254" s="30"/>
      <c r="R254" s="30"/>
      <c r="S254" s="30"/>
      <c r="T254" s="30"/>
      <c r="U254" s="30"/>
      <c r="V254" s="30"/>
      <c r="W254" s="30"/>
      <c r="X254" s="30"/>
      <c r="Y254" s="30"/>
      <c r="Z254" s="30"/>
      <c r="AA254" s="30"/>
    </row>
    <row r="255" spans="1:27" ht="15.75" customHeight="1">
      <c r="A255" s="37">
        <v>251</v>
      </c>
      <c r="B255" s="38" t="s">
        <v>366</v>
      </c>
      <c r="C255" s="78">
        <f>'В2.Расчет стоимости часа'!FL261</f>
        <v>687</v>
      </c>
      <c r="D255" s="78">
        <f>'В2.Расчет стоимости часа'!FM261</f>
        <v>735.1</v>
      </c>
      <c r="E255" s="78">
        <f>'В2.Расчет стоимости часа'!FN261</f>
        <v>831.4</v>
      </c>
      <c r="F255" s="78">
        <f>'В2.Расчет стоимости часа'!FO261</f>
        <v>903.3</v>
      </c>
      <c r="G255" s="78">
        <f>'В2.Расчет стоимости часа'!FP261</f>
        <v>1039.3</v>
      </c>
      <c r="H255" s="78">
        <f>'В2.Расчет стоимости часа'!FQ261</f>
        <v>1162.0999999999999</v>
      </c>
      <c r="I255" s="78">
        <v>1358.1646805267751</v>
      </c>
      <c r="J255" s="82">
        <v>1644.3124421846501</v>
      </c>
      <c r="K255" s="540" t="s">
        <v>34047</v>
      </c>
      <c r="L255" s="30"/>
      <c r="M255" s="30"/>
      <c r="N255" s="30"/>
      <c r="O255" s="30"/>
      <c r="P255" s="30"/>
      <c r="Q255" s="30"/>
      <c r="R255" s="30"/>
      <c r="S255" s="30"/>
      <c r="T255" s="30"/>
      <c r="U255" s="30"/>
      <c r="V255" s="30"/>
      <c r="W255" s="30"/>
      <c r="X255" s="30"/>
      <c r="Y255" s="30"/>
      <c r="Z255" s="30"/>
      <c r="AA255" s="30"/>
    </row>
    <row r="256" spans="1:27" ht="15.75" customHeight="1">
      <c r="A256" s="37">
        <v>252</v>
      </c>
      <c r="B256" s="38" t="s">
        <v>367</v>
      </c>
      <c r="C256" s="78">
        <f>'В2.Расчет стоимости часа'!FL262</f>
        <v>688.4</v>
      </c>
      <c r="D256" s="78">
        <f>'В2.Расчет стоимости часа'!FM262</f>
        <v>746.7</v>
      </c>
      <c r="E256" s="78">
        <f>'В2.Расчет стоимости часа'!FN262</f>
        <v>846.1</v>
      </c>
      <c r="F256" s="78">
        <f>'В2.Расчет стоимости часа'!FO262</f>
        <v>910.6</v>
      </c>
      <c r="G256" s="78">
        <f>'В2.Расчет стоимости часа'!FP262</f>
        <v>1047.5</v>
      </c>
      <c r="H256" s="78">
        <f>'В2.Расчет стоимости часа'!FQ262</f>
        <v>1165.3</v>
      </c>
      <c r="I256" s="78">
        <v>1365.5133897349781</v>
      </c>
      <c r="J256" s="82">
        <v>1659.3738124021991</v>
      </c>
      <c r="K256" s="540" t="s">
        <v>34047</v>
      </c>
      <c r="L256" s="30"/>
      <c r="M256" s="30"/>
      <c r="N256" s="30"/>
      <c r="O256" s="30"/>
      <c r="P256" s="30"/>
      <c r="Q256" s="30"/>
      <c r="R256" s="30"/>
      <c r="S256" s="30"/>
      <c r="T256" s="30"/>
      <c r="U256" s="30"/>
      <c r="V256" s="30"/>
      <c r="W256" s="30"/>
      <c r="X256" s="30"/>
      <c r="Y256" s="30"/>
      <c r="Z256" s="30"/>
      <c r="AA256" s="30"/>
    </row>
    <row r="257" spans="1:27" ht="15.75" customHeight="1">
      <c r="A257" s="37">
        <v>253</v>
      </c>
      <c r="B257" s="38" t="s">
        <v>368</v>
      </c>
      <c r="C257" s="78">
        <f>'В2.Расчет стоимости часа'!FL263</f>
        <v>495.4</v>
      </c>
      <c r="D257" s="78">
        <f>'В2.Расчет стоимости часа'!FM263</f>
        <v>1214.0999999999999</v>
      </c>
      <c r="E257" s="78">
        <f>'В2.Расчет стоимости часа'!FN263</f>
        <v>1578.2</v>
      </c>
      <c r="F257" s="78">
        <f>'В2.Расчет стоимости часа'!FO263</f>
        <v>1657.9</v>
      </c>
      <c r="G257" s="78">
        <f>'В2.Расчет стоимости часа'!FP263</f>
        <v>2742.1</v>
      </c>
      <c r="H257" s="78">
        <f>'В2.Расчет стоимости часа'!FQ263</f>
        <v>3534.3</v>
      </c>
      <c r="I257" s="78">
        <v>3122.233949970017</v>
      </c>
      <c r="J257" s="82">
        <v>3668.3218587976662</v>
      </c>
      <c r="K257" s="540" t="s">
        <v>34047</v>
      </c>
      <c r="L257" s="30"/>
      <c r="M257" s="30"/>
      <c r="N257" s="30"/>
      <c r="O257" s="30"/>
      <c r="P257" s="30"/>
      <c r="Q257" s="30"/>
      <c r="R257" s="30"/>
      <c r="S257" s="30"/>
      <c r="T257" s="30"/>
      <c r="U257" s="30"/>
      <c r="V257" s="30"/>
      <c r="W257" s="30"/>
      <c r="X257" s="30"/>
      <c r="Y257" s="30"/>
      <c r="Z257" s="30"/>
      <c r="AA257" s="30"/>
    </row>
    <row r="258" spans="1:27" ht="15.75" customHeight="1">
      <c r="A258" s="37">
        <v>254</v>
      </c>
      <c r="B258" s="38" t="s">
        <v>369</v>
      </c>
      <c r="C258" s="78">
        <f>'В2.Расчет стоимости часа'!FL264</f>
        <v>670</v>
      </c>
      <c r="D258" s="78">
        <f>'В2.Расчет стоимости часа'!FM264</f>
        <v>380.7</v>
      </c>
      <c r="E258" s="78">
        <f>'В2.Расчет стоимости часа'!FN264</f>
        <v>492.2</v>
      </c>
      <c r="F258" s="78">
        <f>'В2.Расчет стоимости часа'!FO264</f>
        <v>332.9</v>
      </c>
      <c r="G258" s="78">
        <f>'В2.Расчет стоимости часа'!FP264</f>
        <v>597.1</v>
      </c>
      <c r="H258" s="78">
        <f>'В2.Расчет стоимости часа'!FQ264</f>
        <v>962.2</v>
      </c>
      <c r="I258" s="78">
        <v>1512.080680179723</v>
      </c>
      <c r="J258" s="82">
        <v>1509.6640137361851</v>
      </c>
      <c r="K258" s="540" t="s">
        <v>34047</v>
      </c>
      <c r="L258" s="30"/>
      <c r="M258" s="30"/>
      <c r="N258" s="30"/>
      <c r="O258" s="30"/>
      <c r="P258" s="30"/>
      <c r="Q258" s="30"/>
      <c r="R258" s="30"/>
      <c r="S258" s="30"/>
      <c r="T258" s="30"/>
      <c r="U258" s="30"/>
      <c r="V258" s="30"/>
      <c r="W258" s="30"/>
      <c r="X258" s="30"/>
      <c r="Y258" s="30"/>
      <c r="Z258" s="30"/>
      <c r="AA258" s="30"/>
    </row>
    <row r="259" spans="1:27" ht="15.75" customHeight="1">
      <c r="A259" s="37">
        <v>255</v>
      </c>
      <c r="B259" s="38" t="s">
        <v>370</v>
      </c>
      <c r="C259" s="78">
        <f>'В2.Расчет стоимости часа'!FL265</f>
        <v>718.9</v>
      </c>
      <c r="D259" s="78">
        <f>'В2.Расчет стоимости часа'!FM265</f>
        <v>638.79999999999995</v>
      </c>
      <c r="E259" s="78">
        <f>'В2.Расчет стоимости часа'!FN265</f>
        <v>698.6</v>
      </c>
      <c r="F259" s="78">
        <f>'В2.Расчет стоимости часа'!FO265</f>
        <v>812</v>
      </c>
      <c r="G259" s="78">
        <f>'В2.Расчет стоимости часа'!FP265</f>
        <v>901.7</v>
      </c>
      <c r="H259" s="78">
        <f>'В2.Расчет стоимости часа'!FQ265</f>
        <v>980.2</v>
      </c>
      <c r="I259" s="78">
        <v>1179.517911840657</v>
      </c>
      <c r="J259" s="82">
        <v>1384.1568750526701</v>
      </c>
      <c r="K259" s="540" t="s">
        <v>34047</v>
      </c>
      <c r="L259" s="30"/>
      <c r="M259" s="30"/>
      <c r="N259" s="30"/>
      <c r="O259" s="30"/>
      <c r="P259" s="30"/>
      <c r="Q259" s="30"/>
      <c r="R259" s="30"/>
      <c r="S259" s="30"/>
      <c r="T259" s="30"/>
      <c r="U259" s="30"/>
      <c r="V259" s="30"/>
      <c r="W259" s="30"/>
      <c r="X259" s="30"/>
      <c r="Y259" s="30"/>
      <c r="Z259" s="30"/>
      <c r="AA259" s="30"/>
    </row>
    <row r="260" spans="1:27" ht="15.75" customHeight="1">
      <c r="A260" s="37">
        <v>256</v>
      </c>
      <c r="B260" s="38" t="s">
        <v>371</v>
      </c>
      <c r="C260" s="78">
        <f>'В2.Расчет стоимости часа'!FL266</f>
        <v>585.20000000000005</v>
      </c>
      <c r="D260" s="78">
        <f>'В2.Расчет стоимости часа'!FM266</f>
        <v>657.6</v>
      </c>
      <c r="E260" s="78">
        <f>'В2.Расчет стоимости часа'!FN266</f>
        <v>709.6</v>
      </c>
      <c r="F260" s="78">
        <f>'В2.Расчет стоимости часа'!FO266</f>
        <v>772.6</v>
      </c>
      <c r="G260" s="78">
        <f>'В2.Расчет стоимости часа'!FP266</f>
        <v>904.1</v>
      </c>
      <c r="H260" s="78">
        <f>'В2.Расчет стоимости часа'!FQ266</f>
        <v>981.8</v>
      </c>
      <c r="I260" s="78">
        <v>1116.523936373736</v>
      </c>
      <c r="J260" s="82">
        <v>1310.402667676786</v>
      </c>
      <c r="K260" s="540" t="s">
        <v>34047</v>
      </c>
      <c r="L260" s="30"/>
      <c r="M260" s="30"/>
      <c r="N260" s="30"/>
      <c r="O260" s="30"/>
      <c r="P260" s="30"/>
      <c r="Q260" s="30"/>
      <c r="R260" s="30"/>
      <c r="S260" s="30"/>
      <c r="T260" s="30"/>
      <c r="U260" s="30"/>
      <c r="V260" s="30"/>
      <c r="W260" s="30"/>
      <c r="X260" s="30"/>
      <c r="Y260" s="30"/>
      <c r="Z260" s="30"/>
      <c r="AA260" s="30"/>
    </row>
    <row r="261" spans="1:27" ht="15.75" customHeight="1">
      <c r="A261" s="37">
        <v>257</v>
      </c>
      <c r="B261" s="38" t="s">
        <v>372</v>
      </c>
      <c r="C261" s="78">
        <f>'В2.Расчет стоимости часа'!FL267</f>
        <v>567.20000000000005</v>
      </c>
      <c r="D261" s="78">
        <f>'В2.Расчет стоимости часа'!FM267</f>
        <v>640.20000000000005</v>
      </c>
      <c r="E261" s="78">
        <f>'В2.Расчет стоимости часа'!FN267</f>
        <v>694.4</v>
      </c>
      <c r="F261" s="78">
        <f>'В2.Расчет стоимости часа'!FO267</f>
        <v>748.8</v>
      </c>
      <c r="G261" s="78">
        <f>'В2.Расчет стоимости часа'!FP267</f>
        <v>875</v>
      </c>
      <c r="H261" s="78">
        <f>'В2.Расчет стоимости часа'!FQ267</f>
        <v>955.9</v>
      </c>
      <c r="I261" s="78">
        <v>1087.225821449945</v>
      </c>
      <c r="J261" s="82">
        <v>1273.8256335624631</v>
      </c>
      <c r="K261" s="540" t="s">
        <v>34047</v>
      </c>
      <c r="L261" s="30"/>
      <c r="M261" s="30"/>
      <c r="N261" s="30"/>
      <c r="O261" s="30"/>
      <c r="P261" s="30"/>
      <c r="Q261" s="30"/>
      <c r="R261" s="30"/>
      <c r="S261" s="30"/>
      <c r="T261" s="30"/>
      <c r="U261" s="30"/>
      <c r="V261" s="30"/>
      <c r="W261" s="30"/>
      <c r="X261" s="30"/>
      <c r="Y261" s="30"/>
      <c r="Z261" s="30"/>
      <c r="AA261" s="30"/>
    </row>
    <row r="262" spans="1:27" ht="15.75" customHeight="1">
      <c r="A262" s="37">
        <v>258</v>
      </c>
      <c r="B262" s="38" t="s">
        <v>373</v>
      </c>
      <c r="C262" s="78">
        <f>'В2.Расчет стоимости часа'!FL268</f>
        <v>1739</v>
      </c>
      <c r="D262" s="78">
        <f>'В2.Расчет стоимости часа'!FM268</f>
        <v>2630.2</v>
      </c>
      <c r="E262" s="78">
        <f>'В2.Расчет стоимости часа'!FN268</f>
        <v>2646.2</v>
      </c>
      <c r="F262" s="78">
        <f>'В2.Расчет стоимости часа'!FO268</f>
        <v>2575.1</v>
      </c>
      <c r="G262" s="78">
        <f>'В2.Расчет стоимости часа'!FP268</f>
        <v>2698.9</v>
      </c>
      <c r="H262" s="78">
        <f>'В2.Расчет стоимости часа'!FQ268</f>
        <v>2665.2</v>
      </c>
      <c r="I262" s="78">
        <v>2922.8574200383468</v>
      </c>
      <c r="J262" s="82">
        <v>3328.814592932396</v>
      </c>
      <c r="K262" s="540" t="s">
        <v>34047</v>
      </c>
      <c r="L262" s="30"/>
      <c r="M262" s="30"/>
      <c r="N262" s="30"/>
      <c r="O262" s="30"/>
      <c r="P262" s="30"/>
      <c r="Q262" s="30"/>
      <c r="R262" s="30"/>
      <c r="S262" s="30"/>
      <c r="T262" s="30"/>
      <c r="U262" s="30"/>
      <c r="V262" s="30"/>
      <c r="W262" s="30"/>
      <c r="X262" s="30"/>
      <c r="Y262" s="30"/>
      <c r="Z262" s="30"/>
      <c r="AA262" s="30"/>
    </row>
    <row r="263" spans="1:27" ht="15.75" customHeight="1">
      <c r="A263" s="37">
        <v>259</v>
      </c>
      <c r="B263" s="38" t="s">
        <v>374</v>
      </c>
      <c r="C263" s="78">
        <f>'В2.Расчет стоимости часа'!FL269</f>
        <v>932.2</v>
      </c>
      <c r="D263" s="78">
        <f>'В2.Расчет стоимости часа'!FM269</f>
        <v>980.5</v>
      </c>
      <c r="E263" s="78">
        <f>'В2.Расчет стоимости часа'!FN269</f>
        <v>1010.6</v>
      </c>
      <c r="F263" s="78">
        <f>'В2.Расчет стоимости часа'!FO269</f>
        <v>1273.3</v>
      </c>
      <c r="G263" s="78">
        <f>'В2.Расчет стоимости часа'!FP269</f>
        <v>1487.3</v>
      </c>
      <c r="H263" s="78">
        <f>'В2.Расчет стоимости часа'!FQ269</f>
        <v>1535</v>
      </c>
      <c r="I263" s="78">
        <v>1703.7060022574051</v>
      </c>
      <c r="J263" s="82">
        <v>2036.4845468584001</v>
      </c>
      <c r="K263" s="540" t="s">
        <v>34047</v>
      </c>
      <c r="L263" s="30"/>
      <c r="M263" s="30"/>
      <c r="N263" s="30"/>
      <c r="O263" s="30"/>
      <c r="P263" s="30"/>
      <c r="Q263" s="30"/>
      <c r="R263" s="30"/>
      <c r="S263" s="30"/>
      <c r="T263" s="30"/>
      <c r="U263" s="30"/>
      <c r="V263" s="30"/>
      <c r="W263" s="30"/>
      <c r="X263" s="30"/>
      <c r="Y263" s="30"/>
      <c r="Z263" s="30"/>
      <c r="AA263" s="30"/>
    </row>
    <row r="264" spans="1:27" ht="15.75" customHeight="1">
      <c r="A264" s="37">
        <v>260</v>
      </c>
      <c r="B264" s="38" t="s">
        <v>375</v>
      </c>
      <c r="C264" s="78">
        <f>'В2.Расчет стоимости часа'!FL270</f>
        <v>708.2</v>
      </c>
      <c r="D264" s="78">
        <f>'В2.Расчет стоимости часа'!FM270</f>
        <v>736.3</v>
      </c>
      <c r="E264" s="78">
        <f>'В2.Расчет стоимости часа'!FN270</f>
        <v>711.6</v>
      </c>
      <c r="F264" s="78">
        <f>'В2.Расчет стоимости часа'!FO270</f>
        <v>764.1</v>
      </c>
      <c r="G264" s="78">
        <f>'В2.Расчет стоимости часа'!FP270</f>
        <v>934.1</v>
      </c>
      <c r="H264" s="78">
        <f>'В2.Расчет стоимости часа'!FQ270</f>
        <v>1162.5999999999999</v>
      </c>
      <c r="I264" s="78">
        <v>1396.568565601104</v>
      </c>
      <c r="J264" s="82">
        <v>1931.963954590753</v>
      </c>
      <c r="K264" s="540" t="s">
        <v>34047</v>
      </c>
      <c r="L264" s="30"/>
      <c r="M264" s="30"/>
      <c r="N264" s="30"/>
      <c r="O264" s="30"/>
      <c r="P264" s="30"/>
      <c r="Q264" s="30"/>
      <c r="R264" s="30"/>
      <c r="S264" s="30"/>
      <c r="T264" s="30"/>
      <c r="U264" s="30"/>
      <c r="V264" s="30"/>
      <c r="W264" s="30"/>
      <c r="X264" s="30"/>
      <c r="Y264" s="30"/>
      <c r="Z264" s="30"/>
      <c r="AA264" s="30"/>
    </row>
    <row r="265" spans="1:27" ht="15.75" customHeight="1">
      <c r="A265" s="37">
        <v>261</v>
      </c>
      <c r="B265" s="38" t="s">
        <v>376</v>
      </c>
      <c r="C265" s="78">
        <f>'В2.Расчет стоимости часа'!FL271</f>
        <v>798.5</v>
      </c>
      <c r="D265" s="78">
        <f>'В2.Расчет стоимости часа'!FM271</f>
        <v>791</v>
      </c>
      <c r="E265" s="78">
        <f>'В2.Расчет стоимости часа'!FN271</f>
        <v>696.5</v>
      </c>
      <c r="F265" s="78">
        <f>'В2.Расчет стоимости часа'!FO271</f>
        <v>778.7</v>
      </c>
      <c r="G265" s="78">
        <f>'В2.Расчет стоимости часа'!FP271</f>
        <v>997.8</v>
      </c>
      <c r="H265" s="78">
        <f>'В2.Расчет стоимости часа'!FQ271</f>
        <v>1216.0999999999999</v>
      </c>
      <c r="I265" s="78">
        <v>1481.1155396783211</v>
      </c>
      <c r="J265" s="82">
        <v>2173.510438027387</v>
      </c>
      <c r="K265" s="540" t="s">
        <v>34047</v>
      </c>
      <c r="L265" s="30"/>
      <c r="M265" s="30"/>
      <c r="N265" s="30"/>
      <c r="O265" s="30"/>
      <c r="P265" s="30"/>
      <c r="Q265" s="30"/>
      <c r="R265" s="30"/>
      <c r="S265" s="30"/>
      <c r="T265" s="30"/>
      <c r="U265" s="30"/>
      <c r="V265" s="30"/>
      <c r="W265" s="30"/>
      <c r="X265" s="30"/>
      <c r="Y265" s="30"/>
      <c r="Z265" s="30"/>
      <c r="AA265" s="30"/>
    </row>
    <row r="266" spans="1:27" ht="15.75" customHeight="1">
      <c r="A266" s="37">
        <v>262</v>
      </c>
      <c r="B266" s="38" t="s">
        <v>377</v>
      </c>
      <c r="C266" s="78">
        <f>'В2.Расчет стоимости часа'!FL272</f>
        <v>497.4</v>
      </c>
      <c r="D266" s="78">
        <f>'В2.Расчет стоимости часа'!FM272</f>
        <v>501.3</v>
      </c>
      <c r="E266" s="78">
        <f>'В2.Расчет стоимости часа'!FN272</f>
        <v>691.3</v>
      </c>
      <c r="F266" s="78">
        <f>'В2.Расчет стоимости часа'!FO272</f>
        <v>538.79999999999995</v>
      </c>
      <c r="G266" s="78">
        <f>'В2.Расчет стоимости часа'!FP272</f>
        <v>570.20000000000005</v>
      </c>
      <c r="H266" s="78">
        <f>'В2.Расчет стоимости часа'!FQ272</f>
        <v>727.8</v>
      </c>
      <c r="I266" s="78">
        <v>821.68964107649379</v>
      </c>
      <c r="J266" s="82">
        <v>876.93107492228194</v>
      </c>
      <c r="K266" s="540" t="s">
        <v>34047</v>
      </c>
      <c r="L266" s="30"/>
      <c r="M266" s="30"/>
      <c r="N266" s="30"/>
      <c r="O266" s="30"/>
      <c r="P266" s="30"/>
      <c r="Q266" s="30"/>
      <c r="R266" s="30"/>
      <c r="S266" s="30"/>
      <c r="T266" s="30"/>
      <c r="U266" s="30"/>
      <c r="V266" s="30"/>
      <c r="W266" s="30"/>
      <c r="X266" s="30"/>
      <c r="Y266" s="30"/>
      <c r="Z266" s="30"/>
      <c r="AA266" s="30"/>
    </row>
    <row r="267" spans="1:27" ht="15.75" customHeight="1">
      <c r="A267" s="37">
        <v>263</v>
      </c>
      <c r="B267" s="38" t="s">
        <v>378</v>
      </c>
      <c r="C267" s="78">
        <f>'В2.Расчет стоимости часа'!FL273</f>
        <v>1969.5</v>
      </c>
      <c r="D267" s="78">
        <f>'В2.Расчет стоимости часа'!FM273</f>
        <v>1731</v>
      </c>
      <c r="E267" s="78">
        <f>'В2.Расчет стоимости часа'!FN273</f>
        <v>1938.7</v>
      </c>
      <c r="F267" s="78">
        <f>'В2.Расчет стоимости часа'!FO273</f>
        <v>2088.4</v>
      </c>
      <c r="G267" s="78">
        <f>'В2.Расчет стоимости часа'!FP273</f>
        <v>1873.1</v>
      </c>
      <c r="H267" s="78">
        <f>'В2.Расчет стоимости часа'!FQ273</f>
        <v>2107.1</v>
      </c>
      <c r="I267" s="78">
        <v>2314.4894942528231</v>
      </c>
      <c r="J267" s="82">
        <v>2537.6611749020572</v>
      </c>
      <c r="K267" s="540" t="s">
        <v>34047</v>
      </c>
      <c r="L267" s="30"/>
      <c r="M267" s="30"/>
      <c r="N267" s="30"/>
      <c r="O267" s="30"/>
      <c r="P267" s="30"/>
      <c r="Q267" s="30"/>
      <c r="R267" s="30"/>
      <c r="S267" s="30"/>
      <c r="T267" s="30"/>
      <c r="U267" s="30"/>
      <c r="V267" s="30"/>
      <c r="W267" s="30"/>
      <c r="X267" s="30"/>
      <c r="Y267" s="30"/>
      <c r="Z267" s="30"/>
      <c r="AA267" s="30"/>
    </row>
    <row r="268" spans="1:27" ht="15.75" customHeight="1">
      <c r="A268" s="37">
        <v>264</v>
      </c>
      <c r="B268" s="38" t="s">
        <v>379</v>
      </c>
      <c r="C268" s="78">
        <f>'В2.Расчет стоимости часа'!FL274</f>
        <v>250.4</v>
      </c>
      <c r="D268" s="78">
        <f>'В2.Расчет стоимости часа'!FM274</f>
        <v>260.89999999999998</v>
      </c>
      <c r="E268" s="78">
        <f>'В2.Расчет стоимости часа'!FN274</f>
        <v>289.10000000000002</v>
      </c>
      <c r="F268" s="78">
        <f>'В2.Расчет стоимости часа'!FO274</f>
        <v>301.89999999999998</v>
      </c>
      <c r="G268" s="78">
        <f>'В2.Расчет стоимости часа'!FP274</f>
        <v>334.4</v>
      </c>
      <c r="H268" s="78">
        <f>'В2.Расчет стоимости часа'!FQ274</f>
        <v>374.5</v>
      </c>
      <c r="I268" s="78">
        <v>431.94757419483358</v>
      </c>
      <c r="J268" s="82">
        <v>490.62648777666578</v>
      </c>
      <c r="K268" s="540" t="s">
        <v>34047</v>
      </c>
      <c r="L268" s="30"/>
      <c r="M268" s="30"/>
      <c r="N268" s="30"/>
      <c r="O268" s="30"/>
      <c r="P268" s="30"/>
      <c r="Q268" s="30"/>
      <c r="R268" s="30"/>
      <c r="S268" s="30"/>
      <c r="T268" s="30"/>
      <c r="U268" s="30"/>
      <c r="V268" s="30"/>
      <c r="W268" s="30"/>
      <c r="X268" s="30"/>
      <c r="Y268" s="30"/>
      <c r="Z268" s="30"/>
      <c r="AA268" s="30"/>
    </row>
    <row r="269" spans="1:27" ht="15.75" customHeight="1">
      <c r="A269" s="37">
        <v>265</v>
      </c>
      <c r="B269" s="38" t="s">
        <v>380</v>
      </c>
      <c r="C269" s="78">
        <f>'В2.Расчет стоимости часа'!FL275</f>
        <v>250.4</v>
      </c>
      <c r="D269" s="78">
        <f>'В2.Расчет стоимости часа'!FM275</f>
        <v>260.89999999999998</v>
      </c>
      <c r="E269" s="78">
        <f>'В2.Расчет стоимости часа'!FN275</f>
        <v>289.10000000000002</v>
      </c>
      <c r="F269" s="78">
        <f>'В2.Расчет стоимости часа'!FO275</f>
        <v>301.89999999999998</v>
      </c>
      <c r="G269" s="78">
        <f>'В2.Расчет стоимости часа'!FP275</f>
        <v>334.4</v>
      </c>
      <c r="H269" s="78">
        <f>'В2.Расчет стоимости часа'!FQ275</f>
        <v>374.5</v>
      </c>
      <c r="I269" s="78">
        <v>431.94757419483358</v>
      </c>
      <c r="J269" s="82">
        <v>490.62648777666578</v>
      </c>
      <c r="K269" s="540" t="s">
        <v>34047</v>
      </c>
      <c r="L269" s="30"/>
      <c r="M269" s="30"/>
      <c r="N269" s="30"/>
      <c r="O269" s="30"/>
      <c r="P269" s="30"/>
      <c r="Q269" s="30"/>
      <c r="R269" s="30"/>
      <c r="S269" s="30"/>
      <c r="T269" s="30"/>
      <c r="U269" s="30"/>
      <c r="V269" s="30"/>
      <c r="W269" s="30"/>
      <c r="X269" s="30"/>
      <c r="Y269" s="30"/>
      <c r="Z269" s="30"/>
      <c r="AA269" s="30"/>
    </row>
    <row r="270" spans="1:27" ht="15.75" customHeight="1">
      <c r="A270" s="37">
        <v>266</v>
      </c>
      <c r="B270" s="38" t="s">
        <v>381</v>
      </c>
      <c r="C270" s="78">
        <f>'В2.Расчет стоимости часа'!FL276</f>
        <v>448.6</v>
      </c>
      <c r="D270" s="78">
        <f>'В2.Расчет стоимости часа'!FM276</f>
        <v>436.8</v>
      </c>
      <c r="E270" s="78">
        <f>'В2.Расчет стоимости часа'!FN276</f>
        <v>431.2</v>
      </c>
      <c r="F270" s="78">
        <f>'В2.Расчет стоимости часа'!FO276</f>
        <v>392.3</v>
      </c>
      <c r="G270" s="78">
        <f>'В2.Расчет стоимости часа'!FP276</f>
        <v>524.79999999999995</v>
      </c>
      <c r="H270" s="78">
        <f>'В2.Расчет стоимости часа'!FQ276</f>
        <v>482.4</v>
      </c>
      <c r="I270" s="78">
        <v>548.02910200063297</v>
      </c>
      <c r="J270" s="82">
        <v>648.38290740932598</v>
      </c>
      <c r="K270" s="540" t="s">
        <v>34047</v>
      </c>
      <c r="L270" s="30"/>
      <c r="M270" s="30"/>
      <c r="N270" s="30"/>
      <c r="O270" s="30"/>
      <c r="P270" s="30"/>
      <c r="Q270" s="30"/>
      <c r="R270" s="30"/>
      <c r="S270" s="30"/>
      <c r="T270" s="30"/>
      <c r="U270" s="30"/>
      <c r="V270" s="30"/>
      <c r="W270" s="30"/>
      <c r="X270" s="30"/>
      <c r="Y270" s="30"/>
      <c r="Z270" s="30"/>
      <c r="AA270" s="30"/>
    </row>
    <row r="271" spans="1:27" ht="15.75" customHeight="1">
      <c r="A271" s="37">
        <v>267</v>
      </c>
      <c r="B271" s="38" t="s">
        <v>382</v>
      </c>
      <c r="C271" s="78">
        <f>'В2.Расчет стоимости часа'!FL277</f>
        <v>284.3</v>
      </c>
      <c r="D271" s="78">
        <f>'В2.Расчет стоимости часа'!FM277</f>
        <v>272.7</v>
      </c>
      <c r="E271" s="78">
        <f>'В2.Расчет стоимости часа'!FN277</f>
        <v>305.7</v>
      </c>
      <c r="F271" s="78">
        <f>'В2.Расчет стоимости часа'!FO277</f>
        <v>324.2</v>
      </c>
      <c r="G271" s="78">
        <f>'В2.Расчет стоимости часа'!FP277</f>
        <v>352.2</v>
      </c>
      <c r="H271" s="78">
        <f>'В2.Расчет стоимости часа'!FQ277</f>
        <v>416.9</v>
      </c>
      <c r="I271" s="78">
        <v>476.19530709893849</v>
      </c>
      <c r="J271" s="82">
        <v>539.00741174301959</v>
      </c>
      <c r="K271" s="540" t="s">
        <v>34047</v>
      </c>
      <c r="L271" s="30"/>
      <c r="M271" s="30"/>
      <c r="N271" s="30"/>
      <c r="O271" s="30"/>
      <c r="P271" s="30"/>
      <c r="Q271" s="30"/>
      <c r="R271" s="30"/>
      <c r="S271" s="30"/>
      <c r="T271" s="30"/>
      <c r="U271" s="30"/>
      <c r="V271" s="30"/>
      <c r="W271" s="30"/>
      <c r="X271" s="30"/>
      <c r="Y271" s="30"/>
      <c r="Z271" s="30"/>
      <c r="AA271" s="30"/>
    </row>
    <row r="272" spans="1:27" ht="15.75" customHeight="1">
      <c r="A272" s="37">
        <v>268</v>
      </c>
      <c r="B272" s="38" t="s">
        <v>383</v>
      </c>
      <c r="C272" s="78">
        <f>'В2.Расчет стоимости часа'!FL278</f>
        <v>225</v>
      </c>
      <c r="D272" s="78">
        <f>'В2.Расчет стоимости часа'!FM278</f>
        <v>250.2</v>
      </c>
      <c r="E272" s="78">
        <f>'В2.Расчет стоимости часа'!FN278</f>
        <v>277.10000000000002</v>
      </c>
      <c r="F272" s="78">
        <f>'В2.Расчет стоимости часа'!FO278</f>
        <v>288.10000000000002</v>
      </c>
      <c r="G272" s="78">
        <f>'В2.Расчет стоимости часа'!FP278</f>
        <v>320.2</v>
      </c>
      <c r="H272" s="78">
        <f>'В2.Расчет стоимости часа'!FQ278</f>
        <v>350.6</v>
      </c>
      <c r="I272" s="78">
        <v>406.41701645761492</v>
      </c>
      <c r="J272" s="82">
        <v>458.66184324829612</v>
      </c>
      <c r="K272" s="540" t="s">
        <v>34047</v>
      </c>
      <c r="L272" s="30"/>
      <c r="M272" s="30"/>
      <c r="N272" s="30"/>
      <c r="O272" s="30"/>
      <c r="P272" s="30"/>
      <c r="Q272" s="30"/>
      <c r="R272" s="30"/>
      <c r="S272" s="30"/>
      <c r="T272" s="30"/>
      <c r="U272" s="30"/>
      <c r="V272" s="30"/>
      <c r="W272" s="30"/>
      <c r="X272" s="30"/>
      <c r="Y272" s="30"/>
      <c r="Z272" s="30"/>
      <c r="AA272" s="30"/>
    </row>
    <row r="273" spans="1:27" ht="15.75" customHeight="1">
      <c r="A273" s="37">
        <v>269</v>
      </c>
      <c r="B273" s="38" t="s">
        <v>384</v>
      </c>
      <c r="C273" s="78">
        <f>'В2.Расчет стоимости часа'!FL279</f>
        <v>445.6</v>
      </c>
      <c r="D273" s="78">
        <f>'В2.Расчет стоимости часа'!FM279</f>
        <v>519.1</v>
      </c>
      <c r="E273" s="78">
        <f>'В2.Расчет стоимости часа'!FN279</f>
        <v>576.79999999999995</v>
      </c>
      <c r="F273" s="78">
        <f>'В2.Расчет стоимости часа'!FO279</f>
        <v>620.79999999999995</v>
      </c>
      <c r="G273" s="78">
        <f>'В2.Расчет стоимости часа'!FP279</f>
        <v>683.2</v>
      </c>
      <c r="H273" s="78">
        <f>'В2.Расчет стоимости часа'!FQ279</f>
        <v>770</v>
      </c>
      <c r="I273" s="78">
        <v>847.10305619851817</v>
      </c>
      <c r="J273" s="82">
        <v>993.41839559934306</v>
      </c>
      <c r="K273" s="540" t="s">
        <v>34047</v>
      </c>
      <c r="L273" s="30"/>
      <c r="M273" s="30"/>
      <c r="N273" s="30"/>
      <c r="O273" s="30"/>
      <c r="P273" s="30"/>
      <c r="Q273" s="30"/>
      <c r="R273" s="30"/>
      <c r="S273" s="30"/>
      <c r="T273" s="30"/>
      <c r="U273" s="30"/>
      <c r="V273" s="30"/>
      <c r="W273" s="30"/>
      <c r="X273" s="30"/>
      <c r="Y273" s="30"/>
      <c r="Z273" s="30"/>
      <c r="AA273" s="30"/>
    </row>
    <row r="274" spans="1:27" ht="15.75" customHeight="1">
      <c r="A274" s="37">
        <v>270</v>
      </c>
      <c r="B274" s="38" t="s">
        <v>385</v>
      </c>
      <c r="C274" s="78">
        <f>'В2.Расчет стоимости часа'!FL280</f>
        <v>349</v>
      </c>
      <c r="D274" s="78">
        <f>'В2.Расчет стоимости часа'!FM280</f>
        <v>371.9</v>
      </c>
      <c r="E274" s="78">
        <f>'В2.Расчет стоимости часа'!FN280</f>
        <v>376.9</v>
      </c>
      <c r="F274" s="78">
        <f>'В2.Расчет стоимости часа'!FO280</f>
        <v>406.2</v>
      </c>
      <c r="G274" s="78">
        <f>'В2.Расчет стоимости часа'!FP280</f>
        <v>433.3</v>
      </c>
      <c r="H274" s="78">
        <f>'В2.Расчет стоимости часа'!FQ280</f>
        <v>504.1</v>
      </c>
      <c r="I274" s="78">
        <v>533.32268252727874</v>
      </c>
      <c r="J274" s="82">
        <v>609.45891615574919</v>
      </c>
      <c r="K274" s="540" t="s">
        <v>34047</v>
      </c>
      <c r="L274" s="30"/>
      <c r="M274" s="30"/>
      <c r="N274" s="30"/>
      <c r="O274" s="30"/>
      <c r="P274" s="30"/>
      <c r="Q274" s="30"/>
      <c r="R274" s="30"/>
      <c r="S274" s="30"/>
      <c r="T274" s="30"/>
      <c r="U274" s="30"/>
      <c r="V274" s="30"/>
      <c r="W274" s="30"/>
      <c r="X274" s="30"/>
      <c r="Y274" s="30"/>
      <c r="Z274" s="30"/>
      <c r="AA274" s="30"/>
    </row>
    <row r="275" spans="1:27" ht="15.75" customHeight="1">
      <c r="A275" s="37">
        <v>271</v>
      </c>
      <c r="B275" s="38" t="s">
        <v>386</v>
      </c>
      <c r="C275" s="78">
        <f>'В2.Расчет стоимости часа'!FL281</f>
        <v>333.3</v>
      </c>
      <c r="D275" s="78">
        <f>'В2.Расчет стоимости часа'!FM281</f>
        <v>361.1</v>
      </c>
      <c r="E275" s="78">
        <f>'В2.Расчет стоимости часа'!FN281</f>
        <v>392.8</v>
      </c>
      <c r="F275" s="78">
        <f>'В2.Расчет стоимости часа'!FO281</f>
        <v>422.2</v>
      </c>
      <c r="G275" s="78">
        <f>'В2.Расчет стоимости часа'!FP281</f>
        <v>476</v>
      </c>
      <c r="H275" s="78">
        <f>'В2.Расчет стоимости часа'!FQ281</f>
        <v>500.3</v>
      </c>
      <c r="I275" s="78">
        <v>525.50400782476311</v>
      </c>
      <c r="J275" s="82">
        <v>626.24244072822603</v>
      </c>
      <c r="K275" s="540" t="s">
        <v>34047</v>
      </c>
      <c r="L275" s="30"/>
      <c r="M275" s="30"/>
      <c r="N275" s="30"/>
      <c r="O275" s="30"/>
      <c r="P275" s="30"/>
      <c r="Q275" s="30"/>
      <c r="R275" s="30"/>
      <c r="S275" s="30"/>
      <c r="T275" s="30"/>
      <c r="U275" s="30"/>
      <c r="V275" s="30"/>
      <c r="W275" s="30"/>
      <c r="X275" s="30"/>
      <c r="Y275" s="30"/>
      <c r="Z275" s="30"/>
      <c r="AA275" s="30"/>
    </row>
    <row r="276" spans="1:27" ht="15.75" customHeight="1">
      <c r="A276" s="37">
        <v>272</v>
      </c>
      <c r="B276" s="38" t="s">
        <v>387</v>
      </c>
      <c r="C276" s="78">
        <f>'В2.Расчет стоимости часа'!FL282</f>
        <v>358.2</v>
      </c>
      <c r="D276" s="78">
        <f>'В2.Расчет стоимости часа'!FM282</f>
        <v>377.8</v>
      </c>
      <c r="E276" s="78">
        <f>'В2.Расчет стоимости часа'!FN282</f>
        <v>369.2</v>
      </c>
      <c r="F276" s="78">
        <f>'В2.Расчет стоимости часа'!FO282</f>
        <v>398.8</v>
      </c>
      <c r="G276" s="78">
        <f>'В2.Расчет стоимости часа'!FP282</f>
        <v>413.7</v>
      </c>
      <c r="H276" s="78">
        <f>'В2.Расчет стоимости часа'!FQ282</f>
        <v>505.5</v>
      </c>
      <c r="I276" s="78">
        <v>536.44899766839592</v>
      </c>
      <c r="J276" s="82">
        <v>602.68729822384876</v>
      </c>
      <c r="K276" s="540" t="s">
        <v>34047</v>
      </c>
      <c r="L276" s="30"/>
      <c r="M276" s="30"/>
      <c r="N276" s="30"/>
      <c r="O276" s="30"/>
      <c r="P276" s="30"/>
      <c r="Q276" s="30"/>
      <c r="R276" s="30"/>
      <c r="S276" s="30"/>
      <c r="T276" s="30"/>
      <c r="U276" s="30"/>
      <c r="V276" s="30"/>
      <c r="W276" s="30"/>
      <c r="X276" s="30"/>
      <c r="Y276" s="30"/>
      <c r="Z276" s="30"/>
      <c r="AA276" s="30"/>
    </row>
    <row r="277" spans="1:27" ht="15.75" customHeight="1">
      <c r="A277" s="37">
        <v>273</v>
      </c>
      <c r="B277" s="38" t="s">
        <v>388</v>
      </c>
      <c r="C277" s="78">
        <f>'В2.Расчет стоимости часа'!FL283</f>
        <v>636.9</v>
      </c>
      <c r="D277" s="78">
        <f>'В2.Расчет стоимости часа'!FM283</f>
        <v>838.8</v>
      </c>
      <c r="E277" s="78">
        <f>'В2.Расчет стоимости часа'!FN283</f>
        <v>961.6</v>
      </c>
      <c r="F277" s="78">
        <f>'В2.Расчет стоимости часа'!FO283</f>
        <v>1092</v>
      </c>
      <c r="G277" s="78">
        <f>'В2.Расчет стоимости часа'!FP283</f>
        <v>1196.3</v>
      </c>
      <c r="H277" s="78">
        <f>'В2.Расчет стоимости часа'!FQ283</f>
        <v>1303.0999999999999</v>
      </c>
      <c r="I277" s="78">
        <v>1378.5341087655081</v>
      </c>
      <c r="J277" s="82">
        <v>1725.3577980107541</v>
      </c>
      <c r="K277" s="540" t="s">
        <v>34047</v>
      </c>
      <c r="L277" s="30"/>
      <c r="M277" s="30"/>
      <c r="N277" s="30"/>
      <c r="O277" s="30"/>
      <c r="P277" s="30"/>
      <c r="Q277" s="30"/>
      <c r="R277" s="30"/>
      <c r="S277" s="30"/>
      <c r="T277" s="30"/>
      <c r="U277" s="30"/>
      <c r="V277" s="30"/>
      <c r="W277" s="30"/>
      <c r="X277" s="30"/>
      <c r="Y277" s="30"/>
      <c r="Z277" s="30"/>
      <c r="AA277" s="30"/>
    </row>
    <row r="278" spans="1:27" ht="15.75" customHeight="1">
      <c r="A278" s="37">
        <v>274</v>
      </c>
      <c r="B278" s="38" t="s">
        <v>389</v>
      </c>
      <c r="C278" s="78">
        <f>'В2.Расчет стоимости часа'!FL284</f>
        <v>707.6</v>
      </c>
      <c r="D278" s="78">
        <f>'В2.Расчет стоимости часа'!FM284</f>
        <v>1133.8</v>
      </c>
      <c r="E278" s="78">
        <f>'В2.Расчет стоимости часа'!FN284</f>
        <v>1494.6</v>
      </c>
      <c r="F278" s="78">
        <f>'В2.Расчет стоимости часа'!FO284</f>
        <v>1773.9</v>
      </c>
      <c r="G278" s="78">
        <f>'В2.Расчет стоимости часа'!FP284</f>
        <v>1905.5</v>
      </c>
      <c r="H278" s="78">
        <f>'В2.Расчет стоимости часа'!FQ284</f>
        <v>1999.6</v>
      </c>
      <c r="I278" s="78">
        <v>2127.5177564965829</v>
      </c>
      <c r="J278" s="82">
        <v>2566.6568245325388</v>
      </c>
      <c r="K278" s="540" t="s">
        <v>34047</v>
      </c>
      <c r="L278" s="30"/>
      <c r="M278" s="30"/>
      <c r="N278" s="30"/>
      <c r="O278" s="30"/>
      <c r="P278" s="30"/>
      <c r="Q278" s="30"/>
      <c r="R278" s="30"/>
      <c r="S278" s="30"/>
      <c r="T278" s="30"/>
      <c r="U278" s="30"/>
      <c r="V278" s="30"/>
      <c r="W278" s="30"/>
      <c r="X278" s="30"/>
      <c r="Y278" s="30"/>
      <c r="Z278" s="30"/>
      <c r="AA278" s="30"/>
    </row>
    <row r="279" spans="1:27" ht="15.75" customHeight="1">
      <c r="A279" s="37">
        <v>275</v>
      </c>
      <c r="B279" s="38" t="s">
        <v>390</v>
      </c>
      <c r="C279" s="78">
        <f>'В2.Расчет стоимости часа'!FL285</f>
        <v>609.29999999999995</v>
      </c>
      <c r="D279" s="78">
        <f>'В2.Расчет стоимости часа'!FM285</f>
        <v>737.8</v>
      </c>
      <c r="E279" s="78">
        <f>'В2.Расчет стоимости часа'!FN285</f>
        <v>793.5</v>
      </c>
      <c r="F279" s="78">
        <f>'В2.Расчет стоимости часа'!FO285</f>
        <v>867</v>
      </c>
      <c r="G279" s="78">
        <f>'В2.Расчет стоимости часа'!FP285</f>
        <v>956</v>
      </c>
      <c r="H279" s="78">
        <f>'В2.Расчет стоимости часа'!FQ285</f>
        <v>1040.0999999999999</v>
      </c>
      <c r="I279" s="78">
        <v>1090.910267099649</v>
      </c>
      <c r="J279" s="82">
        <v>1372.0732244591341</v>
      </c>
      <c r="K279" s="540" t="s">
        <v>34047</v>
      </c>
      <c r="L279" s="30"/>
      <c r="M279" s="30"/>
      <c r="N279" s="30"/>
      <c r="O279" s="30"/>
      <c r="P279" s="30"/>
      <c r="Q279" s="30"/>
      <c r="R279" s="30"/>
      <c r="S279" s="30"/>
      <c r="T279" s="30"/>
      <c r="U279" s="30"/>
      <c r="V279" s="30"/>
      <c r="W279" s="30"/>
      <c r="X279" s="30"/>
      <c r="Y279" s="30"/>
      <c r="Z279" s="30"/>
      <c r="AA279" s="30"/>
    </row>
    <row r="280" spans="1:27" ht="15.75" customHeight="1">
      <c r="A280" s="37">
        <v>276</v>
      </c>
      <c r="B280" s="38" t="s">
        <v>391</v>
      </c>
      <c r="C280" s="78">
        <f>'В2.Расчет стоимости часа'!FL286</f>
        <v>417.3</v>
      </c>
      <c r="D280" s="78">
        <f>'В2.Расчет стоимости часа'!FM286</f>
        <v>469.2</v>
      </c>
      <c r="E280" s="78">
        <f>'В2.Расчет стоимости часа'!FN286</f>
        <v>536.79999999999995</v>
      </c>
      <c r="F280" s="78">
        <f>'В2.Расчет стоимости часа'!FO286</f>
        <v>582.70000000000005</v>
      </c>
      <c r="G280" s="78">
        <f>'В2.Расчет стоимости часа'!FP286</f>
        <v>636.70000000000005</v>
      </c>
      <c r="H280" s="78">
        <f>'В2.Расчет стоимости часа'!FQ286</f>
        <v>726.2</v>
      </c>
      <c r="I280" s="78">
        <v>801.17171051096818</v>
      </c>
      <c r="J280" s="82">
        <v>931.81946759408652</v>
      </c>
      <c r="K280" s="540" t="s">
        <v>34047</v>
      </c>
      <c r="L280" s="30"/>
      <c r="M280" s="30"/>
      <c r="N280" s="30"/>
      <c r="O280" s="30"/>
      <c r="P280" s="30"/>
      <c r="Q280" s="30"/>
      <c r="R280" s="30"/>
      <c r="S280" s="30"/>
      <c r="T280" s="30"/>
      <c r="U280" s="30"/>
      <c r="V280" s="30"/>
      <c r="W280" s="30"/>
      <c r="X280" s="30"/>
      <c r="Y280" s="30"/>
      <c r="Z280" s="30"/>
      <c r="AA280" s="30"/>
    </row>
    <row r="281" spans="1:27" ht="15.75" customHeight="1">
      <c r="A281" s="37">
        <v>277</v>
      </c>
      <c r="B281" s="38" t="s">
        <v>392</v>
      </c>
      <c r="C281" s="78">
        <f>'В2.Расчет стоимости часа'!FL287</f>
        <v>425.3</v>
      </c>
      <c r="D281" s="78">
        <f>'В2.Расчет стоимости часа'!FM287</f>
        <v>474.2</v>
      </c>
      <c r="E281" s="78">
        <f>'В2.Расчет стоимости часа'!FN287</f>
        <v>542.6</v>
      </c>
      <c r="F281" s="78">
        <f>'В2.Расчет стоимости часа'!FO287</f>
        <v>595.1</v>
      </c>
      <c r="G281" s="78">
        <f>'В2.Расчет стоимости часа'!FP287</f>
        <v>651.20000000000005</v>
      </c>
      <c r="H281" s="78">
        <f>'В2.Расчет стоимости часа'!FQ287</f>
        <v>744.2</v>
      </c>
      <c r="I281" s="78">
        <v>820.34732104204613</v>
      </c>
      <c r="J281" s="82">
        <v>955.80286550971323</v>
      </c>
      <c r="K281" s="540" t="s">
        <v>34047</v>
      </c>
      <c r="L281" s="30"/>
      <c r="M281" s="30"/>
      <c r="N281" s="30"/>
      <c r="O281" s="30"/>
      <c r="P281" s="30"/>
      <c r="Q281" s="30"/>
      <c r="R281" s="30"/>
      <c r="S281" s="30"/>
      <c r="T281" s="30"/>
      <c r="U281" s="30"/>
      <c r="V281" s="30"/>
      <c r="W281" s="30"/>
      <c r="X281" s="30"/>
      <c r="Y281" s="30"/>
      <c r="Z281" s="30"/>
      <c r="AA281" s="30"/>
    </row>
    <row r="282" spans="1:27" ht="15.75" customHeight="1">
      <c r="A282" s="37">
        <v>278</v>
      </c>
      <c r="B282" s="38" t="s">
        <v>393</v>
      </c>
      <c r="C282" s="78">
        <f>'В2.Расчет стоимости часа'!FL288</f>
        <v>369.9</v>
      </c>
      <c r="D282" s="78">
        <f>'В2.Расчет стоимости часа'!FM288</f>
        <v>443.8</v>
      </c>
      <c r="E282" s="78">
        <f>'В2.Расчет стоимости часа'!FN288</f>
        <v>507.7</v>
      </c>
      <c r="F282" s="78">
        <f>'В2.Расчет стоимости часа'!FO288</f>
        <v>522.70000000000005</v>
      </c>
      <c r="G282" s="78">
        <f>'В2.Расчет стоимости часа'!FP288</f>
        <v>570.6</v>
      </c>
      <c r="H282" s="78">
        <f>'В2.Расчет стоимости часа'!FQ288</f>
        <v>645.6</v>
      </c>
      <c r="I282" s="78">
        <v>716.71580054270328</v>
      </c>
      <c r="J282" s="82">
        <v>827.57238928254912</v>
      </c>
      <c r="K282" s="540" t="s">
        <v>34047</v>
      </c>
      <c r="L282" s="30"/>
      <c r="M282" s="30"/>
      <c r="N282" s="30"/>
      <c r="O282" s="30"/>
      <c r="P282" s="30"/>
      <c r="Q282" s="30"/>
      <c r="R282" s="30"/>
      <c r="S282" s="30"/>
      <c r="T282" s="30"/>
      <c r="U282" s="30"/>
      <c r="V282" s="30"/>
      <c r="W282" s="30"/>
      <c r="X282" s="30"/>
      <c r="Y282" s="30"/>
      <c r="Z282" s="30"/>
      <c r="AA282" s="30"/>
    </row>
    <row r="283" spans="1:27" ht="15.75" customHeight="1">
      <c r="A283" s="37">
        <v>279</v>
      </c>
      <c r="B283" s="38" t="s">
        <v>394</v>
      </c>
      <c r="C283" s="78">
        <f>'В2.Расчет стоимости часа'!FL289</f>
        <v>521.1</v>
      </c>
      <c r="D283" s="78">
        <f>'В2.Расчет стоимости часа'!FM289</f>
        <v>598.5</v>
      </c>
      <c r="E283" s="78">
        <f>'В2.Расчет стоимости часа'!FN289</f>
        <v>643.29999999999995</v>
      </c>
      <c r="F283" s="78">
        <f>'В2.Расчет стоимости часа'!FO289</f>
        <v>674</v>
      </c>
      <c r="G283" s="78">
        <f>'В2.Расчет стоимости часа'!FP289</f>
        <v>743</v>
      </c>
      <c r="H283" s="78">
        <f>'В2.Расчет стоимости часа'!FQ289</f>
        <v>840</v>
      </c>
      <c r="I283" s="78">
        <v>952.76469158313478</v>
      </c>
      <c r="J283" s="82">
        <v>1088.7149781954749</v>
      </c>
      <c r="K283" s="540" t="s">
        <v>34047</v>
      </c>
      <c r="L283" s="30"/>
      <c r="M283" s="30"/>
      <c r="N283" s="30"/>
      <c r="O283" s="30"/>
      <c r="P283" s="30"/>
      <c r="Q283" s="30"/>
      <c r="R283" s="30"/>
      <c r="S283" s="30"/>
      <c r="T283" s="30"/>
      <c r="U283" s="30"/>
      <c r="V283" s="30"/>
      <c r="W283" s="30"/>
      <c r="X283" s="30"/>
      <c r="Y283" s="30"/>
      <c r="Z283" s="30"/>
      <c r="AA283" s="30"/>
    </row>
    <row r="284" spans="1:27" ht="15.75" customHeight="1">
      <c r="A284" s="37">
        <v>280</v>
      </c>
      <c r="B284" s="38" t="s">
        <v>395</v>
      </c>
      <c r="C284" s="78">
        <f>'В2.Расчет стоимости часа'!FL290</f>
        <v>522.29999999999995</v>
      </c>
      <c r="D284" s="78">
        <f>'В2.Расчет стоимости часа'!FM290</f>
        <v>597.4</v>
      </c>
      <c r="E284" s="78">
        <f>'В2.Расчет стоимости часа'!FN290</f>
        <v>642.29999999999995</v>
      </c>
      <c r="F284" s="78">
        <f>'В2.Расчет стоимости часа'!FO290</f>
        <v>671.5</v>
      </c>
      <c r="G284" s="78">
        <f>'В2.Расчет стоимости часа'!FP290</f>
        <v>740.4</v>
      </c>
      <c r="H284" s="78">
        <f>'В2.Расчет стоимости часа'!FQ290</f>
        <v>839.7</v>
      </c>
      <c r="I284" s="78">
        <v>952.09766227058765</v>
      </c>
      <c r="J284" s="82">
        <v>1088.5015995816359</v>
      </c>
      <c r="K284" s="540" t="s">
        <v>34047</v>
      </c>
      <c r="L284" s="30"/>
      <c r="M284" s="30"/>
      <c r="N284" s="30"/>
      <c r="O284" s="30"/>
      <c r="P284" s="30"/>
      <c r="Q284" s="30"/>
      <c r="R284" s="30"/>
      <c r="S284" s="30"/>
      <c r="T284" s="30"/>
      <c r="U284" s="30"/>
      <c r="V284" s="30"/>
      <c r="W284" s="30"/>
      <c r="X284" s="30"/>
      <c r="Y284" s="30"/>
      <c r="Z284" s="30"/>
      <c r="AA284" s="30"/>
    </row>
    <row r="285" spans="1:27" ht="15.75" customHeight="1">
      <c r="A285" s="37">
        <v>281</v>
      </c>
      <c r="B285" s="38" t="s">
        <v>396</v>
      </c>
      <c r="C285" s="78">
        <f>'В2.Расчет стоимости часа'!FL291</f>
        <v>455.5</v>
      </c>
      <c r="D285" s="78">
        <f>'В2.Расчет стоимости часа'!FM291</f>
        <v>637.1</v>
      </c>
      <c r="E285" s="78">
        <f>'В2.Расчет стоимости часа'!FN291</f>
        <v>678.8</v>
      </c>
      <c r="F285" s="78">
        <f>'В2.Расчет стоимости часа'!FO291</f>
        <v>754.7</v>
      </c>
      <c r="G285" s="78">
        <f>'В2.Расчет стоимости часа'!FP291</f>
        <v>821.4</v>
      </c>
      <c r="H285" s="78">
        <f>'В2.Расчет стоимости часа'!FQ291</f>
        <v>849.6</v>
      </c>
      <c r="I285" s="78">
        <v>973.97486320636051</v>
      </c>
      <c r="J285" s="82">
        <v>1095.8443055171331</v>
      </c>
      <c r="K285" s="540" t="s">
        <v>34047</v>
      </c>
      <c r="L285" s="30"/>
      <c r="M285" s="30"/>
      <c r="N285" s="30"/>
      <c r="O285" s="30"/>
      <c r="P285" s="30"/>
      <c r="Q285" s="30"/>
      <c r="R285" s="30"/>
      <c r="S285" s="30"/>
      <c r="T285" s="30"/>
      <c r="U285" s="30"/>
      <c r="V285" s="30"/>
      <c r="W285" s="30"/>
      <c r="X285" s="30"/>
      <c r="Y285" s="30"/>
      <c r="Z285" s="30"/>
      <c r="AA285" s="30"/>
    </row>
    <row r="286" spans="1:27" ht="15.75" customHeight="1">
      <c r="A286" s="37">
        <v>282</v>
      </c>
      <c r="B286" s="38" t="s">
        <v>397</v>
      </c>
      <c r="C286" s="78">
        <f>'В2.Расчет стоимости часа'!FL292</f>
        <v>445</v>
      </c>
      <c r="D286" s="78">
        <f>'В2.Расчет стоимости часа'!FM292</f>
        <v>461.3</v>
      </c>
      <c r="E286" s="78">
        <f>'В2.Расчет стоимости часа'!FN292</f>
        <v>564.5</v>
      </c>
      <c r="F286" s="78">
        <f>'В2.Расчет стоимости часа'!FO292</f>
        <v>600.29999999999995</v>
      </c>
      <c r="G286" s="78">
        <f>'В2.Расчет стоимости часа'!FP292</f>
        <v>696.7</v>
      </c>
      <c r="H286" s="78">
        <f>'В2.Расчет стоимости часа'!FQ292</f>
        <v>744</v>
      </c>
      <c r="I286" s="78">
        <v>821.83501910607845</v>
      </c>
      <c r="J286" s="82">
        <v>960.2746701702315</v>
      </c>
      <c r="K286" s="540" t="s">
        <v>34047</v>
      </c>
      <c r="L286" s="30"/>
      <c r="M286" s="30"/>
      <c r="N286" s="30"/>
      <c r="O286" s="30"/>
      <c r="P286" s="30"/>
      <c r="Q286" s="30"/>
      <c r="R286" s="30"/>
      <c r="S286" s="30"/>
      <c r="T286" s="30"/>
      <c r="U286" s="30"/>
      <c r="V286" s="30"/>
      <c r="W286" s="30"/>
      <c r="X286" s="30"/>
      <c r="Y286" s="30"/>
      <c r="Z286" s="30"/>
      <c r="AA286" s="30"/>
    </row>
    <row r="287" spans="1:27" ht="15.75" customHeight="1">
      <c r="A287" s="37">
        <v>283</v>
      </c>
      <c r="B287" s="38" t="s">
        <v>398</v>
      </c>
      <c r="C287" s="78">
        <f>'В2.Расчет стоимости часа'!FL293</f>
        <v>440.6</v>
      </c>
      <c r="D287" s="78">
        <f>'В2.Расчет стоимости часа'!FM293</f>
        <v>386.8</v>
      </c>
      <c r="E287" s="78">
        <f>'В2.Расчет стоимости часа'!FN293</f>
        <v>458.3</v>
      </c>
      <c r="F287" s="78">
        <f>'В2.Расчет стоимости часа'!FO293</f>
        <v>500.8</v>
      </c>
      <c r="G287" s="78">
        <f>'В2.Расчет стоимости часа'!FP293</f>
        <v>592.9</v>
      </c>
      <c r="H287" s="78">
        <f>'В2.Расчет стоимости часа'!FQ293</f>
        <v>605.29999999999995</v>
      </c>
      <c r="I287" s="78">
        <v>719.98921759988798</v>
      </c>
      <c r="J287" s="82">
        <v>867.06644709359841</v>
      </c>
      <c r="K287" s="540" t="s">
        <v>34047</v>
      </c>
      <c r="L287" s="30"/>
      <c r="M287" s="30"/>
      <c r="N287" s="30"/>
      <c r="O287" s="30"/>
      <c r="P287" s="30"/>
      <c r="Q287" s="30"/>
      <c r="R287" s="30"/>
      <c r="S287" s="30"/>
      <c r="T287" s="30"/>
      <c r="U287" s="30"/>
      <c r="V287" s="30"/>
      <c r="W287" s="30"/>
      <c r="X287" s="30"/>
      <c r="Y287" s="30"/>
      <c r="Z287" s="30"/>
      <c r="AA287" s="30"/>
    </row>
    <row r="288" spans="1:27" ht="15.75" customHeight="1">
      <c r="A288" s="37">
        <v>284</v>
      </c>
      <c r="B288" s="38" t="s">
        <v>399</v>
      </c>
      <c r="C288" s="78">
        <f>'В2.Расчет стоимости часа'!FL294</f>
        <v>461.1</v>
      </c>
      <c r="D288" s="78">
        <f>'В2.Расчет стоимости часа'!FM294</f>
        <v>703.5</v>
      </c>
      <c r="E288" s="78">
        <f>'В2.Расчет стоимости часа'!FN294</f>
        <v>914.4</v>
      </c>
      <c r="F288" s="78">
        <f>'В2.Расчет стоимости часа'!FO294</f>
        <v>947.2</v>
      </c>
      <c r="G288" s="78">
        <f>'В2.Расчет стоимости часа'!FP294</f>
        <v>1058.9000000000001</v>
      </c>
      <c r="H288" s="78">
        <f>'В2.Расчет стоимости часа'!FQ294</f>
        <v>1208.2</v>
      </c>
      <c r="I288" s="78">
        <v>1182.629908214845</v>
      </c>
      <c r="J288" s="82">
        <v>1291.7310049883281</v>
      </c>
      <c r="K288" s="540" t="s">
        <v>34047</v>
      </c>
      <c r="L288" s="30"/>
      <c r="M288" s="30"/>
      <c r="N288" s="30"/>
      <c r="O288" s="30"/>
      <c r="P288" s="30"/>
      <c r="Q288" s="30"/>
      <c r="R288" s="30"/>
      <c r="S288" s="30"/>
      <c r="T288" s="30"/>
      <c r="U288" s="30"/>
      <c r="V288" s="30"/>
      <c r="W288" s="30"/>
      <c r="X288" s="30"/>
      <c r="Y288" s="30"/>
      <c r="Z288" s="30"/>
      <c r="AA288" s="30"/>
    </row>
    <row r="289" spans="1:27" ht="15.75" customHeight="1">
      <c r="A289" s="37">
        <v>285</v>
      </c>
      <c r="B289" s="38" t="s">
        <v>400</v>
      </c>
      <c r="C289" s="78">
        <f>'В2.Расчет стоимости часа'!FL295</f>
        <v>190.1</v>
      </c>
      <c r="D289" s="78">
        <f>'В2.Расчет стоимости часа'!FM295</f>
        <v>237.4</v>
      </c>
      <c r="E289" s="78">
        <f>'В2.Расчет стоимости часа'!FN295</f>
        <v>344.5</v>
      </c>
      <c r="F289" s="78">
        <f>'В2.Расчет стоимости часа'!FO295</f>
        <v>388.8</v>
      </c>
      <c r="G289" s="78">
        <f>'В2.Расчет стоимости часа'!FP295</f>
        <v>462.7</v>
      </c>
      <c r="H289" s="78">
        <f>'В2.Расчет стоимости часа'!FQ295</f>
        <v>598.70000000000005</v>
      </c>
      <c r="I289" s="78">
        <v>588.6410891816987</v>
      </c>
      <c r="J289" s="82">
        <v>699.42762230809365</v>
      </c>
      <c r="K289" s="540" t="s">
        <v>34047</v>
      </c>
      <c r="L289" s="30"/>
      <c r="M289" s="30"/>
      <c r="N289" s="30"/>
      <c r="O289" s="30"/>
      <c r="P289" s="30"/>
      <c r="Q289" s="30"/>
      <c r="R289" s="30"/>
      <c r="S289" s="30"/>
      <c r="T289" s="30"/>
      <c r="U289" s="30"/>
      <c r="V289" s="30"/>
      <c r="W289" s="30"/>
      <c r="X289" s="30"/>
      <c r="Y289" s="30"/>
      <c r="Z289" s="30"/>
      <c r="AA289" s="30"/>
    </row>
    <row r="290" spans="1:27" ht="15.75" customHeight="1">
      <c r="A290" s="37">
        <v>286</v>
      </c>
      <c r="B290" s="38" t="s">
        <v>401</v>
      </c>
      <c r="C290" s="78">
        <f>'В2.Расчет стоимости часа'!FL296</f>
        <v>152.5</v>
      </c>
      <c r="D290" s="78">
        <f>'В2.Расчет стоимости часа'!FM296</f>
        <v>155.4</v>
      </c>
      <c r="E290" s="78">
        <f>'В2.Расчет стоимости часа'!FN296</f>
        <v>187</v>
      </c>
      <c r="F290" s="78">
        <f>'В2.Расчет стоимости часа'!FO296</f>
        <v>599</v>
      </c>
      <c r="G290" s="78">
        <f>'В2.Расчет стоимости часа'!FP296</f>
        <v>512.20000000000005</v>
      </c>
      <c r="H290" s="78">
        <f>'В2.Расчет стоимости часа'!FQ296</f>
        <v>494.9</v>
      </c>
      <c r="I290" s="78">
        <v>643.9526108003065</v>
      </c>
      <c r="J290" s="82">
        <v>450.19258739409338</v>
      </c>
      <c r="K290" s="540" t="s">
        <v>34047</v>
      </c>
      <c r="L290" s="30"/>
      <c r="M290" s="30"/>
      <c r="N290" s="30"/>
      <c r="O290" s="30"/>
      <c r="P290" s="30"/>
      <c r="Q290" s="30"/>
      <c r="R290" s="30"/>
      <c r="S290" s="30"/>
      <c r="T290" s="30"/>
      <c r="U290" s="30"/>
      <c r="V290" s="30"/>
      <c r="W290" s="30"/>
      <c r="X290" s="30"/>
      <c r="Y290" s="30"/>
      <c r="Z290" s="30"/>
      <c r="AA290" s="30"/>
    </row>
    <row r="291" spans="1:27" ht="15.75" customHeight="1">
      <c r="A291" s="37">
        <v>287</v>
      </c>
      <c r="B291" s="38" t="s">
        <v>402</v>
      </c>
      <c r="C291" s="78">
        <f>'В2.Расчет стоимости часа'!FL297</f>
        <v>173.5</v>
      </c>
      <c r="D291" s="78">
        <f>'В2.Расчет стоимости часа'!FM297</f>
        <v>168.5</v>
      </c>
      <c r="E291" s="78">
        <f>'В2.Расчет стоимости часа'!FN297</f>
        <v>193.3</v>
      </c>
      <c r="F291" s="78">
        <f>'В2.Расчет стоимости часа'!FO297</f>
        <v>174.1</v>
      </c>
      <c r="G291" s="78">
        <f>'В2.Расчет стоимости часа'!FP297</f>
        <v>172.7</v>
      </c>
      <c r="H291" s="78">
        <f>'В2.Расчет стоимости часа'!FQ297</f>
        <v>229.8</v>
      </c>
      <c r="I291" s="78">
        <v>240.73206078040641</v>
      </c>
      <c r="J291" s="82">
        <v>310.06275353198282</v>
      </c>
      <c r="K291" s="540" t="s">
        <v>34047</v>
      </c>
      <c r="L291" s="30"/>
      <c r="M291" s="30"/>
      <c r="N291" s="30"/>
      <c r="O291" s="30"/>
      <c r="P291" s="30"/>
      <c r="Q291" s="30"/>
      <c r="R291" s="30"/>
      <c r="S291" s="30"/>
      <c r="T291" s="30"/>
      <c r="U291" s="30"/>
      <c r="V291" s="30"/>
      <c r="W291" s="30"/>
      <c r="X291" s="30"/>
      <c r="Y291" s="30"/>
      <c r="Z291" s="30"/>
      <c r="AA291" s="30"/>
    </row>
    <row r="292" spans="1:27" ht="15.75" customHeight="1">
      <c r="A292" s="37">
        <v>288</v>
      </c>
      <c r="B292" s="38" t="s">
        <v>403</v>
      </c>
      <c r="C292" s="78">
        <f>'В2.Расчет стоимости часа'!FL298</f>
        <v>147.19999999999999</v>
      </c>
      <c r="D292" s="78">
        <f>'В2.Расчет стоимости часа'!FM298</f>
        <v>140.80000000000001</v>
      </c>
      <c r="E292" s="78">
        <f>'В2.Расчет стоимости часа'!FN298</f>
        <v>402.7</v>
      </c>
      <c r="F292" s="78">
        <f>'В2.Расчет стоимости часа'!FO298</f>
        <v>371.9</v>
      </c>
      <c r="G292" s="78">
        <f>'В2.Расчет стоимости часа'!FP298</f>
        <v>387.1</v>
      </c>
      <c r="H292" s="78">
        <f>'В2.Расчет стоимости часа'!FQ298</f>
        <v>480.5</v>
      </c>
      <c r="I292" s="78">
        <v>274.57536899068202</v>
      </c>
      <c r="J292" s="82">
        <v>371.78798840259122</v>
      </c>
      <c r="K292" s="540" t="s">
        <v>34047</v>
      </c>
      <c r="L292" s="30"/>
      <c r="M292" s="30"/>
      <c r="N292" s="30"/>
      <c r="O292" s="30"/>
      <c r="P292" s="30"/>
      <c r="Q292" s="30"/>
      <c r="R292" s="30"/>
      <c r="S292" s="30"/>
      <c r="T292" s="30"/>
      <c r="U292" s="30"/>
      <c r="V292" s="30"/>
      <c r="W292" s="30"/>
      <c r="X292" s="30"/>
      <c r="Y292" s="30"/>
      <c r="Z292" s="30"/>
      <c r="AA292" s="30"/>
    </row>
    <row r="293" spans="1:27" ht="15.75" customHeight="1">
      <c r="A293" s="37">
        <v>289</v>
      </c>
      <c r="B293" s="38" t="s">
        <v>404</v>
      </c>
      <c r="C293" s="78">
        <f>'В2.Расчет стоимости часа'!FL299</f>
        <v>196.4</v>
      </c>
      <c r="D293" s="78">
        <f>'В2.Расчет стоимости часа'!FM299</f>
        <v>281</v>
      </c>
      <c r="E293" s="78">
        <f>'В2.Расчет стоимости часа'!FN299</f>
        <v>373.3</v>
      </c>
      <c r="F293" s="78">
        <f>'В2.Расчет стоимости часа'!FO299</f>
        <v>414.5</v>
      </c>
      <c r="G293" s="78">
        <f>'В2.Расчет стоимости часа'!FP299</f>
        <v>589.4</v>
      </c>
      <c r="H293" s="78">
        <f>'В2.Расчет стоимости часа'!FQ299</f>
        <v>722</v>
      </c>
      <c r="I293" s="78">
        <v>689.93809058622514</v>
      </c>
      <c r="J293" s="82">
        <v>847.83481211376295</v>
      </c>
      <c r="K293" s="540" t="s">
        <v>34047</v>
      </c>
      <c r="L293" s="30"/>
      <c r="M293" s="30"/>
      <c r="N293" s="30"/>
      <c r="O293" s="30"/>
      <c r="P293" s="30"/>
      <c r="Q293" s="30"/>
      <c r="R293" s="30"/>
      <c r="S293" s="30"/>
      <c r="T293" s="30"/>
      <c r="U293" s="30"/>
      <c r="V293" s="30"/>
      <c r="W293" s="30"/>
      <c r="X293" s="30"/>
      <c r="Y293" s="30"/>
      <c r="Z293" s="30"/>
      <c r="AA293" s="30"/>
    </row>
    <row r="294" spans="1:27" ht="15.75" customHeight="1">
      <c r="A294" s="37">
        <v>290</v>
      </c>
      <c r="B294" s="38" t="s">
        <v>405</v>
      </c>
      <c r="C294" s="78">
        <f>'В2.Расчет стоимости часа'!FL301</f>
        <v>195.8</v>
      </c>
      <c r="D294" s="78">
        <f>'В2.Расчет стоимости часа'!FM301</f>
        <v>220</v>
      </c>
      <c r="E294" s="78">
        <f>'В2.Расчет стоимости часа'!FN301</f>
        <v>237.3</v>
      </c>
      <c r="F294" s="78">
        <f>'В2.Расчет стоимости часа'!FO301</f>
        <v>254.8</v>
      </c>
      <c r="G294" s="78">
        <f>'В2.Расчет стоимости часа'!FP301</f>
        <v>277.2</v>
      </c>
      <c r="H294" s="78">
        <f>'В2.Расчет стоимости часа'!FQ301</f>
        <v>315.5</v>
      </c>
      <c r="I294" s="78">
        <v>358.6723557858233</v>
      </c>
      <c r="J294" s="82">
        <v>417.55858088263977</v>
      </c>
      <c r="K294" s="540" t="s">
        <v>34047</v>
      </c>
      <c r="L294" s="30"/>
      <c r="M294" s="30"/>
      <c r="N294" s="30"/>
      <c r="O294" s="30"/>
      <c r="P294" s="30"/>
      <c r="Q294" s="30"/>
      <c r="R294" s="30"/>
      <c r="S294" s="30"/>
      <c r="T294" s="30"/>
      <c r="U294" s="30"/>
      <c r="V294" s="30"/>
      <c r="W294" s="30"/>
      <c r="X294" s="30"/>
      <c r="Y294" s="30"/>
      <c r="Z294" s="30"/>
      <c r="AA294" s="30"/>
    </row>
    <row r="295" spans="1:27" ht="15.75" customHeight="1">
      <c r="A295" s="37">
        <v>291</v>
      </c>
      <c r="B295" s="38" t="s">
        <v>406</v>
      </c>
      <c r="C295" s="78">
        <f>'В2.Расчет стоимости часа'!FL302</f>
        <v>217.3</v>
      </c>
      <c r="D295" s="78">
        <f>'В2.Расчет стоимости часа'!FM302</f>
        <v>245</v>
      </c>
      <c r="E295" s="78">
        <f>'В2.Расчет стоимости часа'!FN302</f>
        <v>274.5</v>
      </c>
      <c r="F295" s="78">
        <f>'В2.Расчет стоимости часа'!FO302</f>
        <v>291.10000000000002</v>
      </c>
      <c r="G295" s="78">
        <f>'В2.Расчет стоимости часа'!FP302</f>
        <v>310.3</v>
      </c>
      <c r="H295" s="78">
        <f>'В2.Расчет стоимости часа'!FQ302</f>
        <v>352.6</v>
      </c>
      <c r="I295" s="78">
        <v>391.46448544887818</v>
      </c>
      <c r="J295" s="82">
        <v>475.53897753330898</v>
      </c>
      <c r="K295" s="540" t="s">
        <v>34047</v>
      </c>
      <c r="L295" s="30"/>
      <c r="M295" s="30"/>
      <c r="N295" s="30"/>
      <c r="O295" s="30"/>
      <c r="P295" s="30"/>
      <c r="Q295" s="30"/>
      <c r="R295" s="30"/>
      <c r="S295" s="30"/>
      <c r="T295" s="30"/>
      <c r="U295" s="30"/>
      <c r="V295" s="30"/>
      <c r="W295" s="30"/>
      <c r="X295" s="30"/>
      <c r="Y295" s="30"/>
      <c r="Z295" s="30"/>
      <c r="AA295" s="30"/>
    </row>
    <row r="296" spans="1:27" ht="15.75" customHeight="1">
      <c r="A296" s="37">
        <v>292</v>
      </c>
      <c r="B296" s="38" t="s">
        <v>407</v>
      </c>
      <c r="C296" s="78">
        <f>'В2.Расчет стоимости часа'!FL303</f>
        <v>306</v>
      </c>
      <c r="D296" s="78">
        <f>'В2.Расчет стоимости часа'!FM303</f>
        <v>354</v>
      </c>
      <c r="E296" s="78">
        <f>'В2.Расчет стоимости часа'!FN303</f>
        <v>369.7</v>
      </c>
      <c r="F296" s="78">
        <f>'В2.Расчет стоимости часа'!FO303</f>
        <v>432.1</v>
      </c>
      <c r="G296" s="78">
        <f>'В2.Расчет стоимости часа'!FP303</f>
        <v>481.1</v>
      </c>
      <c r="H296" s="78">
        <f>'В2.Расчет стоимости часа'!FQ303</f>
        <v>546.1</v>
      </c>
      <c r="I296" s="78">
        <v>618.83501057778074</v>
      </c>
      <c r="J296" s="82">
        <v>769.69134550468175</v>
      </c>
      <c r="K296" s="540" t="s">
        <v>34047</v>
      </c>
      <c r="L296" s="30"/>
      <c r="M296" s="30"/>
      <c r="N296" s="30"/>
      <c r="O296" s="30"/>
      <c r="P296" s="30"/>
      <c r="Q296" s="30"/>
      <c r="R296" s="30"/>
      <c r="S296" s="30"/>
      <c r="T296" s="30"/>
      <c r="U296" s="30"/>
      <c r="V296" s="30"/>
      <c r="W296" s="30"/>
      <c r="X296" s="30"/>
      <c r="Y296" s="30"/>
      <c r="Z296" s="30"/>
      <c r="AA296" s="30"/>
    </row>
    <row r="297" spans="1:27" ht="15.75" customHeight="1">
      <c r="A297" s="37">
        <v>293</v>
      </c>
      <c r="B297" s="38" t="s">
        <v>408</v>
      </c>
      <c r="C297" s="78">
        <f>'В2.Расчет стоимости часа'!FL304</f>
        <v>271.2</v>
      </c>
      <c r="D297" s="78">
        <f>'В2.Расчет стоимости часа'!FM304</f>
        <v>307.2</v>
      </c>
      <c r="E297" s="78">
        <f>'В2.Расчет стоимости часа'!FN304</f>
        <v>396.6</v>
      </c>
      <c r="F297" s="78">
        <f>'В2.Расчет стоимости часа'!FO304</f>
        <v>454.1</v>
      </c>
      <c r="G297" s="78">
        <f>'В2.Расчет стоимости часа'!FP304</f>
        <v>508.4</v>
      </c>
      <c r="H297" s="78">
        <f>'В2.Расчет стоимости часа'!FQ304</f>
        <v>535.5</v>
      </c>
      <c r="I297" s="78">
        <v>576.24882876868116</v>
      </c>
      <c r="J297" s="82">
        <v>664.72436744372487</v>
      </c>
      <c r="K297" s="540" t="s">
        <v>34047</v>
      </c>
      <c r="L297" s="30"/>
      <c r="M297" s="30"/>
      <c r="N297" s="30"/>
      <c r="O297" s="30"/>
      <c r="P297" s="30"/>
      <c r="Q297" s="30"/>
      <c r="R297" s="30"/>
      <c r="S297" s="30"/>
      <c r="T297" s="30"/>
      <c r="U297" s="30"/>
      <c r="V297" s="30"/>
      <c r="W297" s="30"/>
      <c r="X297" s="30"/>
      <c r="Y297" s="30"/>
      <c r="Z297" s="30"/>
      <c r="AA297" s="30"/>
    </row>
    <row r="298" spans="1:27" ht="15.75" customHeight="1">
      <c r="A298" s="37">
        <v>294</v>
      </c>
      <c r="B298" s="38" t="s">
        <v>409</v>
      </c>
      <c r="C298" s="78">
        <f>'В2.Расчет стоимости часа'!FL305</f>
        <v>180.5</v>
      </c>
      <c r="D298" s="78">
        <f>'В2.Расчет стоимости часа'!FM305</f>
        <v>202.2</v>
      </c>
      <c r="E298" s="78">
        <f>'В2.Расчет стоимости часа'!FN305</f>
        <v>193.9</v>
      </c>
      <c r="F298" s="78">
        <f>'В2.Расчет стоимости часа'!FO305</f>
        <v>658.8</v>
      </c>
      <c r="G298" s="78">
        <f>'В2.Расчет стоимости часа'!FP305</f>
        <v>227.2</v>
      </c>
      <c r="H298" s="78">
        <f>'В2.Расчет стоимости часа'!FQ305</f>
        <v>314</v>
      </c>
      <c r="I298" s="78">
        <v>532.10141717524516</v>
      </c>
      <c r="J298" s="82">
        <v>542.56599845671724</v>
      </c>
      <c r="K298" s="540" t="s">
        <v>34047</v>
      </c>
      <c r="L298" s="30"/>
      <c r="M298" s="30"/>
      <c r="N298" s="30"/>
      <c r="O298" s="30"/>
      <c r="P298" s="30"/>
      <c r="Q298" s="30"/>
      <c r="R298" s="30"/>
      <c r="S298" s="30"/>
      <c r="T298" s="30"/>
      <c r="U298" s="30"/>
      <c r="V298" s="30"/>
      <c r="W298" s="30"/>
      <c r="X298" s="30"/>
      <c r="Y298" s="30"/>
      <c r="Z298" s="30"/>
      <c r="AA298" s="30"/>
    </row>
    <row r="299" spans="1:27" ht="15.75" customHeight="1">
      <c r="A299" s="37">
        <v>295</v>
      </c>
      <c r="B299" s="38" t="s">
        <v>410</v>
      </c>
      <c r="C299" s="78">
        <f>'В2.Расчет стоимости часа'!FL306</f>
        <v>315.8</v>
      </c>
      <c r="D299" s="78">
        <f>'В2.Расчет стоимости часа'!FM306</f>
        <v>370.1</v>
      </c>
      <c r="E299" s="78">
        <f>'В2.Расчет стоимости часа'!FN306</f>
        <v>371</v>
      </c>
      <c r="F299" s="78">
        <f>'В2.Расчет стоимости часа'!FO306</f>
        <v>396.1</v>
      </c>
      <c r="G299" s="78">
        <f>'В2.Расчет стоимости часа'!FP306</f>
        <v>481.9</v>
      </c>
      <c r="H299" s="78">
        <f>'В2.Расчет стоимости часа'!FQ306</f>
        <v>574.20000000000005</v>
      </c>
      <c r="I299" s="78">
        <v>655.62359634748225</v>
      </c>
      <c r="J299" s="82">
        <v>787.77180418389298</v>
      </c>
      <c r="K299" s="540" t="s">
        <v>34047</v>
      </c>
      <c r="L299" s="30"/>
      <c r="M299" s="30"/>
      <c r="N299" s="30"/>
      <c r="O299" s="30"/>
      <c r="P299" s="30"/>
      <c r="Q299" s="30"/>
      <c r="R299" s="30"/>
      <c r="S299" s="30"/>
      <c r="T299" s="30"/>
      <c r="U299" s="30"/>
      <c r="V299" s="30"/>
      <c r="W299" s="30"/>
      <c r="X299" s="30"/>
      <c r="Y299" s="30"/>
      <c r="Z299" s="30"/>
      <c r="AA299" s="30"/>
    </row>
    <row r="300" spans="1:27" ht="15.75" customHeight="1">
      <c r="A300" s="37">
        <v>296</v>
      </c>
      <c r="B300" s="38" t="s">
        <v>411</v>
      </c>
      <c r="C300" s="78" t="str">
        <f>'В2.Расчет стоимости часа'!FL307</f>
        <v>нет данных</v>
      </c>
      <c r="D300" s="78">
        <f>'В2.Расчет стоимости часа'!FM307</f>
        <v>1402.4</v>
      </c>
      <c r="E300" s="78">
        <f>'В2.Расчет стоимости часа'!FN307</f>
        <v>578.6</v>
      </c>
      <c r="F300" s="78">
        <f>'В2.Расчет стоимости часа'!FO307</f>
        <v>460.4</v>
      </c>
      <c r="G300" s="78">
        <f>'В2.Расчет стоимости часа'!FP307</f>
        <v>564.4</v>
      </c>
      <c r="H300" s="78">
        <f>'В2.Расчет стоимости часа'!FQ307</f>
        <v>414.7</v>
      </c>
      <c r="I300" s="78">
        <v>516.18058879667058</v>
      </c>
      <c r="J300" s="82">
        <v>940.81212396414458</v>
      </c>
      <c r="K300" s="540" t="s">
        <v>34047</v>
      </c>
      <c r="L300" s="30"/>
      <c r="M300" s="30"/>
      <c r="N300" s="30"/>
      <c r="O300" s="30"/>
      <c r="P300" s="30"/>
      <c r="Q300" s="30"/>
      <c r="R300" s="30"/>
      <c r="S300" s="30"/>
      <c r="T300" s="30"/>
      <c r="U300" s="30"/>
      <c r="V300" s="30"/>
      <c r="W300" s="30"/>
      <c r="X300" s="30"/>
      <c r="Y300" s="30"/>
      <c r="Z300" s="30"/>
      <c r="AA300" s="30"/>
    </row>
    <row r="301" spans="1:27" ht="15.75" customHeight="1">
      <c r="A301" s="37">
        <v>297</v>
      </c>
      <c r="B301" s="38" t="s">
        <v>412</v>
      </c>
      <c r="C301" s="78">
        <f>'В2.Расчет стоимости часа'!FL308</f>
        <v>236.7</v>
      </c>
      <c r="D301" s="78">
        <f>'В2.Расчет стоимости часа'!FM308</f>
        <v>247.6</v>
      </c>
      <c r="E301" s="78">
        <f>'В2.Расчет стоимости часа'!FN308</f>
        <v>342.6</v>
      </c>
      <c r="F301" s="78">
        <f>'В2.Расчет стоимости часа'!FO308</f>
        <v>343</v>
      </c>
      <c r="G301" s="78">
        <f>'В2.Расчет стоимости часа'!FP308</f>
        <v>329.3</v>
      </c>
      <c r="H301" s="78">
        <f>'В2.Расчет стоимости часа'!FQ308</f>
        <v>378.6</v>
      </c>
      <c r="I301" s="78">
        <v>416.61548279296318</v>
      </c>
      <c r="J301" s="82">
        <v>501.23708301640511</v>
      </c>
      <c r="K301" s="540" t="s">
        <v>34047</v>
      </c>
      <c r="L301" s="30"/>
      <c r="M301" s="30"/>
      <c r="N301" s="30"/>
      <c r="O301" s="30"/>
      <c r="P301" s="30"/>
      <c r="Q301" s="30"/>
      <c r="R301" s="30"/>
      <c r="S301" s="30"/>
      <c r="T301" s="30"/>
      <c r="U301" s="30"/>
      <c r="V301" s="30"/>
      <c r="W301" s="30"/>
      <c r="X301" s="30"/>
      <c r="Y301" s="30"/>
      <c r="Z301" s="30"/>
      <c r="AA301" s="30"/>
    </row>
    <row r="302" spans="1:27" ht="15.75" customHeight="1">
      <c r="A302" s="37">
        <v>298</v>
      </c>
      <c r="B302" s="38" t="s">
        <v>413</v>
      </c>
      <c r="C302" s="78">
        <f>'В2.Расчет стоимости часа'!FL309</f>
        <v>164.1</v>
      </c>
      <c r="D302" s="78">
        <f>'В2.Расчет стоимости часа'!FM309</f>
        <v>208.7</v>
      </c>
      <c r="E302" s="78">
        <f>'В2.Расчет стоимости часа'!FN309</f>
        <v>369.7</v>
      </c>
      <c r="F302" s="78">
        <f>'В2.Расчет стоимости часа'!FO309</f>
        <v>352</v>
      </c>
      <c r="G302" s="78">
        <f>'В2.Расчет стоимости часа'!FP309</f>
        <v>311.60000000000002</v>
      </c>
      <c r="H302" s="78">
        <f>'В2.Расчет стоимости часа'!FQ309</f>
        <v>362.3</v>
      </c>
      <c r="I302" s="78">
        <v>401.0270912772869</v>
      </c>
      <c r="J302" s="82">
        <v>490.42249608833822</v>
      </c>
      <c r="K302" s="540" t="s">
        <v>34047</v>
      </c>
      <c r="L302" s="30"/>
      <c r="M302" s="30"/>
      <c r="N302" s="30"/>
      <c r="O302" s="30"/>
      <c r="P302" s="30"/>
      <c r="Q302" s="30"/>
      <c r="R302" s="30"/>
      <c r="S302" s="30"/>
      <c r="T302" s="30"/>
      <c r="U302" s="30"/>
      <c r="V302" s="30"/>
      <c r="W302" s="30"/>
      <c r="X302" s="30"/>
      <c r="Y302" s="30"/>
      <c r="Z302" s="30"/>
      <c r="AA302" s="30"/>
    </row>
    <row r="303" spans="1:27" ht="15.75" customHeight="1">
      <c r="A303" s="37">
        <v>299</v>
      </c>
      <c r="B303" s="38" t="s">
        <v>414</v>
      </c>
      <c r="C303" s="78">
        <f>'В2.Расчет стоимости часа'!FL310</f>
        <v>210.3</v>
      </c>
      <c r="D303" s="78">
        <f>'В2.Расчет стоимости часа'!FM310</f>
        <v>228.5</v>
      </c>
      <c r="E303" s="78">
        <f>'В2.Расчет стоимости часа'!FN310</f>
        <v>241.5</v>
      </c>
      <c r="F303" s="78">
        <f>'В2.Расчет стоимости часа'!FO310</f>
        <v>238.9</v>
      </c>
      <c r="G303" s="78">
        <f>'В2.Расчет стоимости часа'!FP310</f>
        <v>261.10000000000002</v>
      </c>
      <c r="H303" s="78">
        <f>'В2.Расчет стоимости часа'!FQ310</f>
        <v>316.5</v>
      </c>
      <c r="I303" s="78">
        <v>353.0426057468224</v>
      </c>
      <c r="J303" s="82">
        <v>410.33064913657381</v>
      </c>
      <c r="K303" s="540" t="s">
        <v>34047</v>
      </c>
      <c r="L303" s="30"/>
      <c r="M303" s="30"/>
      <c r="N303" s="30"/>
      <c r="O303" s="30"/>
      <c r="P303" s="30"/>
      <c r="Q303" s="30"/>
      <c r="R303" s="30"/>
      <c r="S303" s="30"/>
      <c r="T303" s="30"/>
      <c r="U303" s="30"/>
      <c r="V303" s="30"/>
      <c r="W303" s="30"/>
      <c r="X303" s="30"/>
      <c r="Y303" s="30"/>
      <c r="Z303" s="30"/>
      <c r="AA303" s="30"/>
    </row>
    <row r="304" spans="1:27" ht="15.75" customHeight="1">
      <c r="A304" s="37">
        <v>300</v>
      </c>
      <c r="B304" s="38" t="s">
        <v>415</v>
      </c>
      <c r="C304" s="78">
        <f>'В2.Расчет стоимости часа'!FL311</f>
        <v>319.89999999999998</v>
      </c>
      <c r="D304" s="78">
        <f>'В2.Расчет стоимости часа'!FM311</f>
        <v>371.4</v>
      </c>
      <c r="E304" s="78">
        <f>'В2.Расчет стоимости часа'!FN311</f>
        <v>395.8</v>
      </c>
      <c r="F304" s="78">
        <f>'В2.Расчет стоимости часа'!FO311</f>
        <v>439.4</v>
      </c>
      <c r="G304" s="78">
        <f>'В2.Расчет стоимости часа'!FP311</f>
        <v>476.8</v>
      </c>
      <c r="H304" s="78">
        <f>'В2.Расчет стоимости часа'!FQ311</f>
        <v>533.79999999999995</v>
      </c>
      <c r="I304" s="78">
        <v>555.09424777617937</v>
      </c>
      <c r="J304" s="82">
        <v>677.25000445304954</v>
      </c>
      <c r="K304" s="540" t="s">
        <v>34047</v>
      </c>
      <c r="L304" s="30"/>
      <c r="M304" s="30"/>
      <c r="N304" s="30"/>
      <c r="O304" s="30"/>
      <c r="P304" s="30"/>
      <c r="Q304" s="30"/>
      <c r="R304" s="30"/>
      <c r="S304" s="30"/>
      <c r="T304" s="30"/>
      <c r="U304" s="30"/>
      <c r="V304" s="30"/>
      <c r="W304" s="30"/>
      <c r="X304" s="30"/>
      <c r="Y304" s="30"/>
      <c r="Z304" s="30"/>
      <c r="AA304" s="30"/>
    </row>
    <row r="305" spans="1:27" ht="15.75" customHeight="1">
      <c r="A305" s="37">
        <v>301</v>
      </c>
      <c r="B305" s="38" t="s">
        <v>416</v>
      </c>
      <c r="C305" s="78">
        <f>'В2.Расчет стоимости часа'!FL312</f>
        <v>173.7</v>
      </c>
      <c r="D305" s="78">
        <f>'В2.Расчет стоимости часа'!FM312</f>
        <v>222.1</v>
      </c>
      <c r="E305" s="78">
        <f>'В2.Расчет стоимости часа'!FN312</f>
        <v>292.10000000000002</v>
      </c>
      <c r="F305" s="78">
        <f>'В2.Расчет стоимости часа'!FO312</f>
        <v>252.4</v>
      </c>
      <c r="G305" s="78">
        <f>'В2.Расчет стоимости часа'!FP312</f>
        <v>269.5</v>
      </c>
      <c r="H305" s="78">
        <f>'В2.Расчет стоимости часа'!FQ312</f>
        <v>325.3</v>
      </c>
      <c r="I305" s="78">
        <v>380.27743777794723</v>
      </c>
      <c r="J305" s="82">
        <v>451.28954276630628</v>
      </c>
      <c r="K305" s="540" t="s">
        <v>34047</v>
      </c>
      <c r="L305" s="30"/>
      <c r="M305" s="30"/>
      <c r="N305" s="30"/>
      <c r="O305" s="30"/>
      <c r="P305" s="30"/>
      <c r="Q305" s="30"/>
      <c r="R305" s="30"/>
      <c r="S305" s="30"/>
      <c r="T305" s="30"/>
      <c r="U305" s="30"/>
      <c r="V305" s="30"/>
      <c r="W305" s="30"/>
      <c r="X305" s="30"/>
      <c r="Y305" s="30"/>
      <c r="Z305" s="30"/>
      <c r="AA305" s="30"/>
    </row>
    <row r="306" spans="1:27" ht="15.75" customHeight="1">
      <c r="A306" s="37">
        <v>302</v>
      </c>
      <c r="B306" s="38" t="s">
        <v>417</v>
      </c>
      <c r="C306" s="78">
        <f>'В2.Расчет стоимости часа'!FL313</f>
        <v>167.3</v>
      </c>
      <c r="D306" s="78">
        <f>'В2.Расчет стоимости часа'!FM313</f>
        <v>216</v>
      </c>
      <c r="E306" s="78">
        <f>'В2.Расчет стоимости часа'!FN313</f>
        <v>289.60000000000002</v>
      </c>
      <c r="F306" s="78">
        <f>'В2.Расчет стоимости часа'!FO313</f>
        <v>245.9</v>
      </c>
      <c r="G306" s="78">
        <f>'В2.Расчет стоимости часа'!FP313</f>
        <v>255.5</v>
      </c>
      <c r="H306" s="78">
        <f>'В2.Расчет стоимости часа'!FQ313</f>
        <v>297.60000000000002</v>
      </c>
      <c r="I306" s="78">
        <v>347.9303298120592</v>
      </c>
      <c r="J306" s="82">
        <v>413.54329267174069</v>
      </c>
      <c r="K306" s="540" t="s">
        <v>34047</v>
      </c>
      <c r="L306" s="30"/>
      <c r="M306" s="30"/>
      <c r="N306" s="30"/>
      <c r="O306" s="30"/>
      <c r="P306" s="30"/>
      <c r="Q306" s="30"/>
      <c r="R306" s="30"/>
      <c r="S306" s="30"/>
      <c r="T306" s="30"/>
      <c r="U306" s="30"/>
      <c r="V306" s="30"/>
      <c r="W306" s="30"/>
      <c r="X306" s="30"/>
      <c r="Y306" s="30"/>
      <c r="Z306" s="30"/>
      <c r="AA306" s="30"/>
    </row>
    <row r="307" spans="1:27" ht="15.75" customHeight="1">
      <c r="A307" s="37">
        <v>303</v>
      </c>
      <c r="B307" s="38" t="s">
        <v>418</v>
      </c>
      <c r="C307" s="78">
        <f>'В2.Расчет стоимости часа'!FL314</f>
        <v>188.7</v>
      </c>
      <c r="D307" s="78">
        <f>'В2.Расчет стоимости часа'!FM314</f>
        <v>264.10000000000002</v>
      </c>
      <c r="E307" s="78">
        <f>'В2.Расчет стоимости часа'!FN314</f>
        <v>319.60000000000002</v>
      </c>
      <c r="F307" s="78">
        <f>'В2.Расчет стоимости часа'!FO314</f>
        <v>318.5</v>
      </c>
      <c r="G307" s="78">
        <f>'В2.Расчет стоимости часа'!FP314</f>
        <v>406.6</v>
      </c>
      <c r="H307" s="78">
        <f>'В2.Расчет стоимости часа'!FQ314</f>
        <v>569.1</v>
      </c>
      <c r="I307" s="78">
        <v>619.36673812958554</v>
      </c>
      <c r="J307" s="82">
        <v>679.22697491973133</v>
      </c>
      <c r="K307" s="540" t="s">
        <v>34047</v>
      </c>
      <c r="L307" s="30"/>
      <c r="M307" s="30"/>
      <c r="N307" s="30"/>
      <c r="O307" s="30"/>
      <c r="P307" s="30"/>
      <c r="Q307" s="30"/>
      <c r="R307" s="30"/>
      <c r="S307" s="30"/>
      <c r="T307" s="30"/>
      <c r="U307" s="30"/>
      <c r="V307" s="30"/>
      <c r="W307" s="30"/>
      <c r="X307" s="30"/>
      <c r="Y307" s="30"/>
      <c r="Z307" s="30"/>
      <c r="AA307" s="30"/>
    </row>
    <row r="308" spans="1:27" ht="15.75" customHeight="1">
      <c r="A308" s="37">
        <v>304</v>
      </c>
      <c r="B308" s="38" t="s">
        <v>419</v>
      </c>
      <c r="C308" s="78">
        <f>'В2.Расчет стоимости часа'!FL315</f>
        <v>202.7</v>
      </c>
      <c r="D308" s="78">
        <f>'В2.Расчет стоимости часа'!FM315</f>
        <v>224.2</v>
      </c>
      <c r="E308" s="78">
        <f>'В2.Расчет стоимости часа'!FN315</f>
        <v>242.6</v>
      </c>
      <c r="F308" s="78">
        <f>'В2.Расчет стоимости часа'!FO315</f>
        <v>263.2</v>
      </c>
      <c r="G308" s="78">
        <f>'В2.Расчет стоимости часа'!FP315</f>
        <v>269.5</v>
      </c>
      <c r="H308" s="78">
        <f>'В2.Расчет стоимости часа'!FQ315</f>
        <v>302.3</v>
      </c>
      <c r="I308" s="78">
        <v>345.30589457375868</v>
      </c>
      <c r="J308" s="82">
        <v>412.73379292905042</v>
      </c>
      <c r="K308" s="540" t="s">
        <v>34047</v>
      </c>
      <c r="L308" s="30"/>
      <c r="M308" s="30"/>
      <c r="N308" s="30"/>
      <c r="O308" s="30"/>
      <c r="P308" s="30"/>
      <c r="Q308" s="30"/>
      <c r="R308" s="30"/>
      <c r="S308" s="30"/>
      <c r="T308" s="30"/>
      <c r="U308" s="30"/>
      <c r="V308" s="30"/>
      <c r="W308" s="30"/>
      <c r="X308" s="30"/>
      <c r="Y308" s="30"/>
      <c r="Z308" s="30"/>
      <c r="AA308" s="30"/>
    </row>
    <row r="309" spans="1:27" ht="15.75" customHeight="1">
      <c r="A309" s="37">
        <v>305</v>
      </c>
      <c r="B309" s="38" t="s">
        <v>420</v>
      </c>
      <c r="C309" s="78">
        <f>'В2.Расчет стоимости часа'!FL316</f>
        <v>210.2</v>
      </c>
      <c r="D309" s="78">
        <f>'В2.Расчет стоимости часа'!FM316</f>
        <v>223.6</v>
      </c>
      <c r="E309" s="78">
        <f>'В2.Расчет стоимости часа'!FN316</f>
        <v>240</v>
      </c>
      <c r="F309" s="78">
        <f>'В2.Расчет стоимости часа'!FO316</f>
        <v>260.8</v>
      </c>
      <c r="G309" s="78">
        <f>'В2.Расчет стоимости часа'!FP316</f>
        <v>265.5</v>
      </c>
      <c r="H309" s="78">
        <f>'В2.Расчет стоимости часа'!FQ316</f>
        <v>296.60000000000002</v>
      </c>
      <c r="I309" s="78">
        <v>338.93549644354351</v>
      </c>
      <c r="J309" s="82">
        <v>404.40249702378219</v>
      </c>
      <c r="K309" s="540" t="s">
        <v>34047</v>
      </c>
      <c r="L309" s="30"/>
      <c r="M309" s="30"/>
      <c r="N309" s="30"/>
      <c r="O309" s="30"/>
      <c r="P309" s="30"/>
      <c r="Q309" s="30"/>
      <c r="R309" s="30"/>
      <c r="S309" s="30"/>
      <c r="T309" s="30"/>
      <c r="U309" s="30"/>
      <c r="V309" s="30"/>
      <c r="W309" s="30"/>
      <c r="X309" s="30"/>
      <c r="Y309" s="30"/>
      <c r="Z309" s="30"/>
      <c r="AA309" s="30"/>
    </row>
    <row r="310" spans="1:27" ht="15.75" customHeight="1">
      <c r="A310" s="37">
        <v>306</v>
      </c>
      <c r="B310" s="38" t="s">
        <v>421</v>
      </c>
      <c r="C310" s="78">
        <f>'В2.Расчет стоимости часа'!FL317</f>
        <v>169.4</v>
      </c>
      <c r="D310" s="78">
        <f>'В2.Расчет стоимости часа'!FM317</f>
        <v>242.4</v>
      </c>
      <c r="E310" s="78">
        <f>'В2.Расчет стоимости часа'!FN317</f>
        <v>285.3</v>
      </c>
      <c r="F310" s="78">
        <f>'В2.Расчет стоимости часа'!FO317</f>
        <v>312.39999999999998</v>
      </c>
      <c r="G310" s="78">
        <f>'В2.Расчет стоимости часа'!FP317</f>
        <v>358.3</v>
      </c>
      <c r="H310" s="78">
        <f>'В2.Расчет стоимости часа'!FQ317</f>
        <v>417.9</v>
      </c>
      <c r="I310" s="78">
        <v>481.99738590013789</v>
      </c>
      <c r="J310" s="82">
        <v>569.87638280800547</v>
      </c>
      <c r="K310" s="540" t="s">
        <v>34047</v>
      </c>
      <c r="L310" s="30"/>
      <c r="M310" s="30"/>
      <c r="N310" s="30"/>
      <c r="O310" s="30"/>
      <c r="P310" s="30"/>
      <c r="Q310" s="30"/>
      <c r="R310" s="30"/>
      <c r="S310" s="30"/>
      <c r="T310" s="30"/>
      <c r="U310" s="30"/>
      <c r="V310" s="30"/>
      <c r="W310" s="30"/>
      <c r="X310" s="30"/>
      <c r="Y310" s="30"/>
      <c r="Z310" s="30"/>
      <c r="AA310" s="30"/>
    </row>
    <row r="311" spans="1:27" ht="15.75" customHeight="1">
      <c r="A311" s="37">
        <v>307</v>
      </c>
      <c r="B311" s="38" t="s">
        <v>422</v>
      </c>
      <c r="C311" s="78">
        <f>'В2.Расчет стоимости часа'!FL318</f>
        <v>146.9</v>
      </c>
      <c r="D311" s="78">
        <f>'В2.Расчет стоимости часа'!FM318</f>
        <v>225.1</v>
      </c>
      <c r="E311" s="78">
        <f>'В2.Расчет стоимости часа'!FN318</f>
        <v>388.1</v>
      </c>
      <c r="F311" s="78">
        <f>'В2.Расчет стоимости часа'!FO318</f>
        <v>320.3</v>
      </c>
      <c r="G311" s="78">
        <f>'В2.Расчет стоимости часа'!FP318</f>
        <v>349.1</v>
      </c>
      <c r="H311" s="78">
        <f>'В2.Расчет стоимости часа'!FQ318</f>
        <v>372.6</v>
      </c>
      <c r="I311" s="78">
        <v>482.96713520721931</v>
      </c>
      <c r="J311" s="82">
        <v>670.58354975778286</v>
      </c>
      <c r="K311" s="540" t="s">
        <v>34047</v>
      </c>
      <c r="L311" s="30"/>
      <c r="M311" s="30"/>
      <c r="N311" s="30"/>
      <c r="O311" s="30"/>
      <c r="P311" s="30"/>
      <c r="Q311" s="30"/>
      <c r="R311" s="30"/>
      <c r="S311" s="30"/>
      <c r="T311" s="30"/>
      <c r="U311" s="30"/>
      <c r="V311" s="30"/>
      <c r="W311" s="30"/>
      <c r="X311" s="30"/>
      <c r="Y311" s="30"/>
      <c r="Z311" s="30"/>
      <c r="AA311" s="30"/>
    </row>
    <row r="312" spans="1:27" ht="15.75" customHeight="1">
      <c r="A312" s="37">
        <v>308</v>
      </c>
      <c r="B312" s="38" t="s">
        <v>423</v>
      </c>
      <c r="C312" s="78">
        <f>'В2.Расчет стоимости часа'!FL319</f>
        <v>152.9</v>
      </c>
      <c r="D312" s="78">
        <f>'В2.Расчет стоимости часа'!FM319</f>
        <v>195.1</v>
      </c>
      <c r="E312" s="78">
        <f>'В2.Расчет стоимости часа'!FN319</f>
        <v>224.5</v>
      </c>
      <c r="F312" s="78">
        <f>'В2.Расчет стоимости часа'!FO319</f>
        <v>241.8</v>
      </c>
      <c r="G312" s="78">
        <f>'В2.Расчет стоимости часа'!FP319</f>
        <v>265.5</v>
      </c>
      <c r="H312" s="78">
        <f>'В2.Расчет стоимости часа'!FQ319</f>
        <v>305.10000000000002</v>
      </c>
      <c r="I312" s="78">
        <v>349.75896942749898</v>
      </c>
      <c r="J312" s="82">
        <v>443.10743994098169</v>
      </c>
      <c r="K312" s="540" t="s">
        <v>34047</v>
      </c>
      <c r="L312" s="30"/>
      <c r="M312" s="30"/>
      <c r="N312" s="30"/>
      <c r="O312" s="30"/>
      <c r="P312" s="30"/>
      <c r="Q312" s="30"/>
      <c r="R312" s="30"/>
      <c r="S312" s="30"/>
      <c r="T312" s="30"/>
      <c r="U312" s="30"/>
      <c r="V312" s="30"/>
      <c r="W312" s="30"/>
      <c r="X312" s="30"/>
      <c r="Y312" s="30"/>
      <c r="Z312" s="30"/>
      <c r="AA312" s="30"/>
    </row>
    <row r="313" spans="1:27" ht="15.75" customHeight="1">
      <c r="A313" s="37">
        <v>309</v>
      </c>
      <c r="B313" s="38" t="s">
        <v>424</v>
      </c>
      <c r="C313" s="78">
        <f>'В2.Расчет стоимости часа'!FL320</f>
        <v>153.80000000000001</v>
      </c>
      <c r="D313" s="78">
        <f>'В2.Расчет стоимости часа'!FM320</f>
        <v>160.19999999999999</v>
      </c>
      <c r="E313" s="78">
        <f>'В2.Расчет стоимости часа'!FN320</f>
        <v>176.5</v>
      </c>
      <c r="F313" s="78">
        <f>'В2.Расчет стоимости часа'!FO320</f>
        <v>214.9</v>
      </c>
      <c r="G313" s="78">
        <f>'В2.Расчет стоимости часа'!FP320</f>
        <v>252</v>
      </c>
      <c r="H313" s="78">
        <f>'В2.Расчет стоимости часа'!FQ320</f>
        <v>258.3</v>
      </c>
      <c r="I313" s="78">
        <v>304.24477649672878</v>
      </c>
      <c r="J313" s="82">
        <v>395.55413387715822</v>
      </c>
      <c r="K313" s="540" t="s">
        <v>34047</v>
      </c>
      <c r="L313" s="30"/>
      <c r="M313" s="30"/>
      <c r="N313" s="30"/>
      <c r="O313" s="30"/>
      <c r="P313" s="30"/>
      <c r="Q313" s="30"/>
      <c r="R313" s="30"/>
      <c r="S313" s="30"/>
      <c r="T313" s="30"/>
      <c r="U313" s="30"/>
      <c r="V313" s="30"/>
      <c r="W313" s="30"/>
      <c r="X313" s="30"/>
      <c r="Y313" s="30"/>
      <c r="Z313" s="30"/>
      <c r="AA313" s="30"/>
    </row>
    <row r="314" spans="1:27" ht="15.75" customHeight="1">
      <c r="A314" s="37">
        <v>310</v>
      </c>
      <c r="B314" s="38" t="s">
        <v>425</v>
      </c>
      <c r="C314" s="78">
        <f>'В2.Расчет стоимости часа'!FL321</f>
        <v>151.4</v>
      </c>
      <c r="D314" s="78">
        <f>'В2.Расчет стоимости часа'!FM321</f>
        <v>195.5</v>
      </c>
      <c r="E314" s="78">
        <f>'В2.Расчет стоимости часа'!FN321</f>
        <v>227.7</v>
      </c>
      <c r="F314" s="78">
        <f>'В2.Расчет стоимости часа'!FO321</f>
        <v>244.8</v>
      </c>
      <c r="G314" s="78">
        <f>'В2.Расчет стоимости часа'!FP321</f>
        <v>266.3</v>
      </c>
      <c r="H314" s="78">
        <f>'В2.Расчет стоимости часа'!FQ321</f>
        <v>312.2</v>
      </c>
      <c r="I314" s="78">
        <v>357.97698533402291</v>
      </c>
      <c r="J314" s="82">
        <v>454.41924074416988</v>
      </c>
      <c r="K314" s="540" t="s">
        <v>34047</v>
      </c>
      <c r="L314" s="30"/>
      <c r="M314" s="30"/>
      <c r="N314" s="30"/>
      <c r="O314" s="30"/>
      <c r="P314" s="30"/>
      <c r="Q314" s="30"/>
      <c r="R314" s="30"/>
      <c r="S314" s="30"/>
      <c r="T314" s="30"/>
      <c r="U314" s="30"/>
      <c r="V314" s="30"/>
      <c r="W314" s="30"/>
      <c r="X314" s="30"/>
      <c r="Y314" s="30"/>
      <c r="Z314" s="30"/>
      <c r="AA314" s="30"/>
    </row>
    <row r="315" spans="1:27" ht="15.75" customHeight="1">
      <c r="A315" s="37">
        <v>311</v>
      </c>
      <c r="B315" s="38" t="s">
        <v>426</v>
      </c>
      <c r="C315" s="78">
        <f>'В2.Расчет стоимости часа'!FL322</f>
        <v>207.2</v>
      </c>
      <c r="D315" s="78">
        <f>'В2.Расчет стоимости часа'!FM322</f>
        <v>238.2</v>
      </c>
      <c r="E315" s="78">
        <f>'В2.Расчет стоимости часа'!FN322</f>
        <v>258.5</v>
      </c>
      <c r="F315" s="78">
        <f>'В2.Расчет стоимости часа'!FO322</f>
        <v>271.5</v>
      </c>
      <c r="G315" s="78">
        <f>'В2.Расчет стоимости часа'!FP322</f>
        <v>292.39999999999998</v>
      </c>
      <c r="H315" s="78">
        <f>'В2.Расчет стоимости часа'!FQ322</f>
        <v>338.4</v>
      </c>
      <c r="I315" s="78">
        <v>370.90709574929281</v>
      </c>
      <c r="J315" s="82">
        <v>446.42077107252948</v>
      </c>
      <c r="K315" s="540" t="s">
        <v>34047</v>
      </c>
      <c r="L315" s="30"/>
      <c r="M315" s="30"/>
      <c r="N315" s="30"/>
      <c r="O315" s="30"/>
      <c r="P315" s="30"/>
      <c r="Q315" s="30"/>
      <c r="R315" s="30"/>
      <c r="S315" s="30"/>
      <c r="T315" s="30"/>
      <c r="U315" s="30"/>
      <c r="V315" s="30"/>
      <c r="W315" s="30"/>
      <c r="X315" s="30"/>
      <c r="Y315" s="30"/>
      <c r="Z315" s="30"/>
      <c r="AA315" s="30"/>
    </row>
    <row r="316" spans="1:27" ht="15.75" customHeight="1">
      <c r="A316" s="37">
        <v>312</v>
      </c>
      <c r="B316" s="38" t="s">
        <v>427</v>
      </c>
      <c r="C316" s="78">
        <f>'В2.Расчет стоимости часа'!FL323</f>
        <v>347</v>
      </c>
      <c r="D316" s="78">
        <f>'В2.Расчет стоимости часа'!FM323</f>
        <v>396.5</v>
      </c>
      <c r="E316" s="78">
        <f>'В2.Расчет стоимости часа'!FN323</f>
        <v>399.9</v>
      </c>
      <c r="F316" s="78">
        <f>'В2.Расчет стоимости часа'!FO323</f>
        <v>424.8</v>
      </c>
      <c r="G316" s="78">
        <f>'В2.Расчет стоимости часа'!FP323</f>
        <v>498.9</v>
      </c>
      <c r="H316" s="78">
        <f>'В2.Расчет стоимости часа'!FQ323</f>
        <v>547.20000000000005</v>
      </c>
      <c r="I316" s="78">
        <v>558.67891871104746</v>
      </c>
      <c r="J316" s="82">
        <v>655.17644720069177</v>
      </c>
      <c r="K316" s="540" t="s">
        <v>34047</v>
      </c>
      <c r="L316" s="30"/>
      <c r="M316" s="30"/>
      <c r="N316" s="30"/>
      <c r="O316" s="30"/>
      <c r="P316" s="30"/>
      <c r="Q316" s="30"/>
      <c r="R316" s="30"/>
      <c r="S316" s="30"/>
      <c r="T316" s="30"/>
      <c r="U316" s="30"/>
      <c r="V316" s="30"/>
      <c r="W316" s="30"/>
      <c r="X316" s="30"/>
      <c r="Y316" s="30"/>
      <c r="Z316" s="30"/>
      <c r="AA316" s="30"/>
    </row>
    <row r="317" spans="1:27" ht="15.75" customHeight="1">
      <c r="A317" s="37">
        <v>313</v>
      </c>
      <c r="B317" s="38" t="s">
        <v>428</v>
      </c>
      <c r="C317" s="78">
        <f>'В2.Расчет стоимости часа'!FL324</f>
        <v>178.4</v>
      </c>
      <c r="D317" s="78">
        <f>'В2.Расчет стоимости часа'!FM324</f>
        <v>332</v>
      </c>
      <c r="E317" s="78">
        <f>'В2.Расчет стоимости часа'!FN324</f>
        <v>376.7</v>
      </c>
      <c r="F317" s="78">
        <f>'В2.Расчет стоимости часа'!FO324</f>
        <v>365.5</v>
      </c>
      <c r="G317" s="78">
        <f>'В2.Расчет стоимости часа'!FP324</f>
        <v>430.7</v>
      </c>
      <c r="H317" s="78">
        <f>'В2.Расчет стоимости часа'!FQ324</f>
        <v>573.79999999999995</v>
      </c>
      <c r="I317" s="78">
        <v>599.36912131607801</v>
      </c>
      <c r="J317" s="82">
        <v>717.15717224756099</v>
      </c>
      <c r="K317" s="540" t="s">
        <v>34047</v>
      </c>
      <c r="L317" s="30"/>
      <c r="M317" s="30"/>
      <c r="N317" s="30"/>
      <c r="O317" s="30"/>
      <c r="P317" s="30"/>
      <c r="Q317" s="30"/>
      <c r="R317" s="30"/>
      <c r="S317" s="30"/>
      <c r="T317" s="30"/>
      <c r="U317" s="30"/>
      <c r="V317" s="30"/>
      <c r="W317" s="30"/>
      <c r="X317" s="30"/>
      <c r="Y317" s="30"/>
      <c r="Z317" s="30"/>
      <c r="AA317" s="30"/>
    </row>
    <row r="318" spans="1:27" ht="15.75" customHeight="1">
      <c r="A318" s="37">
        <v>314</v>
      </c>
      <c r="B318" s="38" t="s">
        <v>429</v>
      </c>
      <c r="C318" s="78">
        <f>'В2.Расчет стоимости часа'!FL325</f>
        <v>298.89999999999998</v>
      </c>
      <c r="D318" s="78">
        <f>'В2.Расчет стоимости часа'!FM325</f>
        <v>218.2</v>
      </c>
      <c r="E318" s="78">
        <f>'В2.Расчет стоимости часа'!FN325</f>
        <v>182</v>
      </c>
      <c r="F318" s="78">
        <f>'В2.Расчет стоимости часа'!FO325</f>
        <v>217.8</v>
      </c>
      <c r="G318" s="78">
        <f>'В2.Расчет стоимости часа'!FP325</f>
        <v>271.10000000000002</v>
      </c>
      <c r="H318" s="78">
        <f>'В2.Расчет стоимости часа'!FQ325</f>
        <v>272.89999999999998</v>
      </c>
      <c r="I318" s="78">
        <v>309.15727198489037</v>
      </c>
      <c r="J318" s="82">
        <v>364.58640656963058</v>
      </c>
      <c r="K318" s="540" t="s">
        <v>34047</v>
      </c>
      <c r="L318" s="30"/>
      <c r="M318" s="30"/>
      <c r="N318" s="30"/>
      <c r="O318" s="30"/>
      <c r="P318" s="30"/>
      <c r="Q318" s="30"/>
      <c r="R318" s="30"/>
      <c r="S318" s="30"/>
      <c r="T318" s="30"/>
      <c r="U318" s="30"/>
      <c r="V318" s="30"/>
      <c r="W318" s="30"/>
      <c r="X318" s="30"/>
      <c r="Y318" s="30"/>
      <c r="Z318" s="30"/>
      <c r="AA318" s="30"/>
    </row>
    <row r="319" spans="1:27" ht="15.75" customHeight="1">
      <c r="A319" s="37">
        <v>315</v>
      </c>
      <c r="B319" s="38" t="s">
        <v>430</v>
      </c>
      <c r="C319" s="78">
        <f>'В2.Расчет стоимости часа'!FL326</f>
        <v>248.7</v>
      </c>
      <c r="D319" s="78">
        <f>'В2.Расчет стоимости часа'!FM326</f>
        <v>731.5</v>
      </c>
      <c r="E319" s="78">
        <f>'В2.Расчет стоимости часа'!FN326</f>
        <v>696.8</v>
      </c>
      <c r="F319" s="78">
        <f>'В2.Расчет стоимости часа'!FO326</f>
        <v>632.20000000000005</v>
      </c>
      <c r="G319" s="78">
        <f>'В2.Расчет стоимости часа'!FP326</f>
        <v>803.2</v>
      </c>
      <c r="H319" s="78">
        <f>'В2.Расчет стоимости часа'!FQ326</f>
        <v>875.4</v>
      </c>
      <c r="I319" s="78">
        <v>952.54983683595071</v>
      </c>
      <c r="J319" s="82">
        <v>1131.3114221125741</v>
      </c>
      <c r="K319" s="540" t="s">
        <v>34047</v>
      </c>
      <c r="L319" s="30"/>
      <c r="M319" s="30"/>
      <c r="N319" s="30"/>
      <c r="O319" s="30"/>
      <c r="P319" s="30"/>
      <c r="Q319" s="30"/>
      <c r="R319" s="30"/>
      <c r="S319" s="30"/>
      <c r="T319" s="30"/>
      <c r="U319" s="30"/>
      <c r="V319" s="30"/>
      <c r="W319" s="30"/>
      <c r="X319" s="30"/>
      <c r="Y319" s="30"/>
      <c r="Z319" s="30"/>
      <c r="AA319" s="30"/>
    </row>
    <row r="320" spans="1:27" ht="15.75" customHeight="1">
      <c r="A320" s="37">
        <v>316</v>
      </c>
      <c r="B320" s="38" t="s">
        <v>431</v>
      </c>
      <c r="C320" s="78">
        <f>'В2.Расчет стоимости часа'!FL327</f>
        <v>387.2</v>
      </c>
      <c r="D320" s="78">
        <f>'В2.Расчет стоимости часа'!FM327</f>
        <v>414.1</v>
      </c>
      <c r="E320" s="78">
        <f>'В2.Расчет стоимости часа'!FN327</f>
        <v>454.6</v>
      </c>
      <c r="F320" s="78">
        <f>'В2.Расчет стоимости часа'!FO327</f>
        <v>476.4</v>
      </c>
      <c r="G320" s="78">
        <f>'В2.Расчет стоимости часа'!FP327</f>
        <v>537.6</v>
      </c>
      <c r="H320" s="78">
        <f>'В2.Расчет стоимости часа'!FQ327</f>
        <v>580.6</v>
      </c>
      <c r="I320" s="78">
        <v>567.22666361136953</v>
      </c>
      <c r="J320" s="82">
        <v>649.38677107781302</v>
      </c>
      <c r="K320" s="540" t="s">
        <v>34047</v>
      </c>
      <c r="L320" s="30"/>
      <c r="M320" s="30"/>
      <c r="N320" s="30"/>
      <c r="O320" s="30"/>
      <c r="P320" s="30"/>
      <c r="Q320" s="30"/>
      <c r="R320" s="30"/>
      <c r="S320" s="30"/>
      <c r="T320" s="30"/>
      <c r="U320" s="30"/>
      <c r="V320" s="30"/>
      <c r="W320" s="30"/>
      <c r="X320" s="30"/>
      <c r="Y320" s="30"/>
      <c r="Z320" s="30"/>
      <c r="AA320" s="30"/>
    </row>
    <row r="321" spans="1:27" ht="15.75" customHeight="1">
      <c r="A321" s="37">
        <v>317</v>
      </c>
      <c r="B321" s="38" t="s">
        <v>432</v>
      </c>
      <c r="C321" s="78">
        <f>'В2.Расчет стоимости часа'!FL328</f>
        <v>344.3</v>
      </c>
      <c r="D321" s="78">
        <f>'В2.Расчет стоимости часа'!FM328</f>
        <v>379.1</v>
      </c>
      <c r="E321" s="78">
        <f>'В2.Расчет стоимости часа'!FN328</f>
        <v>403</v>
      </c>
      <c r="F321" s="78">
        <f>'В2.Расчет стоимости часа'!FO328</f>
        <v>428.2</v>
      </c>
      <c r="G321" s="78">
        <f>'В2.Расчет стоимости часа'!FP328</f>
        <v>465.7</v>
      </c>
      <c r="H321" s="78">
        <f>'В2.Расчет стоимости часа'!FQ328</f>
        <v>499.8</v>
      </c>
      <c r="I321" s="78">
        <v>584.87476391082339</v>
      </c>
      <c r="J321" s="82">
        <v>670.40953321832035</v>
      </c>
      <c r="K321" s="540" t="s">
        <v>34047</v>
      </c>
      <c r="L321" s="30"/>
      <c r="M321" s="30"/>
      <c r="N321" s="30"/>
      <c r="O321" s="30"/>
      <c r="P321" s="30"/>
      <c r="Q321" s="30"/>
      <c r="R321" s="30"/>
      <c r="S321" s="30"/>
      <c r="T321" s="30"/>
      <c r="U321" s="30"/>
      <c r="V321" s="30"/>
      <c r="W321" s="30"/>
      <c r="X321" s="30"/>
      <c r="Y321" s="30"/>
      <c r="Z321" s="30"/>
      <c r="AA321" s="30"/>
    </row>
    <row r="322" spans="1:27" ht="15.75" customHeight="1">
      <c r="A322" s="37">
        <v>318</v>
      </c>
      <c r="B322" s="38" t="s">
        <v>433</v>
      </c>
      <c r="C322" s="78">
        <f>'В2.Расчет стоимости часа'!FL329</f>
        <v>344.3</v>
      </c>
      <c r="D322" s="78">
        <f>'В2.Расчет стоимости часа'!FM329</f>
        <v>379.1</v>
      </c>
      <c r="E322" s="78">
        <f>'В2.Расчет стоимости часа'!FN329</f>
        <v>403</v>
      </c>
      <c r="F322" s="78">
        <f>'В2.Расчет стоимости часа'!FO329</f>
        <v>428.2</v>
      </c>
      <c r="G322" s="78">
        <f>'В2.Расчет стоимости часа'!FP329</f>
        <v>465.7</v>
      </c>
      <c r="H322" s="78">
        <f>'В2.Расчет стоимости часа'!FQ329</f>
        <v>499.8</v>
      </c>
      <c r="I322" s="78">
        <v>584.87476391082339</v>
      </c>
      <c r="J322" s="82">
        <v>670.40953321832035</v>
      </c>
      <c r="K322" s="540" t="s">
        <v>34047</v>
      </c>
      <c r="L322" s="30"/>
      <c r="M322" s="30"/>
      <c r="N322" s="30"/>
      <c r="O322" s="30"/>
      <c r="P322" s="30"/>
      <c r="Q322" s="30"/>
      <c r="R322" s="30"/>
      <c r="S322" s="30"/>
      <c r="T322" s="30"/>
      <c r="U322" s="30"/>
      <c r="V322" s="30"/>
      <c r="W322" s="30"/>
      <c r="X322" s="30"/>
      <c r="Y322" s="30"/>
      <c r="Z322" s="30"/>
      <c r="AA322" s="30"/>
    </row>
    <row r="323" spans="1:27" ht="15.75" customHeight="1">
      <c r="A323" s="37">
        <v>319</v>
      </c>
      <c r="B323" s="38" t="s">
        <v>434</v>
      </c>
      <c r="C323" s="78">
        <f>'В2.Расчет стоимости часа'!FL330</f>
        <v>345.2</v>
      </c>
      <c r="D323" s="78">
        <f>'В2.Расчет стоимости часа'!FM330</f>
        <v>384.5</v>
      </c>
      <c r="E323" s="78">
        <f>'В2.Расчет стоимости часа'!FN330</f>
        <v>423.4</v>
      </c>
      <c r="F323" s="78">
        <f>'В2.Расчет стоимости часа'!FO330</f>
        <v>459</v>
      </c>
      <c r="G323" s="78">
        <f>'В2.Расчет стоимости часа'!FP330</f>
        <v>507.8</v>
      </c>
      <c r="H323" s="78">
        <f>'В2.Расчет стоимости часа'!FQ330</f>
        <v>550.9</v>
      </c>
      <c r="I323" s="78">
        <v>645.63231225906759</v>
      </c>
      <c r="J323" s="82">
        <v>733.61247815451429</v>
      </c>
      <c r="K323" s="540" t="s">
        <v>34047</v>
      </c>
      <c r="L323" s="30"/>
      <c r="M323" s="30"/>
      <c r="N323" s="30"/>
      <c r="O323" s="30"/>
      <c r="P323" s="30"/>
      <c r="Q323" s="30"/>
      <c r="R323" s="30"/>
      <c r="S323" s="30"/>
      <c r="T323" s="30"/>
      <c r="U323" s="30"/>
      <c r="V323" s="30"/>
      <c r="W323" s="30"/>
      <c r="X323" s="30"/>
      <c r="Y323" s="30"/>
      <c r="Z323" s="30"/>
      <c r="AA323" s="30"/>
    </row>
    <row r="324" spans="1:27" ht="15.75" customHeight="1">
      <c r="A324" s="37">
        <v>320</v>
      </c>
      <c r="B324" s="38" t="s">
        <v>435</v>
      </c>
      <c r="C324" s="78">
        <f>'В2.Расчет стоимости часа'!FL331</f>
        <v>345.5</v>
      </c>
      <c r="D324" s="78">
        <f>'В2.Расчет стоимости часа'!FM331</f>
        <v>378.6</v>
      </c>
      <c r="E324" s="78">
        <f>'В2.Расчет стоимости часа'!FN331</f>
        <v>393.6</v>
      </c>
      <c r="F324" s="78">
        <f>'В2.Расчет стоимости часа'!FO331</f>
        <v>412</v>
      </c>
      <c r="G324" s="78">
        <f>'В2.Расчет стоимости часа'!FP331</f>
        <v>443</v>
      </c>
      <c r="H324" s="78">
        <f>'В2.Расчет стоимости часа'!FQ331</f>
        <v>471.6</v>
      </c>
      <c r="I324" s="78">
        <v>549.69418094207742</v>
      </c>
      <c r="J324" s="82">
        <v>633.49212018533922</v>
      </c>
      <c r="K324" s="540" t="s">
        <v>34047</v>
      </c>
      <c r="L324" s="30"/>
      <c r="M324" s="30"/>
      <c r="N324" s="30"/>
      <c r="O324" s="30"/>
      <c r="P324" s="30"/>
      <c r="Q324" s="30"/>
      <c r="R324" s="30"/>
      <c r="S324" s="30"/>
      <c r="T324" s="30"/>
      <c r="U324" s="30"/>
      <c r="V324" s="30"/>
      <c r="W324" s="30"/>
      <c r="X324" s="30"/>
      <c r="Y324" s="30"/>
      <c r="Z324" s="30"/>
      <c r="AA324" s="30"/>
    </row>
    <row r="325" spans="1:27" ht="15.75" customHeight="1">
      <c r="A325" s="37">
        <v>321</v>
      </c>
      <c r="B325" s="38" t="s">
        <v>436</v>
      </c>
      <c r="C325" s="78">
        <f>'В2.Расчет стоимости часа'!FL332</f>
        <v>322.7</v>
      </c>
      <c r="D325" s="78">
        <f>'В2.Расчет стоимости часа'!FM332</f>
        <v>341.9</v>
      </c>
      <c r="E325" s="78">
        <f>'В2.Расчет стоимости часа'!FN332</f>
        <v>351.7</v>
      </c>
      <c r="F325" s="78">
        <f>'В2.Расчет стоимости часа'!FO332</f>
        <v>373.5</v>
      </c>
      <c r="G325" s="78">
        <f>'В2.Расчет стоимости часа'!FP332</f>
        <v>399.3</v>
      </c>
      <c r="H325" s="78">
        <f>'В2.Расчет стоимости часа'!FQ332</f>
        <v>424.2</v>
      </c>
      <c r="I325" s="78">
        <v>500.43932127406578</v>
      </c>
      <c r="J325" s="82">
        <v>578.83845574965221</v>
      </c>
      <c r="K325" s="540" t="s">
        <v>34047</v>
      </c>
      <c r="L325" s="30"/>
      <c r="M325" s="30"/>
      <c r="N325" s="30"/>
      <c r="O325" s="30"/>
      <c r="P325" s="30"/>
      <c r="Q325" s="30"/>
      <c r="R325" s="30"/>
      <c r="S325" s="30"/>
      <c r="T325" s="30"/>
      <c r="U325" s="30"/>
      <c r="V325" s="30"/>
      <c r="W325" s="30"/>
      <c r="X325" s="30"/>
      <c r="Y325" s="30"/>
      <c r="Z325" s="30"/>
      <c r="AA325" s="30"/>
    </row>
    <row r="326" spans="1:27" ht="15.75" customHeight="1">
      <c r="A326" s="37">
        <v>322</v>
      </c>
      <c r="B326" s="38" t="s">
        <v>437</v>
      </c>
      <c r="C326" s="78">
        <f>'В2.Расчет стоимости часа'!FL333</f>
        <v>240.5</v>
      </c>
      <c r="D326" s="78">
        <f>'В2.Расчет стоимости часа'!FM333</f>
        <v>273.7</v>
      </c>
      <c r="E326" s="78">
        <f>'В2.Расчет стоимости часа'!FN333</f>
        <v>296.5</v>
      </c>
      <c r="F326" s="78">
        <f>'В2.Расчет стоимости часа'!FO333</f>
        <v>313.8</v>
      </c>
      <c r="G326" s="78">
        <f>'В2.Расчет стоимости часа'!FP333</f>
        <v>346.2</v>
      </c>
      <c r="H326" s="78">
        <f>'В2.Расчет стоимости часа'!FQ333</f>
        <v>385.2</v>
      </c>
      <c r="I326" s="78">
        <v>430.63795183238233</v>
      </c>
      <c r="J326" s="82">
        <v>500.34802935786809</v>
      </c>
      <c r="K326" s="540" t="s">
        <v>34047</v>
      </c>
      <c r="L326" s="30"/>
      <c r="M326" s="30"/>
      <c r="N326" s="30"/>
      <c r="O326" s="30"/>
      <c r="P326" s="30"/>
      <c r="Q326" s="30"/>
      <c r="R326" s="30"/>
      <c r="S326" s="30"/>
      <c r="T326" s="30"/>
      <c r="U326" s="30"/>
      <c r="V326" s="30"/>
      <c r="W326" s="30"/>
      <c r="X326" s="30"/>
      <c r="Y326" s="30"/>
      <c r="Z326" s="30"/>
      <c r="AA326" s="30"/>
    </row>
    <row r="327" spans="1:27" ht="15.75" customHeight="1">
      <c r="A327" s="37">
        <v>323</v>
      </c>
      <c r="B327" s="38" t="s">
        <v>438</v>
      </c>
      <c r="C327" s="78">
        <f>'В2.Расчет стоимости часа'!FL334</f>
        <v>240.5</v>
      </c>
      <c r="D327" s="78">
        <f>'В2.Расчет стоимости часа'!FM334</f>
        <v>273.7</v>
      </c>
      <c r="E327" s="78">
        <f>'В2.Расчет стоимости часа'!FN334</f>
        <v>296.5</v>
      </c>
      <c r="F327" s="78">
        <f>'В2.Расчет стоимости часа'!FO334</f>
        <v>313.8</v>
      </c>
      <c r="G327" s="78">
        <f>'В2.Расчет стоимости часа'!FP334</f>
        <v>346.2</v>
      </c>
      <c r="H327" s="78">
        <f>'В2.Расчет стоимости часа'!FQ334</f>
        <v>385.2</v>
      </c>
      <c r="I327" s="78">
        <v>430.63795183238233</v>
      </c>
      <c r="J327" s="82">
        <v>500.34802935786809</v>
      </c>
      <c r="K327" s="540" t="s">
        <v>34047</v>
      </c>
      <c r="L327" s="30"/>
      <c r="M327" s="30"/>
      <c r="N327" s="30"/>
      <c r="O327" s="30"/>
      <c r="P327" s="30"/>
      <c r="Q327" s="30"/>
      <c r="R327" s="30"/>
      <c r="S327" s="30"/>
      <c r="T327" s="30"/>
      <c r="U327" s="30"/>
      <c r="V327" s="30"/>
      <c r="W327" s="30"/>
      <c r="X327" s="30"/>
      <c r="Y327" s="30"/>
      <c r="Z327" s="30"/>
      <c r="AA327" s="30"/>
    </row>
    <row r="328" spans="1:27" ht="15.75" customHeight="1">
      <c r="A328" s="37">
        <v>324</v>
      </c>
      <c r="B328" s="38" t="s">
        <v>439</v>
      </c>
      <c r="C328" s="78">
        <f>'В2.Расчет стоимости часа'!FL335</f>
        <v>214.9</v>
      </c>
      <c r="D328" s="78">
        <f>'В2.Расчет стоимости часа'!FM335</f>
        <v>243.1</v>
      </c>
      <c r="E328" s="78">
        <f>'В2.Расчет стоимости часа'!FN335</f>
        <v>263.2</v>
      </c>
      <c r="F328" s="78">
        <f>'В2.Расчет стоимости часа'!FO335</f>
        <v>278.89999999999998</v>
      </c>
      <c r="G328" s="78">
        <f>'В2.Расчет стоимости часа'!FP335</f>
        <v>306.3</v>
      </c>
      <c r="H328" s="78">
        <f>'В2.Расчет стоимости часа'!FQ335</f>
        <v>341</v>
      </c>
      <c r="I328" s="78">
        <v>379.67290534588199</v>
      </c>
      <c r="J328" s="82">
        <v>443.75418052888062</v>
      </c>
      <c r="K328" s="540" t="s">
        <v>34047</v>
      </c>
      <c r="L328" s="30"/>
      <c r="M328" s="30"/>
      <c r="N328" s="30"/>
      <c r="O328" s="30"/>
      <c r="P328" s="30"/>
      <c r="Q328" s="30"/>
      <c r="R328" s="30"/>
      <c r="S328" s="30"/>
      <c r="T328" s="30"/>
      <c r="U328" s="30"/>
      <c r="V328" s="30"/>
      <c r="W328" s="30"/>
      <c r="X328" s="30"/>
      <c r="Y328" s="30"/>
      <c r="Z328" s="30"/>
      <c r="AA328" s="30"/>
    </row>
    <row r="329" spans="1:27" ht="15.75" customHeight="1">
      <c r="A329" s="37">
        <v>325</v>
      </c>
      <c r="B329" s="38" t="s">
        <v>440</v>
      </c>
      <c r="C329" s="78">
        <f>'В2.Расчет стоимости часа'!FL336</f>
        <v>325.7</v>
      </c>
      <c r="D329" s="78">
        <f>'В2.Расчет стоимости часа'!FM336</f>
        <v>386.5</v>
      </c>
      <c r="E329" s="78">
        <f>'В2.Расчет стоимости часа'!FN336</f>
        <v>420.9</v>
      </c>
      <c r="F329" s="78">
        <f>'В2.Расчет стоимости часа'!FO336</f>
        <v>448.8</v>
      </c>
      <c r="G329" s="78">
        <f>'В2.Расчет стоимости часа'!FP336</f>
        <v>501.2</v>
      </c>
      <c r="H329" s="78">
        <f>'В2.Расчет стоимости часа'!FQ336</f>
        <v>558</v>
      </c>
      <c r="I329" s="78">
        <v>626.56579564138838</v>
      </c>
      <c r="J329" s="82">
        <v>714.5864944248508</v>
      </c>
      <c r="K329" s="540" t="s">
        <v>34047</v>
      </c>
      <c r="L329" s="30"/>
      <c r="M329" s="30"/>
      <c r="N329" s="30"/>
      <c r="O329" s="30"/>
      <c r="P329" s="30"/>
      <c r="Q329" s="30"/>
      <c r="R329" s="30"/>
      <c r="S329" s="30"/>
      <c r="T329" s="30"/>
      <c r="U329" s="30"/>
      <c r="V329" s="30"/>
      <c r="W329" s="30"/>
      <c r="X329" s="30"/>
      <c r="Y329" s="30"/>
      <c r="Z329" s="30"/>
      <c r="AA329" s="30"/>
    </row>
    <row r="330" spans="1:27" ht="15.75" customHeight="1">
      <c r="A330" s="37">
        <v>326</v>
      </c>
      <c r="B330" s="38" t="s">
        <v>441</v>
      </c>
      <c r="C330" s="78">
        <f>'В2.Расчет стоимости часа'!FL337</f>
        <v>224.3</v>
      </c>
      <c r="D330" s="78">
        <f>'В2.Расчет стоимости часа'!FM337</f>
        <v>333.4</v>
      </c>
      <c r="E330" s="78">
        <f>'В2.Расчет стоимости часа'!FN337</f>
        <v>359.5</v>
      </c>
      <c r="F330" s="78">
        <f>'В2.Расчет стоимости часа'!FO337</f>
        <v>349.8</v>
      </c>
      <c r="G330" s="78">
        <f>'В2.Расчет стоимости часа'!FP337</f>
        <v>388.3</v>
      </c>
      <c r="H330" s="78">
        <f>'В2.Расчет стоимости часа'!FQ337</f>
        <v>424.4</v>
      </c>
      <c r="I330" s="78">
        <v>462.86408265214487</v>
      </c>
      <c r="J330" s="82">
        <v>546.2321079382167</v>
      </c>
      <c r="K330" s="540" t="s">
        <v>34047</v>
      </c>
      <c r="L330" s="30"/>
      <c r="M330" s="30"/>
      <c r="N330" s="30"/>
      <c r="O330" s="30"/>
      <c r="P330" s="30"/>
      <c r="Q330" s="30"/>
      <c r="R330" s="30"/>
      <c r="S330" s="30"/>
      <c r="T330" s="30"/>
      <c r="U330" s="30"/>
      <c r="V330" s="30"/>
      <c r="W330" s="30"/>
      <c r="X330" s="30"/>
      <c r="Y330" s="30"/>
      <c r="Z330" s="30"/>
      <c r="AA330" s="30"/>
    </row>
    <row r="331" spans="1:27" ht="15.75" customHeight="1">
      <c r="A331" s="37">
        <v>327</v>
      </c>
      <c r="B331" s="38" t="s">
        <v>442</v>
      </c>
      <c r="C331" s="78">
        <f>'В2.Расчет стоимости часа'!FL338</f>
        <v>238.9</v>
      </c>
      <c r="D331" s="78">
        <f>'В2.Расчет стоимости часа'!FM338</f>
        <v>271.7</v>
      </c>
      <c r="E331" s="78">
        <f>'В2.Расчет стоимости часа'!FN338</f>
        <v>299.39999999999998</v>
      </c>
      <c r="F331" s="78">
        <f>'В2.Расчет стоимости часа'!FO338</f>
        <v>313.60000000000002</v>
      </c>
      <c r="G331" s="78">
        <f>'В2.Расчет стоимости часа'!FP338</f>
        <v>348.6</v>
      </c>
      <c r="H331" s="78">
        <f>'В2.Расчет стоимости часа'!FQ338</f>
        <v>385.2</v>
      </c>
      <c r="I331" s="78">
        <v>437.61644074462657</v>
      </c>
      <c r="J331" s="82">
        <v>513.63532499218354</v>
      </c>
      <c r="K331" s="540" t="s">
        <v>34047</v>
      </c>
      <c r="L331" s="30"/>
      <c r="M331" s="30"/>
      <c r="N331" s="30"/>
      <c r="O331" s="30"/>
      <c r="P331" s="30"/>
      <c r="Q331" s="30"/>
      <c r="R331" s="30"/>
      <c r="S331" s="30"/>
      <c r="T331" s="30"/>
      <c r="U331" s="30"/>
      <c r="V331" s="30"/>
      <c r="W331" s="30"/>
      <c r="X331" s="30"/>
      <c r="Y331" s="30"/>
      <c r="Z331" s="30"/>
      <c r="AA331" s="30"/>
    </row>
    <row r="332" spans="1:27" ht="15.75" customHeight="1">
      <c r="A332" s="37">
        <v>328</v>
      </c>
      <c r="B332" s="38" t="s">
        <v>443</v>
      </c>
      <c r="C332" s="78">
        <f>'В2.Расчет стоимости часа'!FL339</f>
        <v>252.7</v>
      </c>
      <c r="D332" s="78">
        <f>'В2.Расчет стоимости часа'!FM339</f>
        <v>318.8</v>
      </c>
      <c r="E332" s="78">
        <f>'В2.Расчет стоимости часа'!FN339</f>
        <v>343.4</v>
      </c>
      <c r="F332" s="78">
        <f>'В2.Расчет стоимости часа'!FO339</f>
        <v>391.8</v>
      </c>
      <c r="G332" s="78">
        <f>'В2.Расчет стоимости часа'!FP339</f>
        <v>404.2</v>
      </c>
      <c r="H332" s="78">
        <f>'В2.Расчет стоимости часа'!FQ339</f>
        <v>440.2</v>
      </c>
      <c r="I332" s="78">
        <v>488.02666330962268</v>
      </c>
      <c r="J332" s="82">
        <v>563.0979857573335</v>
      </c>
      <c r="K332" s="540" t="s">
        <v>34047</v>
      </c>
      <c r="L332" s="30"/>
      <c r="M332" s="30"/>
      <c r="N332" s="30"/>
      <c r="O332" s="30"/>
      <c r="P332" s="30"/>
      <c r="Q332" s="30"/>
      <c r="R332" s="30"/>
      <c r="S332" s="30"/>
      <c r="T332" s="30"/>
      <c r="U332" s="30"/>
      <c r="V332" s="30"/>
      <c r="W332" s="30"/>
      <c r="X332" s="30"/>
      <c r="Y332" s="30"/>
      <c r="Z332" s="30"/>
      <c r="AA332" s="30"/>
    </row>
    <row r="333" spans="1:27" ht="15.75" customHeight="1">
      <c r="A333" s="37">
        <v>329</v>
      </c>
      <c r="B333" s="38" t="s">
        <v>444</v>
      </c>
      <c r="C333" s="78">
        <f>'В2.Расчет стоимости часа'!FL340</f>
        <v>260.5</v>
      </c>
      <c r="D333" s="78">
        <f>'В2.Расчет стоимости часа'!FM340</f>
        <v>329.6</v>
      </c>
      <c r="E333" s="78">
        <f>'В2.Расчет стоимости часа'!FN340</f>
        <v>355.2</v>
      </c>
      <c r="F333" s="78">
        <f>'В2.Расчет стоимости часа'!FO340</f>
        <v>405.5</v>
      </c>
      <c r="G333" s="78">
        <f>'В2.Расчет стоимости часа'!FP340</f>
        <v>418.8</v>
      </c>
      <c r="H333" s="78">
        <f>'В2.Расчет стоимости часа'!FQ340</f>
        <v>456.2</v>
      </c>
      <c r="I333" s="78">
        <v>505.63636150016799</v>
      </c>
      <c r="J333" s="82">
        <v>585.0042172503347</v>
      </c>
      <c r="K333" s="540" t="s">
        <v>34047</v>
      </c>
      <c r="L333" s="30"/>
      <c r="M333" s="30"/>
      <c r="N333" s="30"/>
      <c r="O333" s="30"/>
      <c r="P333" s="30"/>
      <c r="Q333" s="30"/>
      <c r="R333" s="30"/>
      <c r="S333" s="30"/>
      <c r="T333" s="30"/>
      <c r="U333" s="30"/>
      <c r="V333" s="30"/>
      <c r="W333" s="30"/>
      <c r="X333" s="30"/>
      <c r="Y333" s="30"/>
      <c r="Z333" s="30"/>
      <c r="AA333" s="30"/>
    </row>
    <row r="334" spans="1:27" ht="15.75" customHeight="1">
      <c r="A334" s="37">
        <v>330</v>
      </c>
      <c r="B334" s="38" t="s">
        <v>445</v>
      </c>
      <c r="C334" s="78">
        <f>'В2.Расчет стоимости часа'!FL341</f>
        <v>252.7</v>
      </c>
      <c r="D334" s="78">
        <f>'В2.Расчет стоимости часа'!FM341</f>
        <v>325.89999999999998</v>
      </c>
      <c r="E334" s="78">
        <f>'В2.Расчет стоимости часа'!FN341</f>
        <v>351.8</v>
      </c>
      <c r="F334" s="78">
        <f>'В2.Расчет стоимости часа'!FO341</f>
        <v>408.4</v>
      </c>
      <c r="G334" s="78">
        <f>'В2.Расчет стоимости часа'!FP341</f>
        <v>415.1</v>
      </c>
      <c r="H334" s="78">
        <f>'В2.Расчет стоимости часа'!FQ341</f>
        <v>453.3</v>
      </c>
      <c r="I334" s="78">
        <v>502.75307748190829</v>
      </c>
      <c r="J334" s="82">
        <v>583.90131139942082</v>
      </c>
      <c r="K334" s="540" t="s">
        <v>34047</v>
      </c>
      <c r="L334" s="30"/>
      <c r="M334" s="30"/>
      <c r="N334" s="30"/>
      <c r="O334" s="30"/>
      <c r="P334" s="30"/>
      <c r="Q334" s="30"/>
      <c r="R334" s="30"/>
      <c r="S334" s="30"/>
      <c r="T334" s="30"/>
      <c r="U334" s="30"/>
      <c r="V334" s="30"/>
      <c r="W334" s="30"/>
      <c r="X334" s="30"/>
      <c r="Y334" s="30"/>
      <c r="Z334" s="30"/>
      <c r="AA334" s="30"/>
    </row>
    <row r="335" spans="1:27" ht="15.75" customHeight="1">
      <c r="A335" s="37">
        <v>331</v>
      </c>
      <c r="B335" s="38" t="s">
        <v>446</v>
      </c>
      <c r="C335" s="78">
        <f>'В2.Расчет стоимости часа'!FL342</f>
        <v>304.8</v>
      </c>
      <c r="D335" s="78">
        <f>'В2.Расчет стоимости часа'!FM342</f>
        <v>359.6</v>
      </c>
      <c r="E335" s="78">
        <f>'В2.Расчет стоимости часа'!FN342</f>
        <v>384.2</v>
      </c>
      <c r="F335" s="78">
        <f>'В2.Расчет стоимости часа'!FO342</f>
        <v>401.7</v>
      </c>
      <c r="G335" s="78">
        <f>'В2.Расчет стоимости часа'!FP342</f>
        <v>447.4</v>
      </c>
      <c r="H335" s="78">
        <f>'В2.Расчет стоимости часа'!FQ342</f>
        <v>482</v>
      </c>
      <c r="I335" s="78">
        <v>533.0173442051348</v>
      </c>
      <c r="J335" s="82">
        <v>605.09414626627915</v>
      </c>
      <c r="K335" s="540" t="s">
        <v>34047</v>
      </c>
      <c r="L335" s="30"/>
      <c r="M335" s="30"/>
      <c r="N335" s="30"/>
      <c r="O335" s="30"/>
      <c r="P335" s="30"/>
      <c r="Q335" s="30"/>
      <c r="R335" s="30"/>
      <c r="S335" s="30"/>
      <c r="T335" s="30"/>
      <c r="U335" s="30"/>
      <c r="V335" s="30"/>
      <c r="W335" s="30"/>
      <c r="X335" s="30"/>
      <c r="Y335" s="30"/>
      <c r="Z335" s="30"/>
      <c r="AA335" s="30"/>
    </row>
    <row r="336" spans="1:27" ht="15.75" customHeight="1">
      <c r="A336" s="37">
        <v>332</v>
      </c>
      <c r="B336" s="38" t="s">
        <v>447</v>
      </c>
      <c r="C336" s="78">
        <f>'В2.Расчет стоимости часа'!FL343</f>
        <v>254.1</v>
      </c>
      <c r="D336" s="78">
        <f>'В2.Расчет стоимости часа'!FM343</f>
        <v>313.89999999999998</v>
      </c>
      <c r="E336" s="78">
        <f>'В2.Расчет стоимости часа'!FN343</f>
        <v>338.5</v>
      </c>
      <c r="F336" s="78">
        <f>'В2.Расчет стоимости часа'!FO343</f>
        <v>391.7</v>
      </c>
      <c r="G336" s="78">
        <f>'В2.Расчет стоимости часа'!FP343</f>
        <v>407.8</v>
      </c>
      <c r="H336" s="78">
        <f>'В2.Расчет стоимости часа'!FQ343</f>
        <v>442.6</v>
      </c>
      <c r="I336" s="78">
        <v>489.13529857575918</v>
      </c>
      <c r="J336" s="82">
        <v>566.37044143126025</v>
      </c>
      <c r="K336" s="540" t="s">
        <v>34047</v>
      </c>
      <c r="L336" s="30"/>
      <c r="M336" s="30"/>
      <c r="N336" s="30"/>
      <c r="O336" s="30"/>
      <c r="P336" s="30"/>
      <c r="Q336" s="30"/>
      <c r="R336" s="30"/>
      <c r="S336" s="30"/>
      <c r="T336" s="30"/>
      <c r="U336" s="30"/>
      <c r="V336" s="30"/>
      <c r="W336" s="30"/>
      <c r="X336" s="30"/>
      <c r="Y336" s="30"/>
      <c r="Z336" s="30"/>
      <c r="AA336" s="30"/>
    </row>
    <row r="337" spans="1:27" ht="15.75" customHeight="1">
      <c r="A337" s="37">
        <v>333</v>
      </c>
      <c r="B337" s="38" t="s">
        <v>448</v>
      </c>
      <c r="C337" s="78">
        <f>'В2.Расчет стоимости часа'!FL344</f>
        <v>201.8</v>
      </c>
      <c r="D337" s="78">
        <f>'В2.Расчет стоимости часа'!FM344</f>
        <v>244.2</v>
      </c>
      <c r="E337" s="78">
        <f>'В2.Расчет стоимости часа'!FN344</f>
        <v>264</v>
      </c>
      <c r="F337" s="78">
        <f>'В2.Расчет стоимости часа'!FO344</f>
        <v>315.2</v>
      </c>
      <c r="G337" s="78">
        <f>'В2.Расчет стоимости часа'!FP344</f>
        <v>312.10000000000002</v>
      </c>
      <c r="H337" s="78">
        <f>'В2.Расчет стоимости часа'!FQ344</f>
        <v>336.2</v>
      </c>
      <c r="I337" s="78">
        <v>372.14836229137609</v>
      </c>
      <c r="J337" s="82">
        <v>427.04760806305251</v>
      </c>
      <c r="K337" s="540" t="s">
        <v>34047</v>
      </c>
      <c r="L337" s="30"/>
      <c r="M337" s="30"/>
      <c r="N337" s="30"/>
      <c r="O337" s="30"/>
      <c r="P337" s="30"/>
      <c r="Q337" s="30"/>
      <c r="R337" s="30"/>
      <c r="S337" s="30"/>
      <c r="T337" s="30"/>
      <c r="U337" s="30"/>
      <c r="V337" s="30"/>
      <c r="W337" s="30"/>
      <c r="X337" s="30"/>
      <c r="Y337" s="30"/>
      <c r="Z337" s="30"/>
      <c r="AA337" s="30"/>
    </row>
    <row r="338" spans="1:27" ht="15.75" customHeight="1">
      <c r="A338" s="37">
        <v>334</v>
      </c>
      <c r="B338" s="38" t="s">
        <v>449</v>
      </c>
      <c r="C338" s="78">
        <f>'В2.Расчет стоимости часа'!FL345</f>
        <v>138.4</v>
      </c>
      <c r="D338" s="78">
        <f>'В2.Расчет стоимости часа'!FM345</f>
        <v>214</v>
      </c>
      <c r="E338" s="78">
        <f>'В2.Расчет стоимости часа'!FN345</f>
        <v>244.3</v>
      </c>
      <c r="F338" s="78">
        <f>'В2.Расчет стоимости часа'!FO345</f>
        <v>261.3</v>
      </c>
      <c r="G338" s="78">
        <f>'В2.Расчет стоимости часа'!FP345</f>
        <v>260.2</v>
      </c>
      <c r="H338" s="78">
        <f>'В2.Расчет стоимости часа'!FQ345</f>
        <v>281.60000000000002</v>
      </c>
      <c r="I338" s="78">
        <v>326.99705543173093</v>
      </c>
      <c r="J338" s="82">
        <v>362.46072669877879</v>
      </c>
      <c r="K338" s="540" t="s">
        <v>34047</v>
      </c>
      <c r="L338" s="30"/>
      <c r="M338" s="30"/>
      <c r="N338" s="30"/>
      <c r="O338" s="30"/>
      <c r="P338" s="30"/>
      <c r="Q338" s="30"/>
      <c r="R338" s="30"/>
      <c r="S338" s="30"/>
      <c r="T338" s="30"/>
      <c r="U338" s="30"/>
      <c r="V338" s="30"/>
      <c r="W338" s="30"/>
      <c r="X338" s="30"/>
      <c r="Y338" s="30"/>
      <c r="Z338" s="30"/>
      <c r="AA338" s="30"/>
    </row>
    <row r="339" spans="1:27" ht="15.75" customHeight="1">
      <c r="A339" s="37">
        <v>335</v>
      </c>
      <c r="B339" s="38" t="s">
        <v>450</v>
      </c>
      <c r="C339" s="78">
        <f>'В2.Расчет стоимости часа'!FL346</f>
        <v>133.5</v>
      </c>
      <c r="D339" s="78">
        <f>'В2.Расчет стоимости часа'!FM346</f>
        <v>165</v>
      </c>
      <c r="E339" s="78">
        <f>'В2.Расчет стоимости часа'!FN346</f>
        <v>181.9</v>
      </c>
      <c r="F339" s="78">
        <f>'В2.Расчет стоимости часа'!FO346</f>
        <v>222.8</v>
      </c>
      <c r="G339" s="78">
        <f>'В2.Расчет стоимости часа'!FP346</f>
        <v>219.1</v>
      </c>
      <c r="H339" s="78">
        <f>'В2.Расчет стоимости часа'!FQ346</f>
        <v>242.8</v>
      </c>
      <c r="I339" s="78">
        <v>276.18655086455192</v>
      </c>
      <c r="J339" s="82">
        <v>307.19901324173509</v>
      </c>
      <c r="K339" s="540" t="s">
        <v>34047</v>
      </c>
      <c r="L339" s="30"/>
      <c r="M339" s="30"/>
      <c r="N339" s="30"/>
      <c r="O339" s="30"/>
      <c r="P339" s="30"/>
      <c r="Q339" s="30"/>
      <c r="R339" s="30"/>
      <c r="S339" s="30"/>
      <c r="T339" s="30"/>
      <c r="U339" s="30"/>
      <c r="V339" s="30"/>
      <c r="W339" s="30"/>
      <c r="X339" s="30"/>
      <c r="Y339" s="30"/>
      <c r="Z339" s="30"/>
      <c r="AA339" s="30"/>
    </row>
    <row r="340" spans="1:27" ht="15.75" customHeight="1">
      <c r="A340" s="37">
        <v>336</v>
      </c>
      <c r="B340" s="38" t="s">
        <v>451</v>
      </c>
      <c r="C340" s="78">
        <f>'В2.Расчет стоимости часа'!FL347</f>
        <v>161.19999999999999</v>
      </c>
      <c r="D340" s="78">
        <f>'В2.Расчет стоимости часа'!FM347</f>
        <v>221.4</v>
      </c>
      <c r="E340" s="78">
        <f>'В2.Расчет стоимости часа'!FN347</f>
        <v>237.2</v>
      </c>
      <c r="F340" s="78">
        <f>'В2.Расчет стоимости часа'!FO347</f>
        <v>303</v>
      </c>
      <c r="G340" s="78">
        <f>'В2.Расчет стоимости часа'!FP347</f>
        <v>276.60000000000002</v>
      </c>
      <c r="H340" s="78">
        <f>'В2.Расчет стоимости часа'!FQ347</f>
        <v>301</v>
      </c>
      <c r="I340" s="78">
        <v>335.91871526767841</v>
      </c>
      <c r="J340" s="82">
        <v>389.51942407826289</v>
      </c>
      <c r="K340" s="540" t="s">
        <v>34047</v>
      </c>
      <c r="L340" s="30"/>
      <c r="M340" s="30"/>
      <c r="N340" s="30"/>
      <c r="O340" s="30"/>
      <c r="P340" s="30"/>
      <c r="Q340" s="30"/>
      <c r="R340" s="30"/>
      <c r="S340" s="30"/>
      <c r="T340" s="30"/>
      <c r="U340" s="30"/>
      <c r="V340" s="30"/>
      <c r="W340" s="30"/>
      <c r="X340" s="30"/>
      <c r="Y340" s="30"/>
      <c r="Z340" s="30"/>
      <c r="AA340" s="30"/>
    </row>
    <row r="341" spans="1:27" ht="15.75" customHeight="1">
      <c r="A341" s="37">
        <v>337</v>
      </c>
      <c r="B341" s="38" t="s">
        <v>452</v>
      </c>
      <c r="C341" s="78">
        <f>'В2.Расчет стоимости часа'!FL348</f>
        <v>208.1</v>
      </c>
      <c r="D341" s="78">
        <f>'В2.Расчет стоимости часа'!FM348</f>
        <v>250.7</v>
      </c>
      <c r="E341" s="78">
        <f>'В2.Расчет стоимости часа'!FN348</f>
        <v>272.3</v>
      </c>
      <c r="F341" s="78">
        <f>'В2.Расчет стоимости часа'!FO348</f>
        <v>320.5</v>
      </c>
      <c r="G341" s="78">
        <f>'В2.Расчет стоимости часа'!FP348</f>
        <v>324</v>
      </c>
      <c r="H341" s="78">
        <f>'В2.Расчет стоимости часа'!FQ348</f>
        <v>348.2</v>
      </c>
      <c r="I341" s="78">
        <v>384.77311494017869</v>
      </c>
      <c r="J341" s="82">
        <v>440.47342999078148</v>
      </c>
      <c r="K341" s="540" t="s">
        <v>34047</v>
      </c>
      <c r="L341" s="30"/>
      <c r="M341" s="30"/>
      <c r="N341" s="30"/>
      <c r="O341" s="30"/>
      <c r="P341" s="30"/>
      <c r="Q341" s="30"/>
      <c r="R341" s="30"/>
      <c r="S341" s="30"/>
      <c r="T341" s="30"/>
      <c r="U341" s="30"/>
      <c r="V341" s="30"/>
      <c r="W341" s="30"/>
      <c r="X341" s="30"/>
      <c r="Y341" s="30"/>
      <c r="Z341" s="30"/>
      <c r="AA341" s="30"/>
    </row>
    <row r="342" spans="1:27" ht="15.75" customHeight="1">
      <c r="A342" s="37">
        <v>338</v>
      </c>
      <c r="B342" s="38" t="s">
        <v>453</v>
      </c>
      <c r="C342" s="78">
        <f>'В2.Расчет стоимости часа'!FL349</f>
        <v>211.9</v>
      </c>
      <c r="D342" s="78">
        <f>'В2.Расчет стоимости часа'!FM349</f>
        <v>260.7</v>
      </c>
      <c r="E342" s="78">
        <f>'В2.Расчет стоимости часа'!FN349</f>
        <v>279.60000000000002</v>
      </c>
      <c r="F342" s="78">
        <f>'В2.Расчет стоимости часа'!FO349</f>
        <v>300.8</v>
      </c>
      <c r="G342" s="78">
        <f>'В2.Расчет стоимости часа'!FP349</f>
        <v>318</v>
      </c>
      <c r="H342" s="78">
        <f>'В2.Расчет стоимости часа'!FQ349</f>
        <v>348.1</v>
      </c>
      <c r="I342" s="78">
        <v>390.9722083777271</v>
      </c>
      <c r="J342" s="82">
        <v>435.69250126480807</v>
      </c>
      <c r="K342" s="540" t="s">
        <v>34047</v>
      </c>
      <c r="L342" s="30"/>
      <c r="M342" s="30"/>
      <c r="N342" s="30"/>
      <c r="O342" s="30"/>
      <c r="P342" s="30"/>
      <c r="Q342" s="30"/>
      <c r="R342" s="30"/>
      <c r="S342" s="30"/>
      <c r="T342" s="30"/>
      <c r="U342" s="30"/>
      <c r="V342" s="30"/>
      <c r="W342" s="30"/>
      <c r="X342" s="30"/>
      <c r="Y342" s="30"/>
      <c r="Z342" s="30"/>
      <c r="AA342" s="30"/>
    </row>
    <row r="343" spans="1:27" ht="15.75" customHeight="1">
      <c r="A343" s="37">
        <v>339</v>
      </c>
      <c r="B343" s="38" t="s">
        <v>454</v>
      </c>
      <c r="C343" s="78">
        <f>'В2.Расчет стоимости часа'!FL350</f>
        <v>212</v>
      </c>
      <c r="D343" s="78">
        <f>'В2.Расчет стоимости часа'!FM350</f>
        <v>260.5</v>
      </c>
      <c r="E343" s="78">
        <f>'В2.Расчет стоимости часа'!FN350</f>
        <v>279.2</v>
      </c>
      <c r="F343" s="78">
        <f>'В2.Расчет стоимости часа'!FO350</f>
        <v>297.7</v>
      </c>
      <c r="G343" s="78">
        <f>'В2.Расчет стоимости часа'!FP350</f>
        <v>316.2</v>
      </c>
      <c r="H343" s="78">
        <f>'В2.Расчет стоимости часа'!FQ350</f>
        <v>346.3</v>
      </c>
      <c r="I343" s="78">
        <v>388.94762818526539</v>
      </c>
      <c r="J343" s="82">
        <v>429.97190850760052</v>
      </c>
      <c r="K343" s="540" t="s">
        <v>34047</v>
      </c>
      <c r="L343" s="30"/>
      <c r="M343" s="30"/>
      <c r="N343" s="30"/>
      <c r="O343" s="30"/>
      <c r="P343" s="30"/>
      <c r="Q343" s="30"/>
      <c r="R343" s="30"/>
      <c r="S343" s="30"/>
      <c r="T343" s="30"/>
      <c r="U343" s="30"/>
      <c r="V343" s="30"/>
      <c r="W343" s="30"/>
      <c r="X343" s="30"/>
      <c r="Y343" s="30"/>
      <c r="Z343" s="30"/>
      <c r="AA343" s="30"/>
    </row>
    <row r="344" spans="1:27" ht="15.75" customHeight="1">
      <c r="A344" s="37">
        <v>340</v>
      </c>
      <c r="B344" s="38" t="s">
        <v>455</v>
      </c>
      <c r="C344" s="78">
        <f>'В2.Расчет стоимости часа'!FL351</f>
        <v>211.2</v>
      </c>
      <c r="D344" s="78">
        <f>'В2.Расчет стоимости часа'!FM351</f>
        <v>262.3</v>
      </c>
      <c r="E344" s="78">
        <f>'В2.Расчет стоимости часа'!FN351</f>
        <v>283.10000000000002</v>
      </c>
      <c r="F344" s="78">
        <f>'В2.Расчет стоимости часа'!FO351</f>
        <v>321.3</v>
      </c>
      <c r="G344" s="78">
        <f>'В2.Расчет стоимости часа'!FP351</f>
        <v>329.3</v>
      </c>
      <c r="H344" s="78">
        <f>'В2.Расчет стоимости часа'!FQ351</f>
        <v>359.1</v>
      </c>
      <c r="I344" s="78">
        <v>402.56805263707241</v>
      </c>
      <c r="J344" s="82">
        <v>467.7151539421078</v>
      </c>
      <c r="K344" s="540" t="s">
        <v>34047</v>
      </c>
      <c r="L344" s="30"/>
      <c r="M344" s="30"/>
      <c r="N344" s="30"/>
      <c r="O344" s="30"/>
      <c r="P344" s="30"/>
      <c r="Q344" s="30"/>
      <c r="R344" s="30"/>
      <c r="S344" s="30"/>
      <c r="T344" s="30"/>
      <c r="U344" s="30"/>
      <c r="V344" s="30"/>
      <c r="W344" s="30"/>
      <c r="X344" s="30"/>
      <c r="Y344" s="30"/>
      <c r="Z344" s="30"/>
      <c r="AA344" s="30"/>
    </row>
    <row r="345" spans="1:27" ht="15.75" customHeight="1">
      <c r="A345" s="37">
        <v>341</v>
      </c>
      <c r="B345" s="38" t="s">
        <v>456</v>
      </c>
      <c r="C345" s="78">
        <f>'В2.Расчет стоимости часа'!FL352</f>
        <v>298.8</v>
      </c>
      <c r="D345" s="78">
        <f>'В2.Расчет стоимости часа'!FM352</f>
        <v>349.5</v>
      </c>
      <c r="E345" s="78">
        <f>'В2.Расчет стоимости часа'!FN352</f>
        <v>376.3</v>
      </c>
      <c r="F345" s="78">
        <f>'В2.Расчет стоимости часа'!FO352</f>
        <v>383.5</v>
      </c>
      <c r="G345" s="78">
        <f>'В2.Расчет стоимости часа'!FP352</f>
        <v>419.6</v>
      </c>
      <c r="H345" s="78">
        <f>'В2.Расчет стоимости часа'!FQ352</f>
        <v>453.6</v>
      </c>
      <c r="I345" s="78">
        <v>515.75890643602747</v>
      </c>
      <c r="J345" s="82">
        <v>615.32911334662583</v>
      </c>
      <c r="K345" s="540" t="s">
        <v>34047</v>
      </c>
      <c r="L345" s="30"/>
      <c r="M345" s="30"/>
      <c r="N345" s="30"/>
      <c r="O345" s="30"/>
      <c r="P345" s="30"/>
      <c r="Q345" s="30"/>
      <c r="R345" s="30"/>
      <c r="S345" s="30"/>
      <c r="T345" s="30"/>
      <c r="U345" s="30"/>
      <c r="V345" s="30"/>
      <c r="W345" s="30"/>
      <c r="X345" s="30"/>
      <c r="Y345" s="30"/>
      <c r="Z345" s="30"/>
      <c r="AA345" s="30"/>
    </row>
    <row r="346" spans="1:27" ht="15.75" customHeight="1">
      <c r="A346" s="37">
        <v>342</v>
      </c>
      <c r="B346" s="38" t="s">
        <v>457</v>
      </c>
      <c r="C346" s="78">
        <f>'В2.Расчет стоимости часа'!FL353</f>
        <v>275.2</v>
      </c>
      <c r="D346" s="78">
        <f>'В2.Расчет стоимости часа'!FM353</f>
        <v>328.1</v>
      </c>
      <c r="E346" s="78">
        <f>'В2.Расчет стоимости часа'!FN353</f>
        <v>353</v>
      </c>
      <c r="F346" s="78">
        <f>'В2.Расчет стоимости часа'!FO353</f>
        <v>360.4</v>
      </c>
      <c r="G346" s="78">
        <f>'В2.Расчет стоимости часа'!FP353</f>
        <v>390.7</v>
      </c>
      <c r="H346" s="78">
        <f>'В2.Расчет стоимости часа'!FQ353</f>
        <v>427.9</v>
      </c>
      <c r="I346" s="78">
        <v>481.34043996695692</v>
      </c>
      <c r="J346" s="82">
        <v>557.32088120662104</v>
      </c>
      <c r="K346" s="540" t="s">
        <v>34047</v>
      </c>
      <c r="L346" s="30"/>
      <c r="M346" s="30"/>
      <c r="N346" s="30"/>
      <c r="O346" s="30"/>
      <c r="P346" s="30"/>
      <c r="Q346" s="30"/>
      <c r="R346" s="30"/>
      <c r="S346" s="30"/>
      <c r="T346" s="30"/>
      <c r="U346" s="30"/>
      <c r="V346" s="30"/>
      <c r="W346" s="30"/>
      <c r="X346" s="30"/>
      <c r="Y346" s="30"/>
      <c r="Z346" s="30"/>
      <c r="AA346" s="30"/>
    </row>
    <row r="347" spans="1:27" ht="15.75" customHeight="1">
      <c r="A347" s="37">
        <v>343</v>
      </c>
      <c r="B347" s="38" t="s">
        <v>458</v>
      </c>
      <c r="C347" s="78">
        <f>'В2.Расчет стоимости часа'!FL355</f>
        <v>246.8</v>
      </c>
      <c r="D347" s="78">
        <f>'В2.Расчет стоимости часа'!FM355</f>
        <v>294.5</v>
      </c>
      <c r="E347" s="78">
        <f>'В2.Расчет стоимости часа'!FN355</f>
        <v>321.5</v>
      </c>
      <c r="F347" s="78">
        <f>'В2.Расчет стоимости часа'!FO355</f>
        <v>333.4</v>
      </c>
      <c r="G347" s="78">
        <f>'В2.Расчет стоимости часа'!FP355</f>
        <v>361.9</v>
      </c>
      <c r="H347" s="78">
        <f>'В2.Расчет стоимости часа'!FQ355</f>
        <v>404.5</v>
      </c>
      <c r="I347" s="78">
        <v>454.22622085483192</v>
      </c>
      <c r="J347" s="82">
        <v>526.38249213888309</v>
      </c>
      <c r="K347" s="540" t="s">
        <v>34047</v>
      </c>
      <c r="L347" s="30"/>
      <c r="M347" s="30"/>
      <c r="N347" s="30"/>
      <c r="O347" s="30"/>
      <c r="P347" s="30"/>
      <c r="Q347" s="30"/>
      <c r="R347" s="30"/>
      <c r="S347" s="30"/>
      <c r="T347" s="30"/>
      <c r="U347" s="30"/>
      <c r="V347" s="30"/>
      <c r="W347" s="30"/>
      <c r="X347" s="30"/>
      <c r="Y347" s="30"/>
      <c r="Z347" s="30"/>
      <c r="AA347" s="30"/>
    </row>
    <row r="348" spans="1:27" ht="15.75" customHeight="1">
      <c r="A348" s="37">
        <v>344</v>
      </c>
      <c r="B348" s="38" t="s">
        <v>459</v>
      </c>
      <c r="C348" s="78">
        <f>'В2.Расчет стоимости часа'!FL357</f>
        <v>253.2</v>
      </c>
      <c r="D348" s="78">
        <f>'В2.Расчет стоимости часа'!FM357</f>
        <v>327.5</v>
      </c>
      <c r="E348" s="78">
        <f>'В2.Расчет стоимости часа'!FN357</f>
        <v>392.9</v>
      </c>
      <c r="F348" s="78">
        <f>'В2.Расчет стоимости часа'!FO357</f>
        <v>526.79999999999995</v>
      </c>
      <c r="G348" s="78">
        <f>'В2.Расчет стоимости часа'!FP357</f>
        <v>681.3</v>
      </c>
      <c r="H348" s="78">
        <f>'В2.Расчет стоимости часа'!FQ357</f>
        <v>693.1</v>
      </c>
      <c r="I348" s="78">
        <v>677.66615211933924</v>
      </c>
      <c r="J348" s="82">
        <v>1004.111400749163</v>
      </c>
      <c r="K348" s="540" t="s">
        <v>34047</v>
      </c>
      <c r="L348" s="30"/>
      <c r="M348" s="30"/>
      <c r="N348" s="30"/>
      <c r="O348" s="30"/>
      <c r="P348" s="30"/>
      <c r="Q348" s="30"/>
      <c r="R348" s="30"/>
      <c r="S348" s="30"/>
      <c r="T348" s="30"/>
      <c r="U348" s="30"/>
      <c r="V348" s="30"/>
      <c r="W348" s="30"/>
      <c r="X348" s="30"/>
      <c r="Y348" s="30"/>
      <c r="Z348" s="30"/>
      <c r="AA348" s="30"/>
    </row>
    <row r="349" spans="1:27" ht="15.75" customHeight="1">
      <c r="A349" s="37">
        <v>345</v>
      </c>
      <c r="B349" s="38" t="s">
        <v>460</v>
      </c>
      <c r="C349" s="78">
        <f>'В2.Расчет стоимости часа'!FL358</f>
        <v>255.3</v>
      </c>
      <c r="D349" s="78">
        <f>'В2.Расчет стоимости часа'!FM358</f>
        <v>234</v>
      </c>
      <c r="E349" s="78">
        <f>'В2.Расчет стоимости часа'!FN358</f>
        <v>252.8</v>
      </c>
      <c r="F349" s="78">
        <f>'В2.Расчет стоимости часа'!FO358</f>
        <v>350.2</v>
      </c>
      <c r="G349" s="78">
        <f>'В2.Расчет стоимости часа'!FP358</f>
        <v>488.5</v>
      </c>
      <c r="H349" s="78">
        <f>'В2.Расчет стоимости часа'!FQ358</f>
        <v>470.4</v>
      </c>
      <c r="I349" s="78">
        <v>462.96398897097572</v>
      </c>
      <c r="J349" s="82">
        <v>865.25562127056332</v>
      </c>
      <c r="K349" s="540" t="s">
        <v>34047</v>
      </c>
      <c r="L349" s="30"/>
      <c r="M349" s="30"/>
      <c r="N349" s="30"/>
      <c r="O349" s="30"/>
      <c r="P349" s="30"/>
      <c r="Q349" s="30"/>
      <c r="R349" s="30"/>
      <c r="S349" s="30"/>
      <c r="T349" s="30"/>
      <c r="U349" s="30"/>
      <c r="V349" s="30"/>
      <c r="W349" s="30"/>
      <c r="X349" s="30"/>
      <c r="Y349" s="30"/>
      <c r="Z349" s="30"/>
      <c r="AA349" s="30"/>
    </row>
    <row r="350" spans="1:27" ht="15.75" customHeight="1">
      <c r="A350" s="37">
        <v>346</v>
      </c>
      <c r="B350" s="38" t="s">
        <v>461</v>
      </c>
      <c r="C350" s="78">
        <f>'В2.Расчет стоимости часа'!FL359</f>
        <v>158.9</v>
      </c>
      <c r="D350" s="78">
        <f>'В2.Расчет стоимости часа'!FM359</f>
        <v>1025.5</v>
      </c>
      <c r="E350" s="78">
        <f>'В2.Расчет стоимости часа'!FN359</f>
        <v>1353.4</v>
      </c>
      <c r="F350" s="78">
        <f>'В2.Расчет стоимости часа'!FO359</f>
        <v>1416.6</v>
      </c>
      <c r="G350" s="78">
        <f>'В2.Расчет стоимости часа'!FP359</f>
        <v>1297.0999999999999</v>
      </c>
      <c r="H350" s="78">
        <f>'В2.Расчет стоимости часа'!FQ359</f>
        <v>1237.2</v>
      </c>
      <c r="I350" s="78">
        <v>1214.7959304881369</v>
      </c>
      <c r="J350" s="82">
        <v>1300.108961358352</v>
      </c>
      <c r="K350" s="540" t="s">
        <v>34047</v>
      </c>
      <c r="L350" s="30"/>
      <c r="M350" s="30"/>
      <c r="N350" s="30"/>
      <c r="O350" s="30"/>
      <c r="P350" s="30"/>
      <c r="Q350" s="30"/>
      <c r="R350" s="30"/>
      <c r="S350" s="30"/>
      <c r="T350" s="30"/>
      <c r="U350" s="30"/>
      <c r="V350" s="30"/>
      <c r="W350" s="30"/>
      <c r="X350" s="30"/>
      <c r="Y350" s="30"/>
      <c r="Z350" s="30"/>
      <c r="AA350" s="30"/>
    </row>
    <row r="351" spans="1:27" ht="15.75" customHeight="1">
      <c r="A351" s="37">
        <v>347</v>
      </c>
      <c r="B351" s="38" t="s">
        <v>462</v>
      </c>
      <c r="C351" s="78">
        <f>'В2.Расчет стоимости часа'!FL360</f>
        <v>376.8</v>
      </c>
      <c r="D351" s="78">
        <f>'В2.Расчет стоимости часа'!FM360</f>
        <v>414.3</v>
      </c>
      <c r="E351" s="78">
        <f>'В2.Расчет стоимости часа'!FN360</f>
        <v>438.4</v>
      </c>
      <c r="F351" s="78">
        <f>'В2.Расчет стоимости часа'!FO360</f>
        <v>432.8</v>
      </c>
      <c r="G351" s="78">
        <f>'В2.Расчет стоимости часа'!FP360</f>
        <v>472.8</v>
      </c>
      <c r="H351" s="78">
        <f>'В2.Расчет стоимости часа'!FQ360</f>
        <v>497.2</v>
      </c>
      <c r="I351" s="78">
        <v>588.14045336245283</v>
      </c>
      <c r="J351" s="82">
        <v>731.72252131001653</v>
      </c>
      <c r="K351" s="540" t="s">
        <v>34047</v>
      </c>
      <c r="L351" s="30"/>
      <c r="M351" s="30"/>
      <c r="N351" s="30"/>
      <c r="O351" s="30"/>
      <c r="P351" s="30"/>
      <c r="Q351" s="30"/>
      <c r="R351" s="30"/>
      <c r="S351" s="30"/>
      <c r="T351" s="30"/>
      <c r="U351" s="30"/>
      <c r="V351" s="30"/>
      <c r="W351" s="30"/>
      <c r="X351" s="30"/>
      <c r="Y351" s="30"/>
      <c r="Z351" s="30"/>
      <c r="AA351" s="30"/>
    </row>
    <row r="352" spans="1:27" ht="15.75" customHeight="1">
      <c r="A352" s="37">
        <v>348</v>
      </c>
      <c r="B352" s="38" t="s">
        <v>463</v>
      </c>
      <c r="C352" s="78">
        <f>'В2.Расчет стоимости часа'!FL361</f>
        <v>413.1</v>
      </c>
      <c r="D352" s="78">
        <f>'В2.Расчет стоимости часа'!FM361</f>
        <v>449.5</v>
      </c>
      <c r="E352" s="78">
        <f>'В2.Расчет стоимости часа'!FN361</f>
        <v>473.9</v>
      </c>
      <c r="F352" s="78">
        <f>'В2.Расчет стоимости часа'!FO361</f>
        <v>464.4</v>
      </c>
      <c r="G352" s="78">
        <f>'В2.Расчет стоимости часа'!FP361</f>
        <v>504.2</v>
      </c>
      <c r="H352" s="78">
        <f>'В2.Расчет стоимости часа'!FQ361</f>
        <v>527.6</v>
      </c>
      <c r="I352" s="78">
        <v>628.58149822226414</v>
      </c>
      <c r="J352" s="82">
        <v>786.30891981540412</v>
      </c>
      <c r="K352" s="540" t="s">
        <v>34047</v>
      </c>
      <c r="L352" s="30"/>
      <c r="M352" s="30"/>
      <c r="N352" s="30"/>
      <c r="O352" s="30"/>
      <c r="P352" s="30"/>
      <c r="Q352" s="30"/>
      <c r="R352" s="30"/>
      <c r="S352" s="30"/>
      <c r="T352" s="30"/>
      <c r="U352" s="30"/>
      <c r="V352" s="30"/>
      <c r="W352" s="30"/>
      <c r="X352" s="30"/>
      <c r="Y352" s="30"/>
      <c r="Z352" s="30"/>
      <c r="AA352" s="30"/>
    </row>
    <row r="353" spans="1:27" ht="15.75" customHeight="1">
      <c r="A353" s="37">
        <v>349</v>
      </c>
      <c r="B353" s="38" t="s">
        <v>464</v>
      </c>
      <c r="C353" s="78">
        <f>'В2.Расчет стоимости часа'!FL362</f>
        <v>208.1</v>
      </c>
      <c r="D353" s="78">
        <f>'В2.Расчет стоимости часа'!FM362</f>
        <v>253.5</v>
      </c>
      <c r="E353" s="78">
        <f>'В2.Расчет стоимости часа'!FN362</f>
        <v>269.10000000000002</v>
      </c>
      <c r="F353" s="78">
        <f>'В2.Расчет стоимости часа'!FO362</f>
        <v>263.8</v>
      </c>
      <c r="G353" s="78">
        <f>'В2.Расчет стоимости часа'!FP362</f>
        <v>300.39999999999998</v>
      </c>
      <c r="H353" s="78">
        <f>'В2.Расчет стоимости часа'!FQ362</f>
        <v>345.2</v>
      </c>
      <c r="I353" s="78">
        <v>407.52547152984459</v>
      </c>
      <c r="J353" s="82">
        <v>502.66934504581252</v>
      </c>
      <c r="K353" s="540" t="s">
        <v>34047</v>
      </c>
      <c r="L353" s="30"/>
      <c r="M353" s="30"/>
      <c r="N353" s="30"/>
      <c r="O353" s="30"/>
      <c r="P353" s="30"/>
      <c r="Q353" s="30"/>
      <c r="R353" s="30"/>
      <c r="S353" s="30"/>
      <c r="T353" s="30"/>
      <c r="U353" s="30"/>
      <c r="V353" s="30"/>
      <c r="W353" s="30"/>
      <c r="X353" s="30"/>
      <c r="Y353" s="30"/>
      <c r="Z353" s="30"/>
      <c r="AA353" s="30"/>
    </row>
    <row r="354" spans="1:27" ht="15.75" customHeight="1">
      <c r="A354" s="37">
        <v>350</v>
      </c>
      <c r="B354" s="38" t="s">
        <v>465</v>
      </c>
      <c r="C354" s="78">
        <f>'В2.Расчет стоимости часа'!FL363</f>
        <v>212.9</v>
      </c>
      <c r="D354" s="78">
        <f>'В2.Расчет стоимости часа'!FM363</f>
        <v>236.3</v>
      </c>
      <c r="E354" s="78">
        <f>'В2.Расчет стоимости часа'!FN363</f>
        <v>274.60000000000002</v>
      </c>
      <c r="F354" s="78">
        <f>'В2.Расчет стоимости часа'!FO363</f>
        <v>316.10000000000002</v>
      </c>
      <c r="G354" s="78">
        <f>'В2.Расчет стоимости часа'!FP363</f>
        <v>388</v>
      </c>
      <c r="H354" s="78">
        <f>'В2.Расчет стоимости часа'!FQ363</f>
        <v>404.9</v>
      </c>
      <c r="I354" s="78">
        <v>441.21015548742702</v>
      </c>
      <c r="J354" s="82">
        <v>560.62832545341223</v>
      </c>
      <c r="K354" s="540" t="s">
        <v>34047</v>
      </c>
      <c r="L354" s="30"/>
      <c r="M354" s="30"/>
      <c r="N354" s="30"/>
      <c r="O354" s="30"/>
      <c r="P354" s="30"/>
      <c r="Q354" s="30"/>
      <c r="R354" s="30"/>
      <c r="S354" s="30"/>
      <c r="T354" s="30"/>
      <c r="U354" s="30"/>
      <c r="V354" s="30"/>
      <c r="W354" s="30"/>
      <c r="X354" s="30"/>
      <c r="Y354" s="30"/>
      <c r="Z354" s="30"/>
      <c r="AA354" s="30"/>
    </row>
    <row r="355" spans="1:27" ht="15.75" customHeight="1">
      <c r="A355" s="37">
        <v>351</v>
      </c>
      <c r="B355" s="38" t="s">
        <v>466</v>
      </c>
      <c r="C355" s="78">
        <f>'В2.Расчет стоимости часа'!FL364</f>
        <v>296.3</v>
      </c>
      <c r="D355" s="78">
        <f>'В2.Расчет стоимости часа'!FM364</f>
        <v>306.7</v>
      </c>
      <c r="E355" s="78">
        <f>'В2.Расчет стоимости часа'!FN364</f>
        <v>355.2</v>
      </c>
      <c r="F355" s="78">
        <f>'В2.Расчет стоимости часа'!FO364</f>
        <v>437.5</v>
      </c>
      <c r="G355" s="78">
        <f>'В2.Расчет стоимости часа'!FP364</f>
        <v>547.4</v>
      </c>
      <c r="H355" s="78">
        <f>'В2.Расчет стоимости часа'!FQ364</f>
        <v>523</v>
      </c>
      <c r="I355" s="78">
        <v>576.04163652116597</v>
      </c>
      <c r="J355" s="82">
        <v>678.81942846372181</v>
      </c>
      <c r="K355" s="540" t="s">
        <v>34047</v>
      </c>
      <c r="L355" s="30"/>
      <c r="M355" s="30"/>
      <c r="N355" s="30"/>
      <c r="O355" s="30"/>
      <c r="P355" s="30"/>
      <c r="Q355" s="30"/>
      <c r="R355" s="30"/>
      <c r="S355" s="30"/>
      <c r="T355" s="30"/>
      <c r="U355" s="30"/>
      <c r="V355" s="30"/>
      <c r="W355" s="30"/>
      <c r="X355" s="30"/>
      <c r="Y355" s="30"/>
      <c r="Z355" s="30"/>
      <c r="AA355" s="30"/>
    </row>
    <row r="356" spans="1:27" ht="15.75" customHeight="1">
      <c r="A356" s="37">
        <v>352</v>
      </c>
      <c r="B356" s="38" t="s">
        <v>467</v>
      </c>
      <c r="C356" s="78">
        <f>'В2.Расчет стоимости часа'!FL365</f>
        <v>556.79999999999995</v>
      </c>
      <c r="D356" s="78">
        <f>'В2.Расчет стоимости часа'!FM365</f>
        <v>496.5</v>
      </c>
      <c r="E356" s="78">
        <f>'В2.Расчет стоимости часа'!FN365</f>
        <v>827.6</v>
      </c>
      <c r="F356" s="78">
        <f>'В2.Расчет стоимости часа'!FO365</f>
        <v>947.7</v>
      </c>
      <c r="G356" s="78">
        <f>'В2.Расчет стоимости часа'!FP365</f>
        <v>1078.3</v>
      </c>
      <c r="H356" s="78">
        <f>'В2.Расчет стоимости часа'!FQ365</f>
        <v>740.2</v>
      </c>
      <c r="I356" s="78">
        <v>905.30599025152435</v>
      </c>
      <c r="J356" s="82">
        <v>1006.847210817851</v>
      </c>
      <c r="K356" s="540" t="s">
        <v>34047</v>
      </c>
      <c r="L356" s="30"/>
      <c r="M356" s="30"/>
      <c r="N356" s="30"/>
      <c r="O356" s="30"/>
      <c r="P356" s="30"/>
      <c r="Q356" s="30"/>
      <c r="R356" s="30"/>
      <c r="S356" s="30"/>
      <c r="T356" s="30"/>
      <c r="U356" s="30"/>
      <c r="V356" s="30"/>
      <c r="W356" s="30"/>
      <c r="X356" s="30"/>
      <c r="Y356" s="30"/>
      <c r="Z356" s="30"/>
      <c r="AA356" s="30"/>
    </row>
    <row r="357" spans="1:27" ht="15.75" customHeight="1">
      <c r="A357" s="37">
        <v>353</v>
      </c>
      <c r="B357" s="38" t="s">
        <v>468</v>
      </c>
      <c r="C357" s="78">
        <f>'В2.Расчет стоимости часа'!FL366</f>
        <v>457.5</v>
      </c>
      <c r="D357" s="78">
        <f>'В2.Расчет стоимости часа'!FM366</f>
        <v>484.3</v>
      </c>
      <c r="E357" s="78">
        <f>'В2.Расчет стоимости часа'!FN366</f>
        <v>526.29999999999995</v>
      </c>
      <c r="F357" s="78">
        <f>'В2.Расчет стоимости часа'!FO366</f>
        <v>566.70000000000005</v>
      </c>
      <c r="G357" s="78">
        <f>'В2.Расчет стоимости часа'!FP366</f>
        <v>625.70000000000005</v>
      </c>
      <c r="H357" s="78">
        <f>'В2.Расчет стоимости часа'!FQ366</f>
        <v>715.9</v>
      </c>
      <c r="I357" s="78">
        <v>791.56907905886715</v>
      </c>
      <c r="J357" s="82">
        <v>903.21352731277693</v>
      </c>
      <c r="K357" s="540" t="s">
        <v>34047</v>
      </c>
      <c r="L357" s="30"/>
      <c r="M357" s="30"/>
      <c r="N357" s="30"/>
      <c r="O357" s="30"/>
      <c r="P357" s="30"/>
      <c r="Q357" s="30"/>
      <c r="R357" s="30"/>
      <c r="S357" s="30"/>
      <c r="T357" s="30"/>
      <c r="U357" s="30"/>
      <c r="V357" s="30"/>
      <c r="W357" s="30"/>
      <c r="X357" s="30"/>
      <c r="Y357" s="30"/>
      <c r="Z357" s="30"/>
      <c r="AA357" s="30"/>
    </row>
    <row r="358" spans="1:27" ht="15.75" customHeight="1">
      <c r="A358" s="37">
        <v>354</v>
      </c>
      <c r="B358" s="38" t="s">
        <v>469</v>
      </c>
      <c r="C358" s="78">
        <f>'В2.Расчет стоимости часа'!FL367</f>
        <v>215.7</v>
      </c>
      <c r="D358" s="78">
        <f>'В2.Расчет стоимости часа'!FM367</f>
        <v>221.4</v>
      </c>
      <c r="E358" s="78">
        <f>'В2.Расчет стоимости часа'!FN367</f>
        <v>231.6</v>
      </c>
      <c r="F358" s="78">
        <f>'В2.Расчет стоимости часа'!FO367</f>
        <v>293</v>
      </c>
      <c r="G358" s="78">
        <f>'В2.Расчет стоимости часа'!FP367</f>
        <v>412</v>
      </c>
      <c r="H358" s="78">
        <f>'В2.Расчет стоимости часа'!FQ367</f>
        <v>397.3</v>
      </c>
      <c r="I358" s="78">
        <v>429.62994876810791</v>
      </c>
      <c r="J358" s="82">
        <v>542.73943771562972</v>
      </c>
      <c r="K358" s="540" t="s">
        <v>34047</v>
      </c>
      <c r="L358" s="30"/>
      <c r="M358" s="30"/>
      <c r="N358" s="30"/>
      <c r="O358" s="30"/>
      <c r="P358" s="30"/>
      <c r="Q358" s="30"/>
      <c r="R358" s="30"/>
      <c r="S358" s="30"/>
      <c r="T358" s="30"/>
      <c r="U358" s="30"/>
      <c r="V358" s="30"/>
      <c r="W358" s="30"/>
      <c r="X358" s="30"/>
      <c r="Y358" s="30"/>
      <c r="Z358" s="30"/>
      <c r="AA358" s="30"/>
    </row>
    <row r="359" spans="1:27" ht="15.75" customHeight="1">
      <c r="A359" s="37">
        <v>355</v>
      </c>
      <c r="B359" s="38" t="s">
        <v>470</v>
      </c>
      <c r="C359" s="78">
        <f>'В2.Расчет стоимости часа'!FL368</f>
        <v>211.2</v>
      </c>
      <c r="D359" s="78">
        <f>'В2.Расчет стоимости часа'!FM368</f>
        <v>243.6</v>
      </c>
      <c r="E359" s="78">
        <f>'В2.Расчет стоимости часа'!FN368</f>
        <v>262.2</v>
      </c>
      <c r="F359" s="78">
        <f>'В2.Расчет стоимости часа'!FO368</f>
        <v>283.39999999999998</v>
      </c>
      <c r="G359" s="78">
        <f>'В2.Расчет стоимости часа'!FP368</f>
        <v>311.8</v>
      </c>
      <c r="H359" s="78">
        <f>'В2.Расчет стоимости часа'!FQ368</f>
        <v>366.8</v>
      </c>
      <c r="I359" s="78">
        <v>370.46425905825362</v>
      </c>
      <c r="J359" s="82">
        <v>491.35415625828671</v>
      </c>
      <c r="K359" s="540" t="s">
        <v>34047</v>
      </c>
      <c r="L359" s="30"/>
      <c r="M359" s="30"/>
      <c r="N359" s="30"/>
      <c r="O359" s="30"/>
      <c r="P359" s="30"/>
      <c r="Q359" s="30"/>
      <c r="R359" s="30"/>
      <c r="S359" s="30"/>
      <c r="T359" s="30"/>
      <c r="U359" s="30"/>
      <c r="V359" s="30"/>
      <c r="W359" s="30"/>
      <c r="X359" s="30"/>
      <c r="Y359" s="30"/>
      <c r="Z359" s="30"/>
      <c r="AA359" s="30"/>
    </row>
    <row r="360" spans="1:27" ht="15.75" customHeight="1">
      <c r="A360" s="37">
        <v>356</v>
      </c>
      <c r="B360" s="38" t="s">
        <v>471</v>
      </c>
      <c r="C360" s="78">
        <f>'В2.Расчет стоимости часа'!FL369</f>
        <v>212</v>
      </c>
      <c r="D360" s="78">
        <f>'В2.Расчет стоимости часа'!FM369</f>
        <v>271.2</v>
      </c>
      <c r="E360" s="78">
        <f>'В2.Расчет стоимости часа'!FN369</f>
        <v>290.89999999999998</v>
      </c>
      <c r="F360" s="78">
        <f>'В2.Расчет стоимости часа'!FO369</f>
        <v>323.2</v>
      </c>
      <c r="G360" s="78">
        <f>'В2.Расчет стоимости часа'!FP369</f>
        <v>342.8</v>
      </c>
      <c r="H360" s="78">
        <f>'В2.Расчет стоимости часа'!FQ369</f>
        <v>405.4</v>
      </c>
      <c r="I360" s="78">
        <v>415.59450281928139</v>
      </c>
      <c r="J360" s="82">
        <v>551.61907934971384</v>
      </c>
      <c r="K360" s="540" t="s">
        <v>34047</v>
      </c>
      <c r="L360" s="30"/>
      <c r="M360" s="30"/>
      <c r="N360" s="30"/>
      <c r="O360" s="30"/>
      <c r="P360" s="30"/>
      <c r="Q360" s="30"/>
      <c r="R360" s="30"/>
      <c r="S360" s="30"/>
      <c r="T360" s="30"/>
      <c r="U360" s="30"/>
      <c r="V360" s="30"/>
      <c r="W360" s="30"/>
      <c r="X360" s="30"/>
      <c r="Y360" s="30"/>
      <c r="Z360" s="30"/>
      <c r="AA360" s="30"/>
    </row>
    <row r="361" spans="1:27" ht="15.75" customHeight="1">
      <c r="A361" s="37">
        <v>357</v>
      </c>
      <c r="B361" s="38" t="s">
        <v>472</v>
      </c>
      <c r="C361" s="78">
        <f>'В2.Расчет стоимости часа'!FL370</f>
        <v>208.6</v>
      </c>
      <c r="D361" s="78">
        <f>'В2.Расчет стоимости часа'!FM370</f>
        <v>164</v>
      </c>
      <c r="E361" s="78">
        <f>'В2.Расчет стоимости часа'!FN370</f>
        <v>178.4</v>
      </c>
      <c r="F361" s="78">
        <f>'В2.Расчет стоимости часа'!FO370</f>
        <v>171</v>
      </c>
      <c r="G361" s="78">
        <f>'В2.Расчет стоимости часа'!FP370</f>
        <v>220</v>
      </c>
      <c r="H361" s="78">
        <f>'В2.Расчет стоимости часа'!FQ370</f>
        <v>263.8</v>
      </c>
      <c r="I361" s="78">
        <v>250.75770425902249</v>
      </c>
      <c r="J361" s="82">
        <v>317.52629219962239</v>
      </c>
      <c r="K361" s="540" t="s">
        <v>34047</v>
      </c>
      <c r="L361" s="30"/>
      <c r="M361" s="30"/>
      <c r="N361" s="30"/>
      <c r="O361" s="30"/>
      <c r="P361" s="30"/>
      <c r="Q361" s="30"/>
      <c r="R361" s="30"/>
      <c r="S361" s="30"/>
      <c r="T361" s="30"/>
      <c r="U361" s="30"/>
      <c r="V361" s="30"/>
      <c r="W361" s="30"/>
      <c r="X361" s="30"/>
      <c r="Y361" s="30"/>
      <c r="Z361" s="30"/>
      <c r="AA361" s="30"/>
    </row>
    <row r="362" spans="1:27" ht="15.75" customHeight="1">
      <c r="A362" s="37">
        <v>358</v>
      </c>
      <c r="B362" s="38" t="s">
        <v>473</v>
      </c>
      <c r="C362" s="78">
        <f>'В2.Расчет стоимости часа'!FL371</f>
        <v>166.7</v>
      </c>
      <c r="D362" s="78">
        <f>'В2.Расчет стоимости часа'!FM371</f>
        <v>191.6</v>
      </c>
      <c r="E362" s="78">
        <f>'В2.Расчет стоимости часа'!FN371</f>
        <v>232.5</v>
      </c>
      <c r="F362" s="78">
        <f>'В2.Расчет стоимости часа'!FO371</f>
        <v>262.39999999999998</v>
      </c>
      <c r="G362" s="78">
        <f>'В2.Расчет стоимости часа'!FP371</f>
        <v>321.2</v>
      </c>
      <c r="H362" s="78">
        <f>'В2.Расчет стоимости часа'!FQ371</f>
        <v>342.6</v>
      </c>
      <c r="I362" s="78">
        <v>372.91880602129828</v>
      </c>
      <c r="J362" s="82">
        <v>494.65968538325569</v>
      </c>
      <c r="K362" s="540" t="s">
        <v>34047</v>
      </c>
      <c r="L362" s="30"/>
      <c r="M362" s="30"/>
      <c r="N362" s="30"/>
      <c r="O362" s="30"/>
      <c r="P362" s="30"/>
      <c r="Q362" s="30"/>
      <c r="R362" s="30"/>
      <c r="S362" s="30"/>
      <c r="T362" s="30"/>
      <c r="U362" s="30"/>
      <c r="V362" s="30"/>
      <c r="W362" s="30"/>
      <c r="X362" s="30"/>
      <c r="Y362" s="30"/>
      <c r="Z362" s="30"/>
      <c r="AA362" s="30"/>
    </row>
    <row r="363" spans="1:27" ht="15.75" customHeight="1">
      <c r="A363" s="28"/>
      <c r="C363" s="30"/>
      <c r="D363" s="30"/>
      <c r="E363" s="30"/>
      <c r="F363" s="30"/>
      <c r="G363" s="30"/>
      <c r="H363" s="30"/>
      <c r="I363" s="30"/>
      <c r="J363" s="30"/>
      <c r="K363" s="144"/>
      <c r="L363" s="30"/>
      <c r="M363" s="30"/>
      <c r="N363" s="30"/>
      <c r="O363" s="30"/>
      <c r="P363" s="30"/>
      <c r="Q363" s="30"/>
      <c r="R363" s="30"/>
      <c r="S363" s="30"/>
      <c r="T363" s="30"/>
      <c r="U363" s="30"/>
      <c r="V363" s="30"/>
      <c r="W363" s="30"/>
      <c r="X363" s="30"/>
      <c r="Y363" s="30"/>
      <c r="Z363" s="30"/>
      <c r="AA363" s="30"/>
    </row>
    <row r="364" spans="1:27" ht="15.75" customHeight="1">
      <c r="A364" s="28"/>
      <c r="C364" s="30"/>
      <c r="D364" s="30"/>
      <c r="E364" s="30"/>
      <c r="F364" s="30"/>
      <c r="G364" s="30"/>
      <c r="H364" s="30"/>
      <c r="I364" s="30"/>
      <c r="J364" s="30"/>
      <c r="K364" s="144"/>
      <c r="L364" s="30"/>
      <c r="M364" s="30"/>
      <c r="N364" s="30"/>
      <c r="O364" s="30"/>
      <c r="P364" s="30"/>
      <c r="Q364" s="30"/>
      <c r="R364" s="30"/>
      <c r="S364" s="30"/>
      <c r="T364" s="30"/>
      <c r="U364" s="30"/>
      <c r="V364" s="30"/>
      <c r="W364" s="30"/>
      <c r="X364" s="30"/>
      <c r="Y364" s="30"/>
      <c r="Z364" s="30"/>
      <c r="AA364" s="30"/>
    </row>
    <row r="365" spans="1:27" ht="15.75" customHeight="1">
      <c r="A365" s="28"/>
      <c r="C365" s="30"/>
      <c r="D365" s="30"/>
      <c r="E365" s="30"/>
      <c r="F365" s="30"/>
      <c r="G365" s="30"/>
      <c r="H365" s="30"/>
      <c r="I365" s="30"/>
      <c r="J365" s="30"/>
      <c r="K365" s="144"/>
      <c r="L365" s="30"/>
      <c r="M365" s="30"/>
      <c r="N365" s="30"/>
      <c r="O365" s="30"/>
      <c r="P365" s="30"/>
      <c r="Q365" s="30"/>
      <c r="R365" s="30"/>
      <c r="S365" s="30"/>
      <c r="T365" s="30"/>
      <c r="U365" s="30"/>
      <c r="V365" s="30"/>
      <c r="W365" s="30"/>
      <c r="X365" s="30"/>
      <c r="Y365" s="30"/>
      <c r="Z365" s="30"/>
      <c r="AA365" s="30"/>
    </row>
    <row r="366" spans="1:27" ht="15.75" customHeight="1">
      <c r="A366" s="28"/>
      <c r="C366" s="30"/>
      <c r="D366" s="30"/>
      <c r="E366" s="30"/>
      <c r="F366" s="30"/>
      <c r="G366" s="30"/>
      <c r="H366" s="30"/>
      <c r="I366" s="30"/>
      <c r="J366" s="30"/>
      <c r="K366" s="144"/>
      <c r="L366" s="30"/>
      <c r="M366" s="30"/>
      <c r="N366" s="30"/>
      <c r="O366" s="30"/>
      <c r="P366" s="30"/>
      <c r="Q366" s="30"/>
      <c r="R366" s="30"/>
      <c r="S366" s="30"/>
      <c r="T366" s="30"/>
      <c r="U366" s="30"/>
      <c r="V366" s="30"/>
      <c r="W366" s="30"/>
      <c r="X366" s="30"/>
      <c r="Y366" s="30"/>
      <c r="Z366" s="30"/>
      <c r="AA366" s="30"/>
    </row>
    <row r="367" spans="1:27" ht="15.75" customHeight="1">
      <c r="A367" s="28"/>
      <c r="C367" s="30"/>
      <c r="D367" s="30"/>
      <c r="E367" s="30"/>
      <c r="F367" s="30"/>
      <c r="G367" s="30"/>
      <c r="H367" s="30"/>
      <c r="I367" s="30"/>
      <c r="J367" s="30"/>
      <c r="K367" s="144"/>
      <c r="L367" s="30"/>
      <c r="M367" s="30"/>
      <c r="N367" s="30"/>
      <c r="O367" s="30"/>
      <c r="P367" s="30"/>
      <c r="Q367" s="30"/>
      <c r="R367" s="30"/>
      <c r="S367" s="30"/>
      <c r="T367" s="30"/>
      <c r="U367" s="30"/>
      <c r="V367" s="30"/>
      <c r="W367" s="30"/>
      <c r="X367" s="30"/>
      <c r="Y367" s="30"/>
      <c r="Z367" s="30"/>
      <c r="AA367" s="30"/>
    </row>
    <row r="368" spans="1:27" ht="15.75" customHeight="1">
      <c r="A368" s="28"/>
      <c r="C368" s="30"/>
      <c r="D368" s="30"/>
      <c r="E368" s="30"/>
      <c r="F368" s="30"/>
      <c r="G368" s="30"/>
      <c r="H368" s="30"/>
      <c r="I368" s="30"/>
      <c r="J368" s="30"/>
      <c r="K368" s="144"/>
      <c r="L368" s="30"/>
      <c r="M368" s="30"/>
      <c r="N368" s="30"/>
      <c r="O368" s="30"/>
      <c r="P368" s="30"/>
      <c r="Q368" s="30"/>
      <c r="R368" s="30"/>
      <c r="S368" s="30"/>
      <c r="T368" s="30"/>
      <c r="U368" s="30"/>
      <c r="V368" s="30"/>
      <c r="W368" s="30"/>
      <c r="X368" s="30"/>
      <c r="Y368" s="30"/>
      <c r="Z368" s="30"/>
      <c r="AA368" s="30"/>
    </row>
    <row r="369" spans="1:27" ht="15.75" customHeight="1">
      <c r="A369" s="28"/>
      <c r="C369" s="30"/>
      <c r="D369" s="30"/>
      <c r="E369" s="30"/>
      <c r="F369" s="30"/>
      <c r="G369" s="30"/>
      <c r="H369" s="30"/>
      <c r="I369" s="30"/>
      <c r="J369" s="30"/>
      <c r="K369" s="144"/>
      <c r="L369" s="30"/>
      <c r="M369" s="30"/>
      <c r="N369" s="30"/>
      <c r="O369" s="30"/>
      <c r="P369" s="30"/>
      <c r="Q369" s="30"/>
      <c r="R369" s="30"/>
      <c r="S369" s="30"/>
      <c r="T369" s="30"/>
      <c r="U369" s="30"/>
      <c r="V369" s="30"/>
      <c r="W369" s="30"/>
      <c r="X369" s="30"/>
      <c r="Y369" s="30"/>
      <c r="Z369" s="30"/>
      <c r="AA369" s="30"/>
    </row>
    <row r="370" spans="1:27" ht="15.75" customHeight="1">
      <c r="A370" s="28"/>
      <c r="C370" s="30"/>
      <c r="D370" s="30"/>
      <c r="E370" s="30"/>
      <c r="F370" s="30"/>
      <c r="G370" s="30"/>
      <c r="H370" s="30"/>
      <c r="I370" s="30"/>
      <c r="J370" s="30"/>
      <c r="K370" s="144"/>
      <c r="L370" s="30"/>
      <c r="M370" s="30"/>
      <c r="N370" s="30"/>
      <c r="O370" s="30"/>
      <c r="P370" s="30"/>
      <c r="Q370" s="30"/>
      <c r="R370" s="30"/>
      <c r="S370" s="30"/>
      <c r="T370" s="30"/>
      <c r="U370" s="30"/>
      <c r="V370" s="30"/>
      <c r="W370" s="30"/>
      <c r="X370" s="30"/>
      <c r="Y370" s="30"/>
      <c r="Z370" s="30"/>
      <c r="AA370" s="30"/>
    </row>
    <row r="371" spans="1:27" ht="15.75" customHeight="1">
      <c r="A371" s="28"/>
      <c r="C371" s="30"/>
      <c r="D371" s="30"/>
      <c r="E371" s="30"/>
      <c r="F371" s="30"/>
      <c r="G371" s="30"/>
      <c r="H371" s="30"/>
      <c r="I371" s="30"/>
      <c r="J371" s="30"/>
      <c r="K371" s="144"/>
      <c r="L371" s="30"/>
      <c r="M371" s="30"/>
      <c r="N371" s="30"/>
      <c r="O371" s="30"/>
      <c r="P371" s="30"/>
      <c r="Q371" s="30"/>
      <c r="R371" s="30"/>
      <c r="S371" s="30"/>
      <c r="T371" s="30"/>
      <c r="U371" s="30"/>
      <c r="V371" s="30"/>
      <c r="W371" s="30"/>
      <c r="X371" s="30"/>
      <c r="Y371" s="30"/>
      <c r="Z371" s="30"/>
      <c r="AA371" s="30"/>
    </row>
    <row r="372" spans="1:27" ht="15.75" customHeight="1">
      <c r="A372" s="28"/>
      <c r="C372" s="30"/>
      <c r="D372" s="30"/>
      <c r="E372" s="30"/>
      <c r="F372" s="30"/>
      <c r="G372" s="30"/>
      <c r="H372" s="30"/>
      <c r="I372" s="30"/>
      <c r="J372" s="30"/>
      <c r="K372" s="144"/>
      <c r="L372" s="30"/>
      <c r="M372" s="30"/>
      <c r="N372" s="30"/>
      <c r="O372" s="30"/>
      <c r="P372" s="30"/>
      <c r="Q372" s="30"/>
      <c r="R372" s="30"/>
      <c r="S372" s="30"/>
      <c r="T372" s="30"/>
      <c r="U372" s="30"/>
      <c r="V372" s="30"/>
      <c r="W372" s="30"/>
      <c r="X372" s="30"/>
      <c r="Y372" s="30"/>
      <c r="Z372" s="30"/>
      <c r="AA372" s="30"/>
    </row>
    <row r="373" spans="1:27" ht="15.75" customHeight="1">
      <c r="A373" s="28"/>
      <c r="C373" s="30"/>
      <c r="D373" s="30"/>
      <c r="E373" s="30"/>
      <c r="F373" s="30"/>
      <c r="G373" s="30"/>
      <c r="H373" s="30"/>
      <c r="I373" s="30"/>
      <c r="J373" s="30"/>
      <c r="K373" s="146"/>
      <c r="L373" s="30"/>
      <c r="M373" s="30"/>
      <c r="N373" s="30"/>
      <c r="O373" s="30"/>
      <c r="P373" s="30"/>
      <c r="Q373" s="30"/>
      <c r="R373" s="30"/>
      <c r="S373" s="30"/>
      <c r="T373" s="30"/>
      <c r="U373" s="30"/>
      <c r="V373" s="30"/>
      <c r="W373" s="30"/>
      <c r="X373" s="30"/>
      <c r="Y373" s="30"/>
      <c r="Z373" s="30"/>
      <c r="AA373" s="30"/>
    </row>
    <row r="374" spans="1:27" ht="15.75" customHeight="1">
      <c r="A374" s="28"/>
      <c r="C374" s="30"/>
      <c r="D374" s="30"/>
      <c r="E374" s="30"/>
      <c r="F374" s="30"/>
      <c r="G374" s="30"/>
      <c r="H374" s="30"/>
      <c r="I374" s="30"/>
      <c r="J374" s="30"/>
      <c r="K374" s="146"/>
      <c r="L374" s="30"/>
      <c r="M374" s="30"/>
      <c r="N374" s="30"/>
      <c r="O374" s="30"/>
      <c r="P374" s="30"/>
      <c r="Q374" s="30"/>
      <c r="R374" s="30"/>
      <c r="S374" s="30"/>
      <c r="T374" s="30"/>
      <c r="U374" s="30"/>
      <c r="V374" s="30"/>
      <c r="W374" s="30"/>
      <c r="X374" s="30"/>
      <c r="Y374" s="30"/>
      <c r="Z374" s="30"/>
      <c r="AA374" s="30"/>
    </row>
    <row r="375" spans="1:27" ht="15.75" customHeight="1">
      <c r="A375" s="28"/>
      <c r="C375" s="30"/>
      <c r="D375" s="30"/>
      <c r="E375" s="30"/>
      <c r="F375" s="30"/>
      <c r="G375" s="30"/>
      <c r="H375" s="30"/>
      <c r="I375" s="30"/>
      <c r="J375" s="30"/>
      <c r="K375" s="146"/>
      <c r="L375" s="30"/>
      <c r="M375" s="30"/>
      <c r="N375" s="30"/>
      <c r="O375" s="30"/>
      <c r="P375" s="30"/>
      <c r="Q375" s="30"/>
      <c r="R375" s="30"/>
      <c r="S375" s="30"/>
      <c r="T375" s="30"/>
      <c r="U375" s="30"/>
      <c r="V375" s="30"/>
      <c r="W375" s="30"/>
      <c r="X375" s="30"/>
      <c r="Y375" s="30"/>
      <c r="Z375" s="30"/>
      <c r="AA375" s="30"/>
    </row>
    <row r="376" spans="1:27" ht="15.75" customHeight="1">
      <c r="A376" s="28"/>
      <c r="C376" s="30"/>
      <c r="D376" s="30"/>
      <c r="E376" s="30"/>
      <c r="F376" s="30"/>
      <c r="G376" s="30"/>
      <c r="H376" s="30"/>
      <c r="I376" s="30"/>
      <c r="J376" s="30"/>
      <c r="K376" s="146"/>
      <c r="L376" s="30"/>
      <c r="M376" s="30"/>
      <c r="N376" s="30"/>
      <c r="O376" s="30"/>
      <c r="P376" s="30"/>
      <c r="Q376" s="30"/>
      <c r="R376" s="30"/>
      <c r="S376" s="30"/>
      <c r="T376" s="30"/>
      <c r="U376" s="30"/>
      <c r="V376" s="30"/>
      <c r="W376" s="30"/>
      <c r="X376" s="30"/>
      <c r="Y376" s="30"/>
      <c r="Z376" s="30"/>
      <c r="AA376" s="30"/>
    </row>
    <row r="377" spans="1:27" ht="15.75" customHeight="1">
      <c r="A377" s="28"/>
      <c r="C377" s="30"/>
      <c r="D377" s="30"/>
      <c r="E377" s="30"/>
      <c r="F377" s="30"/>
      <c r="G377" s="30"/>
      <c r="H377" s="30"/>
      <c r="I377" s="30"/>
      <c r="J377" s="30"/>
      <c r="K377" s="146"/>
      <c r="L377" s="30"/>
      <c r="M377" s="30"/>
      <c r="N377" s="30"/>
      <c r="O377" s="30"/>
      <c r="P377" s="30"/>
      <c r="Q377" s="30"/>
      <c r="R377" s="30"/>
      <c r="S377" s="30"/>
      <c r="T377" s="30"/>
      <c r="U377" s="30"/>
      <c r="V377" s="30"/>
      <c r="W377" s="30"/>
      <c r="X377" s="30"/>
      <c r="Y377" s="30"/>
      <c r="Z377" s="30"/>
      <c r="AA377" s="30"/>
    </row>
    <row r="378" spans="1:27" ht="15.75" customHeight="1">
      <c r="A378" s="28"/>
      <c r="C378" s="30"/>
      <c r="D378" s="30"/>
      <c r="E378" s="30"/>
      <c r="F378" s="30"/>
      <c r="G378" s="30"/>
      <c r="H378" s="30"/>
      <c r="I378" s="30"/>
      <c r="J378" s="30"/>
      <c r="K378" s="146"/>
      <c r="L378" s="30"/>
      <c r="M378" s="30"/>
      <c r="N378" s="30"/>
      <c r="O378" s="30"/>
      <c r="P378" s="30"/>
      <c r="Q378" s="30"/>
      <c r="R378" s="30"/>
      <c r="S378" s="30"/>
      <c r="T378" s="30"/>
      <c r="U378" s="30"/>
      <c r="V378" s="30"/>
      <c r="W378" s="30"/>
      <c r="X378" s="30"/>
      <c r="Y378" s="30"/>
      <c r="Z378" s="30"/>
      <c r="AA378" s="30"/>
    </row>
    <row r="379" spans="1:27" ht="15.75" customHeight="1">
      <c r="A379" s="28"/>
      <c r="C379" s="30"/>
      <c r="D379" s="30"/>
      <c r="E379" s="30"/>
      <c r="F379" s="30"/>
      <c r="G379" s="30"/>
      <c r="H379" s="30"/>
      <c r="I379" s="30"/>
      <c r="J379" s="30"/>
      <c r="K379" s="146"/>
      <c r="L379" s="30"/>
      <c r="M379" s="30"/>
      <c r="N379" s="30"/>
      <c r="O379" s="30"/>
      <c r="P379" s="30"/>
      <c r="Q379" s="30"/>
      <c r="R379" s="30"/>
      <c r="S379" s="30"/>
      <c r="T379" s="30"/>
      <c r="U379" s="30"/>
      <c r="V379" s="30"/>
      <c r="W379" s="30"/>
      <c r="X379" s="30"/>
      <c r="Y379" s="30"/>
      <c r="Z379" s="30"/>
      <c r="AA379" s="30"/>
    </row>
    <row r="380" spans="1:27" ht="15.75" customHeight="1">
      <c r="A380" s="28"/>
      <c r="C380" s="30"/>
      <c r="D380" s="30"/>
      <c r="E380" s="30"/>
      <c r="F380" s="30"/>
      <c r="G380" s="30"/>
      <c r="H380" s="30"/>
      <c r="I380" s="30"/>
      <c r="J380" s="30"/>
      <c r="K380" s="146"/>
      <c r="L380" s="30"/>
      <c r="M380" s="30"/>
      <c r="N380" s="30"/>
      <c r="O380" s="30"/>
      <c r="P380" s="30"/>
      <c r="Q380" s="30"/>
      <c r="R380" s="30"/>
      <c r="S380" s="30"/>
      <c r="T380" s="30"/>
      <c r="U380" s="30"/>
      <c r="V380" s="30"/>
      <c r="W380" s="30"/>
      <c r="X380" s="30"/>
      <c r="Y380" s="30"/>
      <c r="Z380" s="30"/>
      <c r="AA380" s="30"/>
    </row>
    <row r="381" spans="1:27" ht="15.75" customHeight="1">
      <c r="A381" s="28"/>
      <c r="C381" s="30"/>
      <c r="D381" s="30"/>
      <c r="E381" s="30"/>
      <c r="F381" s="30"/>
      <c r="G381" s="30"/>
      <c r="H381" s="30"/>
      <c r="I381" s="30"/>
      <c r="J381" s="30"/>
      <c r="K381" s="146"/>
      <c r="L381" s="30"/>
      <c r="M381" s="30"/>
      <c r="N381" s="30"/>
      <c r="O381" s="30"/>
      <c r="P381" s="30"/>
      <c r="Q381" s="30"/>
      <c r="R381" s="30"/>
      <c r="S381" s="30"/>
      <c r="T381" s="30"/>
      <c r="U381" s="30"/>
      <c r="V381" s="30"/>
      <c r="W381" s="30"/>
      <c r="X381" s="30"/>
      <c r="Y381" s="30"/>
      <c r="Z381" s="30"/>
      <c r="AA381" s="30"/>
    </row>
    <row r="382" spans="1:27" ht="15.75" customHeight="1">
      <c r="A382" s="28"/>
      <c r="C382" s="30"/>
      <c r="D382" s="30"/>
      <c r="E382" s="30"/>
      <c r="F382" s="30"/>
      <c r="G382" s="30"/>
      <c r="H382" s="30"/>
      <c r="I382" s="30"/>
      <c r="J382" s="30"/>
      <c r="K382" s="146"/>
      <c r="L382" s="30"/>
      <c r="M382" s="30"/>
      <c r="N382" s="30"/>
      <c r="O382" s="30"/>
      <c r="P382" s="30"/>
      <c r="Q382" s="30"/>
      <c r="R382" s="30"/>
      <c r="S382" s="30"/>
      <c r="T382" s="30"/>
      <c r="U382" s="30"/>
      <c r="V382" s="30"/>
      <c r="W382" s="30"/>
      <c r="X382" s="30"/>
      <c r="Y382" s="30"/>
      <c r="Z382" s="30"/>
      <c r="AA382" s="30"/>
    </row>
    <row r="383" spans="1:27" ht="15.75" customHeight="1">
      <c r="A383" s="28"/>
      <c r="C383" s="30"/>
      <c r="D383" s="30"/>
      <c r="E383" s="30"/>
      <c r="F383" s="30"/>
      <c r="G383" s="30"/>
      <c r="H383" s="30"/>
      <c r="I383" s="30"/>
      <c r="J383" s="30"/>
      <c r="K383" s="146"/>
      <c r="L383" s="30"/>
      <c r="M383" s="30"/>
      <c r="N383" s="30"/>
      <c r="O383" s="30"/>
      <c r="P383" s="30"/>
      <c r="Q383" s="30"/>
      <c r="R383" s="30"/>
      <c r="S383" s="30"/>
      <c r="T383" s="30"/>
      <c r="U383" s="30"/>
      <c r="V383" s="30"/>
      <c r="W383" s="30"/>
      <c r="X383" s="30"/>
      <c r="Y383" s="30"/>
      <c r="Z383" s="30"/>
      <c r="AA383" s="30"/>
    </row>
    <row r="384" spans="1:27" ht="15.75" customHeight="1">
      <c r="A384" s="28"/>
      <c r="C384" s="30"/>
      <c r="D384" s="30"/>
      <c r="E384" s="30"/>
      <c r="F384" s="30"/>
      <c r="G384" s="30"/>
      <c r="H384" s="30"/>
      <c r="I384" s="30"/>
      <c r="J384" s="30"/>
      <c r="K384" s="146"/>
      <c r="L384" s="30"/>
      <c r="M384" s="30"/>
      <c r="N384" s="30"/>
      <c r="O384" s="30"/>
      <c r="P384" s="30"/>
      <c r="Q384" s="30"/>
      <c r="R384" s="30"/>
      <c r="S384" s="30"/>
      <c r="T384" s="30"/>
      <c r="U384" s="30"/>
      <c r="V384" s="30"/>
      <c r="W384" s="30"/>
      <c r="X384" s="30"/>
      <c r="Y384" s="30"/>
      <c r="Z384" s="30"/>
      <c r="AA384" s="30"/>
    </row>
    <row r="385" spans="1:27" ht="15.75" customHeight="1">
      <c r="A385" s="28"/>
      <c r="C385" s="30"/>
      <c r="D385" s="30"/>
      <c r="E385" s="30"/>
      <c r="F385" s="30"/>
      <c r="G385" s="30"/>
      <c r="H385" s="30"/>
      <c r="I385" s="30"/>
      <c r="J385" s="30"/>
      <c r="K385" s="146"/>
      <c r="L385" s="30"/>
      <c r="M385" s="30"/>
      <c r="N385" s="30"/>
      <c r="O385" s="30"/>
      <c r="P385" s="30"/>
      <c r="Q385" s="30"/>
      <c r="R385" s="30"/>
      <c r="S385" s="30"/>
      <c r="T385" s="30"/>
      <c r="U385" s="30"/>
      <c r="V385" s="30"/>
      <c r="W385" s="30"/>
      <c r="X385" s="30"/>
      <c r="Y385" s="30"/>
      <c r="Z385" s="30"/>
      <c r="AA385" s="30"/>
    </row>
    <row r="386" spans="1:27" ht="15.75" customHeight="1">
      <c r="A386" s="28"/>
      <c r="C386" s="30"/>
      <c r="D386" s="30"/>
      <c r="E386" s="30"/>
      <c r="F386" s="30"/>
      <c r="G386" s="30"/>
      <c r="H386" s="30"/>
      <c r="I386" s="30"/>
      <c r="J386" s="30"/>
      <c r="K386" s="146"/>
      <c r="L386" s="30"/>
      <c r="M386" s="30"/>
      <c r="N386" s="30"/>
      <c r="O386" s="30"/>
      <c r="P386" s="30"/>
      <c r="Q386" s="30"/>
      <c r="R386" s="30"/>
      <c r="S386" s="30"/>
      <c r="T386" s="30"/>
      <c r="U386" s="30"/>
      <c r="V386" s="30"/>
      <c r="W386" s="30"/>
      <c r="X386" s="30"/>
      <c r="Y386" s="30"/>
      <c r="Z386" s="30"/>
      <c r="AA386" s="30"/>
    </row>
    <row r="387" spans="1:27" ht="15.75" customHeight="1">
      <c r="A387" s="28"/>
      <c r="C387" s="30"/>
      <c r="D387" s="30"/>
      <c r="E387" s="30"/>
      <c r="F387" s="30"/>
      <c r="G387" s="30"/>
      <c r="H387" s="30"/>
      <c r="I387" s="30"/>
      <c r="J387" s="30"/>
      <c r="K387" s="146"/>
      <c r="L387" s="30"/>
      <c r="M387" s="30"/>
      <c r="N387" s="30"/>
      <c r="O387" s="30"/>
      <c r="P387" s="30"/>
      <c r="Q387" s="30"/>
      <c r="R387" s="30"/>
      <c r="S387" s="30"/>
      <c r="T387" s="30"/>
      <c r="U387" s="30"/>
      <c r="V387" s="30"/>
      <c r="W387" s="30"/>
      <c r="X387" s="30"/>
      <c r="Y387" s="30"/>
      <c r="Z387" s="30"/>
      <c r="AA387" s="30"/>
    </row>
    <row r="388" spans="1:27" ht="15.75" customHeight="1">
      <c r="A388" s="28"/>
      <c r="C388" s="30"/>
      <c r="D388" s="30"/>
      <c r="E388" s="30"/>
      <c r="F388" s="30"/>
      <c r="G388" s="30"/>
      <c r="H388" s="30"/>
      <c r="I388" s="30"/>
      <c r="J388" s="30"/>
      <c r="K388" s="146"/>
      <c r="L388" s="30"/>
      <c r="M388" s="30"/>
      <c r="N388" s="30"/>
      <c r="O388" s="30"/>
      <c r="P388" s="30"/>
      <c r="Q388" s="30"/>
      <c r="R388" s="30"/>
      <c r="S388" s="30"/>
      <c r="T388" s="30"/>
      <c r="U388" s="30"/>
      <c r="V388" s="30"/>
      <c r="W388" s="30"/>
      <c r="X388" s="30"/>
      <c r="Y388" s="30"/>
      <c r="Z388" s="30"/>
      <c r="AA388" s="30"/>
    </row>
    <row r="389" spans="1:27" ht="15.75" customHeight="1">
      <c r="A389" s="28"/>
      <c r="C389" s="30"/>
      <c r="D389" s="30"/>
      <c r="E389" s="30"/>
      <c r="F389" s="30"/>
      <c r="G389" s="30"/>
      <c r="H389" s="30"/>
      <c r="I389" s="30"/>
      <c r="J389" s="30"/>
      <c r="K389" s="146"/>
      <c r="L389" s="30"/>
      <c r="M389" s="30"/>
      <c r="N389" s="30"/>
      <c r="O389" s="30"/>
      <c r="P389" s="30"/>
      <c r="Q389" s="30"/>
      <c r="R389" s="30"/>
      <c r="S389" s="30"/>
      <c r="T389" s="30"/>
      <c r="U389" s="30"/>
      <c r="V389" s="30"/>
      <c r="W389" s="30"/>
      <c r="X389" s="30"/>
      <c r="Y389" s="30"/>
      <c r="Z389" s="30"/>
      <c r="AA389" s="30"/>
    </row>
    <row r="390" spans="1:27" ht="15.75" customHeight="1">
      <c r="A390" s="28"/>
      <c r="C390" s="30"/>
      <c r="D390" s="30"/>
      <c r="E390" s="30"/>
      <c r="F390" s="30"/>
      <c r="G390" s="30"/>
      <c r="H390" s="30"/>
      <c r="I390" s="30"/>
      <c r="J390" s="30"/>
      <c r="K390" s="146"/>
      <c r="L390" s="30"/>
      <c r="M390" s="30"/>
      <c r="N390" s="30"/>
      <c r="O390" s="30"/>
      <c r="P390" s="30"/>
      <c r="Q390" s="30"/>
      <c r="R390" s="30"/>
      <c r="S390" s="30"/>
      <c r="T390" s="30"/>
      <c r="U390" s="30"/>
      <c r="V390" s="30"/>
      <c r="W390" s="30"/>
      <c r="X390" s="30"/>
      <c r="Y390" s="30"/>
      <c r="Z390" s="30"/>
      <c r="AA390" s="30"/>
    </row>
    <row r="391" spans="1:27" ht="15.75" customHeight="1">
      <c r="A391" s="28"/>
      <c r="C391" s="30"/>
      <c r="D391" s="30"/>
      <c r="E391" s="30"/>
      <c r="F391" s="30"/>
      <c r="G391" s="30"/>
      <c r="H391" s="30"/>
      <c r="I391" s="30"/>
      <c r="J391" s="30"/>
      <c r="K391" s="146"/>
      <c r="L391" s="30"/>
      <c r="M391" s="30"/>
      <c r="N391" s="30"/>
      <c r="O391" s="30"/>
      <c r="P391" s="30"/>
      <c r="Q391" s="30"/>
      <c r="R391" s="30"/>
      <c r="S391" s="30"/>
      <c r="T391" s="30"/>
      <c r="U391" s="30"/>
      <c r="V391" s="30"/>
      <c r="W391" s="30"/>
      <c r="X391" s="30"/>
      <c r="Y391" s="30"/>
      <c r="Z391" s="30"/>
      <c r="AA391" s="30"/>
    </row>
    <row r="392" spans="1:27" ht="15.75" customHeight="1">
      <c r="A392" s="28"/>
      <c r="C392" s="30"/>
      <c r="D392" s="30"/>
      <c r="E392" s="30"/>
      <c r="F392" s="30"/>
      <c r="G392" s="30"/>
      <c r="H392" s="30"/>
      <c r="I392" s="30"/>
      <c r="J392" s="30"/>
      <c r="K392" s="146"/>
      <c r="L392" s="30"/>
      <c r="M392" s="30"/>
      <c r="N392" s="30"/>
      <c r="O392" s="30"/>
      <c r="P392" s="30"/>
      <c r="Q392" s="30"/>
      <c r="R392" s="30"/>
      <c r="S392" s="30"/>
      <c r="T392" s="30"/>
      <c r="U392" s="30"/>
      <c r="V392" s="30"/>
      <c r="W392" s="30"/>
      <c r="X392" s="30"/>
      <c r="Y392" s="30"/>
      <c r="Z392" s="30"/>
      <c r="AA392" s="30"/>
    </row>
    <row r="393" spans="1:27" ht="15.75" customHeight="1">
      <c r="A393" s="28"/>
      <c r="C393" s="30"/>
      <c r="D393" s="30"/>
      <c r="E393" s="30"/>
      <c r="F393" s="30"/>
      <c r="G393" s="30"/>
      <c r="H393" s="30"/>
      <c r="I393" s="30"/>
      <c r="J393" s="30"/>
      <c r="K393" s="146"/>
      <c r="L393" s="30"/>
      <c r="M393" s="30"/>
      <c r="N393" s="30"/>
      <c r="O393" s="30"/>
      <c r="P393" s="30"/>
      <c r="Q393" s="30"/>
      <c r="R393" s="30"/>
      <c r="S393" s="30"/>
      <c r="T393" s="30"/>
      <c r="U393" s="30"/>
      <c r="V393" s="30"/>
      <c r="W393" s="30"/>
      <c r="X393" s="30"/>
      <c r="Y393" s="30"/>
      <c r="Z393" s="30"/>
      <c r="AA393" s="30"/>
    </row>
    <row r="394" spans="1:27" ht="15.75" customHeight="1">
      <c r="A394" s="28"/>
      <c r="C394" s="30"/>
      <c r="D394" s="30"/>
      <c r="E394" s="30"/>
      <c r="F394" s="30"/>
      <c r="G394" s="30"/>
      <c r="H394" s="30"/>
      <c r="I394" s="30"/>
      <c r="J394" s="30"/>
      <c r="K394" s="146"/>
      <c r="L394" s="30"/>
      <c r="M394" s="30"/>
      <c r="N394" s="30"/>
      <c r="O394" s="30"/>
      <c r="P394" s="30"/>
      <c r="Q394" s="30"/>
      <c r="R394" s="30"/>
      <c r="S394" s="30"/>
      <c r="T394" s="30"/>
      <c r="U394" s="30"/>
      <c r="V394" s="30"/>
      <c r="W394" s="30"/>
      <c r="X394" s="30"/>
      <c r="Y394" s="30"/>
      <c r="Z394" s="30"/>
      <c r="AA394" s="30"/>
    </row>
    <row r="395" spans="1:27" ht="15.75" customHeight="1">
      <c r="A395" s="28"/>
      <c r="C395" s="30"/>
      <c r="D395" s="30"/>
      <c r="E395" s="30"/>
      <c r="F395" s="30"/>
      <c r="G395" s="30"/>
      <c r="H395" s="30"/>
      <c r="I395" s="30"/>
      <c r="J395" s="30"/>
      <c r="K395" s="146"/>
      <c r="L395" s="30"/>
      <c r="M395" s="30"/>
      <c r="N395" s="30"/>
      <c r="O395" s="30"/>
      <c r="P395" s="30"/>
      <c r="Q395" s="30"/>
      <c r="R395" s="30"/>
      <c r="S395" s="30"/>
      <c r="T395" s="30"/>
      <c r="U395" s="30"/>
      <c r="V395" s="30"/>
      <c r="W395" s="30"/>
      <c r="X395" s="30"/>
      <c r="Y395" s="30"/>
      <c r="Z395" s="30"/>
      <c r="AA395" s="30"/>
    </row>
    <row r="396" spans="1:27" ht="15.75" customHeight="1">
      <c r="A396" s="28"/>
      <c r="C396" s="30"/>
      <c r="D396" s="30"/>
      <c r="E396" s="30"/>
      <c r="F396" s="30"/>
      <c r="G396" s="30"/>
      <c r="H396" s="30"/>
      <c r="I396" s="30"/>
      <c r="J396" s="30"/>
      <c r="K396" s="146"/>
      <c r="L396" s="30"/>
      <c r="M396" s="30"/>
      <c r="N396" s="30"/>
      <c r="O396" s="30"/>
      <c r="P396" s="30"/>
      <c r="Q396" s="30"/>
      <c r="R396" s="30"/>
      <c r="S396" s="30"/>
      <c r="T396" s="30"/>
      <c r="U396" s="30"/>
      <c r="V396" s="30"/>
      <c r="W396" s="30"/>
      <c r="X396" s="30"/>
      <c r="Y396" s="30"/>
      <c r="Z396" s="30"/>
      <c r="AA396" s="30"/>
    </row>
    <row r="397" spans="1:27" ht="15.75" customHeight="1">
      <c r="A397" s="28"/>
      <c r="C397" s="30"/>
      <c r="D397" s="30"/>
      <c r="E397" s="30"/>
      <c r="F397" s="30"/>
      <c r="G397" s="30"/>
      <c r="H397" s="30"/>
      <c r="I397" s="30"/>
      <c r="J397" s="30"/>
      <c r="K397" s="146"/>
      <c r="L397" s="30"/>
      <c r="M397" s="30"/>
      <c r="N397" s="30"/>
      <c r="O397" s="30"/>
      <c r="P397" s="30"/>
      <c r="Q397" s="30"/>
      <c r="R397" s="30"/>
      <c r="S397" s="30"/>
      <c r="T397" s="30"/>
      <c r="U397" s="30"/>
      <c r="V397" s="30"/>
      <c r="W397" s="30"/>
      <c r="X397" s="30"/>
      <c r="Y397" s="30"/>
      <c r="Z397" s="30"/>
      <c r="AA397" s="30"/>
    </row>
    <row r="398" spans="1:27" ht="15.75" customHeight="1">
      <c r="A398" s="28"/>
      <c r="C398" s="30"/>
      <c r="D398" s="30"/>
      <c r="E398" s="30"/>
      <c r="F398" s="30"/>
      <c r="G398" s="30"/>
      <c r="H398" s="30"/>
      <c r="I398" s="30"/>
      <c r="J398" s="30"/>
      <c r="K398" s="146"/>
      <c r="L398" s="30"/>
      <c r="M398" s="30"/>
      <c r="N398" s="30"/>
      <c r="O398" s="30"/>
      <c r="P398" s="30"/>
      <c r="Q398" s="30"/>
      <c r="R398" s="30"/>
      <c r="S398" s="30"/>
      <c r="T398" s="30"/>
      <c r="U398" s="30"/>
      <c r="V398" s="30"/>
      <c r="W398" s="30"/>
      <c r="X398" s="30"/>
      <c r="Y398" s="30"/>
      <c r="Z398" s="30"/>
      <c r="AA398" s="30"/>
    </row>
    <row r="399" spans="1:27" ht="15.75" customHeight="1">
      <c r="A399" s="28"/>
      <c r="C399" s="30"/>
      <c r="D399" s="30"/>
      <c r="E399" s="30"/>
      <c r="F399" s="30"/>
      <c r="G399" s="30"/>
      <c r="H399" s="30"/>
      <c r="I399" s="30"/>
      <c r="J399" s="30"/>
      <c r="K399" s="146"/>
      <c r="L399" s="30"/>
      <c r="M399" s="30"/>
      <c r="N399" s="30"/>
      <c r="O399" s="30"/>
      <c r="P399" s="30"/>
      <c r="Q399" s="30"/>
      <c r="R399" s="30"/>
      <c r="S399" s="30"/>
      <c r="T399" s="30"/>
      <c r="U399" s="30"/>
      <c r="V399" s="30"/>
      <c r="W399" s="30"/>
      <c r="X399" s="30"/>
      <c r="Y399" s="30"/>
      <c r="Z399" s="30"/>
      <c r="AA399" s="30"/>
    </row>
    <row r="400" spans="1:27" ht="15.75" customHeight="1">
      <c r="A400" s="28"/>
      <c r="C400" s="30"/>
      <c r="D400" s="30"/>
      <c r="E400" s="30"/>
      <c r="F400" s="30"/>
      <c r="G400" s="30"/>
      <c r="H400" s="30"/>
      <c r="I400" s="30"/>
      <c r="J400" s="30"/>
      <c r="K400" s="146"/>
      <c r="L400" s="30"/>
      <c r="M400" s="30"/>
      <c r="N400" s="30"/>
      <c r="O400" s="30"/>
      <c r="P400" s="30"/>
      <c r="Q400" s="30"/>
      <c r="R400" s="30"/>
      <c r="S400" s="30"/>
      <c r="T400" s="30"/>
      <c r="U400" s="30"/>
      <c r="V400" s="30"/>
      <c r="W400" s="30"/>
      <c r="X400" s="30"/>
      <c r="Y400" s="30"/>
      <c r="Z400" s="30"/>
      <c r="AA400" s="30"/>
    </row>
    <row r="401" spans="1:27" ht="15.75" customHeight="1">
      <c r="A401" s="28"/>
      <c r="C401" s="30"/>
      <c r="D401" s="30"/>
      <c r="E401" s="30"/>
      <c r="F401" s="30"/>
      <c r="G401" s="30"/>
      <c r="H401" s="30"/>
      <c r="I401" s="30"/>
      <c r="J401" s="30"/>
      <c r="K401" s="146"/>
      <c r="L401" s="30"/>
      <c r="M401" s="30"/>
      <c r="N401" s="30"/>
      <c r="O401" s="30"/>
      <c r="P401" s="30"/>
      <c r="Q401" s="30"/>
      <c r="R401" s="30"/>
      <c r="S401" s="30"/>
      <c r="T401" s="30"/>
      <c r="U401" s="30"/>
      <c r="V401" s="30"/>
      <c r="W401" s="30"/>
      <c r="X401" s="30"/>
      <c r="Y401" s="30"/>
      <c r="Z401" s="30"/>
      <c r="AA401" s="30"/>
    </row>
    <row r="402" spans="1:27" ht="15.75" customHeight="1">
      <c r="A402" s="28"/>
      <c r="C402" s="30"/>
      <c r="D402" s="30"/>
      <c r="E402" s="30"/>
      <c r="F402" s="30"/>
      <c r="G402" s="30"/>
      <c r="H402" s="30"/>
      <c r="I402" s="30"/>
      <c r="J402" s="30"/>
      <c r="K402" s="146"/>
      <c r="L402" s="30"/>
      <c r="M402" s="30"/>
      <c r="N402" s="30"/>
      <c r="O402" s="30"/>
      <c r="P402" s="30"/>
      <c r="Q402" s="30"/>
      <c r="R402" s="30"/>
      <c r="S402" s="30"/>
      <c r="T402" s="30"/>
      <c r="U402" s="30"/>
      <c r="V402" s="30"/>
      <c r="W402" s="30"/>
      <c r="X402" s="30"/>
      <c r="Y402" s="30"/>
      <c r="Z402" s="30"/>
      <c r="AA402" s="30"/>
    </row>
    <row r="403" spans="1:27" ht="15.75" customHeight="1">
      <c r="A403" s="28"/>
      <c r="C403" s="30"/>
      <c r="D403" s="30"/>
      <c r="E403" s="30"/>
      <c r="F403" s="30"/>
      <c r="G403" s="30"/>
      <c r="H403" s="30"/>
      <c r="I403" s="30"/>
      <c r="J403" s="30"/>
      <c r="K403" s="146"/>
      <c r="L403" s="30"/>
      <c r="M403" s="30"/>
      <c r="N403" s="30"/>
      <c r="O403" s="30"/>
      <c r="P403" s="30"/>
      <c r="Q403" s="30"/>
      <c r="R403" s="30"/>
      <c r="S403" s="30"/>
      <c r="T403" s="30"/>
      <c r="U403" s="30"/>
      <c r="V403" s="30"/>
      <c r="W403" s="30"/>
      <c r="X403" s="30"/>
      <c r="Y403" s="30"/>
      <c r="Z403" s="30"/>
      <c r="AA403" s="30"/>
    </row>
    <row r="404" spans="1:27" ht="15.75" customHeight="1">
      <c r="A404" s="28"/>
      <c r="C404" s="30"/>
      <c r="D404" s="30"/>
      <c r="E404" s="30"/>
      <c r="F404" s="30"/>
      <c r="G404" s="30"/>
      <c r="H404" s="30"/>
      <c r="I404" s="30"/>
      <c r="J404" s="30"/>
      <c r="K404" s="146"/>
      <c r="L404" s="30"/>
      <c r="M404" s="30"/>
      <c r="N404" s="30"/>
      <c r="O404" s="30"/>
      <c r="P404" s="30"/>
      <c r="Q404" s="30"/>
      <c r="R404" s="30"/>
      <c r="S404" s="30"/>
      <c r="T404" s="30"/>
      <c r="U404" s="30"/>
      <c r="V404" s="30"/>
      <c r="W404" s="30"/>
      <c r="X404" s="30"/>
      <c r="Y404" s="30"/>
      <c r="Z404" s="30"/>
      <c r="AA404" s="30"/>
    </row>
    <row r="405" spans="1:27" ht="15.75" customHeight="1">
      <c r="A405" s="28"/>
      <c r="C405" s="30"/>
      <c r="D405" s="30"/>
      <c r="E405" s="30"/>
      <c r="F405" s="30"/>
      <c r="G405" s="30"/>
      <c r="H405" s="30"/>
      <c r="I405" s="30"/>
      <c r="J405" s="30"/>
      <c r="K405" s="146"/>
      <c r="L405" s="30"/>
      <c r="M405" s="30"/>
      <c r="N405" s="30"/>
      <c r="O405" s="30"/>
      <c r="P405" s="30"/>
      <c r="Q405" s="30"/>
      <c r="R405" s="30"/>
      <c r="S405" s="30"/>
      <c r="T405" s="30"/>
      <c r="U405" s="30"/>
      <c r="V405" s="30"/>
      <c r="W405" s="30"/>
      <c r="X405" s="30"/>
      <c r="Y405" s="30"/>
      <c r="Z405" s="30"/>
      <c r="AA405" s="30"/>
    </row>
    <row r="406" spans="1:27" ht="15.75" customHeight="1">
      <c r="A406" s="28"/>
      <c r="C406" s="30"/>
      <c r="D406" s="30"/>
      <c r="E406" s="30"/>
      <c r="F406" s="30"/>
      <c r="G406" s="30"/>
      <c r="H406" s="30"/>
      <c r="I406" s="30"/>
      <c r="J406" s="30"/>
      <c r="K406" s="146"/>
      <c r="L406" s="30"/>
      <c r="M406" s="30"/>
      <c r="N406" s="30"/>
      <c r="O406" s="30"/>
      <c r="P406" s="30"/>
      <c r="Q406" s="30"/>
      <c r="R406" s="30"/>
      <c r="S406" s="30"/>
      <c r="T406" s="30"/>
      <c r="U406" s="30"/>
      <c r="V406" s="30"/>
      <c r="W406" s="30"/>
      <c r="X406" s="30"/>
      <c r="Y406" s="30"/>
      <c r="Z406" s="30"/>
      <c r="AA406" s="30"/>
    </row>
    <row r="407" spans="1:27" ht="15.75" customHeight="1">
      <c r="A407" s="28"/>
      <c r="C407" s="30"/>
      <c r="D407" s="30"/>
      <c r="E407" s="30"/>
      <c r="F407" s="30"/>
      <c r="G407" s="30"/>
      <c r="H407" s="30"/>
      <c r="I407" s="30"/>
      <c r="J407" s="30"/>
      <c r="K407" s="146"/>
      <c r="L407" s="30"/>
      <c r="M407" s="30"/>
      <c r="N407" s="30"/>
      <c r="O407" s="30"/>
      <c r="P407" s="30"/>
      <c r="Q407" s="30"/>
      <c r="R407" s="30"/>
      <c r="S407" s="30"/>
      <c r="T407" s="30"/>
      <c r="U407" s="30"/>
      <c r="V407" s="30"/>
      <c r="W407" s="30"/>
      <c r="X407" s="30"/>
      <c r="Y407" s="30"/>
      <c r="Z407" s="30"/>
      <c r="AA407" s="30"/>
    </row>
    <row r="408" spans="1:27" ht="15.75" customHeight="1">
      <c r="A408" s="28"/>
      <c r="C408" s="30"/>
      <c r="D408" s="30"/>
      <c r="E408" s="30"/>
      <c r="F408" s="30"/>
      <c r="G408" s="30"/>
      <c r="H408" s="30"/>
      <c r="I408" s="30"/>
      <c r="J408" s="30"/>
      <c r="K408" s="146"/>
      <c r="L408" s="30"/>
      <c r="M408" s="30"/>
      <c r="N408" s="30"/>
      <c r="O408" s="30"/>
      <c r="P408" s="30"/>
      <c r="Q408" s="30"/>
      <c r="R408" s="30"/>
      <c r="S408" s="30"/>
      <c r="T408" s="30"/>
      <c r="U408" s="30"/>
      <c r="V408" s="30"/>
      <c r="W408" s="30"/>
      <c r="X408" s="30"/>
      <c r="Y408" s="30"/>
      <c r="Z408" s="30"/>
      <c r="AA408" s="30"/>
    </row>
    <row r="409" spans="1:27" ht="15.75" customHeight="1">
      <c r="A409" s="28"/>
      <c r="C409" s="30"/>
      <c r="D409" s="30"/>
      <c r="E409" s="30"/>
      <c r="F409" s="30"/>
      <c r="G409" s="30"/>
      <c r="H409" s="30"/>
      <c r="I409" s="30"/>
      <c r="J409" s="30"/>
      <c r="K409" s="146"/>
      <c r="L409" s="30"/>
      <c r="M409" s="30"/>
      <c r="N409" s="30"/>
      <c r="O409" s="30"/>
      <c r="P409" s="30"/>
      <c r="Q409" s="30"/>
      <c r="R409" s="30"/>
      <c r="S409" s="30"/>
      <c r="T409" s="30"/>
      <c r="U409" s="30"/>
      <c r="V409" s="30"/>
      <c r="W409" s="30"/>
      <c r="X409" s="30"/>
      <c r="Y409" s="30"/>
      <c r="Z409" s="30"/>
      <c r="AA409" s="30"/>
    </row>
    <row r="410" spans="1:27" ht="15.75" customHeight="1">
      <c r="A410" s="28"/>
      <c r="C410" s="30"/>
      <c r="D410" s="30"/>
      <c r="E410" s="30"/>
      <c r="F410" s="30"/>
      <c r="G410" s="30"/>
      <c r="H410" s="30"/>
      <c r="I410" s="30"/>
      <c r="J410" s="30"/>
      <c r="K410" s="146"/>
      <c r="L410" s="30"/>
      <c r="M410" s="30"/>
      <c r="N410" s="30"/>
      <c r="O410" s="30"/>
      <c r="P410" s="30"/>
      <c r="Q410" s="30"/>
      <c r="R410" s="30"/>
      <c r="S410" s="30"/>
      <c r="T410" s="30"/>
      <c r="U410" s="30"/>
      <c r="V410" s="30"/>
      <c r="W410" s="30"/>
      <c r="X410" s="30"/>
      <c r="Y410" s="30"/>
      <c r="Z410" s="30"/>
      <c r="AA410" s="30"/>
    </row>
    <row r="411" spans="1:27" ht="15.75" customHeight="1">
      <c r="A411" s="28"/>
      <c r="C411" s="30"/>
      <c r="D411" s="30"/>
      <c r="E411" s="30"/>
      <c r="F411" s="30"/>
      <c r="G411" s="30"/>
      <c r="H411" s="30"/>
      <c r="I411" s="30"/>
      <c r="J411" s="30"/>
      <c r="K411" s="146"/>
      <c r="L411" s="30"/>
      <c r="M411" s="30"/>
      <c r="N411" s="30"/>
      <c r="O411" s="30"/>
      <c r="P411" s="30"/>
      <c r="Q411" s="30"/>
      <c r="R411" s="30"/>
      <c r="S411" s="30"/>
      <c r="T411" s="30"/>
      <c r="U411" s="30"/>
      <c r="V411" s="30"/>
      <c r="W411" s="30"/>
      <c r="X411" s="30"/>
      <c r="Y411" s="30"/>
      <c r="Z411" s="30"/>
      <c r="AA411" s="30"/>
    </row>
    <row r="412" spans="1:27" ht="15.75" customHeight="1">
      <c r="A412" s="28"/>
      <c r="C412" s="30"/>
      <c r="D412" s="30"/>
      <c r="E412" s="30"/>
      <c r="F412" s="30"/>
      <c r="G412" s="30"/>
      <c r="H412" s="30"/>
      <c r="I412" s="30"/>
      <c r="J412" s="30"/>
      <c r="K412" s="146"/>
      <c r="L412" s="30"/>
      <c r="M412" s="30"/>
      <c r="N412" s="30"/>
      <c r="O412" s="30"/>
      <c r="P412" s="30"/>
      <c r="Q412" s="30"/>
      <c r="R412" s="30"/>
      <c r="S412" s="30"/>
      <c r="T412" s="30"/>
      <c r="U412" s="30"/>
      <c r="V412" s="30"/>
      <c r="W412" s="30"/>
      <c r="X412" s="30"/>
      <c r="Y412" s="30"/>
      <c r="Z412" s="30"/>
      <c r="AA412" s="30"/>
    </row>
    <row r="413" spans="1:27" ht="15.75" customHeight="1">
      <c r="A413" s="28"/>
      <c r="C413" s="30"/>
      <c r="D413" s="30"/>
      <c r="E413" s="30"/>
      <c r="F413" s="30"/>
      <c r="G413" s="30"/>
      <c r="H413" s="30"/>
      <c r="I413" s="30"/>
      <c r="J413" s="30"/>
      <c r="K413" s="146"/>
      <c r="L413" s="30"/>
      <c r="M413" s="30"/>
      <c r="N413" s="30"/>
      <c r="O413" s="30"/>
      <c r="P413" s="30"/>
      <c r="Q413" s="30"/>
      <c r="R413" s="30"/>
      <c r="S413" s="30"/>
      <c r="T413" s="30"/>
      <c r="U413" s="30"/>
      <c r="V413" s="30"/>
      <c r="W413" s="30"/>
      <c r="X413" s="30"/>
      <c r="Y413" s="30"/>
      <c r="Z413" s="30"/>
      <c r="AA413" s="30"/>
    </row>
    <row r="414" spans="1:27" ht="15.75" customHeight="1">
      <c r="A414" s="28"/>
      <c r="C414" s="30"/>
      <c r="D414" s="30"/>
      <c r="E414" s="30"/>
      <c r="F414" s="30"/>
      <c r="G414" s="30"/>
      <c r="H414" s="30"/>
      <c r="I414" s="30"/>
      <c r="J414" s="30"/>
      <c r="K414" s="146"/>
      <c r="L414" s="30"/>
      <c r="M414" s="30"/>
      <c r="N414" s="30"/>
      <c r="O414" s="30"/>
      <c r="P414" s="30"/>
      <c r="Q414" s="30"/>
      <c r="R414" s="30"/>
      <c r="S414" s="30"/>
      <c r="T414" s="30"/>
      <c r="U414" s="30"/>
      <c r="V414" s="30"/>
      <c r="W414" s="30"/>
      <c r="X414" s="30"/>
      <c r="Y414" s="30"/>
      <c r="Z414" s="30"/>
      <c r="AA414" s="30"/>
    </row>
    <row r="415" spans="1:27" ht="15.75" customHeight="1">
      <c r="A415" s="28"/>
      <c r="C415" s="30"/>
      <c r="D415" s="30"/>
      <c r="E415" s="30"/>
      <c r="F415" s="30"/>
      <c r="G415" s="30"/>
      <c r="H415" s="30"/>
      <c r="I415" s="30"/>
      <c r="J415" s="30"/>
      <c r="K415" s="146"/>
      <c r="L415" s="30"/>
      <c r="M415" s="30"/>
      <c r="N415" s="30"/>
      <c r="O415" s="30"/>
      <c r="P415" s="30"/>
      <c r="Q415" s="30"/>
      <c r="R415" s="30"/>
      <c r="S415" s="30"/>
      <c r="T415" s="30"/>
      <c r="U415" s="30"/>
      <c r="V415" s="30"/>
      <c r="W415" s="30"/>
      <c r="X415" s="30"/>
      <c r="Y415" s="30"/>
      <c r="Z415" s="30"/>
      <c r="AA415" s="30"/>
    </row>
    <row r="416" spans="1:27" ht="15.75" customHeight="1">
      <c r="A416" s="28"/>
      <c r="C416" s="30"/>
      <c r="D416" s="30"/>
      <c r="E416" s="30"/>
      <c r="F416" s="30"/>
      <c r="G416" s="30"/>
      <c r="H416" s="30"/>
      <c r="I416" s="30"/>
      <c r="J416" s="30"/>
      <c r="K416" s="146"/>
      <c r="L416" s="30"/>
      <c r="M416" s="30"/>
      <c r="N416" s="30"/>
      <c r="O416" s="30"/>
      <c r="P416" s="30"/>
      <c r="Q416" s="30"/>
      <c r="R416" s="30"/>
      <c r="S416" s="30"/>
      <c r="T416" s="30"/>
      <c r="U416" s="30"/>
      <c r="V416" s="30"/>
      <c r="W416" s="30"/>
      <c r="X416" s="30"/>
      <c r="Y416" s="30"/>
      <c r="Z416" s="30"/>
      <c r="AA416" s="30"/>
    </row>
    <row r="417" spans="1:27" ht="15.75" customHeight="1">
      <c r="A417" s="28"/>
      <c r="C417" s="30"/>
      <c r="D417" s="30"/>
      <c r="E417" s="30"/>
      <c r="F417" s="30"/>
      <c r="G417" s="30"/>
      <c r="H417" s="30"/>
      <c r="I417" s="30"/>
      <c r="J417" s="30"/>
      <c r="K417" s="146"/>
      <c r="L417" s="30"/>
      <c r="M417" s="30"/>
      <c r="N417" s="30"/>
      <c r="O417" s="30"/>
      <c r="P417" s="30"/>
      <c r="Q417" s="30"/>
      <c r="R417" s="30"/>
      <c r="S417" s="30"/>
      <c r="T417" s="30"/>
      <c r="U417" s="30"/>
      <c r="V417" s="30"/>
      <c r="W417" s="30"/>
      <c r="X417" s="30"/>
      <c r="Y417" s="30"/>
      <c r="Z417" s="30"/>
      <c r="AA417" s="30"/>
    </row>
    <row r="418" spans="1:27" ht="15.75" customHeight="1">
      <c r="A418" s="28"/>
      <c r="C418" s="30"/>
      <c r="D418" s="30"/>
      <c r="E418" s="30"/>
      <c r="F418" s="30"/>
      <c r="G418" s="30"/>
      <c r="H418" s="30"/>
      <c r="I418" s="30"/>
      <c r="J418" s="30"/>
      <c r="K418" s="146"/>
      <c r="L418" s="30"/>
      <c r="M418" s="30"/>
      <c r="N418" s="30"/>
      <c r="O418" s="30"/>
      <c r="P418" s="30"/>
      <c r="Q418" s="30"/>
      <c r="R418" s="30"/>
      <c r="S418" s="30"/>
      <c r="T418" s="30"/>
      <c r="U418" s="30"/>
      <c r="V418" s="30"/>
      <c r="W418" s="30"/>
      <c r="X418" s="30"/>
      <c r="Y418" s="30"/>
      <c r="Z418" s="30"/>
      <c r="AA418" s="30"/>
    </row>
    <row r="419" spans="1:27" ht="15.75" customHeight="1">
      <c r="A419" s="28"/>
      <c r="C419" s="30"/>
      <c r="D419" s="30"/>
      <c r="E419" s="30"/>
      <c r="F419" s="30"/>
      <c r="G419" s="30"/>
      <c r="H419" s="30"/>
      <c r="I419" s="30"/>
      <c r="J419" s="30"/>
      <c r="K419" s="146"/>
      <c r="L419" s="30"/>
      <c r="M419" s="30"/>
      <c r="N419" s="30"/>
      <c r="O419" s="30"/>
      <c r="P419" s="30"/>
      <c r="Q419" s="30"/>
      <c r="R419" s="30"/>
      <c r="S419" s="30"/>
      <c r="T419" s="30"/>
      <c r="U419" s="30"/>
      <c r="V419" s="30"/>
      <c r="W419" s="30"/>
      <c r="X419" s="30"/>
      <c r="Y419" s="30"/>
      <c r="Z419" s="30"/>
      <c r="AA419" s="30"/>
    </row>
    <row r="420" spans="1:27" ht="15.75" customHeight="1">
      <c r="A420" s="28"/>
      <c r="C420" s="30"/>
      <c r="D420" s="30"/>
      <c r="E420" s="30"/>
      <c r="F420" s="30"/>
      <c r="G420" s="30"/>
      <c r="H420" s="30"/>
      <c r="I420" s="30"/>
      <c r="J420" s="30"/>
      <c r="K420" s="146"/>
      <c r="L420" s="30"/>
      <c r="M420" s="30"/>
      <c r="N420" s="30"/>
      <c r="O420" s="30"/>
      <c r="P420" s="30"/>
      <c r="Q420" s="30"/>
      <c r="R420" s="30"/>
      <c r="S420" s="30"/>
      <c r="T420" s="30"/>
      <c r="U420" s="30"/>
      <c r="V420" s="30"/>
      <c r="W420" s="30"/>
      <c r="X420" s="30"/>
      <c r="Y420" s="30"/>
      <c r="Z420" s="30"/>
      <c r="AA420" s="30"/>
    </row>
    <row r="421" spans="1:27" ht="15.75" customHeight="1">
      <c r="A421" s="28"/>
      <c r="C421" s="30"/>
      <c r="D421" s="30"/>
      <c r="E421" s="30"/>
      <c r="F421" s="30"/>
      <c r="G421" s="30"/>
      <c r="H421" s="30"/>
      <c r="I421" s="30"/>
      <c r="J421" s="30"/>
      <c r="K421" s="146"/>
      <c r="L421" s="30"/>
      <c r="M421" s="30"/>
      <c r="N421" s="30"/>
      <c r="O421" s="30"/>
      <c r="P421" s="30"/>
      <c r="Q421" s="30"/>
      <c r="R421" s="30"/>
      <c r="S421" s="30"/>
      <c r="T421" s="30"/>
      <c r="U421" s="30"/>
      <c r="V421" s="30"/>
      <c r="W421" s="30"/>
      <c r="X421" s="30"/>
      <c r="Y421" s="30"/>
      <c r="Z421" s="30"/>
      <c r="AA421" s="30"/>
    </row>
    <row r="422" spans="1:27" ht="15.75" customHeight="1">
      <c r="A422" s="28"/>
      <c r="C422" s="30"/>
      <c r="D422" s="30"/>
      <c r="E422" s="30"/>
      <c r="F422" s="30"/>
      <c r="G422" s="30"/>
      <c r="H422" s="30"/>
      <c r="I422" s="30"/>
      <c r="J422" s="30"/>
      <c r="K422" s="146"/>
      <c r="L422" s="30"/>
      <c r="M422" s="30"/>
      <c r="N422" s="30"/>
      <c r="O422" s="30"/>
      <c r="P422" s="30"/>
      <c r="Q422" s="30"/>
      <c r="R422" s="30"/>
      <c r="S422" s="30"/>
      <c r="T422" s="30"/>
      <c r="U422" s="30"/>
      <c r="V422" s="30"/>
      <c r="W422" s="30"/>
      <c r="X422" s="30"/>
      <c r="Y422" s="30"/>
      <c r="Z422" s="30"/>
      <c r="AA422" s="30"/>
    </row>
    <row r="423" spans="1:27" ht="15.75" customHeight="1">
      <c r="A423" s="28"/>
      <c r="C423" s="30"/>
      <c r="D423" s="30"/>
      <c r="E423" s="30"/>
      <c r="F423" s="30"/>
      <c r="G423" s="30"/>
      <c r="H423" s="30"/>
      <c r="I423" s="30"/>
      <c r="J423" s="30"/>
      <c r="K423" s="146"/>
      <c r="L423" s="30"/>
      <c r="M423" s="30"/>
      <c r="N423" s="30"/>
      <c r="O423" s="30"/>
      <c r="P423" s="30"/>
      <c r="Q423" s="30"/>
      <c r="R423" s="30"/>
      <c r="S423" s="30"/>
      <c r="T423" s="30"/>
      <c r="U423" s="30"/>
      <c r="V423" s="30"/>
      <c r="W423" s="30"/>
      <c r="X423" s="30"/>
      <c r="Y423" s="30"/>
      <c r="Z423" s="30"/>
      <c r="AA423" s="30"/>
    </row>
    <row r="424" spans="1:27" ht="15.75" customHeight="1">
      <c r="A424" s="28"/>
      <c r="C424" s="30"/>
      <c r="D424" s="30"/>
      <c r="E424" s="30"/>
      <c r="F424" s="30"/>
      <c r="G424" s="30"/>
      <c r="H424" s="30"/>
      <c r="I424" s="30"/>
      <c r="J424" s="30"/>
      <c r="K424" s="146"/>
      <c r="L424" s="30"/>
      <c r="M424" s="30"/>
      <c r="N424" s="30"/>
      <c r="O424" s="30"/>
      <c r="P424" s="30"/>
      <c r="Q424" s="30"/>
      <c r="R424" s="30"/>
      <c r="S424" s="30"/>
      <c r="T424" s="30"/>
      <c r="U424" s="30"/>
      <c r="V424" s="30"/>
      <c r="W424" s="30"/>
      <c r="X424" s="30"/>
      <c r="Y424" s="30"/>
      <c r="Z424" s="30"/>
      <c r="AA424" s="30"/>
    </row>
    <row r="425" spans="1:27" ht="15.75" customHeight="1">
      <c r="A425" s="28"/>
      <c r="C425" s="30"/>
      <c r="D425" s="30"/>
      <c r="E425" s="30"/>
      <c r="F425" s="30"/>
      <c r="G425" s="30"/>
      <c r="H425" s="30"/>
      <c r="I425" s="30"/>
      <c r="J425" s="30"/>
      <c r="K425" s="146"/>
      <c r="L425" s="30"/>
      <c r="M425" s="30"/>
      <c r="N425" s="30"/>
      <c r="O425" s="30"/>
      <c r="P425" s="30"/>
      <c r="Q425" s="30"/>
      <c r="R425" s="30"/>
      <c r="S425" s="30"/>
      <c r="T425" s="30"/>
      <c r="U425" s="30"/>
      <c r="V425" s="30"/>
      <c r="W425" s="30"/>
      <c r="X425" s="30"/>
      <c r="Y425" s="30"/>
      <c r="Z425" s="30"/>
      <c r="AA425" s="30"/>
    </row>
    <row r="426" spans="1:27" ht="15.75" customHeight="1">
      <c r="A426" s="28"/>
      <c r="C426" s="30"/>
      <c r="D426" s="30"/>
      <c r="E426" s="30"/>
      <c r="F426" s="30"/>
      <c r="G426" s="30"/>
      <c r="H426" s="30"/>
      <c r="I426" s="30"/>
      <c r="J426" s="30"/>
      <c r="K426" s="146"/>
      <c r="L426" s="30"/>
      <c r="M426" s="30"/>
      <c r="N426" s="30"/>
      <c r="O426" s="30"/>
      <c r="P426" s="30"/>
      <c r="Q426" s="30"/>
      <c r="R426" s="30"/>
      <c r="S426" s="30"/>
      <c r="T426" s="30"/>
      <c r="U426" s="30"/>
      <c r="V426" s="30"/>
      <c r="W426" s="30"/>
      <c r="X426" s="30"/>
      <c r="Y426" s="30"/>
      <c r="Z426" s="30"/>
      <c r="AA426" s="30"/>
    </row>
    <row r="427" spans="1:27" ht="15.75" customHeight="1">
      <c r="A427" s="28"/>
      <c r="C427" s="30"/>
      <c r="D427" s="30"/>
      <c r="E427" s="30"/>
      <c r="F427" s="30"/>
      <c r="G427" s="30"/>
      <c r="H427" s="30"/>
      <c r="I427" s="30"/>
      <c r="J427" s="30"/>
      <c r="K427" s="146"/>
      <c r="L427" s="30"/>
      <c r="M427" s="30"/>
      <c r="N427" s="30"/>
      <c r="O427" s="30"/>
      <c r="P427" s="30"/>
      <c r="Q427" s="30"/>
      <c r="R427" s="30"/>
      <c r="S427" s="30"/>
      <c r="T427" s="30"/>
      <c r="U427" s="30"/>
      <c r="V427" s="30"/>
      <c r="W427" s="30"/>
      <c r="X427" s="30"/>
      <c r="Y427" s="30"/>
      <c r="Z427" s="30"/>
      <c r="AA427" s="30"/>
    </row>
    <row r="428" spans="1:27" ht="15.75" customHeight="1">
      <c r="A428" s="28"/>
      <c r="C428" s="30"/>
      <c r="D428" s="30"/>
      <c r="E428" s="30"/>
      <c r="F428" s="30"/>
      <c r="G428" s="30"/>
      <c r="H428" s="30"/>
      <c r="I428" s="30"/>
      <c r="J428" s="30"/>
      <c r="K428" s="146"/>
      <c r="L428" s="30"/>
      <c r="M428" s="30"/>
      <c r="N428" s="30"/>
      <c r="O428" s="30"/>
      <c r="P428" s="30"/>
      <c r="Q428" s="30"/>
      <c r="R428" s="30"/>
      <c r="S428" s="30"/>
      <c r="T428" s="30"/>
      <c r="U428" s="30"/>
      <c r="V428" s="30"/>
      <c r="W428" s="30"/>
      <c r="X428" s="30"/>
      <c r="Y428" s="30"/>
      <c r="Z428" s="30"/>
      <c r="AA428" s="30"/>
    </row>
    <row r="429" spans="1:27" ht="15.75" customHeight="1">
      <c r="A429" s="28"/>
      <c r="C429" s="30"/>
      <c r="D429" s="30"/>
      <c r="E429" s="30"/>
      <c r="F429" s="30"/>
      <c r="G429" s="30"/>
      <c r="H429" s="30"/>
      <c r="I429" s="30"/>
      <c r="J429" s="30"/>
      <c r="K429" s="146"/>
      <c r="L429" s="30"/>
      <c r="M429" s="30"/>
      <c r="N429" s="30"/>
      <c r="O429" s="30"/>
      <c r="P429" s="30"/>
      <c r="Q429" s="30"/>
      <c r="R429" s="30"/>
      <c r="S429" s="30"/>
      <c r="T429" s="30"/>
      <c r="U429" s="30"/>
      <c r="V429" s="30"/>
      <c r="W429" s="30"/>
      <c r="X429" s="30"/>
      <c r="Y429" s="30"/>
      <c r="Z429" s="30"/>
      <c r="AA429" s="30"/>
    </row>
    <row r="430" spans="1:27" ht="15.75" customHeight="1">
      <c r="A430" s="28"/>
      <c r="C430" s="30"/>
      <c r="D430" s="30"/>
      <c r="E430" s="30"/>
      <c r="F430" s="30"/>
      <c r="G430" s="30"/>
      <c r="H430" s="30"/>
      <c r="I430" s="30"/>
      <c r="J430" s="30"/>
      <c r="K430" s="146"/>
      <c r="L430" s="30"/>
      <c r="M430" s="30"/>
      <c r="N430" s="30"/>
      <c r="O430" s="30"/>
      <c r="P430" s="30"/>
      <c r="Q430" s="30"/>
      <c r="R430" s="30"/>
      <c r="S430" s="30"/>
      <c r="T430" s="30"/>
      <c r="U430" s="30"/>
      <c r="V430" s="30"/>
      <c r="W430" s="30"/>
      <c r="X430" s="30"/>
      <c r="Y430" s="30"/>
      <c r="Z430" s="30"/>
      <c r="AA430" s="30"/>
    </row>
    <row r="431" spans="1:27" ht="15.75" customHeight="1">
      <c r="A431" s="28"/>
      <c r="C431" s="30"/>
      <c r="D431" s="30"/>
      <c r="E431" s="30"/>
      <c r="F431" s="30"/>
      <c r="G431" s="30"/>
      <c r="H431" s="30"/>
      <c r="I431" s="30"/>
      <c r="J431" s="30"/>
      <c r="K431" s="146"/>
      <c r="L431" s="30"/>
      <c r="M431" s="30"/>
      <c r="N431" s="30"/>
      <c r="O431" s="30"/>
      <c r="P431" s="30"/>
      <c r="Q431" s="30"/>
      <c r="R431" s="30"/>
      <c r="S431" s="30"/>
      <c r="T431" s="30"/>
      <c r="U431" s="30"/>
      <c r="V431" s="30"/>
      <c r="W431" s="30"/>
      <c r="X431" s="30"/>
      <c r="Y431" s="30"/>
      <c r="Z431" s="30"/>
      <c r="AA431" s="30"/>
    </row>
    <row r="432" spans="1:27" ht="15.75" customHeight="1">
      <c r="A432" s="28"/>
      <c r="C432" s="30"/>
      <c r="D432" s="30"/>
      <c r="E432" s="30"/>
      <c r="F432" s="30"/>
      <c r="G432" s="30"/>
      <c r="H432" s="30"/>
      <c r="I432" s="30"/>
      <c r="J432" s="30"/>
      <c r="K432" s="146"/>
      <c r="L432" s="30"/>
      <c r="M432" s="30"/>
      <c r="N432" s="30"/>
      <c r="O432" s="30"/>
      <c r="P432" s="30"/>
      <c r="Q432" s="30"/>
      <c r="R432" s="30"/>
      <c r="S432" s="30"/>
      <c r="T432" s="30"/>
      <c r="U432" s="30"/>
      <c r="V432" s="30"/>
      <c r="W432" s="30"/>
      <c r="X432" s="30"/>
      <c r="Y432" s="30"/>
      <c r="Z432" s="30"/>
      <c r="AA432" s="30"/>
    </row>
    <row r="433" spans="1:27" ht="15.75" customHeight="1">
      <c r="A433" s="28"/>
      <c r="C433" s="30"/>
      <c r="D433" s="30"/>
      <c r="E433" s="30"/>
      <c r="F433" s="30"/>
      <c r="G433" s="30"/>
      <c r="H433" s="30"/>
      <c r="I433" s="30"/>
      <c r="J433" s="30"/>
      <c r="K433" s="146"/>
      <c r="L433" s="30"/>
      <c r="M433" s="30"/>
      <c r="N433" s="30"/>
      <c r="O433" s="30"/>
      <c r="P433" s="30"/>
      <c r="Q433" s="30"/>
      <c r="R433" s="30"/>
      <c r="S433" s="30"/>
      <c r="T433" s="30"/>
      <c r="U433" s="30"/>
      <c r="V433" s="30"/>
      <c r="W433" s="30"/>
      <c r="X433" s="30"/>
      <c r="Y433" s="30"/>
      <c r="Z433" s="30"/>
      <c r="AA433" s="30"/>
    </row>
    <row r="434" spans="1:27" ht="15.75" customHeight="1">
      <c r="A434" s="28"/>
      <c r="C434" s="30"/>
      <c r="D434" s="30"/>
      <c r="E434" s="30"/>
      <c r="F434" s="30"/>
      <c r="G434" s="30"/>
      <c r="H434" s="30"/>
      <c r="I434" s="30"/>
      <c r="J434" s="30"/>
      <c r="K434" s="146"/>
      <c r="L434" s="30"/>
      <c r="M434" s="30"/>
      <c r="N434" s="30"/>
      <c r="O434" s="30"/>
      <c r="P434" s="30"/>
      <c r="Q434" s="30"/>
      <c r="R434" s="30"/>
      <c r="S434" s="30"/>
      <c r="T434" s="30"/>
      <c r="U434" s="30"/>
      <c r="V434" s="30"/>
      <c r="W434" s="30"/>
      <c r="X434" s="30"/>
      <c r="Y434" s="30"/>
      <c r="Z434" s="30"/>
      <c r="AA434" s="30"/>
    </row>
    <row r="435" spans="1:27" ht="15.75" customHeight="1">
      <c r="A435" s="28"/>
      <c r="C435" s="30"/>
      <c r="D435" s="30"/>
      <c r="E435" s="30"/>
      <c r="F435" s="30"/>
      <c r="G435" s="30"/>
      <c r="H435" s="30"/>
      <c r="I435" s="30"/>
      <c r="J435" s="30"/>
      <c r="K435" s="146"/>
      <c r="L435" s="30"/>
      <c r="M435" s="30"/>
      <c r="N435" s="30"/>
      <c r="O435" s="30"/>
      <c r="P435" s="30"/>
      <c r="Q435" s="30"/>
      <c r="R435" s="30"/>
      <c r="S435" s="30"/>
      <c r="T435" s="30"/>
      <c r="U435" s="30"/>
      <c r="V435" s="30"/>
      <c r="W435" s="30"/>
      <c r="X435" s="30"/>
      <c r="Y435" s="30"/>
      <c r="Z435" s="30"/>
      <c r="AA435" s="30"/>
    </row>
    <row r="436" spans="1:27" ht="15.75" customHeight="1">
      <c r="A436" s="28"/>
      <c r="C436" s="30"/>
      <c r="D436" s="30"/>
      <c r="E436" s="30"/>
      <c r="F436" s="30"/>
      <c r="G436" s="30"/>
      <c r="H436" s="30"/>
      <c r="I436" s="30"/>
      <c r="J436" s="30"/>
      <c r="K436" s="146"/>
      <c r="L436" s="30"/>
      <c r="M436" s="30"/>
      <c r="N436" s="30"/>
      <c r="O436" s="30"/>
      <c r="P436" s="30"/>
      <c r="Q436" s="30"/>
      <c r="R436" s="30"/>
      <c r="S436" s="30"/>
      <c r="T436" s="30"/>
      <c r="U436" s="30"/>
      <c r="V436" s="30"/>
      <c r="W436" s="30"/>
      <c r="X436" s="30"/>
      <c r="Y436" s="30"/>
      <c r="Z436" s="30"/>
      <c r="AA436" s="30"/>
    </row>
    <row r="437" spans="1:27" ht="15.75" customHeight="1">
      <c r="A437" s="28"/>
      <c r="C437" s="30"/>
      <c r="D437" s="30"/>
      <c r="E437" s="30"/>
      <c r="F437" s="30"/>
      <c r="G437" s="30"/>
      <c r="H437" s="30"/>
      <c r="I437" s="30"/>
      <c r="J437" s="30"/>
      <c r="K437" s="146"/>
      <c r="L437" s="30"/>
      <c r="M437" s="30"/>
      <c r="N437" s="30"/>
      <c r="O437" s="30"/>
      <c r="P437" s="30"/>
      <c r="Q437" s="30"/>
      <c r="R437" s="30"/>
      <c r="S437" s="30"/>
      <c r="T437" s="30"/>
      <c r="U437" s="30"/>
      <c r="V437" s="30"/>
      <c r="W437" s="30"/>
      <c r="X437" s="30"/>
      <c r="Y437" s="30"/>
      <c r="Z437" s="30"/>
      <c r="AA437" s="30"/>
    </row>
    <row r="438" spans="1:27" ht="15.75" customHeight="1">
      <c r="A438" s="28"/>
      <c r="C438" s="30"/>
      <c r="D438" s="30"/>
      <c r="E438" s="30"/>
      <c r="F438" s="30"/>
      <c r="G438" s="30"/>
      <c r="H438" s="30"/>
      <c r="I438" s="30"/>
      <c r="J438" s="30"/>
      <c r="K438" s="146"/>
      <c r="L438" s="30"/>
      <c r="M438" s="30"/>
      <c r="N438" s="30"/>
      <c r="O438" s="30"/>
      <c r="P438" s="30"/>
      <c r="Q438" s="30"/>
      <c r="R438" s="30"/>
      <c r="S438" s="30"/>
      <c r="T438" s="30"/>
      <c r="U438" s="30"/>
      <c r="V438" s="30"/>
      <c r="W438" s="30"/>
      <c r="X438" s="30"/>
      <c r="Y438" s="30"/>
      <c r="Z438" s="30"/>
      <c r="AA438" s="30"/>
    </row>
    <row r="439" spans="1:27" ht="15.75" customHeight="1">
      <c r="A439" s="28"/>
      <c r="C439" s="30"/>
      <c r="D439" s="30"/>
      <c r="E439" s="30"/>
      <c r="F439" s="30"/>
      <c r="G439" s="30"/>
      <c r="H439" s="30"/>
      <c r="I439" s="30"/>
      <c r="J439" s="30"/>
      <c r="K439" s="146"/>
      <c r="L439" s="30"/>
      <c r="M439" s="30"/>
      <c r="N439" s="30"/>
      <c r="O439" s="30"/>
      <c r="P439" s="30"/>
      <c r="Q439" s="30"/>
      <c r="R439" s="30"/>
      <c r="S439" s="30"/>
      <c r="T439" s="30"/>
      <c r="U439" s="30"/>
      <c r="V439" s="30"/>
      <c r="W439" s="30"/>
      <c r="X439" s="30"/>
      <c r="Y439" s="30"/>
      <c r="Z439" s="30"/>
      <c r="AA439" s="30"/>
    </row>
    <row r="440" spans="1:27" ht="15.75" customHeight="1">
      <c r="A440" s="28"/>
      <c r="C440" s="30"/>
      <c r="D440" s="30"/>
      <c r="E440" s="30"/>
      <c r="F440" s="30"/>
      <c r="G440" s="30"/>
      <c r="H440" s="30"/>
      <c r="I440" s="30"/>
      <c r="J440" s="30"/>
      <c r="K440" s="146"/>
      <c r="L440" s="30"/>
      <c r="M440" s="30"/>
      <c r="N440" s="30"/>
      <c r="O440" s="30"/>
      <c r="P440" s="30"/>
      <c r="Q440" s="30"/>
      <c r="R440" s="30"/>
      <c r="S440" s="30"/>
      <c r="T440" s="30"/>
      <c r="U440" s="30"/>
      <c r="V440" s="30"/>
      <c r="W440" s="30"/>
      <c r="X440" s="30"/>
      <c r="Y440" s="30"/>
      <c r="Z440" s="30"/>
      <c r="AA440" s="30"/>
    </row>
    <row r="441" spans="1:27" ht="15.75" customHeight="1">
      <c r="A441" s="28"/>
      <c r="C441" s="30"/>
      <c r="D441" s="30"/>
      <c r="E441" s="30"/>
      <c r="F441" s="30"/>
      <c r="G441" s="30"/>
      <c r="H441" s="30"/>
      <c r="I441" s="30"/>
      <c r="J441" s="30"/>
      <c r="K441" s="146"/>
      <c r="L441" s="30"/>
      <c r="M441" s="30"/>
      <c r="N441" s="30"/>
      <c r="O441" s="30"/>
      <c r="P441" s="30"/>
      <c r="Q441" s="30"/>
      <c r="R441" s="30"/>
      <c r="S441" s="30"/>
      <c r="T441" s="30"/>
      <c r="U441" s="30"/>
      <c r="V441" s="30"/>
      <c r="W441" s="30"/>
      <c r="X441" s="30"/>
      <c r="Y441" s="30"/>
      <c r="Z441" s="30"/>
      <c r="AA441" s="30"/>
    </row>
    <row r="442" spans="1:27" ht="15.75" customHeight="1">
      <c r="A442" s="28"/>
      <c r="C442" s="30"/>
      <c r="D442" s="30"/>
      <c r="E442" s="30"/>
      <c r="F442" s="30"/>
      <c r="G442" s="30"/>
      <c r="H442" s="30"/>
      <c r="I442" s="30"/>
      <c r="J442" s="30"/>
      <c r="K442" s="146"/>
      <c r="L442" s="30"/>
      <c r="M442" s="30"/>
      <c r="N442" s="30"/>
      <c r="O442" s="30"/>
      <c r="P442" s="30"/>
      <c r="Q442" s="30"/>
      <c r="R442" s="30"/>
      <c r="S442" s="30"/>
      <c r="T442" s="30"/>
      <c r="U442" s="30"/>
      <c r="V442" s="30"/>
      <c r="W442" s="30"/>
      <c r="X442" s="30"/>
      <c r="Y442" s="30"/>
      <c r="Z442" s="30"/>
      <c r="AA442" s="30"/>
    </row>
    <row r="443" spans="1:27" ht="15.75" customHeight="1">
      <c r="A443" s="28"/>
      <c r="C443" s="30"/>
      <c r="D443" s="30"/>
      <c r="E443" s="30"/>
      <c r="F443" s="30"/>
      <c r="G443" s="30"/>
      <c r="H443" s="30"/>
      <c r="I443" s="30"/>
      <c r="J443" s="30"/>
      <c r="K443" s="146"/>
      <c r="L443" s="30"/>
      <c r="M443" s="30"/>
      <c r="N443" s="30"/>
      <c r="O443" s="30"/>
      <c r="P443" s="30"/>
      <c r="Q443" s="30"/>
      <c r="R443" s="30"/>
      <c r="S443" s="30"/>
      <c r="T443" s="30"/>
      <c r="U443" s="30"/>
      <c r="V443" s="30"/>
      <c r="W443" s="30"/>
      <c r="X443" s="30"/>
      <c r="Y443" s="30"/>
      <c r="Z443" s="30"/>
      <c r="AA443" s="30"/>
    </row>
    <row r="444" spans="1:27" ht="15.75" customHeight="1">
      <c r="A444" s="28"/>
      <c r="C444" s="30"/>
      <c r="D444" s="30"/>
      <c r="E444" s="30"/>
      <c r="F444" s="30"/>
      <c r="G444" s="30"/>
      <c r="H444" s="30"/>
      <c r="I444" s="30"/>
      <c r="J444" s="30"/>
      <c r="K444" s="146"/>
      <c r="L444" s="30"/>
      <c r="M444" s="30"/>
      <c r="N444" s="30"/>
      <c r="O444" s="30"/>
      <c r="P444" s="30"/>
      <c r="Q444" s="30"/>
      <c r="R444" s="30"/>
      <c r="S444" s="30"/>
      <c r="T444" s="30"/>
      <c r="U444" s="30"/>
      <c r="V444" s="30"/>
      <c r="W444" s="30"/>
      <c r="X444" s="30"/>
      <c r="Y444" s="30"/>
      <c r="Z444" s="30"/>
      <c r="AA444" s="30"/>
    </row>
    <row r="445" spans="1:27" ht="15.75" customHeight="1">
      <c r="A445" s="28"/>
      <c r="C445" s="30"/>
      <c r="D445" s="30"/>
      <c r="E445" s="30"/>
      <c r="F445" s="30"/>
      <c r="G445" s="30"/>
      <c r="H445" s="30"/>
      <c r="I445" s="30"/>
      <c r="J445" s="30"/>
      <c r="K445" s="146"/>
      <c r="L445" s="30"/>
      <c r="M445" s="30"/>
      <c r="N445" s="30"/>
      <c r="O445" s="30"/>
      <c r="P445" s="30"/>
      <c r="Q445" s="30"/>
      <c r="R445" s="30"/>
      <c r="S445" s="30"/>
      <c r="T445" s="30"/>
      <c r="U445" s="30"/>
      <c r="V445" s="30"/>
      <c r="W445" s="30"/>
      <c r="X445" s="30"/>
      <c r="Y445" s="30"/>
      <c r="Z445" s="30"/>
      <c r="AA445" s="30"/>
    </row>
    <row r="446" spans="1:27" ht="15.75" customHeight="1">
      <c r="A446" s="28"/>
      <c r="C446" s="30"/>
      <c r="D446" s="30"/>
      <c r="E446" s="30"/>
      <c r="F446" s="30"/>
      <c r="G446" s="30"/>
      <c r="H446" s="30"/>
      <c r="I446" s="30"/>
      <c r="J446" s="30"/>
      <c r="K446" s="146"/>
      <c r="L446" s="30"/>
      <c r="M446" s="30"/>
      <c r="N446" s="30"/>
      <c r="O446" s="30"/>
      <c r="P446" s="30"/>
      <c r="Q446" s="30"/>
      <c r="R446" s="30"/>
      <c r="S446" s="30"/>
      <c r="T446" s="30"/>
      <c r="U446" s="30"/>
      <c r="V446" s="30"/>
      <c r="W446" s="30"/>
      <c r="X446" s="30"/>
      <c r="Y446" s="30"/>
      <c r="Z446" s="30"/>
      <c r="AA446" s="30"/>
    </row>
    <row r="447" spans="1:27" ht="15.75" customHeight="1">
      <c r="A447" s="28"/>
      <c r="C447" s="30"/>
      <c r="D447" s="30"/>
      <c r="E447" s="30"/>
      <c r="F447" s="30"/>
      <c r="G447" s="30"/>
      <c r="H447" s="30"/>
      <c r="I447" s="30"/>
      <c r="J447" s="30"/>
      <c r="K447" s="146"/>
      <c r="L447" s="30"/>
      <c r="M447" s="30"/>
      <c r="N447" s="30"/>
      <c r="O447" s="30"/>
      <c r="P447" s="30"/>
      <c r="Q447" s="30"/>
      <c r="R447" s="30"/>
      <c r="S447" s="30"/>
      <c r="T447" s="30"/>
      <c r="U447" s="30"/>
      <c r="V447" s="30"/>
      <c r="W447" s="30"/>
      <c r="X447" s="30"/>
      <c r="Y447" s="30"/>
      <c r="Z447" s="30"/>
      <c r="AA447" s="30"/>
    </row>
    <row r="448" spans="1:27" ht="15.75" customHeight="1">
      <c r="A448" s="28"/>
      <c r="C448" s="30"/>
      <c r="D448" s="30"/>
      <c r="E448" s="30"/>
      <c r="F448" s="30"/>
      <c r="G448" s="30"/>
      <c r="H448" s="30"/>
      <c r="I448" s="30"/>
      <c r="J448" s="30"/>
      <c r="K448" s="146"/>
      <c r="L448" s="30"/>
      <c r="M448" s="30"/>
      <c r="N448" s="30"/>
      <c r="O448" s="30"/>
      <c r="P448" s="30"/>
      <c r="Q448" s="30"/>
      <c r="R448" s="30"/>
      <c r="S448" s="30"/>
      <c r="T448" s="30"/>
      <c r="U448" s="30"/>
      <c r="V448" s="30"/>
      <c r="W448" s="30"/>
      <c r="X448" s="30"/>
      <c r="Y448" s="30"/>
      <c r="Z448" s="30"/>
      <c r="AA448" s="30"/>
    </row>
    <row r="449" spans="1:27" ht="15.75" customHeight="1">
      <c r="A449" s="28"/>
      <c r="C449" s="30"/>
      <c r="D449" s="30"/>
      <c r="E449" s="30"/>
      <c r="F449" s="30"/>
      <c r="G449" s="30"/>
      <c r="H449" s="30"/>
      <c r="I449" s="30"/>
      <c r="J449" s="30"/>
      <c r="K449" s="146"/>
      <c r="L449" s="30"/>
      <c r="M449" s="30"/>
      <c r="N449" s="30"/>
      <c r="O449" s="30"/>
      <c r="P449" s="30"/>
      <c r="Q449" s="30"/>
      <c r="R449" s="30"/>
      <c r="S449" s="30"/>
      <c r="T449" s="30"/>
      <c r="U449" s="30"/>
      <c r="V449" s="30"/>
      <c r="W449" s="30"/>
      <c r="X449" s="30"/>
      <c r="Y449" s="30"/>
      <c r="Z449" s="30"/>
      <c r="AA449" s="30"/>
    </row>
    <row r="450" spans="1:27" ht="15.75" customHeight="1">
      <c r="A450" s="28"/>
      <c r="C450" s="30"/>
      <c r="D450" s="30"/>
      <c r="E450" s="30"/>
      <c r="F450" s="30"/>
      <c r="G450" s="30"/>
      <c r="H450" s="30"/>
      <c r="I450" s="30"/>
      <c r="J450" s="30"/>
      <c r="K450" s="146"/>
      <c r="L450" s="30"/>
      <c r="M450" s="30"/>
      <c r="N450" s="30"/>
      <c r="O450" s="30"/>
      <c r="P450" s="30"/>
      <c r="Q450" s="30"/>
      <c r="R450" s="30"/>
      <c r="S450" s="30"/>
      <c r="T450" s="30"/>
      <c r="U450" s="30"/>
      <c r="V450" s="30"/>
      <c r="W450" s="30"/>
      <c r="X450" s="30"/>
      <c r="Y450" s="30"/>
      <c r="Z450" s="30"/>
      <c r="AA450" s="30"/>
    </row>
    <row r="451" spans="1:27" ht="15.75" customHeight="1">
      <c r="A451" s="28"/>
      <c r="C451" s="30"/>
      <c r="D451" s="30"/>
      <c r="E451" s="30"/>
      <c r="F451" s="30"/>
      <c r="G451" s="30"/>
      <c r="H451" s="30"/>
      <c r="I451" s="30"/>
      <c r="J451" s="30"/>
      <c r="K451" s="146"/>
      <c r="L451" s="30"/>
      <c r="M451" s="30"/>
      <c r="N451" s="30"/>
      <c r="O451" s="30"/>
      <c r="P451" s="30"/>
      <c r="Q451" s="30"/>
      <c r="R451" s="30"/>
      <c r="S451" s="30"/>
      <c r="T451" s="30"/>
      <c r="U451" s="30"/>
      <c r="V451" s="30"/>
      <c r="W451" s="30"/>
      <c r="X451" s="30"/>
      <c r="Y451" s="30"/>
      <c r="Z451" s="30"/>
      <c r="AA451" s="30"/>
    </row>
    <row r="452" spans="1:27" ht="15.75" customHeight="1">
      <c r="A452" s="28"/>
      <c r="C452" s="30"/>
      <c r="D452" s="30"/>
      <c r="E452" s="30"/>
      <c r="F452" s="30"/>
      <c r="G452" s="30"/>
      <c r="H452" s="30"/>
      <c r="I452" s="30"/>
      <c r="J452" s="30"/>
      <c r="K452" s="146"/>
      <c r="L452" s="30"/>
      <c r="M452" s="30"/>
      <c r="N452" s="30"/>
      <c r="O452" s="30"/>
      <c r="P452" s="30"/>
      <c r="Q452" s="30"/>
      <c r="R452" s="30"/>
      <c r="S452" s="30"/>
      <c r="T452" s="30"/>
      <c r="U452" s="30"/>
      <c r="V452" s="30"/>
      <c r="W452" s="30"/>
      <c r="X452" s="30"/>
      <c r="Y452" s="30"/>
      <c r="Z452" s="30"/>
      <c r="AA452" s="30"/>
    </row>
    <row r="453" spans="1:27" ht="15.75" customHeight="1">
      <c r="A453" s="28"/>
      <c r="C453" s="30"/>
      <c r="D453" s="30"/>
      <c r="E453" s="30"/>
      <c r="F453" s="30"/>
      <c r="G453" s="30"/>
      <c r="H453" s="30"/>
      <c r="I453" s="30"/>
      <c r="J453" s="30"/>
      <c r="K453" s="146"/>
      <c r="L453" s="30"/>
      <c r="M453" s="30"/>
      <c r="N453" s="30"/>
      <c r="O453" s="30"/>
      <c r="P453" s="30"/>
      <c r="Q453" s="30"/>
      <c r="R453" s="30"/>
      <c r="S453" s="30"/>
      <c r="T453" s="30"/>
      <c r="U453" s="30"/>
      <c r="V453" s="30"/>
      <c r="W453" s="30"/>
      <c r="X453" s="30"/>
      <c r="Y453" s="30"/>
      <c r="Z453" s="30"/>
      <c r="AA453" s="30"/>
    </row>
    <row r="454" spans="1:27" ht="15.75" customHeight="1">
      <c r="A454" s="28"/>
      <c r="C454" s="30"/>
      <c r="D454" s="30"/>
      <c r="E454" s="30"/>
      <c r="F454" s="30"/>
      <c r="G454" s="30"/>
      <c r="H454" s="30"/>
      <c r="I454" s="30"/>
      <c r="J454" s="30"/>
      <c r="K454" s="146"/>
      <c r="L454" s="30"/>
      <c r="M454" s="30"/>
      <c r="N454" s="30"/>
      <c r="O454" s="30"/>
      <c r="P454" s="30"/>
      <c r="Q454" s="30"/>
      <c r="R454" s="30"/>
      <c r="S454" s="30"/>
      <c r="T454" s="30"/>
      <c r="U454" s="30"/>
      <c r="V454" s="30"/>
      <c r="W454" s="30"/>
      <c r="X454" s="30"/>
      <c r="Y454" s="30"/>
      <c r="Z454" s="30"/>
      <c r="AA454" s="30"/>
    </row>
    <row r="455" spans="1:27" ht="15.75" customHeight="1">
      <c r="A455" s="28"/>
      <c r="C455" s="30"/>
      <c r="D455" s="30"/>
      <c r="E455" s="30"/>
      <c r="F455" s="30"/>
      <c r="G455" s="30"/>
      <c r="H455" s="30"/>
      <c r="I455" s="30"/>
      <c r="J455" s="30"/>
      <c r="K455" s="146"/>
      <c r="L455" s="30"/>
      <c r="M455" s="30"/>
      <c r="N455" s="30"/>
      <c r="O455" s="30"/>
      <c r="P455" s="30"/>
      <c r="Q455" s="30"/>
      <c r="R455" s="30"/>
      <c r="S455" s="30"/>
      <c r="T455" s="30"/>
      <c r="U455" s="30"/>
      <c r="V455" s="30"/>
      <c r="W455" s="30"/>
      <c r="X455" s="30"/>
      <c r="Y455" s="30"/>
      <c r="Z455" s="30"/>
      <c r="AA455" s="30"/>
    </row>
    <row r="456" spans="1:27" ht="15.75" customHeight="1">
      <c r="A456" s="28"/>
      <c r="C456" s="30"/>
      <c r="D456" s="30"/>
      <c r="E456" s="30"/>
      <c r="F456" s="30"/>
      <c r="G456" s="30"/>
      <c r="H456" s="30"/>
      <c r="I456" s="30"/>
      <c r="J456" s="30"/>
      <c r="K456" s="146"/>
      <c r="L456" s="30"/>
      <c r="M456" s="30"/>
      <c r="N456" s="30"/>
      <c r="O456" s="30"/>
      <c r="P456" s="30"/>
      <c r="Q456" s="30"/>
      <c r="R456" s="30"/>
      <c r="S456" s="30"/>
      <c r="T456" s="30"/>
      <c r="U456" s="30"/>
      <c r="V456" s="30"/>
      <c r="W456" s="30"/>
      <c r="X456" s="30"/>
      <c r="Y456" s="30"/>
      <c r="Z456" s="30"/>
      <c r="AA456" s="30"/>
    </row>
    <row r="457" spans="1:27" ht="15.75" customHeight="1">
      <c r="A457" s="28"/>
      <c r="C457" s="30"/>
      <c r="D457" s="30"/>
      <c r="E457" s="30"/>
      <c r="F457" s="30"/>
      <c r="G457" s="30"/>
      <c r="H457" s="30"/>
      <c r="I457" s="30"/>
      <c r="J457" s="30"/>
      <c r="K457" s="146"/>
      <c r="L457" s="30"/>
      <c r="M457" s="30"/>
      <c r="N457" s="30"/>
      <c r="O457" s="30"/>
      <c r="P457" s="30"/>
      <c r="Q457" s="30"/>
      <c r="R457" s="30"/>
      <c r="S457" s="30"/>
      <c r="T457" s="30"/>
      <c r="U457" s="30"/>
      <c r="V457" s="30"/>
      <c r="W457" s="30"/>
      <c r="X457" s="30"/>
      <c r="Y457" s="30"/>
      <c r="Z457" s="30"/>
      <c r="AA457" s="30"/>
    </row>
    <row r="458" spans="1:27" ht="15.75" customHeight="1">
      <c r="A458" s="28"/>
      <c r="C458" s="30"/>
      <c r="D458" s="30"/>
      <c r="E458" s="30"/>
      <c r="F458" s="30"/>
      <c r="G458" s="30"/>
      <c r="H458" s="30"/>
      <c r="I458" s="30"/>
      <c r="J458" s="30"/>
      <c r="K458" s="146"/>
      <c r="L458" s="30"/>
      <c r="M458" s="30"/>
      <c r="N458" s="30"/>
      <c r="O458" s="30"/>
      <c r="P458" s="30"/>
      <c r="Q458" s="30"/>
      <c r="R458" s="30"/>
      <c r="S458" s="30"/>
      <c r="T458" s="30"/>
      <c r="U458" s="30"/>
      <c r="V458" s="30"/>
      <c r="W458" s="30"/>
      <c r="X458" s="30"/>
      <c r="Y458" s="30"/>
      <c r="Z458" s="30"/>
      <c r="AA458" s="30"/>
    </row>
    <row r="459" spans="1:27" ht="15.75" customHeight="1">
      <c r="A459" s="28"/>
      <c r="C459" s="30"/>
      <c r="D459" s="30"/>
      <c r="E459" s="30"/>
      <c r="F459" s="30"/>
      <c r="G459" s="30"/>
      <c r="H459" s="30"/>
      <c r="I459" s="30"/>
      <c r="J459" s="30"/>
      <c r="K459" s="146"/>
      <c r="L459" s="30"/>
      <c r="M459" s="30"/>
      <c r="N459" s="30"/>
      <c r="O459" s="30"/>
      <c r="P459" s="30"/>
      <c r="Q459" s="30"/>
      <c r="R459" s="30"/>
      <c r="S459" s="30"/>
      <c r="T459" s="30"/>
      <c r="U459" s="30"/>
      <c r="V459" s="30"/>
      <c r="W459" s="30"/>
      <c r="X459" s="30"/>
      <c r="Y459" s="30"/>
      <c r="Z459" s="30"/>
      <c r="AA459" s="30"/>
    </row>
    <row r="460" spans="1:27" ht="15.75" customHeight="1">
      <c r="A460" s="28"/>
      <c r="C460" s="30"/>
      <c r="D460" s="30"/>
      <c r="E460" s="30"/>
      <c r="F460" s="30"/>
      <c r="G460" s="30"/>
      <c r="H460" s="30"/>
      <c r="I460" s="30"/>
      <c r="J460" s="30"/>
      <c r="K460" s="146"/>
      <c r="L460" s="30"/>
      <c r="M460" s="30"/>
      <c r="N460" s="30"/>
      <c r="O460" s="30"/>
      <c r="P460" s="30"/>
      <c r="Q460" s="30"/>
      <c r="R460" s="30"/>
      <c r="S460" s="30"/>
      <c r="T460" s="30"/>
      <c r="U460" s="30"/>
      <c r="V460" s="30"/>
      <c r="W460" s="30"/>
      <c r="X460" s="30"/>
      <c r="Y460" s="30"/>
      <c r="Z460" s="30"/>
      <c r="AA460" s="30"/>
    </row>
    <row r="461" spans="1:27" ht="15.75" customHeight="1">
      <c r="A461" s="28"/>
      <c r="C461" s="30"/>
      <c r="D461" s="30"/>
      <c r="E461" s="30"/>
      <c r="F461" s="30"/>
      <c r="G461" s="30"/>
      <c r="H461" s="30"/>
      <c r="I461" s="30"/>
      <c r="J461" s="30"/>
      <c r="K461" s="146"/>
      <c r="L461" s="30"/>
      <c r="M461" s="30"/>
      <c r="N461" s="30"/>
      <c r="O461" s="30"/>
      <c r="P461" s="30"/>
      <c r="Q461" s="30"/>
      <c r="R461" s="30"/>
      <c r="S461" s="30"/>
      <c r="T461" s="30"/>
      <c r="U461" s="30"/>
      <c r="V461" s="30"/>
      <c r="W461" s="30"/>
      <c r="X461" s="30"/>
      <c r="Y461" s="30"/>
      <c r="Z461" s="30"/>
      <c r="AA461" s="30"/>
    </row>
    <row r="462" spans="1:27" ht="15.75" customHeight="1">
      <c r="A462" s="28"/>
      <c r="C462" s="30"/>
      <c r="D462" s="30"/>
      <c r="E462" s="30"/>
      <c r="F462" s="30"/>
      <c r="G462" s="30"/>
      <c r="H462" s="30"/>
      <c r="I462" s="30"/>
      <c r="J462" s="30"/>
      <c r="K462" s="146"/>
      <c r="L462" s="30"/>
      <c r="M462" s="30"/>
      <c r="N462" s="30"/>
      <c r="O462" s="30"/>
      <c r="P462" s="30"/>
      <c r="Q462" s="30"/>
      <c r="R462" s="30"/>
      <c r="S462" s="30"/>
      <c r="T462" s="30"/>
      <c r="U462" s="30"/>
      <c r="V462" s="30"/>
      <c r="W462" s="30"/>
      <c r="X462" s="30"/>
      <c r="Y462" s="30"/>
      <c r="Z462" s="30"/>
      <c r="AA462" s="30"/>
    </row>
    <row r="463" spans="1:27" ht="15.75" customHeight="1">
      <c r="A463" s="28"/>
      <c r="C463" s="30"/>
      <c r="D463" s="30"/>
      <c r="E463" s="30"/>
      <c r="F463" s="30"/>
      <c r="G463" s="30"/>
      <c r="H463" s="30"/>
      <c r="I463" s="30"/>
      <c r="J463" s="30"/>
      <c r="K463" s="146"/>
      <c r="L463" s="30"/>
      <c r="M463" s="30"/>
      <c r="N463" s="30"/>
      <c r="O463" s="30"/>
      <c r="P463" s="30"/>
      <c r="Q463" s="30"/>
      <c r="R463" s="30"/>
      <c r="S463" s="30"/>
      <c r="T463" s="30"/>
      <c r="U463" s="30"/>
      <c r="V463" s="30"/>
      <c r="W463" s="30"/>
      <c r="X463" s="30"/>
      <c r="Y463" s="30"/>
      <c r="Z463" s="30"/>
      <c r="AA463" s="30"/>
    </row>
    <row r="464" spans="1:27" ht="15.75" customHeight="1">
      <c r="A464" s="28"/>
      <c r="C464" s="30"/>
      <c r="D464" s="30"/>
      <c r="E464" s="30"/>
      <c r="F464" s="30"/>
      <c r="G464" s="30"/>
      <c r="H464" s="30"/>
      <c r="I464" s="30"/>
      <c r="J464" s="30"/>
      <c r="K464" s="146"/>
      <c r="L464" s="30"/>
      <c r="M464" s="30"/>
      <c r="N464" s="30"/>
      <c r="O464" s="30"/>
      <c r="P464" s="30"/>
      <c r="Q464" s="30"/>
      <c r="R464" s="30"/>
      <c r="S464" s="30"/>
      <c r="T464" s="30"/>
      <c r="U464" s="30"/>
      <c r="V464" s="30"/>
      <c r="W464" s="30"/>
      <c r="X464" s="30"/>
      <c r="Y464" s="30"/>
      <c r="Z464" s="30"/>
      <c r="AA464" s="30"/>
    </row>
    <row r="465" spans="1:27" ht="15.75" customHeight="1">
      <c r="A465" s="28"/>
      <c r="C465" s="30"/>
      <c r="D465" s="30"/>
      <c r="E465" s="30"/>
      <c r="F465" s="30"/>
      <c r="G465" s="30"/>
      <c r="H465" s="30"/>
      <c r="I465" s="30"/>
      <c r="J465" s="30"/>
      <c r="K465" s="146"/>
      <c r="L465" s="30"/>
      <c r="M465" s="30"/>
      <c r="N465" s="30"/>
      <c r="O465" s="30"/>
      <c r="P465" s="30"/>
      <c r="Q465" s="30"/>
      <c r="R465" s="30"/>
      <c r="S465" s="30"/>
      <c r="T465" s="30"/>
      <c r="U465" s="30"/>
      <c r="V465" s="30"/>
      <c r="W465" s="30"/>
      <c r="X465" s="30"/>
      <c r="Y465" s="30"/>
      <c r="Z465" s="30"/>
      <c r="AA465" s="30"/>
    </row>
    <row r="466" spans="1:27" ht="15.75" customHeight="1">
      <c r="A466" s="28"/>
      <c r="C466" s="30"/>
      <c r="D466" s="30"/>
      <c r="E466" s="30"/>
      <c r="F466" s="30"/>
      <c r="G466" s="30"/>
      <c r="H466" s="30"/>
      <c r="I466" s="30"/>
      <c r="J466" s="30"/>
      <c r="K466" s="146"/>
      <c r="L466" s="30"/>
      <c r="M466" s="30"/>
      <c r="N466" s="30"/>
      <c r="O466" s="30"/>
      <c r="P466" s="30"/>
      <c r="Q466" s="30"/>
      <c r="R466" s="30"/>
      <c r="S466" s="30"/>
      <c r="T466" s="30"/>
      <c r="U466" s="30"/>
      <c r="V466" s="30"/>
      <c r="W466" s="30"/>
      <c r="X466" s="30"/>
      <c r="Y466" s="30"/>
      <c r="Z466" s="30"/>
      <c r="AA466" s="30"/>
    </row>
    <row r="467" spans="1:27" ht="15.75" customHeight="1">
      <c r="A467" s="28"/>
      <c r="C467" s="30"/>
      <c r="D467" s="30"/>
      <c r="E467" s="30"/>
      <c r="F467" s="30"/>
      <c r="G467" s="30"/>
      <c r="H467" s="30"/>
      <c r="I467" s="30"/>
      <c r="J467" s="30"/>
      <c r="K467" s="146"/>
      <c r="L467" s="30"/>
      <c r="M467" s="30"/>
      <c r="N467" s="30"/>
      <c r="O467" s="30"/>
      <c r="P467" s="30"/>
      <c r="Q467" s="30"/>
      <c r="R467" s="30"/>
      <c r="S467" s="30"/>
      <c r="T467" s="30"/>
      <c r="U467" s="30"/>
      <c r="V467" s="30"/>
      <c r="W467" s="30"/>
      <c r="X467" s="30"/>
      <c r="Y467" s="30"/>
      <c r="Z467" s="30"/>
      <c r="AA467" s="30"/>
    </row>
    <row r="468" spans="1:27" ht="15.75" customHeight="1">
      <c r="A468" s="28"/>
      <c r="C468" s="30"/>
      <c r="D468" s="30"/>
      <c r="E468" s="30"/>
      <c r="F468" s="30"/>
      <c r="G468" s="30"/>
      <c r="H468" s="30"/>
      <c r="I468" s="30"/>
      <c r="J468" s="30"/>
      <c r="K468" s="146"/>
      <c r="L468" s="30"/>
      <c r="M468" s="30"/>
      <c r="N468" s="30"/>
      <c r="O468" s="30"/>
      <c r="P468" s="30"/>
      <c r="Q468" s="30"/>
      <c r="R468" s="30"/>
      <c r="S468" s="30"/>
      <c r="T468" s="30"/>
      <c r="U468" s="30"/>
      <c r="V468" s="30"/>
      <c r="W468" s="30"/>
      <c r="X468" s="30"/>
      <c r="Y468" s="30"/>
      <c r="Z468" s="30"/>
      <c r="AA468" s="30"/>
    </row>
    <row r="469" spans="1:27" ht="15.75" customHeight="1">
      <c r="A469" s="28"/>
      <c r="C469" s="30"/>
      <c r="D469" s="30"/>
      <c r="E469" s="30"/>
      <c r="F469" s="30"/>
      <c r="G469" s="30"/>
      <c r="H469" s="30"/>
      <c r="I469" s="30"/>
      <c r="J469" s="30"/>
      <c r="K469" s="146"/>
      <c r="L469" s="30"/>
      <c r="M469" s="30"/>
      <c r="N469" s="30"/>
      <c r="O469" s="30"/>
      <c r="P469" s="30"/>
      <c r="Q469" s="30"/>
      <c r="R469" s="30"/>
      <c r="S469" s="30"/>
      <c r="T469" s="30"/>
      <c r="U469" s="30"/>
      <c r="V469" s="30"/>
      <c r="W469" s="30"/>
      <c r="X469" s="30"/>
      <c r="Y469" s="30"/>
      <c r="Z469" s="30"/>
      <c r="AA469" s="30"/>
    </row>
    <row r="470" spans="1:27" ht="15.75" customHeight="1">
      <c r="A470" s="28"/>
      <c r="C470" s="30"/>
      <c r="D470" s="30"/>
      <c r="E470" s="30"/>
      <c r="F470" s="30"/>
      <c r="G470" s="30"/>
      <c r="H470" s="30"/>
      <c r="I470" s="30"/>
      <c r="J470" s="30"/>
      <c r="K470" s="146"/>
      <c r="L470" s="30"/>
      <c r="M470" s="30"/>
      <c r="N470" s="30"/>
      <c r="O470" s="30"/>
      <c r="P470" s="30"/>
      <c r="Q470" s="30"/>
      <c r="R470" s="30"/>
      <c r="S470" s="30"/>
      <c r="T470" s="30"/>
      <c r="U470" s="30"/>
      <c r="V470" s="30"/>
      <c r="W470" s="30"/>
      <c r="X470" s="30"/>
      <c r="Y470" s="30"/>
      <c r="Z470" s="30"/>
      <c r="AA470" s="30"/>
    </row>
    <row r="471" spans="1:27" ht="15.75" customHeight="1">
      <c r="A471" s="28"/>
      <c r="C471" s="30"/>
      <c r="D471" s="30"/>
      <c r="E471" s="30"/>
      <c r="F471" s="30"/>
      <c r="G471" s="30"/>
      <c r="H471" s="30"/>
      <c r="I471" s="30"/>
      <c r="J471" s="30"/>
      <c r="K471" s="146"/>
      <c r="L471" s="30"/>
      <c r="M471" s="30"/>
      <c r="N471" s="30"/>
      <c r="O471" s="30"/>
      <c r="P471" s="30"/>
      <c r="Q471" s="30"/>
      <c r="R471" s="30"/>
      <c r="S471" s="30"/>
      <c r="T471" s="30"/>
      <c r="U471" s="30"/>
      <c r="V471" s="30"/>
      <c r="W471" s="30"/>
      <c r="X471" s="30"/>
      <c r="Y471" s="30"/>
      <c r="Z471" s="30"/>
      <c r="AA471" s="30"/>
    </row>
    <row r="472" spans="1:27" ht="15.75" customHeight="1">
      <c r="A472" s="28"/>
      <c r="C472" s="30"/>
      <c r="D472" s="30"/>
      <c r="E472" s="30"/>
      <c r="F472" s="30"/>
      <c r="G472" s="30"/>
      <c r="H472" s="30"/>
      <c r="I472" s="30"/>
      <c r="J472" s="30"/>
      <c r="K472" s="146"/>
      <c r="L472" s="30"/>
      <c r="M472" s="30"/>
      <c r="N472" s="30"/>
      <c r="O472" s="30"/>
      <c r="P472" s="30"/>
      <c r="Q472" s="30"/>
      <c r="R472" s="30"/>
      <c r="S472" s="30"/>
      <c r="T472" s="30"/>
      <c r="U472" s="30"/>
      <c r="V472" s="30"/>
      <c r="W472" s="30"/>
      <c r="X472" s="30"/>
      <c r="Y472" s="30"/>
      <c r="Z472" s="30"/>
      <c r="AA472" s="30"/>
    </row>
    <row r="473" spans="1:27" ht="15.75" customHeight="1">
      <c r="A473" s="28"/>
      <c r="C473" s="30"/>
      <c r="D473" s="30"/>
      <c r="E473" s="30"/>
      <c r="F473" s="30"/>
      <c r="G473" s="30"/>
      <c r="H473" s="30"/>
      <c r="I473" s="30"/>
      <c r="J473" s="30"/>
      <c r="K473" s="146"/>
      <c r="L473" s="30"/>
      <c r="M473" s="30"/>
      <c r="N473" s="30"/>
      <c r="O473" s="30"/>
      <c r="P473" s="30"/>
      <c r="Q473" s="30"/>
      <c r="R473" s="30"/>
      <c r="S473" s="30"/>
      <c r="T473" s="30"/>
      <c r="U473" s="30"/>
      <c r="V473" s="30"/>
      <c r="W473" s="30"/>
      <c r="X473" s="30"/>
      <c r="Y473" s="30"/>
      <c r="Z473" s="30"/>
      <c r="AA473" s="30"/>
    </row>
    <row r="474" spans="1:27" ht="15.75" customHeight="1">
      <c r="A474" s="28"/>
      <c r="C474" s="30"/>
      <c r="D474" s="30"/>
      <c r="E474" s="30"/>
      <c r="F474" s="30"/>
      <c r="G474" s="30"/>
      <c r="H474" s="30"/>
      <c r="I474" s="30"/>
      <c r="J474" s="30"/>
      <c r="K474" s="146"/>
      <c r="L474" s="30"/>
      <c r="M474" s="30"/>
      <c r="N474" s="30"/>
      <c r="O474" s="30"/>
      <c r="P474" s="30"/>
      <c r="Q474" s="30"/>
      <c r="R474" s="30"/>
      <c r="S474" s="30"/>
      <c r="T474" s="30"/>
      <c r="U474" s="30"/>
      <c r="V474" s="30"/>
      <c r="W474" s="30"/>
      <c r="X474" s="30"/>
      <c r="Y474" s="30"/>
      <c r="Z474" s="30"/>
      <c r="AA474" s="30"/>
    </row>
    <row r="475" spans="1:27" ht="15.75" customHeight="1">
      <c r="A475" s="28"/>
      <c r="C475" s="30"/>
      <c r="D475" s="30"/>
      <c r="E475" s="30"/>
      <c r="F475" s="30"/>
      <c r="G475" s="30"/>
      <c r="H475" s="30"/>
      <c r="I475" s="30"/>
      <c r="J475" s="30"/>
      <c r="K475" s="146"/>
      <c r="L475" s="30"/>
      <c r="M475" s="30"/>
      <c r="N475" s="30"/>
      <c r="O475" s="30"/>
      <c r="P475" s="30"/>
      <c r="Q475" s="30"/>
      <c r="R475" s="30"/>
      <c r="S475" s="30"/>
      <c r="T475" s="30"/>
      <c r="U475" s="30"/>
      <c r="V475" s="30"/>
      <c r="W475" s="30"/>
      <c r="X475" s="30"/>
      <c r="Y475" s="30"/>
      <c r="Z475" s="30"/>
      <c r="AA475" s="30"/>
    </row>
    <row r="476" spans="1:27" ht="15.75" customHeight="1">
      <c r="A476" s="28"/>
      <c r="C476" s="30"/>
      <c r="D476" s="30"/>
      <c r="E476" s="30"/>
      <c r="F476" s="30"/>
      <c r="G476" s="30"/>
      <c r="H476" s="30"/>
      <c r="I476" s="30"/>
      <c r="J476" s="30"/>
      <c r="K476" s="146"/>
      <c r="L476" s="30"/>
      <c r="M476" s="30"/>
      <c r="N476" s="30"/>
      <c r="O476" s="30"/>
      <c r="P476" s="30"/>
      <c r="Q476" s="30"/>
      <c r="R476" s="30"/>
      <c r="S476" s="30"/>
      <c r="T476" s="30"/>
      <c r="U476" s="30"/>
      <c r="V476" s="30"/>
      <c r="W476" s="30"/>
      <c r="X476" s="30"/>
      <c r="Y476" s="30"/>
      <c r="Z476" s="30"/>
      <c r="AA476" s="30"/>
    </row>
    <row r="477" spans="1:27" ht="15.75" customHeight="1">
      <c r="A477" s="28"/>
      <c r="C477" s="30"/>
      <c r="D477" s="30"/>
      <c r="E477" s="30"/>
      <c r="F477" s="30"/>
      <c r="G477" s="30"/>
      <c r="H477" s="30"/>
      <c r="I477" s="30"/>
      <c r="J477" s="30"/>
      <c r="K477" s="146"/>
      <c r="L477" s="30"/>
      <c r="M477" s="30"/>
      <c r="N477" s="30"/>
      <c r="O477" s="30"/>
      <c r="P477" s="30"/>
      <c r="Q477" s="30"/>
      <c r="R477" s="30"/>
      <c r="S477" s="30"/>
      <c r="T477" s="30"/>
      <c r="U477" s="30"/>
      <c r="V477" s="30"/>
      <c r="W477" s="30"/>
      <c r="X477" s="30"/>
      <c r="Y477" s="30"/>
      <c r="Z477" s="30"/>
      <c r="AA477" s="30"/>
    </row>
    <row r="478" spans="1:27" ht="15.75" customHeight="1">
      <c r="A478" s="28"/>
      <c r="C478" s="30"/>
      <c r="D478" s="30"/>
      <c r="E478" s="30"/>
      <c r="F478" s="30"/>
      <c r="G478" s="30"/>
      <c r="H478" s="30"/>
      <c r="I478" s="30"/>
      <c r="J478" s="30"/>
      <c r="K478" s="146"/>
      <c r="L478" s="30"/>
      <c r="M478" s="30"/>
      <c r="N478" s="30"/>
      <c r="O478" s="30"/>
      <c r="P478" s="30"/>
      <c r="Q478" s="30"/>
      <c r="R478" s="30"/>
      <c r="S478" s="30"/>
      <c r="T478" s="30"/>
      <c r="U478" s="30"/>
      <c r="V478" s="30"/>
      <c r="W478" s="30"/>
      <c r="X478" s="30"/>
      <c r="Y478" s="30"/>
      <c r="Z478" s="30"/>
      <c r="AA478" s="30"/>
    </row>
    <row r="479" spans="1:27" ht="15.75" customHeight="1">
      <c r="A479" s="28"/>
      <c r="C479" s="30"/>
      <c r="D479" s="30"/>
      <c r="E479" s="30"/>
      <c r="F479" s="30"/>
      <c r="G479" s="30"/>
      <c r="H479" s="30"/>
      <c r="I479" s="30"/>
      <c r="J479" s="30"/>
      <c r="K479" s="146"/>
      <c r="L479" s="30"/>
      <c r="M479" s="30"/>
      <c r="N479" s="30"/>
      <c r="O479" s="30"/>
      <c r="P479" s="30"/>
      <c r="Q479" s="30"/>
      <c r="R479" s="30"/>
      <c r="S479" s="30"/>
      <c r="T479" s="30"/>
      <c r="U479" s="30"/>
      <c r="V479" s="30"/>
      <c r="W479" s="30"/>
      <c r="X479" s="30"/>
      <c r="Y479" s="30"/>
      <c r="Z479" s="30"/>
      <c r="AA479" s="30"/>
    </row>
    <row r="480" spans="1:27" ht="15.75" customHeight="1">
      <c r="A480" s="28"/>
      <c r="C480" s="30"/>
      <c r="D480" s="30"/>
      <c r="E480" s="30"/>
      <c r="F480" s="30"/>
      <c r="G480" s="30"/>
      <c r="H480" s="30"/>
      <c r="I480" s="30"/>
      <c r="J480" s="30"/>
      <c r="K480" s="146"/>
      <c r="L480" s="30"/>
      <c r="M480" s="30"/>
      <c r="N480" s="30"/>
      <c r="O480" s="30"/>
      <c r="P480" s="30"/>
      <c r="Q480" s="30"/>
      <c r="R480" s="30"/>
      <c r="S480" s="30"/>
      <c r="T480" s="30"/>
      <c r="U480" s="30"/>
      <c r="V480" s="30"/>
      <c r="W480" s="30"/>
      <c r="X480" s="30"/>
      <c r="Y480" s="30"/>
      <c r="Z480" s="30"/>
      <c r="AA480" s="30"/>
    </row>
    <row r="481" spans="1:27" ht="15.75" customHeight="1">
      <c r="A481" s="28"/>
      <c r="C481" s="30"/>
      <c r="D481" s="30"/>
      <c r="E481" s="30"/>
      <c r="F481" s="30"/>
      <c r="G481" s="30"/>
      <c r="H481" s="30"/>
      <c r="I481" s="30"/>
      <c r="J481" s="30"/>
      <c r="K481" s="146"/>
      <c r="L481" s="30"/>
      <c r="M481" s="30"/>
      <c r="N481" s="30"/>
      <c r="O481" s="30"/>
      <c r="P481" s="30"/>
      <c r="Q481" s="30"/>
      <c r="R481" s="30"/>
      <c r="S481" s="30"/>
      <c r="T481" s="30"/>
      <c r="U481" s="30"/>
      <c r="V481" s="30"/>
      <c r="W481" s="30"/>
      <c r="X481" s="30"/>
      <c r="Y481" s="30"/>
      <c r="Z481" s="30"/>
      <c r="AA481" s="30"/>
    </row>
    <row r="482" spans="1:27" ht="15.75" customHeight="1">
      <c r="A482" s="28"/>
      <c r="C482" s="30"/>
      <c r="D482" s="30"/>
      <c r="E482" s="30"/>
      <c r="F482" s="30"/>
      <c r="G482" s="30"/>
      <c r="H482" s="30"/>
      <c r="I482" s="30"/>
      <c r="J482" s="30"/>
      <c r="K482" s="146"/>
      <c r="L482" s="30"/>
      <c r="M482" s="30"/>
      <c r="N482" s="30"/>
      <c r="O482" s="30"/>
      <c r="P482" s="30"/>
      <c r="Q482" s="30"/>
      <c r="R482" s="30"/>
      <c r="S482" s="30"/>
      <c r="T482" s="30"/>
      <c r="U482" s="30"/>
      <c r="V482" s="30"/>
      <c r="W482" s="30"/>
      <c r="X482" s="30"/>
      <c r="Y482" s="30"/>
      <c r="Z482" s="30"/>
      <c r="AA482" s="30"/>
    </row>
    <row r="483" spans="1:27" ht="15.75" customHeight="1">
      <c r="A483" s="28"/>
      <c r="C483" s="30"/>
      <c r="D483" s="30"/>
      <c r="E483" s="30"/>
      <c r="F483" s="30"/>
      <c r="G483" s="30"/>
      <c r="H483" s="30"/>
      <c r="I483" s="30"/>
      <c r="J483" s="30"/>
      <c r="K483" s="146"/>
      <c r="L483" s="30"/>
      <c r="M483" s="30"/>
      <c r="N483" s="30"/>
      <c r="O483" s="30"/>
      <c r="P483" s="30"/>
      <c r="Q483" s="30"/>
      <c r="R483" s="30"/>
      <c r="S483" s="30"/>
      <c r="T483" s="30"/>
      <c r="U483" s="30"/>
      <c r="V483" s="30"/>
      <c r="W483" s="30"/>
      <c r="X483" s="30"/>
      <c r="Y483" s="30"/>
      <c r="Z483" s="30"/>
      <c r="AA483" s="30"/>
    </row>
    <row r="484" spans="1:27" ht="15.75" customHeight="1">
      <c r="A484" s="28"/>
      <c r="C484" s="30"/>
      <c r="D484" s="30"/>
      <c r="E484" s="30"/>
      <c r="F484" s="30"/>
      <c r="G484" s="30"/>
      <c r="H484" s="30"/>
      <c r="I484" s="30"/>
      <c r="J484" s="30"/>
      <c r="K484" s="146"/>
      <c r="L484" s="30"/>
      <c r="M484" s="30"/>
      <c r="N484" s="30"/>
      <c r="O484" s="30"/>
      <c r="P484" s="30"/>
      <c r="Q484" s="30"/>
      <c r="R484" s="30"/>
      <c r="S484" s="30"/>
      <c r="T484" s="30"/>
      <c r="U484" s="30"/>
      <c r="V484" s="30"/>
      <c r="W484" s="30"/>
      <c r="X484" s="30"/>
      <c r="Y484" s="30"/>
      <c r="Z484" s="30"/>
      <c r="AA484" s="30"/>
    </row>
    <row r="485" spans="1:27" ht="15.75" customHeight="1">
      <c r="A485" s="28"/>
      <c r="C485" s="30"/>
      <c r="D485" s="30"/>
      <c r="E485" s="30"/>
      <c r="F485" s="30"/>
      <c r="G485" s="30"/>
      <c r="H485" s="30"/>
      <c r="I485" s="30"/>
      <c r="J485" s="30"/>
      <c r="K485" s="146"/>
      <c r="L485" s="30"/>
      <c r="M485" s="30"/>
      <c r="N485" s="30"/>
      <c r="O485" s="30"/>
      <c r="P485" s="30"/>
      <c r="Q485" s="30"/>
      <c r="R485" s="30"/>
      <c r="S485" s="30"/>
      <c r="T485" s="30"/>
      <c r="U485" s="30"/>
      <c r="V485" s="30"/>
      <c r="W485" s="30"/>
      <c r="X485" s="30"/>
      <c r="Y485" s="30"/>
      <c r="Z485" s="30"/>
      <c r="AA485" s="30"/>
    </row>
    <row r="486" spans="1:27" ht="15.75" customHeight="1">
      <c r="A486" s="28"/>
      <c r="C486" s="30"/>
      <c r="D486" s="30"/>
      <c r="E486" s="30"/>
      <c r="F486" s="30"/>
      <c r="G486" s="30"/>
      <c r="H486" s="30"/>
      <c r="I486" s="30"/>
      <c r="J486" s="30"/>
      <c r="K486" s="146"/>
      <c r="L486" s="30"/>
      <c r="M486" s="30"/>
      <c r="N486" s="30"/>
      <c r="O486" s="30"/>
      <c r="P486" s="30"/>
      <c r="Q486" s="30"/>
      <c r="R486" s="30"/>
      <c r="S486" s="30"/>
      <c r="T486" s="30"/>
      <c r="U486" s="30"/>
      <c r="V486" s="30"/>
      <c r="W486" s="30"/>
      <c r="X486" s="30"/>
      <c r="Y486" s="30"/>
      <c r="Z486" s="30"/>
      <c r="AA486" s="30"/>
    </row>
    <row r="487" spans="1:27" ht="15.75" customHeight="1">
      <c r="A487" s="28"/>
      <c r="C487" s="30"/>
      <c r="D487" s="30"/>
      <c r="E487" s="30"/>
      <c r="F487" s="30"/>
      <c r="G487" s="30"/>
      <c r="H487" s="30"/>
      <c r="I487" s="30"/>
      <c r="J487" s="30"/>
      <c r="K487" s="146"/>
      <c r="L487" s="30"/>
      <c r="M487" s="30"/>
      <c r="N487" s="30"/>
      <c r="O487" s="30"/>
      <c r="P487" s="30"/>
      <c r="Q487" s="30"/>
      <c r="R487" s="30"/>
      <c r="S487" s="30"/>
      <c r="T487" s="30"/>
      <c r="U487" s="30"/>
      <c r="V487" s="30"/>
      <c r="W487" s="30"/>
      <c r="X487" s="30"/>
      <c r="Y487" s="30"/>
      <c r="Z487" s="30"/>
      <c r="AA487" s="30"/>
    </row>
    <row r="488" spans="1:27" ht="15.75" customHeight="1">
      <c r="A488" s="28"/>
      <c r="C488" s="30"/>
      <c r="D488" s="30"/>
      <c r="E488" s="30"/>
      <c r="F488" s="30"/>
      <c r="G488" s="30"/>
      <c r="H488" s="30"/>
      <c r="I488" s="30"/>
      <c r="J488" s="30"/>
      <c r="K488" s="146"/>
      <c r="L488" s="30"/>
      <c r="M488" s="30"/>
      <c r="N488" s="30"/>
      <c r="O488" s="30"/>
      <c r="P488" s="30"/>
      <c r="Q488" s="30"/>
      <c r="R488" s="30"/>
      <c r="S488" s="30"/>
      <c r="T488" s="30"/>
      <c r="U488" s="30"/>
      <c r="V488" s="30"/>
      <c r="W488" s="30"/>
      <c r="X488" s="30"/>
      <c r="Y488" s="30"/>
      <c r="Z488" s="30"/>
      <c r="AA488" s="30"/>
    </row>
    <row r="489" spans="1:27" ht="15.75" customHeight="1">
      <c r="A489" s="28"/>
      <c r="C489" s="30"/>
      <c r="D489" s="30"/>
      <c r="E489" s="30"/>
      <c r="F489" s="30"/>
      <c r="G489" s="30"/>
      <c r="H489" s="30"/>
      <c r="I489" s="30"/>
      <c r="J489" s="30"/>
      <c r="K489" s="146"/>
      <c r="L489" s="30"/>
      <c r="M489" s="30"/>
      <c r="N489" s="30"/>
      <c r="O489" s="30"/>
      <c r="P489" s="30"/>
      <c r="Q489" s="30"/>
      <c r="R489" s="30"/>
      <c r="S489" s="30"/>
      <c r="T489" s="30"/>
      <c r="U489" s="30"/>
      <c r="V489" s="30"/>
      <c r="W489" s="30"/>
      <c r="X489" s="30"/>
      <c r="Y489" s="30"/>
      <c r="Z489" s="30"/>
      <c r="AA489" s="30"/>
    </row>
    <row r="490" spans="1:27" ht="15.75" customHeight="1">
      <c r="A490" s="28"/>
      <c r="C490" s="30"/>
      <c r="D490" s="30"/>
      <c r="E490" s="30"/>
      <c r="F490" s="30"/>
      <c r="G490" s="30"/>
      <c r="H490" s="30"/>
      <c r="I490" s="30"/>
      <c r="J490" s="30"/>
      <c r="K490" s="146"/>
      <c r="L490" s="30"/>
      <c r="M490" s="30"/>
      <c r="N490" s="30"/>
      <c r="O490" s="30"/>
      <c r="P490" s="30"/>
      <c r="Q490" s="30"/>
      <c r="R490" s="30"/>
      <c r="S490" s="30"/>
      <c r="T490" s="30"/>
      <c r="U490" s="30"/>
      <c r="V490" s="30"/>
      <c r="W490" s="30"/>
      <c r="X490" s="30"/>
      <c r="Y490" s="30"/>
      <c r="Z490" s="30"/>
      <c r="AA490" s="30"/>
    </row>
    <row r="491" spans="1:27" ht="15.75" customHeight="1">
      <c r="A491" s="28"/>
      <c r="C491" s="30"/>
      <c r="D491" s="30"/>
      <c r="E491" s="30"/>
      <c r="F491" s="30"/>
      <c r="G491" s="30"/>
      <c r="H491" s="30"/>
      <c r="I491" s="30"/>
      <c r="J491" s="30"/>
      <c r="K491" s="146"/>
      <c r="L491" s="30"/>
      <c r="M491" s="30"/>
      <c r="N491" s="30"/>
      <c r="O491" s="30"/>
      <c r="P491" s="30"/>
      <c r="Q491" s="30"/>
      <c r="R491" s="30"/>
      <c r="S491" s="30"/>
      <c r="T491" s="30"/>
      <c r="U491" s="30"/>
      <c r="V491" s="30"/>
      <c r="W491" s="30"/>
      <c r="X491" s="30"/>
      <c r="Y491" s="30"/>
      <c r="Z491" s="30"/>
      <c r="AA491" s="30"/>
    </row>
    <row r="492" spans="1:27" ht="15.75" customHeight="1">
      <c r="A492" s="28"/>
      <c r="C492" s="30"/>
      <c r="D492" s="30"/>
      <c r="E492" s="30"/>
      <c r="F492" s="30"/>
      <c r="G492" s="30"/>
      <c r="H492" s="30"/>
      <c r="I492" s="30"/>
      <c r="J492" s="30"/>
      <c r="K492" s="146"/>
      <c r="L492" s="30"/>
      <c r="M492" s="30"/>
      <c r="N492" s="30"/>
      <c r="O492" s="30"/>
      <c r="P492" s="30"/>
      <c r="Q492" s="30"/>
      <c r="R492" s="30"/>
      <c r="S492" s="30"/>
      <c r="T492" s="30"/>
      <c r="U492" s="30"/>
      <c r="V492" s="30"/>
      <c r="W492" s="30"/>
      <c r="X492" s="30"/>
      <c r="Y492" s="30"/>
      <c r="Z492" s="30"/>
      <c r="AA492" s="30"/>
    </row>
    <row r="493" spans="1:27" ht="15.75" customHeight="1">
      <c r="A493" s="28"/>
      <c r="C493" s="30"/>
      <c r="D493" s="30"/>
      <c r="E493" s="30"/>
      <c r="F493" s="30"/>
      <c r="G493" s="30"/>
      <c r="H493" s="30"/>
      <c r="I493" s="30"/>
      <c r="J493" s="30"/>
      <c r="K493" s="146"/>
      <c r="L493" s="30"/>
      <c r="M493" s="30"/>
      <c r="N493" s="30"/>
      <c r="O493" s="30"/>
      <c r="P493" s="30"/>
      <c r="Q493" s="30"/>
      <c r="R493" s="30"/>
      <c r="S493" s="30"/>
      <c r="T493" s="30"/>
      <c r="U493" s="30"/>
      <c r="V493" s="30"/>
      <c r="W493" s="30"/>
      <c r="X493" s="30"/>
      <c r="Y493" s="30"/>
      <c r="Z493" s="30"/>
      <c r="AA493" s="30"/>
    </row>
    <row r="494" spans="1:27" ht="15.75" customHeight="1">
      <c r="A494" s="28"/>
      <c r="C494" s="30"/>
      <c r="D494" s="30"/>
      <c r="E494" s="30"/>
      <c r="F494" s="30"/>
      <c r="G494" s="30"/>
      <c r="H494" s="30"/>
      <c r="I494" s="30"/>
      <c r="J494" s="30"/>
      <c r="K494" s="146"/>
      <c r="L494" s="30"/>
      <c r="M494" s="30"/>
      <c r="N494" s="30"/>
      <c r="O494" s="30"/>
      <c r="P494" s="30"/>
      <c r="Q494" s="30"/>
      <c r="R494" s="30"/>
      <c r="S494" s="30"/>
      <c r="T494" s="30"/>
      <c r="U494" s="30"/>
      <c r="V494" s="30"/>
      <c r="W494" s="30"/>
      <c r="X494" s="30"/>
      <c r="Y494" s="30"/>
      <c r="Z494" s="30"/>
      <c r="AA494" s="30"/>
    </row>
    <row r="495" spans="1:27" ht="15.75" customHeight="1">
      <c r="A495" s="28"/>
      <c r="C495" s="30"/>
      <c r="D495" s="30"/>
      <c r="E495" s="30"/>
      <c r="F495" s="30"/>
      <c r="G495" s="30"/>
      <c r="H495" s="30"/>
      <c r="I495" s="30"/>
      <c r="J495" s="30"/>
      <c r="K495" s="146"/>
      <c r="L495" s="30"/>
      <c r="M495" s="30"/>
      <c r="N495" s="30"/>
      <c r="O495" s="30"/>
      <c r="P495" s="30"/>
      <c r="Q495" s="30"/>
      <c r="R495" s="30"/>
      <c r="S495" s="30"/>
      <c r="T495" s="30"/>
      <c r="U495" s="30"/>
      <c r="V495" s="30"/>
      <c r="W495" s="30"/>
      <c r="X495" s="30"/>
      <c r="Y495" s="30"/>
      <c r="Z495" s="30"/>
      <c r="AA495" s="30"/>
    </row>
    <row r="496" spans="1:27" ht="15.75" customHeight="1">
      <c r="A496" s="28"/>
      <c r="C496" s="30"/>
      <c r="D496" s="30"/>
      <c r="E496" s="30"/>
      <c r="F496" s="30"/>
      <c r="G496" s="30"/>
      <c r="H496" s="30"/>
      <c r="I496" s="30"/>
      <c r="J496" s="30"/>
      <c r="K496" s="146"/>
      <c r="L496" s="30"/>
      <c r="M496" s="30"/>
      <c r="N496" s="30"/>
      <c r="O496" s="30"/>
      <c r="P496" s="30"/>
      <c r="Q496" s="30"/>
      <c r="R496" s="30"/>
      <c r="S496" s="30"/>
      <c r="T496" s="30"/>
      <c r="U496" s="30"/>
      <c r="V496" s="30"/>
      <c r="W496" s="30"/>
      <c r="X496" s="30"/>
      <c r="Y496" s="30"/>
      <c r="Z496" s="30"/>
      <c r="AA496" s="30"/>
    </row>
    <row r="497" spans="1:27" ht="15.75" customHeight="1">
      <c r="A497" s="28"/>
      <c r="C497" s="30"/>
      <c r="D497" s="30"/>
      <c r="E497" s="30"/>
      <c r="F497" s="30"/>
      <c r="G497" s="30"/>
      <c r="H497" s="30"/>
      <c r="I497" s="30"/>
      <c r="J497" s="30"/>
      <c r="K497" s="146"/>
      <c r="L497" s="30"/>
      <c r="M497" s="30"/>
      <c r="N497" s="30"/>
      <c r="O497" s="30"/>
      <c r="P497" s="30"/>
      <c r="Q497" s="30"/>
      <c r="R497" s="30"/>
      <c r="S497" s="30"/>
      <c r="T497" s="30"/>
      <c r="U497" s="30"/>
      <c r="V497" s="30"/>
      <c r="W497" s="30"/>
      <c r="X497" s="30"/>
      <c r="Y497" s="30"/>
      <c r="Z497" s="30"/>
      <c r="AA497" s="30"/>
    </row>
    <row r="498" spans="1:27" ht="15.75" customHeight="1">
      <c r="A498" s="28"/>
      <c r="C498" s="30"/>
      <c r="D498" s="30"/>
      <c r="E498" s="30"/>
      <c r="F498" s="30"/>
      <c r="G498" s="30"/>
      <c r="H498" s="30"/>
      <c r="I498" s="30"/>
      <c r="J498" s="30"/>
      <c r="K498" s="146"/>
      <c r="L498" s="30"/>
      <c r="M498" s="30"/>
      <c r="N498" s="30"/>
      <c r="O498" s="30"/>
      <c r="P498" s="30"/>
      <c r="Q498" s="30"/>
      <c r="R498" s="30"/>
      <c r="S498" s="30"/>
      <c r="T498" s="30"/>
      <c r="U498" s="30"/>
      <c r="V498" s="30"/>
      <c r="W498" s="30"/>
      <c r="X498" s="30"/>
      <c r="Y498" s="30"/>
      <c r="Z498" s="30"/>
      <c r="AA498" s="30"/>
    </row>
    <row r="499" spans="1:27" ht="15.75" customHeight="1">
      <c r="A499" s="28"/>
      <c r="C499" s="30"/>
      <c r="D499" s="30"/>
      <c r="E499" s="30"/>
      <c r="F499" s="30"/>
      <c r="G499" s="30"/>
      <c r="H499" s="30"/>
      <c r="I499" s="30"/>
      <c r="J499" s="30"/>
      <c r="K499" s="146"/>
      <c r="L499" s="30"/>
      <c r="M499" s="30"/>
      <c r="N499" s="30"/>
      <c r="O499" s="30"/>
      <c r="P499" s="30"/>
      <c r="Q499" s="30"/>
      <c r="R499" s="30"/>
      <c r="S499" s="30"/>
      <c r="T499" s="30"/>
      <c r="U499" s="30"/>
      <c r="V499" s="30"/>
      <c r="W499" s="30"/>
      <c r="X499" s="30"/>
      <c r="Y499" s="30"/>
      <c r="Z499" s="30"/>
      <c r="AA499" s="30"/>
    </row>
    <row r="500" spans="1:27" ht="15.75" customHeight="1">
      <c r="A500" s="28"/>
      <c r="C500" s="30"/>
      <c r="D500" s="30"/>
      <c r="E500" s="30"/>
      <c r="F500" s="30"/>
      <c r="G500" s="30"/>
      <c r="H500" s="30"/>
      <c r="I500" s="30"/>
      <c r="J500" s="30"/>
      <c r="K500" s="146"/>
      <c r="L500" s="30"/>
      <c r="M500" s="30"/>
      <c r="N500" s="30"/>
      <c r="O500" s="30"/>
      <c r="P500" s="30"/>
      <c r="Q500" s="30"/>
      <c r="R500" s="30"/>
      <c r="S500" s="30"/>
      <c r="T500" s="30"/>
      <c r="U500" s="30"/>
      <c r="V500" s="30"/>
      <c r="W500" s="30"/>
      <c r="X500" s="30"/>
      <c r="Y500" s="30"/>
      <c r="Z500" s="30"/>
      <c r="AA500" s="30"/>
    </row>
    <row r="501" spans="1:27" ht="15.75" customHeight="1">
      <c r="A501" s="28"/>
      <c r="C501" s="30"/>
      <c r="D501" s="30"/>
      <c r="E501" s="30"/>
      <c r="F501" s="30"/>
      <c r="G501" s="30"/>
      <c r="H501" s="30"/>
      <c r="I501" s="30"/>
      <c r="J501" s="30"/>
      <c r="K501" s="146"/>
      <c r="L501" s="30"/>
      <c r="M501" s="30"/>
      <c r="N501" s="30"/>
      <c r="O501" s="30"/>
      <c r="P501" s="30"/>
      <c r="Q501" s="30"/>
      <c r="R501" s="30"/>
      <c r="S501" s="30"/>
      <c r="T501" s="30"/>
      <c r="U501" s="30"/>
      <c r="V501" s="30"/>
      <c r="W501" s="30"/>
      <c r="X501" s="30"/>
      <c r="Y501" s="30"/>
      <c r="Z501" s="30"/>
      <c r="AA501" s="30"/>
    </row>
    <row r="502" spans="1:27" ht="15.75" customHeight="1">
      <c r="A502" s="28"/>
      <c r="C502" s="30"/>
      <c r="D502" s="30"/>
      <c r="E502" s="30"/>
      <c r="F502" s="30"/>
      <c r="G502" s="30"/>
      <c r="H502" s="30"/>
      <c r="I502" s="30"/>
      <c r="J502" s="30"/>
      <c r="K502" s="146"/>
      <c r="L502" s="30"/>
      <c r="M502" s="30"/>
      <c r="N502" s="30"/>
      <c r="O502" s="30"/>
      <c r="P502" s="30"/>
      <c r="Q502" s="30"/>
      <c r="R502" s="30"/>
      <c r="S502" s="30"/>
      <c r="T502" s="30"/>
      <c r="U502" s="30"/>
      <c r="V502" s="30"/>
      <c r="W502" s="30"/>
      <c r="X502" s="30"/>
      <c r="Y502" s="30"/>
      <c r="Z502" s="30"/>
      <c r="AA502" s="30"/>
    </row>
    <row r="503" spans="1:27" ht="15.75" customHeight="1">
      <c r="A503" s="28"/>
      <c r="C503" s="30"/>
      <c r="D503" s="30"/>
      <c r="E503" s="30"/>
      <c r="F503" s="30"/>
      <c r="G503" s="30"/>
      <c r="H503" s="30"/>
      <c r="I503" s="30"/>
      <c r="J503" s="30"/>
      <c r="K503" s="146"/>
      <c r="L503" s="30"/>
      <c r="M503" s="30"/>
      <c r="N503" s="30"/>
      <c r="O503" s="30"/>
      <c r="P503" s="30"/>
      <c r="Q503" s="30"/>
      <c r="R503" s="30"/>
      <c r="S503" s="30"/>
      <c r="T503" s="30"/>
      <c r="U503" s="30"/>
      <c r="V503" s="30"/>
      <c r="W503" s="30"/>
      <c r="X503" s="30"/>
      <c r="Y503" s="30"/>
      <c r="Z503" s="30"/>
      <c r="AA503" s="30"/>
    </row>
    <row r="504" spans="1:27" ht="15.75" customHeight="1">
      <c r="A504" s="28"/>
      <c r="C504" s="30"/>
      <c r="D504" s="30"/>
      <c r="E504" s="30"/>
      <c r="F504" s="30"/>
      <c r="G504" s="30"/>
      <c r="H504" s="30"/>
      <c r="I504" s="30"/>
      <c r="J504" s="30"/>
      <c r="K504" s="146"/>
      <c r="L504" s="30"/>
      <c r="M504" s="30"/>
      <c r="N504" s="30"/>
      <c r="O504" s="30"/>
      <c r="P504" s="30"/>
      <c r="Q504" s="30"/>
      <c r="R504" s="30"/>
      <c r="S504" s="30"/>
      <c r="T504" s="30"/>
      <c r="U504" s="30"/>
      <c r="V504" s="30"/>
      <c r="W504" s="30"/>
      <c r="X504" s="30"/>
      <c r="Y504" s="30"/>
      <c r="Z504" s="30"/>
      <c r="AA504" s="30"/>
    </row>
    <row r="505" spans="1:27" ht="15.75" customHeight="1">
      <c r="A505" s="28"/>
      <c r="C505" s="30"/>
      <c r="D505" s="30"/>
      <c r="E505" s="30"/>
      <c r="F505" s="30"/>
      <c r="G505" s="30"/>
      <c r="H505" s="30"/>
      <c r="I505" s="30"/>
      <c r="J505" s="30"/>
      <c r="K505" s="146"/>
      <c r="L505" s="30"/>
      <c r="M505" s="30"/>
      <c r="N505" s="30"/>
      <c r="O505" s="30"/>
      <c r="P505" s="30"/>
      <c r="Q505" s="30"/>
      <c r="R505" s="30"/>
      <c r="S505" s="30"/>
      <c r="T505" s="30"/>
      <c r="U505" s="30"/>
      <c r="V505" s="30"/>
      <c r="W505" s="30"/>
      <c r="X505" s="30"/>
      <c r="Y505" s="30"/>
      <c r="Z505" s="30"/>
      <c r="AA505" s="30"/>
    </row>
    <row r="506" spans="1:27" ht="15.75" customHeight="1">
      <c r="A506" s="28"/>
      <c r="C506" s="30"/>
      <c r="D506" s="30"/>
      <c r="E506" s="30"/>
      <c r="F506" s="30"/>
      <c r="G506" s="30"/>
      <c r="H506" s="30"/>
      <c r="I506" s="30"/>
      <c r="J506" s="30"/>
      <c r="K506" s="146"/>
      <c r="L506" s="30"/>
      <c r="M506" s="30"/>
      <c r="N506" s="30"/>
      <c r="O506" s="30"/>
      <c r="P506" s="30"/>
      <c r="Q506" s="30"/>
      <c r="R506" s="30"/>
      <c r="S506" s="30"/>
      <c r="T506" s="30"/>
      <c r="U506" s="30"/>
      <c r="V506" s="30"/>
      <c r="W506" s="30"/>
      <c r="X506" s="30"/>
      <c r="Y506" s="30"/>
      <c r="Z506" s="30"/>
      <c r="AA506" s="30"/>
    </row>
    <row r="507" spans="1:27" ht="15.75" customHeight="1">
      <c r="A507" s="28"/>
      <c r="C507" s="30"/>
      <c r="D507" s="30"/>
      <c r="E507" s="30"/>
      <c r="F507" s="30"/>
      <c r="G507" s="30"/>
      <c r="H507" s="30"/>
      <c r="I507" s="30"/>
      <c r="J507" s="30"/>
      <c r="K507" s="146"/>
      <c r="L507" s="30"/>
      <c r="M507" s="30"/>
      <c r="N507" s="30"/>
      <c r="O507" s="30"/>
      <c r="P507" s="30"/>
      <c r="Q507" s="30"/>
      <c r="R507" s="30"/>
      <c r="S507" s="30"/>
      <c r="T507" s="30"/>
      <c r="U507" s="30"/>
      <c r="V507" s="30"/>
      <c r="W507" s="30"/>
      <c r="X507" s="30"/>
      <c r="Y507" s="30"/>
      <c r="Z507" s="30"/>
      <c r="AA507" s="30"/>
    </row>
    <row r="508" spans="1:27" ht="15.75" customHeight="1">
      <c r="A508" s="28"/>
      <c r="C508" s="30"/>
      <c r="D508" s="30"/>
      <c r="E508" s="30"/>
      <c r="F508" s="30"/>
      <c r="G508" s="30"/>
      <c r="H508" s="30"/>
      <c r="I508" s="30"/>
      <c r="J508" s="30"/>
      <c r="K508" s="146"/>
      <c r="L508" s="30"/>
      <c r="M508" s="30"/>
      <c r="N508" s="30"/>
      <c r="O508" s="30"/>
      <c r="P508" s="30"/>
      <c r="Q508" s="30"/>
      <c r="R508" s="30"/>
      <c r="S508" s="30"/>
      <c r="T508" s="30"/>
      <c r="U508" s="30"/>
      <c r="V508" s="30"/>
      <c r="W508" s="30"/>
      <c r="X508" s="30"/>
      <c r="Y508" s="30"/>
      <c r="Z508" s="30"/>
      <c r="AA508" s="30"/>
    </row>
    <row r="509" spans="1:27" ht="15.75" customHeight="1">
      <c r="A509" s="28"/>
      <c r="C509" s="30"/>
      <c r="D509" s="30"/>
      <c r="E509" s="30"/>
      <c r="F509" s="30"/>
      <c r="G509" s="30"/>
      <c r="H509" s="30"/>
      <c r="I509" s="30"/>
      <c r="J509" s="30"/>
      <c r="K509" s="146"/>
      <c r="L509" s="30"/>
      <c r="M509" s="30"/>
      <c r="N509" s="30"/>
      <c r="O509" s="30"/>
      <c r="P509" s="30"/>
      <c r="Q509" s="30"/>
      <c r="R509" s="30"/>
      <c r="S509" s="30"/>
      <c r="T509" s="30"/>
      <c r="U509" s="30"/>
      <c r="V509" s="30"/>
      <c r="W509" s="30"/>
      <c r="X509" s="30"/>
      <c r="Y509" s="30"/>
      <c r="Z509" s="30"/>
      <c r="AA509" s="30"/>
    </row>
    <row r="510" spans="1:27" ht="15.75" customHeight="1">
      <c r="A510" s="28"/>
      <c r="C510" s="30"/>
      <c r="D510" s="30"/>
      <c r="E510" s="30"/>
      <c r="F510" s="30"/>
      <c r="G510" s="30"/>
      <c r="H510" s="30"/>
      <c r="I510" s="30"/>
      <c r="J510" s="30"/>
      <c r="K510" s="146"/>
      <c r="L510" s="30"/>
      <c r="M510" s="30"/>
      <c r="N510" s="30"/>
      <c r="O510" s="30"/>
      <c r="P510" s="30"/>
      <c r="Q510" s="30"/>
      <c r="R510" s="30"/>
      <c r="S510" s="30"/>
      <c r="T510" s="30"/>
      <c r="U510" s="30"/>
      <c r="V510" s="30"/>
      <c r="W510" s="30"/>
      <c r="X510" s="30"/>
      <c r="Y510" s="30"/>
      <c r="Z510" s="30"/>
      <c r="AA510" s="30"/>
    </row>
    <row r="511" spans="1:27" ht="15.75" customHeight="1">
      <c r="A511" s="28"/>
      <c r="C511" s="30"/>
      <c r="D511" s="30"/>
      <c r="E511" s="30"/>
      <c r="F511" s="30"/>
      <c r="G511" s="30"/>
      <c r="H511" s="30"/>
      <c r="I511" s="30"/>
      <c r="J511" s="30"/>
      <c r="K511" s="146"/>
      <c r="L511" s="30"/>
      <c r="M511" s="30"/>
      <c r="N511" s="30"/>
      <c r="O511" s="30"/>
      <c r="P511" s="30"/>
      <c r="Q511" s="30"/>
      <c r="R511" s="30"/>
      <c r="S511" s="30"/>
      <c r="T511" s="30"/>
      <c r="U511" s="30"/>
      <c r="V511" s="30"/>
      <c r="W511" s="30"/>
      <c r="X511" s="30"/>
      <c r="Y511" s="30"/>
      <c r="Z511" s="30"/>
      <c r="AA511" s="30"/>
    </row>
    <row r="512" spans="1:27" ht="15.75" customHeight="1">
      <c r="A512" s="28"/>
      <c r="C512" s="30"/>
      <c r="D512" s="30"/>
      <c r="E512" s="30"/>
      <c r="F512" s="30"/>
      <c r="G512" s="30"/>
      <c r="H512" s="30"/>
      <c r="I512" s="30"/>
      <c r="J512" s="30"/>
      <c r="K512" s="146"/>
      <c r="L512" s="30"/>
      <c r="M512" s="30"/>
      <c r="N512" s="30"/>
      <c r="O512" s="30"/>
      <c r="P512" s="30"/>
      <c r="Q512" s="30"/>
      <c r="R512" s="30"/>
      <c r="S512" s="30"/>
      <c r="T512" s="30"/>
      <c r="U512" s="30"/>
      <c r="V512" s="30"/>
      <c r="W512" s="30"/>
      <c r="X512" s="30"/>
      <c r="Y512" s="30"/>
      <c r="Z512" s="30"/>
      <c r="AA512" s="30"/>
    </row>
    <row r="513" spans="1:27" ht="15.75" customHeight="1">
      <c r="A513" s="28"/>
      <c r="C513" s="30"/>
      <c r="D513" s="30"/>
      <c r="E513" s="30"/>
      <c r="F513" s="30"/>
      <c r="G513" s="30"/>
      <c r="H513" s="30"/>
      <c r="I513" s="30"/>
      <c r="J513" s="30"/>
      <c r="K513" s="146"/>
      <c r="L513" s="30"/>
      <c r="M513" s="30"/>
      <c r="N513" s="30"/>
      <c r="O513" s="30"/>
      <c r="P513" s="30"/>
      <c r="Q513" s="30"/>
      <c r="R513" s="30"/>
      <c r="S513" s="30"/>
      <c r="T513" s="30"/>
      <c r="U513" s="30"/>
      <c r="V513" s="30"/>
      <c r="W513" s="30"/>
      <c r="X513" s="30"/>
      <c r="Y513" s="30"/>
      <c r="Z513" s="30"/>
      <c r="AA513" s="30"/>
    </row>
    <row r="514" spans="1:27" ht="15.75" customHeight="1">
      <c r="A514" s="28"/>
      <c r="C514" s="30"/>
      <c r="D514" s="30"/>
      <c r="E514" s="30"/>
      <c r="F514" s="30"/>
      <c r="G514" s="30"/>
      <c r="H514" s="30"/>
      <c r="I514" s="30"/>
      <c r="J514" s="30"/>
      <c r="K514" s="146"/>
      <c r="L514" s="30"/>
      <c r="M514" s="30"/>
      <c r="N514" s="30"/>
      <c r="O514" s="30"/>
      <c r="P514" s="30"/>
      <c r="Q514" s="30"/>
      <c r="R514" s="30"/>
      <c r="S514" s="30"/>
      <c r="T514" s="30"/>
      <c r="U514" s="30"/>
      <c r="V514" s="30"/>
      <c r="W514" s="30"/>
      <c r="X514" s="30"/>
      <c r="Y514" s="30"/>
      <c r="Z514" s="30"/>
      <c r="AA514" s="30"/>
    </row>
    <row r="515" spans="1:27" ht="15.75" customHeight="1">
      <c r="A515" s="28"/>
      <c r="C515" s="30"/>
      <c r="D515" s="30"/>
      <c r="E515" s="30"/>
      <c r="F515" s="30"/>
      <c r="G515" s="30"/>
      <c r="H515" s="30"/>
      <c r="I515" s="30"/>
      <c r="J515" s="30"/>
      <c r="K515" s="146"/>
      <c r="L515" s="30"/>
      <c r="M515" s="30"/>
      <c r="N515" s="30"/>
      <c r="O515" s="30"/>
      <c r="P515" s="30"/>
      <c r="Q515" s="30"/>
      <c r="R515" s="30"/>
      <c r="S515" s="30"/>
      <c r="T515" s="30"/>
      <c r="U515" s="30"/>
      <c r="V515" s="30"/>
      <c r="W515" s="30"/>
      <c r="X515" s="30"/>
      <c r="Y515" s="30"/>
      <c r="Z515" s="30"/>
      <c r="AA515" s="30"/>
    </row>
    <row r="516" spans="1:27" ht="15.75" customHeight="1">
      <c r="A516" s="28"/>
      <c r="C516" s="30"/>
      <c r="D516" s="30"/>
      <c r="E516" s="30"/>
      <c r="F516" s="30"/>
      <c r="G516" s="30"/>
      <c r="H516" s="30"/>
      <c r="I516" s="30"/>
      <c r="J516" s="30"/>
      <c r="K516" s="146"/>
      <c r="L516" s="30"/>
      <c r="M516" s="30"/>
      <c r="N516" s="30"/>
      <c r="O516" s="30"/>
      <c r="P516" s="30"/>
      <c r="Q516" s="30"/>
      <c r="R516" s="30"/>
      <c r="S516" s="30"/>
      <c r="T516" s="30"/>
      <c r="U516" s="30"/>
      <c r="V516" s="30"/>
      <c r="W516" s="30"/>
      <c r="X516" s="30"/>
      <c r="Y516" s="30"/>
      <c r="Z516" s="30"/>
      <c r="AA516" s="30"/>
    </row>
    <row r="517" spans="1:27" ht="15.75" customHeight="1">
      <c r="A517" s="28"/>
      <c r="C517" s="30"/>
      <c r="D517" s="30"/>
      <c r="E517" s="30"/>
      <c r="F517" s="30"/>
      <c r="G517" s="30"/>
      <c r="H517" s="30"/>
      <c r="I517" s="30"/>
      <c r="J517" s="30"/>
      <c r="K517" s="146"/>
      <c r="L517" s="30"/>
      <c r="M517" s="30"/>
      <c r="N517" s="30"/>
      <c r="O517" s="30"/>
      <c r="P517" s="30"/>
      <c r="Q517" s="30"/>
      <c r="R517" s="30"/>
      <c r="S517" s="30"/>
      <c r="T517" s="30"/>
      <c r="U517" s="30"/>
      <c r="V517" s="30"/>
      <c r="W517" s="30"/>
      <c r="X517" s="30"/>
      <c r="Y517" s="30"/>
      <c r="Z517" s="30"/>
      <c r="AA517" s="30"/>
    </row>
    <row r="518" spans="1:27" ht="15.75" customHeight="1">
      <c r="A518" s="28"/>
      <c r="C518" s="30"/>
      <c r="D518" s="30"/>
      <c r="E518" s="30"/>
      <c r="F518" s="30"/>
      <c r="G518" s="30"/>
      <c r="H518" s="30"/>
      <c r="I518" s="30"/>
      <c r="J518" s="30"/>
      <c r="K518" s="146"/>
      <c r="L518" s="30"/>
      <c r="M518" s="30"/>
      <c r="N518" s="30"/>
      <c r="O518" s="30"/>
      <c r="P518" s="30"/>
      <c r="Q518" s="30"/>
      <c r="R518" s="30"/>
      <c r="S518" s="30"/>
      <c r="T518" s="30"/>
      <c r="U518" s="30"/>
      <c r="V518" s="30"/>
      <c r="W518" s="30"/>
      <c r="X518" s="30"/>
      <c r="Y518" s="30"/>
      <c r="Z518" s="30"/>
      <c r="AA518" s="30"/>
    </row>
    <row r="519" spans="1:27" ht="15.75" customHeight="1">
      <c r="A519" s="28"/>
      <c r="C519" s="30"/>
      <c r="D519" s="30"/>
      <c r="E519" s="30"/>
      <c r="F519" s="30"/>
      <c r="G519" s="30"/>
      <c r="H519" s="30"/>
      <c r="I519" s="30"/>
      <c r="J519" s="30"/>
      <c r="K519" s="146"/>
      <c r="L519" s="30"/>
      <c r="M519" s="30"/>
      <c r="N519" s="30"/>
      <c r="O519" s="30"/>
      <c r="P519" s="30"/>
      <c r="Q519" s="30"/>
      <c r="R519" s="30"/>
      <c r="S519" s="30"/>
      <c r="T519" s="30"/>
      <c r="U519" s="30"/>
      <c r="V519" s="30"/>
      <c r="W519" s="30"/>
      <c r="X519" s="30"/>
      <c r="Y519" s="30"/>
      <c r="Z519" s="30"/>
      <c r="AA519" s="30"/>
    </row>
    <row r="520" spans="1:27" ht="15.75" customHeight="1">
      <c r="A520" s="28"/>
      <c r="C520" s="30"/>
      <c r="D520" s="30"/>
      <c r="E520" s="30"/>
      <c r="F520" s="30"/>
      <c r="G520" s="30"/>
      <c r="H520" s="30"/>
      <c r="I520" s="30"/>
      <c r="J520" s="30"/>
      <c r="K520" s="146"/>
      <c r="L520" s="30"/>
      <c r="M520" s="30"/>
      <c r="N520" s="30"/>
      <c r="O520" s="30"/>
      <c r="P520" s="30"/>
      <c r="Q520" s="30"/>
      <c r="R520" s="30"/>
      <c r="S520" s="30"/>
      <c r="T520" s="30"/>
      <c r="U520" s="30"/>
      <c r="V520" s="30"/>
      <c r="W520" s="30"/>
      <c r="X520" s="30"/>
      <c r="Y520" s="30"/>
      <c r="Z520" s="30"/>
      <c r="AA520" s="30"/>
    </row>
    <row r="521" spans="1:27" ht="15.75" customHeight="1">
      <c r="A521" s="28"/>
      <c r="C521" s="30"/>
      <c r="D521" s="30"/>
      <c r="E521" s="30"/>
      <c r="F521" s="30"/>
      <c r="G521" s="30"/>
      <c r="H521" s="30"/>
      <c r="I521" s="30"/>
      <c r="J521" s="30"/>
      <c r="K521" s="146"/>
      <c r="L521" s="30"/>
      <c r="M521" s="30"/>
      <c r="N521" s="30"/>
      <c r="O521" s="30"/>
      <c r="P521" s="30"/>
      <c r="Q521" s="30"/>
      <c r="R521" s="30"/>
      <c r="S521" s="30"/>
      <c r="T521" s="30"/>
      <c r="U521" s="30"/>
      <c r="V521" s="30"/>
      <c r="W521" s="30"/>
      <c r="X521" s="30"/>
      <c r="Y521" s="30"/>
      <c r="Z521" s="30"/>
      <c r="AA521" s="30"/>
    </row>
    <row r="522" spans="1:27" ht="15.75" customHeight="1">
      <c r="A522" s="28"/>
      <c r="C522" s="30"/>
      <c r="D522" s="30"/>
      <c r="E522" s="30"/>
      <c r="F522" s="30"/>
      <c r="G522" s="30"/>
      <c r="H522" s="30"/>
      <c r="I522" s="30"/>
      <c r="J522" s="30"/>
      <c r="K522" s="146"/>
      <c r="L522" s="30"/>
      <c r="M522" s="30"/>
      <c r="N522" s="30"/>
      <c r="O522" s="30"/>
      <c r="P522" s="30"/>
      <c r="Q522" s="30"/>
      <c r="R522" s="30"/>
      <c r="S522" s="30"/>
      <c r="T522" s="30"/>
      <c r="U522" s="30"/>
      <c r="V522" s="30"/>
      <c r="W522" s="30"/>
      <c r="X522" s="30"/>
      <c r="Y522" s="30"/>
      <c r="Z522" s="30"/>
      <c r="AA522" s="30"/>
    </row>
    <row r="523" spans="1:27" ht="15.75" customHeight="1">
      <c r="A523" s="28"/>
      <c r="C523" s="30"/>
      <c r="D523" s="30"/>
      <c r="E523" s="30"/>
      <c r="F523" s="30"/>
      <c r="G523" s="30"/>
      <c r="H523" s="30"/>
      <c r="I523" s="30"/>
      <c r="J523" s="30"/>
      <c r="K523" s="146"/>
      <c r="L523" s="30"/>
      <c r="M523" s="30"/>
      <c r="N523" s="30"/>
      <c r="O523" s="30"/>
      <c r="P523" s="30"/>
      <c r="Q523" s="30"/>
      <c r="R523" s="30"/>
      <c r="S523" s="30"/>
      <c r="T523" s="30"/>
      <c r="U523" s="30"/>
      <c r="V523" s="30"/>
      <c r="W523" s="30"/>
      <c r="X523" s="30"/>
      <c r="Y523" s="30"/>
      <c r="Z523" s="30"/>
      <c r="AA523" s="30"/>
    </row>
    <row r="524" spans="1:27" ht="15.75" customHeight="1">
      <c r="A524" s="28"/>
      <c r="C524" s="30"/>
      <c r="D524" s="30"/>
      <c r="E524" s="30"/>
      <c r="F524" s="30"/>
      <c r="G524" s="30"/>
      <c r="H524" s="30"/>
      <c r="I524" s="30"/>
      <c r="J524" s="30"/>
      <c r="K524" s="146"/>
      <c r="L524" s="30"/>
      <c r="M524" s="30"/>
      <c r="N524" s="30"/>
      <c r="O524" s="30"/>
      <c r="P524" s="30"/>
      <c r="Q524" s="30"/>
      <c r="R524" s="30"/>
      <c r="S524" s="30"/>
      <c r="T524" s="30"/>
      <c r="U524" s="30"/>
      <c r="V524" s="30"/>
      <c r="W524" s="30"/>
      <c r="X524" s="30"/>
      <c r="Y524" s="30"/>
      <c r="Z524" s="30"/>
      <c r="AA524" s="30"/>
    </row>
    <row r="525" spans="1:27" ht="15.75" customHeight="1">
      <c r="A525" s="28"/>
      <c r="C525" s="30"/>
      <c r="D525" s="30"/>
      <c r="E525" s="30"/>
      <c r="F525" s="30"/>
      <c r="G525" s="30"/>
      <c r="H525" s="30"/>
      <c r="I525" s="30"/>
      <c r="J525" s="30"/>
      <c r="K525" s="146"/>
      <c r="L525" s="30"/>
      <c r="M525" s="30"/>
      <c r="N525" s="30"/>
      <c r="O525" s="30"/>
      <c r="P525" s="30"/>
      <c r="Q525" s="30"/>
      <c r="R525" s="30"/>
      <c r="S525" s="30"/>
      <c r="T525" s="30"/>
      <c r="U525" s="30"/>
      <c r="V525" s="30"/>
      <c r="W525" s="30"/>
      <c r="X525" s="30"/>
      <c r="Y525" s="30"/>
      <c r="Z525" s="30"/>
      <c r="AA525" s="30"/>
    </row>
    <row r="526" spans="1:27" ht="15.75" customHeight="1">
      <c r="A526" s="28"/>
      <c r="C526" s="30"/>
      <c r="D526" s="30"/>
      <c r="E526" s="30"/>
      <c r="F526" s="30"/>
      <c r="G526" s="30"/>
      <c r="H526" s="30"/>
      <c r="I526" s="30"/>
      <c r="J526" s="30"/>
      <c r="K526" s="146"/>
      <c r="L526" s="30"/>
      <c r="M526" s="30"/>
      <c r="N526" s="30"/>
      <c r="O526" s="30"/>
      <c r="P526" s="30"/>
      <c r="Q526" s="30"/>
      <c r="R526" s="30"/>
      <c r="S526" s="30"/>
      <c r="T526" s="30"/>
      <c r="U526" s="30"/>
      <c r="V526" s="30"/>
      <c r="W526" s="30"/>
      <c r="X526" s="30"/>
      <c r="Y526" s="30"/>
      <c r="Z526" s="30"/>
      <c r="AA526" s="30"/>
    </row>
    <row r="527" spans="1:27" ht="15.75" customHeight="1">
      <c r="A527" s="28"/>
      <c r="C527" s="30"/>
      <c r="D527" s="30"/>
      <c r="E527" s="30"/>
      <c r="F527" s="30"/>
      <c r="G527" s="30"/>
      <c r="H527" s="30"/>
      <c r="I527" s="30"/>
      <c r="J527" s="30"/>
      <c r="K527" s="146"/>
      <c r="L527" s="30"/>
      <c r="M527" s="30"/>
      <c r="N527" s="30"/>
      <c r="O527" s="30"/>
      <c r="P527" s="30"/>
      <c r="Q527" s="30"/>
      <c r="R527" s="30"/>
      <c r="S527" s="30"/>
      <c r="T527" s="30"/>
      <c r="U527" s="30"/>
      <c r="V527" s="30"/>
      <c r="W527" s="30"/>
      <c r="X527" s="30"/>
      <c r="Y527" s="30"/>
      <c r="Z527" s="30"/>
      <c r="AA527" s="30"/>
    </row>
    <row r="528" spans="1:27" ht="15.75" customHeight="1">
      <c r="A528" s="28"/>
      <c r="C528" s="30"/>
      <c r="D528" s="30"/>
      <c r="E528" s="30"/>
      <c r="F528" s="30"/>
      <c r="G528" s="30"/>
      <c r="H528" s="30"/>
      <c r="I528" s="30"/>
      <c r="J528" s="30"/>
      <c r="K528" s="146"/>
      <c r="L528" s="30"/>
      <c r="M528" s="30"/>
      <c r="N528" s="30"/>
      <c r="O528" s="30"/>
      <c r="P528" s="30"/>
      <c r="Q528" s="30"/>
      <c r="R528" s="30"/>
      <c r="S528" s="30"/>
      <c r="T528" s="30"/>
      <c r="U528" s="30"/>
      <c r="V528" s="30"/>
      <c r="W528" s="30"/>
      <c r="X528" s="30"/>
      <c r="Y528" s="30"/>
      <c r="Z528" s="30"/>
      <c r="AA528" s="30"/>
    </row>
    <row r="529" spans="1:27" ht="15.75" customHeight="1">
      <c r="A529" s="28"/>
      <c r="C529" s="30"/>
      <c r="D529" s="30"/>
      <c r="E529" s="30"/>
      <c r="F529" s="30"/>
      <c r="G529" s="30"/>
      <c r="H529" s="30"/>
      <c r="I529" s="30"/>
      <c r="J529" s="30"/>
      <c r="K529" s="146"/>
      <c r="L529" s="30"/>
      <c r="M529" s="30"/>
      <c r="N529" s="30"/>
      <c r="O529" s="30"/>
      <c r="P529" s="30"/>
      <c r="Q529" s="30"/>
      <c r="R529" s="30"/>
      <c r="S529" s="30"/>
      <c r="T529" s="30"/>
      <c r="U529" s="30"/>
      <c r="V529" s="30"/>
      <c r="W529" s="30"/>
      <c r="X529" s="30"/>
      <c r="Y529" s="30"/>
      <c r="Z529" s="30"/>
      <c r="AA529" s="30"/>
    </row>
    <row r="530" spans="1:27" ht="15.75" customHeight="1">
      <c r="A530" s="28"/>
      <c r="C530" s="30"/>
      <c r="D530" s="30"/>
      <c r="E530" s="30"/>
      <c r="F530" s="30"/>
      <c r="G530" s="30"/>
      <c r="H530" s="30"/>
      <c r="I530" s="30"/>
      <c r="J530" s="30"/>
      <c r="K530" s="146"/>
      <c r="L530" s="30"/>
      <c r="M530" s="30"/>
      <c r="N530" s="30"/>
      <c r="O530" s="30"/>
      <c r="P530" s="30"/>
      <c r="Q530" s="30"/>
      <c r="R530" s="30"/>
      <c r="S530" s="30"/>
      <c r="T530" s="30"/>
      <c r="U530" s="30"/>
      <c r="V530" s="30"/>
      <c r="W530" s="30"/>
      <c r="X530" s="30"/>
      <c r="Y530" s="30"/>
      <c r="Z530" s="30"/>
      <c r="AA530" s="30"/>
    </row>
    <row r="531" spans="1:27" ht="15.75" customHeight="1">
      <c r="A531" s="28"/>
      <c r="C531" s="30"/>
      <c r="D531" s="30"/>
      <c r="E531" s="30"/>
      <c r="F531" s="30"/>
      <c r="G531" s="30"/>
      <c r="H531" s="30"/>
      <c r="I531" s="30"/>
      <c r="J531" s="30"/>
      <c r="K531" s="146"/>
      <c r="L531" s="30"/>
      <c r="M531" s="30"/>
      <c r="N531" s="30"/>
      <c r="O531" s="30"/>
      <c r="P531" s="30"/>
      <c r="Q531" s="30"/>
      <c r="R531" s="30"/>
      <c r="S531" s="30"/>
      <c r="T531" s="30"/>
      <c r="U531" s="30"/>
      <c r="V531" s="30"/>
      <c r="W531" s="30"/>
      <c r="X531" s="30"/>
      <c r="Y531" s="30"/>
      <c r="Z531" s="30"/>
      <c r="AA531" s="30"/>
    </row>
    <row r="532" spans="1:27" ht="15.75" customHeight="1">
      <c r="A532" s="28"/>
      <c r="C532" s="30"/>
      <c r="D532" s="30"/>
      <c r="E532" s="30"/>
      <c r="F532" s="30"/>
      <c r="G532" s="30"/>
      <c r="H532" s="30"/>
      <c r="I532" s="30"/>
      <c r="J532" s="30"/>
      <c r="K532" s="146"/>
      <c r="L532" s="30"/>
      <c r="M532" s="30"/>
      <c r="N532" s="30"/>
      <c r="O532" s="30"/>
      <c r="P532" s="30"/>
      <c r="Q532" s="30"/>
      <c r="R532" s="30"/>
      <c r="S532" s="30"/>
      <c r="T532" s="30"/>
      <c r="U532" s="30"/>
      <c r="V532" s="30"/>
      <c r="W532" s="30"/>
      <c r="X532" s="30"/>
      <c r="Y532" s="30"/>
      <c r="Z532" s="30"/>
      <c r="AA532" s="30"/>
    </row>
    <row r="533" spans="1:27" ht="15.75" customHeight="1">
      <c r="A533" s="28"/>
      <c r="C533" s="30"/>
      <c r="D533" s="30"/>
      <c r="E533" s="30"/>
      <c r="F533" s="30"/>
      <c r="G533" s="30"/>
      <c r="H533" s="30"/>
      <c r="I533" s="30"/>
      <c r="J533" s="30"/>
      <c r="K533" s="146"/>
      <c r="L533" s="30"/>
      <c r="M533" s="30"/>
      <c r="N533" s="30"/>
      <c r="O533" s="30"/>
      <c r="P533" s="30"/>
      <c r="Q533" s="30"/>
      <c r="R533" s="30"/>
      <c r="S533" s="30"/>
      <c r="T533" s="30"/>
      <c r="U533" s="30"/>
      <c r="V533" s="30"/>
      <c r="W533" s="30"/>
      <c r="X533" s="30"/>
      <c r="Y533" s="30"/>
      <c r="Z533" s="30"/>
      <c r="AA533" s="30"/>
    </row>
    <row r="534" spans="1:27" ht="15.75" customHeight="1">
      <c r="A534" s="28"/>
      <c r="C534" s="30"/>
      <c r="D534" s="30"/>
      <c r="E534" s="30"/>
      <c r="F534" s="30"/>
      <c r="G534" s="30"/>
      <c r="H534" s="30"/>
      <c r="I534" s="30"/>
      <c r="J534" s="30"/>
      <c r="K534" s="146"/>
      <c r="L534" s="30"/>
      <c r="M534" s="30"/>
      <c r="N534" s="30"/>
      <c r="O534" s="30"/>
      <c r="P534" s="30"/>
      <c r="Q534" s="30"/>
      <c r="R534" s="30"/>
      <c r="S534" s="30"/>
      <c r="T534" s="30"/>
      <c r="U534" s="30"/>
      <c r="V534" s="30"/>
      <c r="W534" s="30"/>
      <c r="X534" s="30"/>
      <c r="Y534" s="30"/>
      <c r="Z534" s="30"/>
      <c r="AA534" s="30"/>
    </row>
    <row r="535" spans="1:27" ht="15.75" customHeight="1">
      <c r="A535" s="28"/>
      <c r="C535" s="30"/>
      <c r="D535" s="30"/>
      <c r="E535" s="30"/>
      <c r="F535" s="30"/>
      <c r="G535" s="30"/>
      <c r="H535" s="30"/>
      <c r="I535" s="30"/>
      <c r="J535" s="30"/>
      <c r="K535" s="146"/>
      <c r="L535" s="30"/>
      <c r="M535" s="30"/>
      <c r="N535" s="30"/>
      <c r="O535" s="30"/>
      <c r="P535" s="30"/>
      <c r="Q535" s="30"/>
      <c r="R535" s="30"/>
      <c r="S535" s="30"/>
      <c r="T535" s="30"/>
      <c r="U535" s="30"/>
      <c r="V535" s="30"/>
      <c r="W535" s="30"/>
      <c r="X535" s="30"/>
      <c r="Y535" s="30"/>
      <c r="Z535" s="30"/>
      <c r="AA535" s="30"/>
    </row>
    <row r="536" spans="1:27" ht="15.75" customHeight="1">
      <c r="A536" s="28"/>
      <c r="C536" s="30"/>
      <c r="D536" s="30"/>
      <c r="E536" s="30"/>
      <c r="F536" s="30"/>
      <c r="G536" s="30"/>
      <c r="H536" s="30"/>
      <c r="I536" s="30"/>
      <c r="J536" s="30"/>
      <c r="K536" s="146"/>
      <c r="L536" s="30"/>
      <c r="M536" s="30"/>
      <c r="N536" s="30"/>
      <c r="O536" s="30"/>
      <c r="P536" s="30"/>
      <c r="Q536" s="30"/>
      <c r="R536" s="30"/>
      <c r="S536" s="30"/>
      <c r="T536" s="30"/>
      <c r="U536" s="30"/>
      <c r="V536" s="30"/>
      <c r="W536" s="30"/>
      <c r="X536" s="30"/>
      <c r="Y536" s="30"/>
      <c r="Z536" s="30"/>
      <c r="AA536" s="30"/>
    </row>
    <row r="537" spans="1:27" ht="15.75" customHeight="1">
      <c r="A537" s="28"/>
      <c r="C537" s="30"/>
      <c r="D537" s="30"/>
      <c r="E537" s="30"/>
      <c r="F537" s="30"/>
      <c r="G537" s="30"/>
      <c r="H537" s="30"/>
      <c r="I537" s="30"/>
      <c r="J537" s="30"/>
      <c r="K537" s="146"/>
      <c r="L537" s="30"/>
      <c r="M537" s="30"/>
      <c r="N537" s="30"/>
      <c r="O537" s="30"/>
      <c r="P537" s="30"/>
      <c r="Q537" s="30"/>
      <c r="R537" s="30"/>
      <c r="S537" s="30"/>
      <c r="T537" s="30"/>
      <c r="U537" s="30"/>
      <c r="V537" s="30"/>
      <c r="W537" s="30"/>
      <c r="X537" s="30"/>
      <c r="Y537" s="30"/>
      <c r="Z537" s="30"/>
      <c r="AA537" s="30"/>
    </row>
    <row r="538" spans="1:27" ht="15.75" customHeight="1">
      <c r="A538" s="28"/>
      <c r="C538" s="30"/>
      <c r="D538" s="30"/>
      <c r="E538" s="30"/>
      <c r="F538" s="30"/>
      <c r="G538" s="30"/>
      <c r="H538" s="30"/>
      <c r="I538" s="30"/>
      <c r="J538" s="30"/>
      <c r="K538" s="146"/>
      <c r="L538" s="30"/>
      <c r="M538" s="30"/>
      <c r="N538" s="30"/>
      <c r="O538" s="30"/>
      <c r="P538" s="30"/>
      <c r="Q538" s="30"/>
      <c r="R538" s="30"/>
      <c r="S538" s="30"/>
      <c r="T538" s="30"/>
      <c r="U538" s="30"/>
      <c r="V538" s="30"/>
      <c r="W538" s="30"/>
      <c r="X538" s="30"/>
      <c r="Y538" s="30"/>
      <c r="Z538" s="30"/>
      <c r="AA538" s="30"/>
    </row>
    <row r="539" spans="1:27" ht="15.75" customHeight="1">
      <c r="A539" s="28"/>
      <c r="C539" s="30"/>
      <c r="D539" s="30"/>
      <c r="E539" s="30"/>
      <c r="F539" s="30"/>
      <c r="G539" s="30"/>
      <c r="H539" s="30"/>
      <c r="I539" s="30"/>
      <c r="J539" s="30"/>
      <c r="K539" s="146"/>
      <c r="L539" s="30"/>
      <c r="M539" s="30"/>
      <c r="N539" s="30"/>
      <c r="O539" s="30"/>
      <c r="P539" s="30"/>
      <c r="Q539" s="30"/>
      <c r="R539" s="30"/>
      <c r="S539" s="30"/>
      <c r="T539" s="30"/>
      <c r="U539" s="30"/>
      <c r="V539" s="30"/>
      <c r="W539" s="30"/>
      <c r="X539" s="30"/>
      <c r="Y539" s="30"/>
      <c r="Z539" s="30"/>
      <c r="AA539" s="30"/>
    </row>
    <row r="540" spans="1:27" ht="15.75" customHeight="1">
      <c r="A540" s="28"/>
      <c r="C540" s="30"/>
      <c r="D540" s="30"/>
      <c r="E540" s="30"/>
      <c r="F540" s="30"/>
      <c r="G540" s="30"/>
      <c r="H540" s="30"/>
      <c r="I540" s="30"/>
      <c r="J540" s="30"/>
      <c r="K540" s="146"/>
      <c r="L540" s="30"/>
      <c r="M540" s="30"/>
      <c r="N540" s="30"/>
      <c r="O540" s="30"/>
      <c r="P540" s="30"/>
      <c r="Q540" s="30"/>
      <c r="R540" s="30"/>
      <c r="S540" s="30"/>
      <c r="T540" s="30"/>
      <c r="U540" s="30"/>
      <c r="V540" s="30"/>
      <c r="W540" s="30"/>
      <c r="X540" s="30"/>
      <c r="Y540" s="30"/>
      <c r="Z540" s="30"/>
      <c r="AA540" s="30"/>
    </row>
    <row r="541" spans="1:27" ht="15.75" customHeight="1">
      <c r="A541" s="28"/>
      <c r="C541" s="30"/>
      <c r="D541" s="30"/>
      <c r="E541" s="30"/>
      <c r="F541" s="30"/>
      <c r="G541" s="30"/>
      <c r="H541" s="30"/>
      <c r="I541" s="30"/>
      <c r="J541" s="30"/>
      <c r="K541" s="146"/>
      <c r="L541" s="30"/>
      <c r="M541" s="30"/>
      <c r="N541" s="30"/>
      <c r="O541" s="30"/>
      <c r="P541" s="30"/>
      <c r="Q541" s="30"/>
      <c r="R541" s="30"/>
      <c r="S541" s="30"/>
      <c r="T541" s="30"/>
      <c r="U541" s="30"/>
      <c r="V541" s="30"/>
      <c r="W541" s="30"/>
      <c r="X541" s="30"/>
      <c r="Y541" s="30"/>
      <c r="Z541" s="30"/>
      <c r="AA541" s="30"/>
    </row>
    <row r="542" spans="1:27" ht="15.75" customHeight="1">
      <c r="A542" s="28"/>
      <c r="C542" s="30"/>
      <c r="D542" s="30"/>
      <c r="E542" s="30"/>
      <c r="F542" s="30"/>
      <c r="G542" s="30"/>
      <c r="H542" s="30"/>
      <c r="I542" s="30"/>
      <c r="J542" s="30"/>
      <c r="K542" s="146"/>
      <c r="L542" s="30"/>
      <c r="M542" s="30"/>
      <c r="N542" s="30"/>
      <c r="O542" s="30"/>
      <c r="P542" s="30"/>
      <c r="Q542" s="30"/>
      <c r="R542" s="30"/>
      <c r="S542" s="30"/>
      <c r="T542" s="30"/>
      <c r="U542" s="30"/>
      <c r="V542" s="30"/>
      <c r="W542" s="30"/>
      <c r="X542" s="30"/>
      <c r="Y542" s="30"/>
      <c r="Z542" s="30"/>
      <c r="AA542" s="30"/>
    </row>
    <row r="543" spans="1:27" ht="15.75" customHeight="1">
      <c r="A543" s="28"/>
      <c r="C543" s="30"/>
      <c r="D543" s="30"/>
      <c r="E543" s="30"/>
      <c r="F543" s="30"/>
      <c r="G543" s="30"/>
      <c r="H543" s="30"/>
      <c r="I543" s="30"/>
      <c r="J543" s="30"/>
      <c r="K543" s="146"/>
      <c r="L543" s="30"/>
      <c r="M543" s="30"/>
      <c r="N543" s="30"/>
      <c r="O543" s="30"/>
      <c r="P543" s="30"/>
      <c r="Q543" s="30"/>
      <c r="R543" s="30"/>
      <c r="S543" s="30"/>
      <c r="T543" s="30"/>
      <c r="U543" s="30"/>
      <c r="V543" s="30"/>
      <c r="W543" s="30"/>
      <c r="X543" s="30"/>
      <c r="Y543" s="30"/>
      <c r="Z543" s="30"/>
      <c r="AA543" s="30"/>
    </row>
    <row r="544" spans="1:27" ht="15.75" customHeight="1">
      <c r="A544" s="28"/>
      <c r="C544" s="30"/>
      <c r="D544" s="30"/>
      <c r="E544" s="30"/>
      <c r="F544" s="30"/>
      <c r="G544" s="30"/>
      <c r="H544" s="30"/>
      <c r="I544" s="30"/>
      <c r="J544" s="30"/>
      <c r="K544" s="146"/>
      <c r="L544" s="30"/>
      <c r="M544" s="30"/>
      <c r="N544" s="30"/>
      <c r="O544" s="30"/>
      <c r="P544" s="30"/>
      <c r="Q544" s="30"/>
      <c r="R544" s="30"/>
      <c r="S544" s="30"/>
      <c r="T544" s="30"/>
      <c r="U544" s="30"/>
      <c r="V544" s="30"/>
      <c r="W544" s="30"/>
      <c r="X544" s="30"/>
      <c r="Y544" s="30"/>
      <c r="Z544" s="30"/>
      <c r="AA544" s="30"/>
    </row>
    <row r="545" spans="1:27" ht="15.75" customHeight="1">
      <c r="A545" s="28"/>
      <c r="C545" s="30"/>
      <c r="D545" s="30"/>
      <c r="E545" s="30"/>
      <c r="F545" s="30"/>
      <c r="G545" s="30"/>
      <c r="H545" s="30"/>
      <c r="I545" s="30"/>
      <c r="J545" s="30"/>
      <c r="K545" s="146"/>
      <c r="L545" s="30"/>
      <c r="M545" s="30"/>
      <c r="N545" s="30"/>
      <c r="O545" s="30"/>
      <c r="P545" s="30"/>
      <c r="Q545" s="30"/>
      <c r="R545" s="30"/>
      <c r="S545" s="30"/>
      <c r="T545" s="30"/>
      <c r="U545" s="30"/>
      <c r="V545" s="30"/>
      <c r="W545" s="30"/>
      <c r="X545" s="30"/>
      <c r="Y545" s="30"/>
      <c r="Z545" s="30"/>
      <c r="AA545" s="30"/>
    </row>
    <row r="546" spans="1:27" ht="15.75" customHeight="1">
      <c r="A546" s="28"/>
      <c r="C546" s="30"/>
      <c r="D546" s="30"/>
      <c r="E546" s="30"/>
      <c r="F546" s="30"/>
      <c r="G546" s="30"/>
      <c r="H546" s="30"/>
      <c r="I546" s="30"/>
      <c r="J546" s="30"/>
      <c r="K546" s="146"/>
      <c r="L546" s="30"/>
      <c r="M546" s="30"/>
      <c r="N546" s="30"/>
      <c r="O546" s="30"/>
      <c r="P546" s="30"/>
      <c r="Q546" s="30"/>
      <c r="R546" s="30"/>
      <c r="S546" s="30"/>
      <c r="T546" s="30"/>
      <c r="U546" s="30"/>
      <c r="V546" s="30"/>
      <c r="W546" s="30"/>
      <c r="X546" s="30"/>
      <c r="Y546" s="30"/>
      <c r="Z546" s="30"/>
      <c r="AA546" s="30"/>
    </row>
    <row r="547" spans="1:27" ht="15.75" customHeight="1">
      <c r="A547" s="28"/>
      <c r="C547" s="30"/>
      <c r="D547" s="30"/>
      <c r="E547" s="30"/>
      <c r="F547" s="30"/>
      <c r="G547" s="30"/>
      <c r="H547" s="30"/>
      <c r="I547" s="30"/>
      <c r="J547" s="30"/>
      <c r="K547" s="146"/>
      <c r="L547" s="30"/>
      <c r="M547" s="30"/>
      <c r="N547" s="30"/>
      <c r="O547" s="30"/>
      <c r="P547" s="30"/>
      <c r="Q547" s="30"/>
      <c r="R547" s="30"/>
      <c r="S547" s="30"/>
      <c r="T547" s="30"/>
      <c r="U547" s="30"/>
      <c r="V547" s="30"/>
      <c r="W547" s="30"/>
      <c r="X547" s="30"/>
      <c r="Y547" s="30"/>
      <c r="Z547" s="30"/>
      <c r="AA547" s="30"/>
    </row>
    <row r="548" spans="1:27" ht="15.75" customHeight="1">
      <c r="A548" s="28"/>
      <c r="C548" s="30"/>
      <c r="D548" s="30"/>
      <c r="E548" s="30"/>
      <c r="F548" s="30"/>
      <c r="G548" s="30"/>
      <c r="H548" s="30"/>
      <c r="I548" s="30"/>
      <c r="J548" s="30"/>
      <c r="K548" s="146"/>
      <c r="L548" s="30"/>
      <c r="M548" s="30"/>
      <c r="N548" s="30"/>
      <c r="O548" s="30"/>
      <c r="P548" s="30"/>
      <c r="Q548" s="30"/>
      <c r="R548" s="30"/>
      <c r="S548" s="30"/>
      <c r="T548" s="30"/>
      <c r="U548" s="30"/>
      <c r="V548" s="30"/>
      <c r="W548" s="30"/>
      <c r="X548" s="30"/>
      <c r="Y548" s="30"/>
      <c r="Z548" s="30"/>
      <c r="AA548" s="30"/>
    </row>
    <row r="549" spans="1:27" ht="15.75" customHeight="1">
      <c r="A549" s="28"/>
      <c r="C549" s="30"/>
      <c r="D549" s="30"/>
      <c r="E549" s="30"/>
      <c r="F549" s="30"/>
      <c r="G549" s="30"/>
      <c r="H549" s="30"/>
      <c r="I549" s="30"/>
      <c r="J549" s="30"/>
      <c r="K549" s="146"/>
      <c r="L549" s="30"/>
      <c r="M549" s="30"/>
      <c r="N549" s="30"/>
      <c r="O549" s="30"/>
      <c r="P549" s="30"/>
      <c r="Q549" s="30"/>
      <c r="R549" s="30"/>
      <c r="S549" s="30"/>
      <c r="T549" s="30"/>
      <c r="U549" s="30"/>
      <c r="V549" s="30"/>
      <c r="W549" s="30"/>
      <c r="X549" s="30"/>
      <c r="Y549" s="30"/>
      <c r="Z549" s="30"/>
      <c r="AA549" s="30"/>
    </row>
    <row r="550" spans="1:27" ht="15.75" customHeight="1">
      <c r="A550" s="28"/>
      <c r="C550" s="30"/>
      <c r="D550" s="30"/>
      <c r="E550" s="30"/>
      <c r="F550" s="30"/>
      <c r="G550" s="30"/>
      <c r="H550" s="30"/>
      <c r="I550" s="30"/>
      <c r="J550" s="30"/>
      <c r="K550" s="146"/>
      <c r="L550" s="30"/>
      <c r="M550" s="30"/>
      <c r="N550" s="30"/>
      <c r="O550" s="30"/>
      <c r="P550" s="30"/>
      <c r="Q550" s="30"/>
      <c r="R550" s="30"/>
      <c r="S550" s="30"/>
      <c r="T550" s="30"/>
      <c r="U550" s="30"/>
      <c r="V550" s="30"/>
      <c r="W550" s="30"/>
      <c r="X550" s="30"/>
      <c r="Y550" s="30"/>
      <c r="Z550" s="30"/>
      <c r="AA550" s="30"/>
    </row>
    <row r="551" spans="1:27" ht="15.75" customHeight="1">
      <c r="A551" s="28"/>
      <c r="C551" s="30"/>
      <c r="D551" s="30"/>
      <c r="E551" s="30"/>
      <c r="F551" s="30"/>
      <c r="G551" s="30"/>
      <c r="H551" s="30"/>
      <c r="I551" s="30"/>
      <c r="J551" s="30"/>
      <c r="K551" s="146"/>
      <c r="L551" s="30"/>
      <c r="M551" s="30"/>
      <c r="N551" s="30"/>
      <c r="O551" s="30"/>
      <c r="P551" s="30"/>
      <c r="Q551" s="30"/>
      <c r="R551" s="30"/>
      <c r="S551" s="30"/>
      <c r="T551" s="30"/>
      <c r="U551" s="30"/>
      <c r="V551" s="30"/>
      <c r="W551" s="30"/>
      <c r="X551" s="30"/>
      <c r="Y551" s="30"/>
      <c r="Z551" s="30"/>
      <c r="AA551" s="30"/>
    </row>
    <row r="552" spans="1:27" ht="15.75" customHeight="1">
      <c r="A552" s="28"/>
      <c r="C552" s="30"/>
      <c r="D552" s="30"/>
      <c r="E552" s="30"/>
      <c r="F552" s="30"/>
      <c r="G552" s="30"/>
      <c r="H552" s="30"/>
      <c r="I552" s="30"/>
      <c r="J552" s="30"/>
      <c r="K552" s="146"/>
      <c r="L552" s="30"/>
      <c r="M552" s="30"/>
      <c r="N552" s="30"/>
      <c r="O552" s="30"/>
      <c r="P552" s="30"/>
      <c r="Q552" s="30"/>
      <c r="R552" s="30"/>
      <c r="S552" s="30"/>
      <c r="T552" s="30"/>
      <c r="U552" s="30"/>
      <c r="V552" s="30"/>
      <c r="W552" s="30"/>
      <c r="X552" s="30"/>
      <c r="Y552" s="30"/>
      <c r="Z552" s="30"/>
      <c r="AA552" s="30"/>
    </row>
    <row r="553" spans="1:27" ht="15.75" customHeight="1">
      <c r="A553" s="28"/>
      <c r="C553" s="30"/>
      <c r="D553" s="30"/>
      <c r="E553" s="30"/>
      <c r="F553" s="30"/>
      <c r="G553" s="30"/>
      <c r="H553" s="30"/>
      <c r="I553" s="30"/>
      <c r="J553" s="30"/>
      <c r="K553" s="146"/>
      <c r="L553" s="30"/>
      <c r="M553" s="30"/>
      <c r="N553" s="30"/>
      <c r="O553" s="30"/>
      <c r="P553" s="30"/>
      <c r="Q553" s="30"/>
      <c r="R553" s="30"/>
      <c r="S553" s="30"/>
      <c r="T553" s="30"/>
      <c r="U553" s="30"/>
      <c r="V553" s="30"/>
      <c r="W553" s="30"/>
      <c r="X553" s="30"/>
      <c r="Y553" s="30"/>
      <c r="Z553" s="30"/>
      <c r="AA553" s="30"/>
    </row>
    <row r="554" spans="1:27" ht="15.75" customHeight="1">
      <c r="A554" s="28"/>
      <c r="C554" s="30"/>
      <c r="D554" s="30"/>
      <c r="E554" s="30"/>
      <c r="F554" s="30"/>
      <c r="G554" s="30"/>
      <c r="H554" s="30"/>
      <c r="I554" s="30"/>
      <c r="J554" s="30"/>
      <c r="K554" s="146"/>
      <c r="L554" s="30"/>
      <c r="M554" s="30"/>
      <c r="N554" s="30"/>
      <c r="O554" s="30"/>
      <c r="P554" s="30"/>
      <c r="Q554" s="30"/>
      <c r="R554" s="30"/>
      <c r="S554" s="30"/>
      <c r="T554" s="30"/>
      <c r="U554" s="30"/>
      <c r="V554" s="30"/>
      <c r="W554" s="30"/>
      <c r="X554" s="30"/>
      <c r="Y554" s="30"/>
      <c r="Z554" s="30"/>
      <c r="AA554" s="30"/>
    </row>
    <row r="555" spans="1:27" ht="15.75" customHeight="1">
      <c r="A555" s="28"/>
      <c r="C555" s="30"/>
      <c r="D555" s="30"/>
      <c r="E555" s="30"/>
      <c r="F555" s="30"/>
      <c r="G555" s="30"/>
      <c r="H555" s="30"/>
      <c r="I555" s="30"/>
      <c r="J555" s="30"/>
      <c r="K555" s="146"/>
      <c r="L555" s="30"/>
      <c r="M555" s="30"/>
      <c r="N555" s="30"/>
      <c r="O555" s="30"/>
      <c r="P555" s="30"/>
      <c r="Q555" s="30"/>
      <c r="R555" s="30"/>
      <c r="S555" s="30"/>
      <c r="T555" s="30"/>
      <c r="U555" s="30"/>
      <c r="V555" s="30"/>
      <c r="W555" s="30"/>
      <c r="X555" s="30"/>
      <c r="Y555" s="30"/>
      <c r="Z555" s="30"/>
      <c r="AA555" s="30"/>
    </row>
    <row r="556" spans="1:27" ht="15.75" customHeight="1">
      <c r="A556" s="28"/>
      <c r="C556" s="30"/>
      <c r="D556" s="30"/>
      <c r="E556" s="30"/>
      <c r="F556" s="30"/>
      <c r="G556" s="30"/>
      <c r="H556" s="30"/>
      <c r="I556" s="30"/>
      <c r="J556" s="30"/>
      <c r="K556" s="146"/>
      <c r="L556" s="30"/>
      <c r="M556" s="30"/>
      <c r="N556" s="30"/>
      <c r="O556" s="30"/>
      <c r="P556" s="30"/>
      <c r="Q556" s="30"/>
      <c r="R556" s="30"/>
      <c r="S556" s="30"/>
      <c r="T556" s="30"/>
      <c r="U556" s="30"/>
      <c r="V556" s="30"/>
      <c r="W556" s="30"/>
      <c r="X556" s="30"/>
      <c r="Y556" s="30"/>
      <c r="Z556" s="30"/>
      <c r="AA556" s="30"/>
    </row>
    <row r="557" spans="1:27" ht="15.75" customHeight="1">
      <c r="A557" s="28"/>
      <c r="C557" s="30"/>
      <c r="D557" s="30"/>
      <c r="E557" s="30"/>
      <c r="F557" s="30"/>
      <c r="G557" s="30"/>
      <c r="H557" s="30"/>
      <c r="I557" s="30"/>
      <c r="J557" s="30"/>
      <c r="K557" s="146"/>
      <c r="L557" s="30"/>
      <c r="M557" s="30"/>
      <c r="N557" s="30"/>
      <c r="O557" s="30"/>
      <c r="P557" s="30"/>
      <c r="Q557" s="30"/>
      <c r="R557" s="30"/>
      <c r="S557" s="30"/>
      <c r="T557" s="30"/>
      <c r="U557" s="30"/>
      <c r="V557" s="30"/>
      <c r="W557" s="30"/>
      <c r="X557" s="30"/>
      <c r="Y557" s="30"/>
      <c r="Z557" s="30"/>
      <c r="AA557" s="30"/>
    </row>
    <row r="558" spans="1:27" ht="15.75" customHeight="1">
      <c r="A558" s="28"/>
      <c r="C558" s="30"/>
      <c r="D558" s="30"/>
      <c r="E558" s="30"/>
      <c r="F558" s="30"/>
      <c r="G558" s="30"/>
      <c r="H558" s="30"/>
      <c r="I558" s="30"/>
      <c r="J558" s="30"/>
      <c r="K558" s="146"/>
      <c r="L558" s="30"/>
      <c r="M558" s="30"/>
      <c r="N558" s="30"/>
      <c r="O558" s="30"/>
      <c r="P558" s="30"/>
      <c r="Q558" s="30"/>
      <c r="R558" s="30"/>
      <c r="S558" s="30"/>
      <c r="T558" s="30"/>
      <c r="U558" s="30"/>
      <c r="V558" s="30"/>
      <c r="W558" s="30"/>
      <c r="X558" s="30"/>
      <c r="Y558" s="30"/>
      <c r="Z558" s="30"/>
      <c r="AA558" s="30"/>
    </row>
    <row r="559" spans="1:27" ht="15.75" customHeight="1">
      <c r="A559" s="28"/>
      <c r="C559" s="30"/>
      <c r="D559" s="30"/>
      <c r="E559" s="30"/>
      <c r="F559" s="30"/>
      <c r="G559" s="30"/>
      <c r="H559" s="30"/>
      <c r="I559" s="30"/>
      <c r="J559" s="30"/>
      <c r="K559" s="146"/>
      <c r="L559" s="30"/>
      <c r="M559" s="30"/>
      <c r="N559" s="30"/>
      <c r="O559" s="30"/>
      <c r="P559" s="30"/>
      <c r="Q559" s="30"/>
      <c r="R559" s="30"/>
      <c r="S559" s="30"/>
      <c r="T559" s="30"/>
      <c r="U559" s="30"/>
      <c r="V559" s="30"/>
      <c r="W559" s="30"/>
      <c r="X559" s="30"/>
      <c r="Y559" s="30"/>
      <c r="Z559" s="30"/>
      <c r="AA559" s="30"/>
    </row>
    <row r="560" spans="1:27" ht="15.75" customHeight="1">
      <c r="A560" s="28"/>
      <c r="C560" s="30"/>
      <c r="D560" s="30"/>
      <c r="E560" s="30"/>
      <c r="F560" s="30"/>
      <c r="G560" s="30"/>
      <c r="H560" s="30"/>
      <c r="I560" s="30"/>
      <c r="J560" s="30"/>
      <c r="K560" s="146"/>
      <c r="L560" s="30"/>
      <c r="M560" s="30"/>
      <c r="N560" s="30"/>
      <c r="O560" s="30"/>
      <c r="P560" s="30"/>
      <c r="Q560" s="30"/>
      <c r="R560" s="30"/>
      <c r="S560" s="30"/>
      <c r="T560" s="30"/>
      <c r="U560" s="30"/>
      <c r="V560" s="30"/>
      <c r="W560" s="30"/>
      <c r="X560" s="30"/>
      <c r="Y560" s="30"/>
      <c r="Z560" s="30"/>
      <c r="AA560" s="30"/>
    </row>
    <row r="561" spans="1:27" ht="15.75" customHeight="1">
      <c r="A561" s="28"/>
      <c r="C561" s="30"/>
      <c r="D561" s="30"/>
      <c r="E561" s="30"/>
      <c r="F561" s="30"/>
      <c r="G561" s="30"/>
      <c r="H561" s="30"/>
      <c r="I561" s="30"/>
      <c r="J561" s="30"/>
      <c r="K561" s="146"/>
      <c r="L561" s="30"/>
      <c r="M561" s="30"/>
      <c r="N561" s="30"/>
      <c r="O561" s="30"/>
      <c r="P561" s="30"/>
      <c r="Q561" s="30"/>
      <c r="R561" s="30"/>
      <c r="S561" s="30"/>
      <c r="T561" s="30"/>
      <c r="U561" s="30"/>
      <c r="V561" s="30"/>
      <c r="W561" s="30"/>
      <c r="X561" s="30"/>
      <c r="Y561" s="30"/>
      <c r="Z561" s="30"/>
      <c r="AA561" s="30"/>
    </row>
    <row r="562" spans="1:27" ht="15.75" customHeight="1">
      <c r="A562" s="28"/>
      <c r="C562" s="30"/>
      <c r="D562" s="30"/>
      <c r="E562" s="30"/>
      <c r="F562" s="30"/>
      <c r="G562" s="30"/>
      <c r="H562" s="30"/>
      <c r="I562" s="30"/>
      <c r="J562" s="30"/>
      <c r="K562" s="146"/>
      <c r="L562" s="30"/>
      <c r="M562" s="30"/>
      <c r="N562" s="30"/>
      <c r="O562" s="30"/>
      <c r="P562" s="30"/>
      <c r="Q562" s="30"/>
      <c r="R562" s="30"/>
      <c r="S562" s="30"/>
      <c r="T562" s="30"/>
      <c r="U562" s="30"/>
      <c r="V562" s="30"/>
      <c r="W562" s="30"/>
      <c r="X562" s="30"/>
      <c r="Y562" s="30"/>
      <c r="Z562" s="30"/>
      <c r="AA562" s="30"/>
    </row>
    <row r="563" spans="1:27" ht="15.75" customHeight="1">
      <c r="A563" s="28"/>
      <c r="C563" s="30"/>
      <c r="D563" s="30"/>
      <c r="E563" s="30"/>
      <c r="F563" s="30"/>
      <c r="G563" s="30"/>
      <c r="H563" s="30"/>
      <c r="I563" s="30"/>
      <c r="J563" s="30"/>
      <c r="K563" s="146"/>
      <c r="L563" s="30"/>
      <c r="M563" s="30"/>
      <c r="N563" s="30"/>
      <c r="O563" s="30"/>
      <c r="P563" s="30"/>
      <c r="Q563" s="30"/>
      <c r="R563" s="30"/>
      <c r="S563" s="30"/>
      <c r="T563" s="30"/>
      <c r="U563" s="30"/>
      <c r="V563" s="30"/>
      <c r="W563" s="30"/>
      <c r="X563" s="30"/>
      <c r="Y563" s="30"/>
      <c r="Z563" s="30"/>
      <c r="AA563" s="30"/>
    </row>
    <row r="564" spans="1:27" ht="15.75" customHeight="1">
      <c r="A564" s="28"/>
      <c r="C564" s="30"/>
      <c r="D564" s="30"/>
      <c r="E564" s="30"/>
      <c r="F564" s="30"/>
      <c r="G564" s="30"/>
      <c r="H564" s="30"/>
      <c r="I564" s="30"/>
      <c r="J564" s="30"/>
      <c r="K564" s="146"/>
      <c r="L564" s="30"/>
      <c r="M564" s="30"/>
      <c r="N564" s="30"/>
      <c r="O564" s="30"/>
      <c r="P564" s="30"/>
      <c r="Q564" s="30"/>
      <c r="R564" s="30"/>
      <c r="S564" s="30"/>
      <c r="T564" s="30"/>
      <c r="U564" s="30"/>
      <c r="V564" s="30"/>
      <c r="W564" s="30"/>
      <c r="X564" s="30"/>
      <c r="Y564" s="30"/>
      <c r="Z564" s="30"/>
      <c r="AA564" s="30"/>
    </row>
    <row r="565" spans="1:27" ht="15.75" customHeight="1">
      <c r="A565" s="28"/>
      <c r="C565" s="30"/>
      <c r="D565" s="30"/>
      <c r="E565" s="30"/>
      <c r="F565" s="30"/>
      <c r="G565" s="30"/>
      <c r="H565" s="30"/>
      <c r="I565" s="30"/>
      <c r="J565" s="30"/>
      <c r="K565" s="146"/>
      <c r="L565" s="30"/>
      <c r="M565" s="30"/>
      <c r="N565" s="30"/>
      <c r="O565" s="30"/>
      <c r="P565" s="30"/>
      <c r="Q565" s="30"/>
      <c r="R565" s="30"/>
      <c r="S565" s="30"/>
      <c r="T565" s="30"/>
      <c r="U565" s="30"/>
      <c r="V565" s="30"/>
      <c r="W565" s="30"/>
      <c r="X565" s="30"/>
      <c r="Y565" s="30"/>
      <c r="Z565" s="30"/>
      <c r="AA565" s="30"/>
    </row>
    <row r="566" spans="1:27" ht="15.75" customHeight="1">
      <c r="A566" s="28"/>
      <c r="C566" s="30"/>
      <c r="D566" s="30"/>
      <c r="E566" s="30"/>
      <c r="F566" s="30"/>
      <c r="G566" s="30"/>
      <c r="H566" s="30"/>
      <c r="I566" s="30"/>
      <c r="J566" s="30"/>
      <c r="K566" s="146"/>
      <c r="L566" s="30"/>
      <c r="M566" s="30"/>
      <c r="N566" s="30"/>
      <c r="O566" s="30"/>
      <c r="P566" s="30"/>
      <c r="Q566" s="30"/>
      <c r="R566" s="30"/>
      <c r="S566" s="30"/>
      <c r="T566" s="30"/>
      <c r="U566" s="30"/>
      <c r="V566" s="30"/>
      <c r="W566" s="30"/>
      <c r="X566" s="30"/>
      <c r="Y566" s="30"/>
      <c r="Z566" s="30"/>
      <c r="AA566" s="30"/>
    </row>
    <row r="567" spans="1:27" ht="15.75" customHeight="1">
      <c r="A567" s="28"/>
      <c r="C567" s="30"/>
      <c r="D567" s="30"/>
      <c r="E567" s="30"/>
      <c r="F567" s="30"/>
      <c r="G567" s="30"/>
      <c r="H567" s="30"/>
      <c r="I567" s="30"/>
      <c r="J567" s="30"/>
      <c r="K567" s="146"/>
      <c r="L567" s="30"/>
      <c r="M567" s="30"/>
      <c r="N567" s="30"/>
      <c r="O567" s="30"/>
      <c r="P567" s="30"/>
      <c r="Q567" s="30"/>
      <c r="R567" s="30"/>
      <c r="S567" s="30"/>
      <c r="T567" s="30"/>
      <c r="U567" s="30"/>
      <c r="V567" s="30"/>
      <c r="W567" s="30"/>
      <c r="X567" s="30"/>
      <c r="Y567" s="30"/>
      <c r="Z567" s="30"/>
      <c r="AA567" s="30"/>
    </row>
    <row r="568" spans="1:27" ht="15.75" customHeight="1">
      <c r="A568" s="28"/>
      <c r="C568" s="30"/>
      <c r="D568" s="30"/>
      <c r="E568" s="30"/>
      <c r="F568" s="30"/>
      <c r="G568" s="30"/>
      <c r="H568" s="30"/>
      <c r="I568" s="30"/>
      <c r="J568" s="30"/>
      <c r="K568" s="146"/>
      <c r="L568" s="30"/>
      <c r="M568" s="30"/>
      <c r="N568" s="30"/>
      <c r="O568" s="30"/>
      <c r="P568" s="30"/>
      <c r="Q568" s="30"/>
      <c r="R568" s="30"/>
      <c r="S568" s="30"/>
      <c r="T568" s="30"/>
      <c r="U568" s="30"/>
      <c r="V568" s="30"/>
      <c r="W568" s="30"/>
      <c r="X568" s="30"/>
      <c r="Y568" s="30"/>
      <c r="Z568" s="30"/>
      <c r="AA568" s="30"/>
    </row>
    <row r="569" spans="1:27" ht="15.75" customHeight="1">
      <c r="A569" s="28"/>
      <c r="C569" s="30"/>
      <c r="D569" s="30"/>
      <c r="E569" s="30"/>
      <c r="F569" s="30"/>
      <c r="G569" s="30"/>
      <c r="H569" s="30"/>
      <c r="I569" s="30"/>
      <c r="J569" s="30"/>
      <c r="K569" s="146"/>
      <c r="L569" s="30"/>
      <c r="M569" s="30"/>
      <c r="N569" s="30"/>
      <c r="O569" s="30"/>
      <c r="P569" s="30"/>
      <c r="Q569" s="30"/>
      <c r="R569" s="30"/>
      <c r="S569" s="30"/>
      <c r="T569" s="30"/>
      <c r="U569" s="30"/>
      <c r="V569" s="30"/>
      <c r="W569" s="30"/>
      <c r="X569" s="30"/>
      <c r="Y569" s="30"/>
      <c r="Z569" s="30"/>
      <c r="AA569" s="30"/>
    </row>
    <row r="570" spans="1:27" ht="15.75" customHeight="1">
      <c r="A570" s="28"/>
      <c r="C570" s="30"/>
      <c r="D570" s="30"/>
      <c r="E570" s="30"/>
      <c r="F570" s="30"/>
      <c r="G570" s="30"/>
      <c r="H570" s="30"/>
      <c r="I570" s="30"/>
      <c r="J570" s="30"/>
      <c r="K570" s="146"/>
      <c r="L570" s="30"/>
      <c r="M570" s="30"/>
      <c r="N570" s="30"/>
      <c r="O570" s="30"/>
      <c r="P570" s="30"/>
      <c r="Q570" s="30"/>
      <c r="R570" s="30"/>
      <c r="S570" s="30"/>
      <c r="T570" s="30"/>
      <c r="U570" s="30"/>
      <c r="V570" s="30"/>
      <c r="W570" s="30"/>
      <c r="X570" s="30"/>
      <c r="Y570" s="30"/>
      <c r="Z570" s="30"/>
      <c r="AA570" s="30"/>
    </row>
    <row r="571" spans="1:27" ht="15.75" customHeight="1">
      <c r="A571" s="28"/>
      <c r="C571" s="30"/>
      <c r="D571" s="30"/>
      <c r="E571" s="30"/>
      <c r="F571" s="30"/>
      <c r="G571" s="30"/>
      <c r="H571" s="30"/>
      <c r="I571" s="30"/>
      <c r="J571" s="30"/>
      <c r="K571" s="146"/>
      <c r="L571" s="30"/>
      <c r="M571" s="30"/>
      <c r="N571" s="30"/>
      <c r="O571" s="30"/>
      <c r="P571" s="30"/>
      <c r="Q571" s="30"/>
      <c r="R571" s="30"/>
      <c r="S571" s="30"/>
      <c r="T571" s="30"/>
      <c r="U571" s="30"/>
      <c r="V571" s="30"/>
      <c r="W571" s="30"/>
      <c r="X571" s="30"/>
      <c r="Y571" s="30"/>
      <c r="Z571" s="30"/>
      <c r="AA571" s="30"/>
    </row>
    <row r="572" spans="1:27" ht="15.75" customHeight="1">
      <c r="A572" s="28"/>
      <c r="C572" s="30"/>
      <c r="D572" s="30"/>
      <c r="E572" s="30"/>
      <c r="F572" s="30"/>
      <c r="G572" s="30"/>
      <c r="H572" s="30"/>
      <c r="I572" s="30"/>
      <c r="J572" s="30"/>
      <c r="K572" s="146"/>
      <c r="L572" s="30"/>
      <c r="M572" s="30"/>
      <c r="N572" s="30"/>
      <c r="O572" s="30"/>
      <c r="P572" s="30"/>
      <c r="Q572" s="30"/>
      <c r="R572" s="30"/>
      <c r="S572" s="30"/>
      <c r="T572" s="30"/>
      <c r="U572" s="30"/>
      <c r="V572" s="30"/>
      <c r="W572" s="30"/>
      <c r="X572" s="30"/>
      <c r="Y572" s="30"/>
      <c r="Z572" s="30"/>
      <c r="AA572" s="30"/>
    </row>
    <row r="573" spans="1:27" ht="15.75" customHeight="1">
      <c r="A573" s="28"/>
      <c r="C573" s="30"/>
      <c r="D573" s="30"/>
      <c r="E573" s="30"/>
      <c r="F573" s="30"/>
      <c r="G573" s="30"/>
      <c r="H573" s="30"/>
      <c r="I573" s="30"/>
      <c r="J573" s="30"/>
      <c r="K573" s="146"/>
      <c r="L573" s="30"/>
      <c r="M573" s="30"/>
      <c r="N573" s="30"/>
      <c r="O573" s="30"/>
      <c r="P573" s="30"/>
      <c r="Q573" s="30"/>
      <c r="R573" s="30"/>
      <c r="S573" s="30"/>
      <c r="T573" s="30"/>
      <c r="U573" s="30"/>
      <c r="V573" s="30"/>
      <c r="W573" s="30"/>
      <c r="X573" s="30"/>
      <c r="Y573" s="30"/>
      <c r="Z573" s="30"/>
      <c r="AA573" s="30"/>
    </row>
    <row r="574" spans="1:27" ht="15.75" customHeight="1">
      <c r="A574" s="28"/>
      <c r="C574" s="30"/>
      <c r="D574" s="30"/>
      <c r="E574" s="30"/>
      <c r="F574" s="30"/>
      <c r="G574" s="30"/>
      <c r="H574" s="30"/>
      <c r="I574" s="30"/>
      <c r="J574" s="30"/>
      <c r="K574" s="146"/>
      <c r="L574" s="30"/>
      <c r="M574" s="30"/>
      <c r="N574" s="30"/>
      <c r="O574" s="30"/>
      <c r="P574" s="30"/>
      <c r="Q574" s="30"/>
      <c r="R574" s="30"/>
      <c r="S574" s="30"/>
      <c r="T574" s="30"/>
      <c r="U574" s="30"/>
      <c r="V574" s="30"/>
      <c r="W574" s="30"/>
      <c r="X574" s="30"/>
      <c r="Y574" s="30"/>
      <c r="Z574" s="30"/>
      <c r="AA574" s="30"/>
    </row>
    <row r="575" spans="1:27" ht="15.75" customHeight="1">
      <c r="A575" s="28"/>
      <c r="C575" s="30"/>
      <c r="D575" s="30"/>
      <c r="E575" s="30"/>
      <c r="F575" s="30"/>
      <c r="G575" s="30"/>
      <c r="H575" s="30"/>
      <c r="I575" s="30"/>
      <c r="J575" s="30"/>
      <c r="K575" s="146"/>
      <c r="L575" s="30"/>
      <c r="M575" s="30"/>
      <c r="N575" s="30"/>
      <c r="O575" s="30"/>
      <c r="P575" s="30"/>
      <c r="Q575" s="30"/>
      <c r="R575" s="30"/>
      <c r="S575" s="30"/>
      <c r="T575" s="30"/>
      <c r="U575" s="30"/>
      <c r="V575" s="30"/>
      <c r="W575" s="30"/>
      <c r="X575" s="30"/>
      <c r="Y575" s="30"/>
      <c r="Z575" s="30"/>
      <c r="AA575" s="30"/>
    </row>
    <row r="576" spans="1:27" ht="15.75" customHeight="1">
      <c r="A576" s="28"/>
      <c r="C576" s="30"/>
      <c r="D576" s="30"/>
      <c r="E576" s="30"/>
      <c r="F576" s="30"/>
      <c r="G576" s="30"/>
      <c r="H576" s="30"/>
      <c r="I576" s="30"/>
      <c r="J576" s="30"/>
      <c r="K576" s="146"/>
      <c r="L576" s="30"/>
      <c r="M576" s="30"/>
      <c r="N576" s="30"/>
      <c r="O576" s="30"/>
      <c r="P576" s="30"/>
      <c r="Q576" s="30"/>
      <c r="R576" s="30"/>
      <c r="S576" s="30"/>
      <c r="T576" s="30"/>
      <c r="U576" s="30"/>
      <c r="V576" s="30"/>
      <c r="W576" s="30"/>
      <c r="X576" s="30"/>
      <c r="Y576" s="30"/>
      <c r="Z576" s="30"/>
      <c r="AA576" s="30"/>
    </row>
    <row r="577" spans="1:27" ht="15.75" customHeight="1">
      <c r="A577" s="28"/>
      <c r="C577" s="30"/>
      <c r="D577" s="30"/>
      <c r="E577" s="30"/>
      <c r="F577" s="30"/>
      <c r="G577" s="30"/>
      <c r="H577" s="30"/>
      <c r="I577" s="30"/>
      <c r="J577" s="30"/>
      <c r="K577" s="146"/>
      <c r="L577" s="30"/>
      <c r="M577" s="30"/>
      <c r="N577" s="30"/>
      <c r="O577" s="30"/>
      <c r="P577" s="30"/>
      <c r="Q577" s="30"/>
      <c r="R577" s="30"/>
      <c r="S577" s="30"/>
      <c r="T577" s="30"/>
      <c r="U577" s="30"/>
      <c r="V577" s="30"/>
      <c r="W577" s="30"/>
      <c r="X577" s="30"/>
      <c r="Y577" s="30"/>
      <c r="Z577" s="30"/>
      <c r="AA577" s="30"/>
    </row>
    <row r="578" spans="1:27" ht="15.75" customHeight="1">
      <c r="A578" s="28"/>
      <c r="C578" s="30"/>
      <c r="D578" s="30"/>
      <c r="E578" s="30"/>
      <c r="F578" s="30"/>
      <c r="G578" s="30"/>
      <c r="H578" s="30"/>
      <c r="I578" s="30"/>
      <c r="J578" s="30"/>
      <c r="K578" s="146"/>
      <c r="L578" s="30"/>
      <c r="M578" s="30"/>
      <c r="N578" s="30"/>
      <c r="O578" s="30"/>
      <c r="P578" s="30"/>
      <c r="Q578" s="30"/>
      <c r="R578" s="30"/>
      <c r="S578" s="30"/>
      <c r="T578" s="30"/>
      <c r="U578" s="30"/>
      <c r="V578" s="30"/>
      <c r="W578" s="30"/>
      <c r="X578" s="30"/>
      <c r="Y578" s="30"/>
      <c r="Z578" s="30"/>
      <c r="AA578" s="30"/>
    </row>
    <row r="579" spans="1:27" ht="15.75" customHeight="1">
      <c r="A579" s="28"/>
      <c r="C579" s="30"/>
      <c r="D579" s="30"/>
      <c r="E579" s="30"/>
      <c r="F579" s="30"/>
      <c r="G579" s="30"/>
      <c r="H579" s="30"/>
      <c r="I579" s="30"/>
      <c r="J579" s="30"/>
      <c r="K579" s="146"/>
      <c r="L579" s="30"/>
      <c r="M579" s="30"/>
      <c r="N579" s="30"/>
      <c r="O579" s="30"/>
      <c r="P579" s="30"/>
      <c r="Q579" s="30"/>
      <c r="R579" s="30"/>
      <c r="S579" s="30"/>
      <c r="T579" s="30"/>
      <c r="U579" s="30"/>
      <c r="V579" s="30"/>
      <c r="W579" s="30"/>
      <c r="X579" s="30"/>
      <c r="Y579" s="30"/>
      <c r="Z579" s="30"/>
      <c r="AA579" s="30"/>
    </row>
    <row r="580" spans="1:27" ht="15.75" customHeight="1">
      <c r="A580" s="28"/>
      <c r="C580" s="30"/>
      <c r="D580" s="30"/>
      <c r="E580" s="30"/>
      <c r="F580" s="30"/>
      <c r="G580" s="30"/>
      <c r="H580" s="30"/>
      <c r="I580" s="30"/>
      <c r="J580" s="30"/>
      <c r="K580" s="146"/>
      <c r="L580" s="30"/>
      <c r="M580" s="30"/>
      <c r="N580" s="30"/>
      <c r="O580" s="30"/>
      <c r="P580" s="30"/>
      <c r="Q580" s="30"/>
      <c r="R580" s="30"/>
      <c r="S580" s="30"/>
      <c r="T580" s="30"/>
      <c r="U580" s="30"/>
      <c r="V580" s="30"/>
      <c r="W580" s="30"/>
      <c r="X580" s="30"/>
      <c r="Y580" s="30"/>
      <c r="Z580" s="30"/>
      <c r="AA580" s="30"/>
    </row>
    <row r="581" spans="1:27" ht="15.75" customHeight="1">
      <c r="A581" s="28"/>
      <c r="C581" s="30"/>
      <c r="D581" s="30"/>
      <c r="E581" s="30"/>
      <c r="F581" s="30"/>
      <c r="G581" s="30"/>
      <c r="H581" s="30"/>
      <c r="I581" s="30"/>
      <c r="J581" s="30"/>
      <c r="K581" s="146"/>
      <c r="L581" s="30"/>
      <c r="M581" s="30"/>
      <c r="N581" s="30"/>
      <c r="O581" s="30"/>
      <c r="P581" s="30"/>
      <c r="Q581" s="30"/>
      <c r="R581" s="30"/>
      <c r="S581" s="30"/>
      <c r="T581" s="30"/>
      <c r="U581" s="30"/>
      <c r="V581" s="30"/>
      <c r="W581" s="30"/>
      <c r="X581" s="30"/>
      <c r="Y581" s="30"/>
      <c r="Z581" s="30"/>
      <c r="AA581" s="30"/>
    </row>
    <row r="582" spans="1:27" ht="15.75" customHeight="1">
      <c r="A582" s="28"/>
      <c r="C582" s="30"/>
      <c r="D582" s="30"/>
      <c r="E582" s="30"/>
      <c r="F582" s="30"/>
      <c r="G582" s="30"/>
      <c r="H582" s="30"/>
      <c r="I582" s="30"/>
      <c r="J582" s="30"/>
      <c r="K582" s="146"/>
      <c r="L582" s="30"/>
      <c r="M582" s="30"/>
      <c r="N582" s="30"/>
      <c r="O582" s="30"/>
      <c r="P582" s="30"/>
      <c r="Q582" s="30"/>
      <c r="R582" s="30"/>
      <c r="S582" s="30"/>
      <c r="T582" s="30"/>
      <c r="U582" s="30"/>
      <c r="V582" s="30"/>
      <c r="W582" s="30"/>
      <c r="X582" s="30"/>
      <c r="Y582" s="30"/>
      <c r="Z582" s="30"/>
      <c r="AA582" s="30"/>
    </row>
    <row r="583" spans="1:27" ht="15.75" customHeight="1">
      <c r="A583" s="28"/>
      <c r="C583" s="30"/>
      <c r="D583" s="30"/>
      <c r="E583" s="30"/>
      <c r="F583" s="30"/>
      <c r="G583" s="30"/>
      <c r="H583" s="30"/>
      <c r="I583" s="30"/>
      <c r="J583" s="30"/>
      <c r="K583" s="146"/>
      <c r="L583" s="30"/>
      <c r="M583" s="30"/>
      <c r="N583" s="30"/>
      <c r="O583" s="30"/>
      <c r="P583" s="30"/>
      <c r="Q583" s="30"/>
      <c r="R583" s="30"/>
      <c r="S583" s="30"/>
      <c r="T583" s="30"/>
      <c r="U583" s="30"/>
      <c r="V583" s="30"/>
      <c r="W583" s="30"/>
      <c r="X583" s="30"/>
      <c r="Y583" s="30"/>
      <c r="Z583" s="30"/>
      <c r="AA583" s="30"/>
    </row>
    <row r="584" spans="1:27" ht="15.75" customHeight="1">
      <c r="A584" s="28"/>
      <c r="C584" s="30"/>
      <c r="D584" s="30"/>
      <c r="E584" s="30"/>
      <c r="F584" s="30"/>
      <c r="G584" s="30"/>
      <c r="H584" s="30"/>
      <c r="I584" s="30"/>
      <c r="J584" s="30"/>
      <c r="K584" s="146"/>
      <c r="L584" s="30"/>
      <c r="M584" s="30"/>
      <c r="N584" s="30"/>
      <c r="O584" s="30"/>
      <c r="P584" s="30"/>
      <c r="Q584" s="30"/>
      <c r="R584" s="30"/>
      <c r="S584" s="30"/>
      <c r="T584" s="30"/>
      <c r="U584" s="30"/>
      <c r="V584" s="30"/>
      <c r="W584" s="30"/>
      <c r="X584" s="30"/>
      <c r="Y584" s="30"/>
      <c r="Z584" s="30"/>
      <c r="AA584" s="30"/>
    </row>
    <row r="585" spans="1:27" ht="15.75" customHeight="1">
      <c r="A585" s="28"/>
      <c r="C585" s="30"/>
      <c r="D585" s="30"/>
      <c r="E585" s="30"/>
      <c r="F585" s="30"/>
      <c r="G585" s="30"/>
      <c r="H585" s="30"/>
      <c r="I585" s="30"/>
      <c r="J585" s="30"/>
      <c r="K585" s="146"/>
      <c r="L585" s="30"/>
      <c r="M585" s="30"/>
      <c r="N585" s="30"/>
      <c r="O585" s="30"/>
      <c r="P585" s="30"/>
      <c r="Q585" s="30"/>
      <c r="R585" s="30"/>
      <c r="S585" s="30"/>
      <c r="T585" s="30"/>
      <c r="U585" s="30"/>
      <c r="V585" s="30"/>
      <c r="W585" s="30"/>
      <c r="X585" s="30"/>
      <c r="Y585" s="30"/>
      <c r="Z585" s="30"/>
      <c r="AA585" s="30"/>
    </row>
    <row r="586" spans="1:27" ht="15.75" customHeight="1">
      <c r="A586" s="28"/>
      <c r="C586" s="30"/>
      <c r="D586" s="30"/>
      <c r="E586" s="30"/>
      <c r="F586" s="30"/>
      <c r="G586" s="30"/>
      <c r="H586" s="30"/>
      <c r="I586" s="30"/>
      <c r="J586" s="30"/>
      <c r="K586" s="146"/>
      <c r="L586" s="30"/>
      <c r="M586" s="30"/>
      <c r="N586" s="30"/>
      <c r="O586" s="30"/>
      <c r="P586" s="30"/>
      <c r="Q586" s="30"/>
      <c r="R586" s="30"/>
      <c r="S586" s="30"/>
      <c r="T586" s="30"/>
      <c r="U586" s="30"/>
      <c r="V586" s="30"/>
      <c r="W586" s="30"/>
      <c r="X586" s="30"/>
      <c r="Y586" s="30"/>
      <c r="Z586" s="30"/>
      <c r="AA586" s="30"/>
    </row>
    <row r="587" spans="1:27" ht="15.75" customHeight="1">
      <c r="A587" s="28"/>
      <c r="C587" s="30"/>
      <c r="D587" s="30"/>
      <c r="E587" s="30"/>
      <c r="F587" s="30"/>
      <c r="G587" s="30"/>
      <c r="H587" s="30"/>
      <c r="I587" s="30"/>
      <c r="J587" s="30"/>
      <c r="K587" s="146"/>
      <c r="L587" s="30"/>
      <c r="M587" s="30"/>
      <c r="N587" s="30"/>
      <c r="O587" s="30"/>
      <c r="P587" s="30"/>
      <c r="Q587" s="30"/>
      <c r="R587" s="30"/>
      <c r="S587" s="30"/>
      <c r="T587" s="30"/>
      <c r="U587" s="30"/>
      <c r="V587" s="30"/>
      <c r="W587" s="30"/>
      <c r="X587" s="30"/>
      <c r="Y587" s="30"/>
      <c r="Z587" s="30"/>
      <c r="AA587" s="30"/>
    </row>
    <row r="588" spans="1:27" ht="15.75" customHeight="1">
      <c r="A588" s="28"/>
      <c r="C588" s="30"/>
      <c r="D588" s="30"/>
      <c r="E588" s="30"/>
      <c r="F588" s="30"/>
      <c r="G588" s="30"/>
      <c r="H588" s="30"/>
      <c r="I588" s="30"/>
      <c r="J588" s="30"/>
      <c r="K588" s="146"/>
      <c r="L588" s="30"/>
      <c r="M588" s="30"/>
      <c r="N588" s="30"/>
      <c r="O588" s="30"/>
      <c r="P588" s="30"/>
      <c r="Q588" s="30"/>
      <c r="R588" s="30"/>
      <c r="S588" s="30"/>
      <c r="T588" s="30"/>
      <c r="U588" s="30"/>
      <c r="V588" s="30"/>
      <c r="W588" s="30"/>
      <c r="X588" s="30"/>
      <c r="Y588" s="30"/>
      <c r="Z588" s="30"/>
      <c r="AA588" s="30"/>
    </row>
    <row r="589" spans="1:27" ht="15.75" customHeight="1">
      <c r="A589" s="28"/>
      <c r="C589" s="30"/>
      <c r="D589" s="30"/>
      <c r="E589" s="30"/>
      <c r="F589" s="30"/>
      <c r="G589" s="30"/>
      <c r="H589" s="30"/>
      <c r="I589" s="30"/>
      <c r="J589" s="30"/>
      <c r="K589" s="146"/>
      <c r="L589" s="30"/>
      <c r="M589" s="30"/>
      <c r="N589" s="30"/>
      <c r="O589" s="30"/>
      <c r="P589" s="30"/>
      <c r="Q589" s="30"/>
      <c r="R589" s="30"/>
      <c r="S589" s="30"/>
      <c r="T589" s="30"/>
      <c r="U589" s="30"/>
      <c r="V589" s="30"/>
      <c r="W589" s="30"/>
      <c r="X589" s="30"/>
      <c r="Y589" s="30"/>
      <c r="Z589" s="30"/>
      <c r="AA589" s="30"/>
    </row>
    <row r="590" spans="1:27" ht="15.75" customHeight="1">
      <c r="A590" s="28"/>
      <c r="C590" s="30"/>
      <c r="D590" s="30"/>
      <c r="E590" s="30"/>
      <c r="F590" s="30"/>
      <c r="G590" s="30"/>
      <c r="H590" s="30"/>
      <c r="I590" s="30"/>
      <c r="J590" s="30"/>
      <c r="K590" s="146"/>
      <c r="L590" s="30"/>
      <c r="M590" s="30"/>
      <c r="N590" s="30"/>
      <c r="O590" s="30"/>
      <c r="P590" s="30"/>
      <c r="Q590" s="30"/>
      <c r="R590" s="30"/>
      <c r="S590" s="30"/>
      <c r="T590" s="30"/>
      <c r="U590" s="30"/>
      <c r="V590" s="30"/>
      <c r="W590" s="30"/>
      <c r="X590" s="30"/>
      <c r="Y590" s="30"/>
      <c r="Z590" s="30"/>
      <c r="AA590" s="30"/>
    </row>
    <row r="591" spans="1:27" ht="15.75" customHeight="1">
      <c r="A591" s="28"/>
      <c r="C591" s="30"/>
      <c r="D591" s="30"/>
      <c r="E591" s="30"/>
      <c r="F591" s="30"/>
      <c r="G591" s="30"/>
      <c r="H591" s="30"/>
      <c r="I591" s="30"/>
      <c r="J591" s="30"/>
      <c r="K591" s="146"/>
      <c r="L591" s="30"/>
      <c r="M591" s="30"/>
      <c r="N591" s="30"/>
      <c r="O591" s="30"/>
      <c r="P591" s="30"/>
      <c r="Q591" s="30"/>
      <c r="R591" s="30"/>
      <c r="S591" s="30"/>
      <c r="T591" s="30"/>
      <c r="U591" s="30"/>
      <c r="V591" s="30"/>
      <c r="W591" s="30"/>
      <c r="X591" s="30"/>
      <c r="Y591" s="30"/>
      <c r="Z591" s="30"/>
      <c r="AA591" s="30"/>
    </row>
    <row r="592" spans="1:27" ht="15.75" customHeight="1">
      <c r="A592" s="28"/>
      <c r="C592" s="30"/>
      <c r="D592" s="30"/>
      <c r="E592" s="30"/>
      <c r="F592" s="30"/>
      <c r="G592" s="30"/>
      <c r="H592" s="30"/>
      <c r="I592" s="30"/>
      <c r="J592" s="30"/>
      <c r="K592" s="146"/>
      <c r="L592" s="30"/>
      <c r="M592" s="30"/>
      <c r="N592" s="30"/>
      <c r="O592" s="30"/>
      <c r="P592" s="30"/>
      <c r="Q592" s="30"/>
      <c r="R592" s="30"/>
      <c r="S592" s="30"/>
      <c r="T592" s="30"/>
      <c r="U592" s="30"/>
      <c r="V592" s="30"/>
      <c r="W592" s="30"/>
      <c r="X592" s="30"/>
      <c r="Y592" s="30"/>
      <c r="Z592" s="30"/>
      <c r="AA592" s="30"/>
    </row>
    <row r="593" spans="1:27" ht="15.75" customHeight="1">
      <c r="A593" s="28"/>
      <c r="C593" s="30"/>
      <c r="D593" s="30"/>
      <c r="E593" s="30"/>
      <c r="F593" s="30"/>
      <c r="G593" s="30"/>
      <c r="H593" s="30"/>
      <c r="I593" s="30"/>
      <c r="J593" s="30"/>
      <c r="K593" s="146"/>
      <c r="L593" s="30"/>
      <c r="M593" s="30"/>
      <c r="N593" s="30"/>
      <c r="O593" s="30"/>
      <c r="P593" s="30"/>
      <c r="Q593" s="30"/>
      <c r="R593" s="30"/>
      <c r="S593" s="30"/>
      <c r="T593" s="30"/>
      <c r="U593" s="30"/>
      <c r="V593" s="30"/>
      <c r="W593" s="30"/>
      <c r="X593" s="30"/>
      <c r="Y593" s="30"/>
      <c r="Z593" s="30"/>
      <c r="AA593" s="30"/>
    </row>
    <row r="594" spans="1:27" ht="15.75" customHeight="1">
      <c r="A594" s="28"/>
      <c r="C594" s="30"/>
      <c r="D594" s="30"/>
      <c r="E594" s="30"/>
      <c r="F594" s="30"/>
      <c r="G594" s="30"/>
      <c r="H594" s="30"/>
      <c r="I594" s="30"/>
      <c r="J594" s="30"/>
      <c r="K594" s="146"/>
      <c r="L594" s="30"/>
      <c r="M594" s="30"/>
      <c r="N594" s="30"/>
      <c r="O594" s="30"/>
      <c r="P594" s="30"/>
      <c r="Q594" s="30"/>
      <c r="R594" s="30"/>
      <c r="S594" s="30"/>
      <c r="T594" s="30"/>
      <c r="U594" s="30"/>
      <c r="V594" s="30"/>
      <c r="W594" s="30"/>
      <c r="X594" s="30"/>
      <c r="Y594" s="30"/>
      <c r="Z594" s="30"/>
      <c r="AA594" s="30"/>
    </row>
    <row r="595" spans="1:27" ht="15.75" customHeight="1">
      <c r="A595" s="28"/>
      <c r="C595" s="30"/>
      <c r="D595" s="30"/>
      <c r="E595" s="30"/>
      <c r="F595" s="30"/>
      <c r="G595" s="30"/>
      <c r="H595" s="30"/>
      <c r="I595" s="30"/>
      <c r="J595" s="30"/>
      <c r="K595" s="146"/>
      <c r="L595" s="30"/>
      <c r="M595" s="30"/>
      <c r="N595" s="30"/>
      <c r="O595" s="30"/>
      <c r="P595" s="30"/>
      <c r="Q595" s="30"/>
      <c r="R595" s="30"/>
      <c r="S595" s="30"/>
      <c r="T595" s="30"/>
      <c r="U595" s="30"/>
      <c r="V595" s="30"/>
      <c r="W595" s="30"/>
      <c r="X595" s="30"/>
      <c r="Y595" s="30"/>
      <c r="Z595" s="30"/>
      <c r="AA595" s="30"/>
    </row>
    <row r="596" spans="1:27" ht="15.75" customHeight="1">
      <c r="A596" s="28"/>
      <c r="C596" s="30"/>
      <c r="D596" s="30"/>
      <c r="E596" s="30"/>
      <c r="F596" s="30"/>
      <c r="G596" s="30"/>
      <c r="H596" s="30"/>
      <c r="I596" s="30"/>
      <c r="J596" s="30"/>
      <c r="K596" s="146"/>
      <c r="L596" s="30"/>
      <c r="M596" s="30"/>
      <c r="N596" s="30"/>
      <c r="O596" s="30"/>
      <c r="P596" s="30"/>
      <c r="Q596" s="30"/>
      <c r="R596" s="30"/>
      <c r="S596" s="30"/>
      <c r="T596" s="30"/>
      <c r="U596" s="30"/>
      <c r="V596" s="30"/>
      <c r="W596" s="30"/>
      <c r="X596" s="30"/>
      <c r="Y596" s="30"/>
      <c r="Z596" s="30"/>
      <c r="AA596" s="30"/>
    </row>
    <row r="597" spans="1:27" ht="15.75" customHeight="1">
      <c r="A597" s="28"/>
      <c r="C597" s="30"/>
      <c r="D597" s="30"/>
      <c r="E597" s="30"/>
      <c r="F597" s="30"/>
      <c r="G597" s="30"/>
      <c r="H597" s="30"/>
      <c r="I597" s="30"/>
      <c r="J597" s="30"/>
      <c r="K597" s="146"/>
      <c r="L597" s="30"/>
      <c r="M597" s="30"/>
      <c r="N597" s="30"/>
      <c r="O597" s="30"/>
      <c r="P597" s="30"/>
      <c r="Q597" s="30"/>
      <c r="R597" s="30"/>
      <c r="S597" s="30"/>
      <c r="T597" s="30"/>
      <c r="U597" s="30"/>
      <c r="V597" s="30"/>
      <c r="W597" s="30"/>
      <c r="X597" s="30"/>
      <c r="Y597" s="30"/>
      <c r="Z597" s="30"/>
      <c r="AA597" s="30"/>
    </row>
    <row r="598" spans="1:27" ht="15.75" customHeight="1">
      <c r="A598" s="28"/>
      <c r="C598" s="30"/>
      <c r="D598" s="30"/>
      <c r="E598" s="30"/>
      <c r="F598" s="30"/>
      <c r="G598" s="30"/>
      <c r="H598" s="30"/>
      <c r="I598" s="30"/>
      <c r="J598" s="30"/>
      <c r="K598" s="146"/>
      <c r="L598" s="30"/>
      <c r="M598" s="30"/>
      <c r="N598" s="30"/>
      <c r="O598" s="30"/>
      <c r="P598" s="30"/>
      <c r="Q598" s="30"/>
      <c r="R598" s="30"/>
      <c r="S598" s="30"/>
      <c r="T598" s="30"/>
      <c r="U598" s="30"/>
      <c r="V598" s="30"/>
      <c r="W598" s="30"/>
      <c r="X598" s="30"/>
      <c r="Y598" s="30"/>
      <c r="Z598" s="30"/>
      <c r="AA598" s="30"/>
    </row>
    <row r="599" spans="1:27" ht="15.75" customHeight="1">
      <c r="A599" s="28"/>
      <c r="C599" s="30"/>
      <c r="D599" s="30"/>
      <c r="E599" s="30"/>
      <c r="F599" s="30"/>
      <c r="G599" s="30"/>
      <c r="H599" s="30"/>
      <c r="I599" s="30"/>
      <c r="J599" s="30"/>
      <c r="K599" s="146"/>
      <c r="L599" s="30"/>
      <c r="M599" s="30"/>
      <c r="N599" s="30"/>
      <c r="O599" s="30"/>
      <c r="P599" s="30"/>
      <c r="Q599" s="30"/>
      <c r="R599" s="30"/>
      <c r="S599" s="30"/>
      <c r="T599" s="30"/>
      <c r="U599" s="30"/>
      <c r="V599" s="30"/>
      <c r="W599" s="30"/>
      <c r="X599" s="30"/>
      <c r="Y599" s="30"/>
      <c r="Z599" s="30"/>
      <c r="AA599" s="30"/>
    </row>
    <row r="600" spans="1:27" ht="15.75" customHeight="1">
      <c r="A600" s="28"/>
      <c r="C600" s="30"/>
      <c r="D600" s="30"/>
      <c r="E600" s="30"/>
      <c r="F600" s="30"/>
      <c r="G600" s="30"/>
      <c r="H600" s="30"/>
      <c r="I600" s="30"/>
      <c r="J600" s="30"/>
      <c r="K600" s="146"/>
      <c r="L600" s="30"/>
      <c r="M600" s="30"/>
      <c r="N600" s="30"/>
      <c r="O600" s="30"/>
      <c r="P600" s="30"/>
      <c r="Q600" s="30"/>
      <c r="R600" s="30"/>
      <c r="S600" s="30"/>
      <c r="T600" s="30"/>
      <c r="U600" s="30"/>
      <c r="V600" s="30"/>
      <c r="W600" s="30"/>
      <c r="X600" s="30"/>
      <c r="Y600" s="30"/>
      <c r="Z600" s="30"/>
      <c r="AA600" s="30"/>
    </row>
    <row r="601" spans="1:27" ht="15.75" customHeight="1">
      <c r="A601" s="28"/>
      <c r="C601" s="30"/>
      <c r="D601" s="30"/>
      <c r="E601" s="30"/>
      <c r="F601" s="30"/>
      <c r="G601" s="30"/>
      <c r="H601" s="30"/>
      <c r="I601" s="30"/>
      <c r="J601" s="30"/>
      <c r="K601" s="146"/>
      <c r="L601" s="30"/>
      <c r="M601" s="30"/>
      <c r="N601" s="30"/>
      <c r="O601" s="30"/>
      <c r="P601" s="30"/>
      <c r="Q601" s="30"/>
      <c r="R601" s="30"/>
      <c r="S601" s="30"/>
      <c r="T601" s="30"/>
      <c r="U601" s="30"/>
      <c r="V601" s="30"/>
      <c r="W601" s="30"/>
      <c r="X601" s="30"/>
      <c r="Y601" s="30"/>
      <c r="Z601" s="30"/>
      <c r="AA601" s="30"/>
    </row>
    <row r="602" spans="1:27" ht="15.75" customHeight="1">
      <c r="A602" s="28"/>
      <c r="C602" s="30"/>
      <c r="D602" s="30"/>
      <c r="E602" s="30"/>
      <c r="F602" s="30"/>
      <c r="G602" s="30"/>
      <c r="H602" s="30"/>
      <c r="I602" s="30"/>
      <c r="J602" s="30"/>
      <c r="K602" s="146"/>
      <c r="L602" s="30"/>
      <c r="M602" s="30"/>
      <c r="N602" s="30"/>
      <c r="O602" s="30"/>
      <c r="P602" s="30"/>
      <c r="Q602" s="30"/>
      <c r="R602" s="30"/>
      <c r="S602" s="30"/>
      <c r="T602" s="30"/>
      <c r="U602" s="30"/>
      <c r="V602" s="30"/>
      <c r="W602" s="30"/>
      <c r="X602" s="30"/>
      <c r="Y602" s="30"/>
      <c r="Z602" s="30"/>
      <c r="AA602" s="30"/>
    </row>
    <row r="603" spans="1:27" ht="15.75" customHeight="1">
      <c r="A603" s="28"/>
      <c r="C603" s="30"/>
      <c r="D603" s="30"/>
      <c r="E603" s="30"/>
      <c r="F603" s="30"/>
      <c r="G603" s="30"/>
      <c r="H603" s="30"/>
      <c r="I603" s="30"/>
      <c r="J603" s="30"/>
      <c r="K603" s="146"/>
      <c r="L603" s="30"/>
      <c r="M603" s="30"/>
      <c r="N603" s="30"/>
      <c r="O603" s="30"/>
      <c r="P603" s="30"/>
      <c r="Q603" s="30"/>
      <c r="R603" s="30"/>
      <c r="S603" s="30"/>
      <c r="T603" s="30"/>
      <c r="U603" s="30"/>
      <c r="V603" s="30"/>
      <c r="W603" s="30"/>
      <c r="X603" s="30"/>
      <c r="Y603" s="30"/>
      <c r="Z603" s="30"/>
      <c r="AA603" s="30"/>
    </row>
    <row r="604" spans="1:27" ht="15.75" customHeight="1">
      <c r="A604" s="28"/>
      <c r="C604" s="30"/>
      <c r="D604" s="30"/>
      <c r="E604" s="30"/>
      <c r="F604" s="30"/>
      <c r="G604" s="30"/>
      <c r="H604" s="30"/>
      <c r="I604" s="30"/>
      <c r="J604" s="30"/>
      <c r="K604" s="146"/>
      <c r="L604" s="30"/>
      <c r="M604" s="30"/>
      <c r="N604" s="30"/>
      <c r="O604" s="30"/>
      <c r="P604" s="30"/>
      <c r="Q604" s="30"/>
      <c r="R604" s="30"/>
      <c r="S604" s="30"/>
      <c r="T604" s="30"/>
      <c r="U604" s="30"/>
      <c r="V604" s="30"/>
      <c r="W604" s="30"/>
      <c r="X604" s="30"/>
      <c r="Y604" s="30"/>
      <c r="Z604" s="30"/>
      <c r="AA604" s="30"/>
    </row>
    <row r="605" spans="1:27" ht="15.75" customHeight="1">
      <c r="A605" s="28"/>
      <c r="C605" s="30"/>
      <c r="D605" s="30"/>
      <c r="E605" s="30"/>
      <c r="F605" s="30"/>
      <c r="G605" s="30"/>
      <c r="H605" s="30"/>
      <c r="I605" s="30"/>
      <c r="J605" s="30"/>
      <c r="K605" s="146"/>
      <c r="L605" s="30"/>
      <c r="M605" s="30"/>
      <c r="N605" s="30"/>
      <c r="O605" s="30"/>
      <c r="P605" s="30"/>
      <c r="Q605" s="30"/>
      <c r="R605" s="30"/>
      <c r="S605" s="30"/>
      <c r="T605" s="30"/>
      <c r="U605" s="30"/>
      <c r="V605" s="30"/>
      <c r="W605" s="30"/>
      <c r="X605" s="30"/>
      <c r="Y605" s="30"/>
      <c r="Z605" s="30"/>
      <c r="AA605" s="30"/>
    </row>
    <row r="606" spans="1:27" ht="15.75" customHeight="1">
      <c r="A606" s="28"/>
      <c r="C606" s="30"/>
      <c r="D606" s="30"/>
      <c r="E606" s="30"/>
      <c r="F606" s="30"/>
      <c r="G606" s="30"/>
      <c r="H606" s="30"/>
      <c r="I606" s="30"/>
      <c r="J606" s="30"/>
      <c r="K606" s="146"/>
      <c r="L606" s="30"/>
      <c r="M606" s="30"/>
      <c r="N606" s="30"/>
      <c r="O606" s="30"/>
      <c r="P606" s="30"/>
      <c r="Q606" s="30"/>
      <c r="R606" s="30"/>
      <c r="S606" s="30"/>
      <c r="T606" s="30"/>
      <c r="U606" s="30"/>
      <c r="V606" s="30"/>
      <c r="W606" s="30"/>
      <c r="X606" s="30"/>
      <c r="Y606" s="30"/>
      <c r="Z606" s="30"/>
      <c r="AA606" s="30"/>
    </row>
    <row r="607" spans="1:27" ht="15.75" customHeight="1">
      <c r="A607" s="28"/>
      <c r="C607" s="30"/>
      <c r="D607" s="30"/>
      <c r="E607" s="30"/>
      <c r="F607" s="30"/>
      <c r="G607" s="30"/>
      <c r="H607" s="30"/>
      <c r="I607" s="30"/>
      <c r="J607" s="30"/>
      <c r="K607" s="146"/>
      <c r="L607" s="30"/>
      <c r="M607" s="30"/>
      <c r="N607" s="30"/>
      <c r="O607" s="30"/>
      <c r="P607" s="30"/>
      <c r="Q607" s="30"/>
      <c r="R607" s="30"/>
      <c r="S607" s="30"/>
      <c r="T607" s="30"/>
      <c r="U607" s="30"/>
      <c r="V607" s="30"/>
      <c r="W607" s="30"/>
      <c r="X607" s="30"/>
      <c r="Y607" s="30"/>
      <c r="Z607" s="30"/>
      <c r="AA607" s="30"/>
    </row>
    <row r="608" spans="1:27" ht="15.75" customHeight="1">
      <c r="A608" s="28"/>
      <c r="C608" s="30"/>
      <c r="D608" s="30"/>
      <c r="E608" s="30"/>
      <c r="F608" s="30"/>
      <c r="G608" s="30"/>
      <c r="H608" s="30"/>
      <c r="I608" s="30"/>
      <c r="J608" s="30"/>
      <c r="K608" s="146"/>
      <c r="L608" s="30"/>
      <c r="M608" s="30"/>
      <c r="N608" s="30"/>
      <c r="O608" s="30"/>
      <c r="P608" s="30"/>
      <c r="Q608" s="30"/>
      <c r="R608" s="30"/>
      <c r="S608" s="30"/>
      <c r="T608" s="30"/>
      <c r="U608" s="30"/>
      <c r="V608" s="30"/>
      <c r="W608" s="30"/>
      <c r="X608" s="30"/>
      <c r="Y608" s="30"/>
      <c r="Z608" s="30"/>
      <c r="AA608" s="30"/>
    </row>
    <row r="609" spans="1:27" ht="15.75" customHeight="1">
      <c r="A609" s="28"/>
      <c r="C609" s="30"/>
      <c r="D609" s="30"/>
      <c r="E609" s="30"/>
      <c r="F609" s="30"/>
      <c r="G609" s="30"/>
      <c r="H609" s="30"/>
      <c r="I609" s="30"/>
      <c r="J609" s="30"/>
      <c r="K609" s="146"/>
      <c r="L609" s="30"/>
      <c r="M609" s="30"/>
      <c r="N609" s="30"/>
      <c r="O609" s="30"/>
      <c r="P609" s="30"/>
      <c r="Q609" s="30"/>
      <c r="R609" s="30"/>
      <c r="S609" s="30"/>
      <c r="T609" s="30"/>
      <c r="U609" s="30"/>
      <c r="V609" s="30"/>
      <c r="W609" s="30"/>
      <c r="X609" s="30"/>
      <c r="Y609" s="30"/>
      <c r="Z609" s="30"/>
      <c r="AA609" s="30"/>
    </row>
    <row r="610" spans="1:27" ht="15.75" customHeight="1">
      <c r="A610" s="28"/>
      <c r="C610" s="30"/>
      <c r="D610" s="30"/>
      <c r="E610" s="30"/>
      <c r="F610" s="30"/>
      <c r="G610" s="30"/>
      <c r="H610" s="30"/>
      <c r="I610" s="30"/>
      <c r="J610" s="30"/>
      <c r="K610" s="146"/>
      <c r="L610" s="30"/>
      <c r="M610" s="30"/>
      <c r="N610" s="30"/>
      <c r="O610" s="30"/>
      <c r="P610" s="30"/>
      <c r="Q610" s="30"/>
      <c r="R610" s="30"/>
      <c r="S610" s="30"/>
      <c r="T610" s="30"/>
      <c r="U610" s="30"/>
      <c r="V610" s="30"/>
      <c r="W610" s="30"/>
      <c r="X610" s="30"/>
      <c r="Y610" s="30"/>
      <c r="Z610" s="30"/>
      <c r="AA610" s="30"/>
    </row>
    <row r="611" spans="1:27" ht="15.75" customHeight="1">
      <c r="A611" s="28"/>
      <c r="C611" s="30"/>
      <c r="D611" s="30"/>
      <c r="E611" s="30"/>
      <c r="F611" s="30"/>
      <c r="G611" s="30"/>
      <c r="H611" s="30"/>
      <c r="I611" s="30"/>
      <c r="J611" s="30"/>
      <c r="K611" s="146"/>
      <c r="L611" s="30"/>
      <c r="M611" s="30"/>
      <c r="N611" s="30"/>
      <c r="O611" s="30"/>
      <c r="P611" s="30"/>
      <c r="Q611" s="30"/>
      <c r="R611" s="30"/>
      <c r="S611" s="30"/>
      <c r="T611" s="30"/>
      <c r="U611" s="30"/>
      <c r="V611" s="30"/>
      <c r="W611" s="30"/>
      <c r="X611" s="30"/>
      <c r="Y611" s="30"/>
      <c r="Z611" s="30"/>
      <c r="AA611" s="30"/>
    </row>
    <row r="612" spans="1:27" ht="15.75" customHeight="1">
      <c r="A612" s="28"/>
      <c r="C612" s="30"/>
      <c r="D612" s="30"/>
      <c r="E612" s="30"/>
      <c r="F612" s="30"/>
      <c r="G612" s="30"/>
      <c r="H612" s="30"/>
      <c r="I612" s="30"/>
      <c r="J612" s="30"/>
      <c r="K612" s="146"/>
      <c r="L612" s="30"/>
      <c r="M612" s="30"/>
      <c r="N612" s="30"/>
      <c r="O612" s="30"/>
      <c r="P612" s="30"/>
      <c r="Q612" s="30"/>
      <c r="R612" s="30"/>
      <c r="S612" s="30"/>
      <c r="T612" s="30"/>
      <c r="U612" s="30"/>
      <c r="V612" s="30"/>
      <c r="W612" s="30"/>
      <c r="X612" s="30"/>
      <c r="Y612" s="30"/>
      <c r="Z612" s="30"/>
      <c r="AA612" s="30"/>
    </row>
    <row r="613" spans="1:27" ht="15.75" customHeight="1">
      <c r="A613" s="28"/>
      <c r="C613" s="30"/>
      <c r="D613" s="30"/>
      <c r="E613" s="30"/>
      <c r="F613" s="30"/>
      <c r="G613" s="30"/>
      <c r="H613" s="30"/>
      <c r="I613" s="30"/>
      <c r="J613" s="30"/>
      <c r="K613" s="146"/>
      <c r="L613" s="30"/>
      <c r="M613" s="30"/>
      <c r="N613" s="30"/>
      <c r="O613" s="30"/>
      <c r="P613" s="30"/>
      <c r="Q613" s="30"/>
      <c r="R613" s="30"/>
      <c r="S613" s="30"/>
      <c r="T613" s="30"/>
      <c r="U613" s="30"/>
      <c r="V613" s="30"/>
      <c r="W613" s="30"/>
      <c r="X613" s="30"/>
      <c r="Y613" s="30"/>
      <c r="Z613" s="30"/>
      <c r="AA613" s="30"/>
    </row>
    <row r="614" spans="1:27" ht="15.75" customHeight="1">
      <c r="A614" s="28"/>
      <c r="C614" s="30"/>
      <c r="D614" s="30"/>
      <c r="E614" s="30"/>
      <c r="F614" s="30"/>
      <c r="G614" s="30"/>
      <c r="H614" s="30"/>
      <c r="I614" s="30"/>
      <c r="J614" s="30"/>
      <c r="K614" s="146"/>
      <c r="L614" s="30"/>
      <c r="M614" s="30"/>
      <c r="N614" s="30"/>
      <c r="O614" s="30"/>
      <c r="P614" s="30"/>
      <c r="Q614" s="30"/>
      <c r="R614" s="30"/>
      <c r="S614" s="30"/>
      <c r="T614" s="30"/>
      <c r="U614" s="30"/>
      <c r="V614" s="30"/>
      <c r="W614" s="30"/>
      <c r="X614" s="30"/>
      <c r="Y614" s="30"/>
      <c r="Z614" s="30"/>
      <c r="AA614" s="30"/>
    </row>
    <row r="615" spans="1:27" ht="15.75" customHeight="1">
      <c r="A615" s="28"/>
      <c r="C615" s="30"/>
      <c r="D615" s="30"/>
      <c r="E615" s="30"/>
      <c r="F615" s="30"/>
      <c r="G615" s="30"/>
      <c r="H615" s="30"/>
      <c r="I615" s="30"/>
      <c r="J615" s="30"/>
      <c r="K615" s="146"/>
      <c r="L615" s="30"/>
      <c r="M615" s="30"/>
      <c r="N615" s="30"/>
      <c r="O615" s="30"/>
      <c r="P615" s="30"/>
      <c r="Q615" s="30"/>
      <c r="R615" s="30"/>
      <c r="S615" s="30"/>
      <c r="T615" s="30"/>
      <c r="U615" s="30"/>
      <c r="V615" s="30"/>
      <c r="W615" s="30"/>
      <c r="X615" s="30"/>
      <c r="Y615" s="30"/>
      <c r="Z615" s="30"/>
      <c r="AA615" s="30"/>
    </row>
    <row r="616" spans="1:27" ht="15.75" customHeight="1">
      <c r="A616" s="28"/>
      <c r="C616" s="30"/>
      <c r="D616" s="30"/>
      <c r="E616" s="30"/>
      <c r="F616" s="30"/>
      <c r="G616" s="30"/>
      <c r="H616" s="30"/>
      <c r="I616" s="30"/>
      <c r="J616" s="30"/>
      <c r="K616" s="146"/>
      <c r="L616" s="30"/>
      <c r="M616" s="30"/>
      <c r="N616" s="30"/>
      <c r="O616" s="30"/>
      <c r="P616" s="30"/>
      <c r="Q616" s="30"/>
      <c r="R616" s="30"/>
      <c r="S616" s="30"/>
      <c r="T616" s="30"/>
      <c r="U616" s="30"/>
      <c r="V616" s="30"/>
      <c r="W616" s="30"/>
      <c r="X616" s="30"/>
      <c r="Y616" s="30"/>
      <c r="Z616" s="30"/>
      <c r="AA616" s="30"/>
    </row>
    <row r="617" spans="1:27" ht="15.75" customHeight="1">
      <c r="A617" s="28"/>
      <c r="C617" s="30"/>
      <c r="D617" s="30"/>
      <c r="E617" s="30"/>
      <c r="F617" s="30"/>
      <c r="G617" s="30"/>
      <c r="H617" s="30"/>
      <c r="I617" s="30"/>
      <c r="J617" s="30"/>
      <c r="K617" s="146"/>
      <c r="L617" s="30"/>
      <c r="M617" s="30"/>
      <c r="N617" s="30"/>
      <c r="O617" s="30"/>
      <c r="P617" s="30"/>
      <c r="Q617" s="30"/>
      <c r="R617" s="30"/>
      <c r="S617" s="30"/>
      <c r="T617" s="30"/>
      <c r="U617" s="30"/>
      <c r="V617" s="30"/>
      <c r="W617" s="30"/>
      <c r="X617" s="30"/>
      <c r="Y617" s="30"/>
      <c r="Z617" s="30"/>
      <c r="AA617" s="30"/>
    </row>
    <row r="618" spans="1:27" ht="15.75" customHeight="1">
      <c r="A618" s="28"/>
      <c r="C618" s="30"/>
      <c r="D618" s="30"/>
      <c r="E618" s="30"/>
      <c r="F618" s="30"/>
      <c r="G618" s="30"/>
      <c r="H618" s="30"/>
      <c r="I618" s="30"/>
      <c r="J618" s="30"/>
      <c r="K618" s="146"/>
      <c r="L618" s="30"/>
      <c r="M618" s="30"/>
      <c r="N618" s="30"/>
      <c r="O618" s="30"/>
      <c r="P618" s="30"/>
      <c r="Q618" s="30"/>
      <c r="R618" s="30"/>
      <c r="S618" s="30"/>
      <c r="T618" s="30"/>
      <c r="U618" s="30"/>
      <c r="V618" s="30"/>
      <c r="W618" s="30"/>
      <c r="X618" s="30"/>
      <c r="Y618" s="30"/>
      <c r="Z618" s="30"/>
      <c r="AA618" s="30"/>
    </row>
    <row r="619" spans="1:27" ht="15.75" customHeight="1">
      <c r="A619" s="28"/>
      <c r="C619" s="30"/>
      <c r="D619" s="30"/>
      <c r="E619" s="30"/>
      <c r="F619" s="30"/>
      <c r="G619" s="30"/>
      <c r="H619" s="30"/>
      <c r="I619" s="30"/>
      <c r="J619" s="30"/>
      <c r="K619" s="146"/>
      <c r="L619" s="30"/>
      <c r="M619" s="30"/>
      <c r="N619" s="30"/>
      <c r="O619" s="30"/>
      <c r="P619" s="30"/>
      <c r="Q619" s="30"/>
      <c r="R619" s="30"/>
      <c r="S619" s="30"/>
      <c r="T619" s="30"/>
      <c r="U619" s="30"/>
      <c r="V619" s="30"/>
      <c r="W619" s="30"/>
      <c r="X619" s="30"/>
      <c r="Y619" s="30"/>
      <c r="Z619" s="30"/>
      <c r="AA619" s="30"/>
    </row>
    <row r="620" spans="1:27" ht="15.75" customHeight="1">
      <c r="A620" s="28"/>
      <c r="C620" s="30"/>
      <c r="D620" s="30"/>
      <c r="E620" s="30"/>
      <c r="F620" s="30"/>
      <c r="G620" s="30"/>
      <c r="H620" s="30"/>
      <c r="I620" s="30"/>
      <c r="J620" s="30"/>
      <c r="K620" s="146"/>
      <c r="L620" s="30"/>
      <c r="M620" s="30"/>
      <c r="N620" s="30"/>
      <c r="O620" s="30"/>
      <c r="P620" s="30"/>
      <c r="Q620" s="30"/>
      <c r="R620" s="30"/>
      <c r="S620" s="30"/>
      <c r="T620" s="30"/>
      <c r="U620" s="30"/>
      <c r="V620" s="30"/>
      <c r="W620" s="30"/>
      <c r="X620" s="30"/>
      <c r="Y620" s="30"/>
      <c r="Z620" s="30"/>
      <c r="AA620" s="30"/>
    </row>
    <row r="621" spans="1:27" ht="15.75" customHeight="1">
      <c r="A621" s="28"/>
      <c r="C621" s="30"/>
      <c r="D621" s="30"/>
      <c r="E621" s="30"/>
      <c r="F621" s="30"/>
      <c r="G621" s="30"/>
      <c r="H621" s="30"/>
      <c r="I621" s="30"/>
      <c r="J621" s="30"/>
      <c r="K621" s="146"/>
      <c r="L621" s="30"/>
      <c r="M621" s="30"/>
      <c r="N621" s="30"/>
      <c r="O621" s="30"/>
      <c r="P621" s="30"/>
      <c r="Q621" s="30"/>
      <c r="R621" s="30"/>
      <c r="S621" s="30"/>
      <c r="T621" s="30"/>
      <c r="U621" s="30"/>
      <c r="V621" s="30"/>
      <c r="W621" s="30"/>
      <c r="X621" s="30"/>
      <c r="Y621" s="30"/>
      <c r="Z621" s="30"/>
      <c r="AA621" s="30"/>
    </row>
    <row r="622" spans="1:27" ht="15.75" customHeight="1">
      <c r="A622" s="28"/>
      <c r="C622" s="30"/>
      <c r="D622" s="30"/>
      <c r="E622" s="30"/>
      <c r="F622" s="30"/>
      <c r="G622" s="30"/>
      <c r="H622" s="30"/>
      <c r="I622" s="30"/>
      <c r="J622" s="30"/>
      <c r="K622" s="146"/>
      <c r="L622" s="30"/>
      <c r="M622" s="30"/>
      <c r="N622" s="30"/>
      <c r="O622" s="30"/>
      <c r="P622" s="30"/>
      <c r="Q622" s="30"/>
      <c r="R622" s="30"/>
      <c r="S622" s="30"/>
      <c r="T622" s="30"/>
      <c r="U622" s="30"/>
      <c r="V622" s="30"/>
      <c r="W622" s="30"/>
      <c r="X622" s="30"/>
      <c r="Y622" s="30"/>
      <c r="Z622" s="30"/>
      <c r="AA622" s="30"/>
    </row>
    <row r="623" spans="1:27" ht="15.75" customHeight="1">
      <c r="A623" s="28"/>
      <c r="C623" s="30"/>
      <c r="D623" s="30"/>
      <c r="E623" s="30"/>
      <c r="F623" s="30"/>
      <c r="G623" s="30"/>
      <c r="H623" s="30"/>
      <c r="I623" s="30"/>
      <c r="J623" s="30"/>
      <c r="K623" s="146"/>
      <c r="L623" s="30"/>
      <c r="M623" s="30"/>
      <c r="N623" s="30"/>
      <c r="O623" s="30"/>
      <c r="P623" s="30"/>
      <c r="Q623" s="30"/>
      <c r="R623" s="30"/>
      <c r="S623" s="30"/>
      <c r="T623" s="30"/>
      <c r="U623" s="30"/>
      <c r="V623" s="30"/>
      <c r="W623" s="30"/>
      <c r="X623" s="30"/>
      <c r="Y623" s="30"/>
      <c r="Z623" s="30"/>
      <c r="AA623" s="30"/>
    </row>
    <row r="624" spans="1:27" ht="15.75" customHeight="1">
      <c r="A624" s="28"/>
      <c r="C624" s="30"/>
      <c r="D624" s="30"/>
      <c r="E624" s="30"/>
      <c r="F624" s="30"/>
      <c r="G624" s="30"/>
      <c r="H624" s="30"/>
      <c r="I624" s="30"/>
      <c r="J624" s="30"/>
      <c r="K624" s="146"/>
      <c r="L624" s="30"/>
      <c r="M624" s="30"/>
      <c r="N624" s="30"/>
      <c r="O624" s="30"/>
      <c r="P624" s="30"/>
      <c r="Q624" s="30"/>
      <c r="R624" s="30"/>
      <c r="S624" s="30"/>
      <c r="T624" s="30"/>
      <c r="U624" s="30"/>
      <c r="V624" s="30"/>
      <c r="W624" s="30"/>
      <c r="X624" s="30"/>
      <c r="Y624" s="30"/>
      <c r="Z624" s="30"/>
      <c r="AA624" s="30"/>
    </row>
    <row r="625" spans="1:27" ht="15.75" customHeight="1">
      <c r="A625" s="28"/>
      <c r="C625" s="30"/>
      <c r="D625" s="30"/>
      <c r="E625" s="30"/>
      <c r="F625" s="30"/>
      <c r="G625" s="30"/>
      <c r="H625" s="30"/>
      <c r="I625" s="30"/>
      <c r="J625" s="30"/>
      <c r="K625" s="146"/>
      <c r="L625" s="30"/>
      <c r="M625" s="30"/>
      <c r="N625" s="30"/>
      <c r="O625" s="30"/>
      <c r="P625" s="30"/>
      <c r="Q625" s="30"/>
      <c r="R625" s="30"/>
      <c r="S625" s="30"/>
      <c r="T625" s="30"/>
      <c r="U625" s="30"/>
      <c r="V625" s="30"/>
      <c r="W625" s="30"/>
      <c r="X625" s="30"/>
      <c r="Y625" s="30"/>
      <c r="Z625" s="30"/>
      <c r="AA625" s="30"/>
    </row>
    <row r="626" spans="1:27" ht="15.75" customHeight="1">
      <c r="A626" s="28"/>
      <c r="C626" s="30"/>
      <c r="D626" s="30"/>
      <c r="E626" s="30"/>
      <c r="F626" s="30"/>
      <c r="G626" s="30"/>
      <c r="H626" s="30"/>
      <c r="I626" s="30"/>
      <c r="J626" s="30"/>
      <c r="K626" s="146"/>
      <c r="L626" s="30"/>
      <c r="M626" s="30"/>
      <c r="N626" s="30"/>
      <c r="O626" s="30"/>
      <c r="P626" s="30"/>
      <c r="Q626" s="30"/>
      <c r="R626" s="30"/>
      <c r="S626" s="30"/>
      <c r="T626" s="30"/>
      <c r="U626" s="30"/>
      <c r="V626" s="30"/>
      <c r="W626" s="30"/>
      <c r="X626" s="30"/>
      <c r="Y626" s="30"/>
      <c r="Z626" s="30"/>
      <c r="AA626" s="30"/>
    </row>
    <row r="627" spans="1:27" ht="15.75" customHeight="1">
      <c r="A627" s="28"/>
      <c r="C627" s="30"/>
      <c r="D627" s="30"/>
      <c r="E627" s="30"/>
      <c r="F627" s="30"/>
      <c r="G627" s="30"/>
      <c r="H627" s="30"/>
      <c r="I627" s="30"/>
      <c r="J627" s="30"/>
      <c r="K627" s="146"/>
      <c r="L627" s="30"/>
      <c r="M627" s="30"/>
      <c r="N627" s="30"/>
      <c r="O627" s="30"/>
      <c r="P627" s="30"/>
      <c r="Q627" s="30"/>
      <c r="R627" s="30"/>
      <c r="S627" s="30"/>
      <c r="T627" s="30"/>
      <c r="U627" s="30"/>
      <c r="V627" s="30"/>
      <c r="W627" s="30"/>
      <c r="X627" s="30"/>
      <c r="Y627" s="30"/>
      <c r="Z627" s="30"/>
      <c r="AA627" s="30"/>
    </row>
    <row r="628" spans="1:27" ht="15.75" customHeight="1">
      <c r="A628" s="28"/>
      <c r="C628" s="30"/>
      <c r="D628" s="30"/>
      <c r="E628" s="30"/>
      <c r="F628" s="30"/>
      <c r="G628" s="30"/>
      <c r="H628" s="30"/>
      <c r="I628" s="30"/>
      <c r="J628" s="30"/>
      <c r="K628" s="146"/>
      <c r="L628" s="30"/>
      <c r="M628" s="30"/>
      <c r="N628" s="30"/>
      <c r="O628" s="30"/>
      <c r="P628" s="30"/>
      <c r="Q628" s="30"/>
      <c r="R628" s="30"/>
      <c r="S628" s="30"/>
      <c r="T628" s="30"/>
      <c r="U628" s="30"/>
      <c r="V628" s="30"/>
      <c r="W628" s="30"/>
      <c r="X628" s="30"/>
      <c r="Y628" s="30"/>
      <c r="Z628" s="30"/>
      <c r="AA628" s="30"/>
    </row>
    <row r="629" spans="1:27" ht="15.75" customHeight="1">
      <c r="A629" s="28"/>
      <c r="C629" s="30"/>
      <c r="D629" s="30"/>
      <c r="E629" s="30"/>
      <c r="F629" s="30"/>
      <c r="G629" s="30"/>
      <c r="H629" s="30"/>
      <c r="I629" s="30"/>
      <c r="J629" s="30"/>
      <c r="K629" s="146"/>
      <c r="L629" s="30"/>
      <c r="M629" s="30"/>
      <c r="N629" s="30"/>
      <c r="O629" s="30"/>
      <c r="P629" s="30"/>
      <c r="Q629" s="30"/>
      <c r="R629" s="30"/>
      <c r="S629" s="30"/>
      <c r="T629" s="30"/>
      <c r="U629" s="30"/>
      <c r="V629" s="30"/>
      <c r="W629" s="30"/>
      <c r="X629" s="30"/>
      <c r="Y629" s="30"/>
      <c r="Z629" s="30"/>
      <c r="AA629" s="30"/>
    </row>
    <row r="630" spans="1:27" ht="15.75" customHeight="1">
      <c r="A630" s="28"/>
      <c r="C630" s="30"/>
      <c r="D630" s="30"/>
      <c r="E630" s="30"/>
      <c r="F630" s="30"/>
      <c r="G630" s="30"/>
      <c r="H630" s="30"/>
      <c r="I630" s="30"/>
      <c r="J630" s="30"/>
      <c r="K630" s="146"/>
      <c r="L630" s="30"/>
      <c r="M630" s="30"/>
      <c r="N630" s="30"/>
      <c r="O630" s="30"/>
      <c r="P630" s="30"/>
      <c r="Q630" s="30"/>
      <c r="R630" s="30"/>
      <c r="S630" s="30"/>
      <c r="T630" s="30"/>
      <c r="U630" s="30"/>
      <c r="V630" s="30"/>
      <c r="W630" s="30"/>
      <c r="X630" s="30"/>
      <c r="Y630" s="30"/>
      <c r="Z630" s="30"/>
      <c r="AA630" s="30"/>
    </row>
    <row r="631" spans="1:27" ht="15.75" customHeight="1">
      <c r="A631" s="28"/>
      <c r="C631" s="30"/>
      <c r="D631" s="30"/>
      <c r="E631" s="30"/>
      <c r="F631" s="30"/>
      <c r="G631" s="30"/>
      <c r="H631" s="30"/>
      <c r="I631" s="30"/>
      <c r="J631" s="30"/>
      <c r="K631" s="146"/>
      <c r="L631" s="30"/>
      <c r="M631" s="30"/>
      <c r="N631" s="30"/>
      <c r="O631" s="30"/>
      <c r="P631" s="30"/>
      <c r="Q631" s="30"/>
      <c r="R631" s="30"/>
      <c r="S631" s="30"/>
      <c r="T631" s="30"/>
      <c r="U631" s="30"/>
      <c r="V631" s="30"/>
      <c r="W631" s="30"/>
      <c r="X631" s="30"/>
      <c r="Y631" s="30"/>
      <c r="Z631" s="30"/>
      <c r="AA631" s="30"/>
    </row>
    <row r="632" spans="1:27" ht="15.75" customHeight="1">
      <c r="A632" s="28"/>
      <c r="C632" s="30"/>
      <c r="D632" s="30"/>
      <c r="E632" s="30"/>
      <c r="F632" s="30"/>
      <c r="G632" s="30"/>
      <c r="H632" s="30"/>
      <c r="I632" s="30"/>
      <c r="J632" s="30"/>
      <c r="K632" s="146"/>
      <c r="L632" s="30"/>
      <c r="M632" s="30"/>
      <c r="N632" s="30"/>
      <c r="O632" s="30"/>
      <c r="P632" s="30"/>
      <c r="Q632" s="30"/>
      <c r="R632" s="30"/>
      <c r="S632" s="30"/>
      <c r="T632" s="30"/>
      <c r="U632" s="30"/>
      <c r="V632" s="30"/>
      <c r="W632" s="30"/>
      <c r="X632" s="30"/>
      <c r="Y632" s="30"/>
      <c r="Z632" s="30"/>
      <c r="AA632" s="30"/>
    </row>
    <row r="633" spans="1:27" ht="15.75" customHeight="1">
      <c r="A633" s="28"/>
      <c r="C633" s="30"/>
      <c r="D633" s="30"/>
      <c r="E633" s="30"/>
      <c r="F633" s="30"/>
      <c r="G633" s="30"/>
      <c r="H633" s="30"/>
      <c r="I633" s="30"/>
      <c r="J633" s="30"/>
      <c r="K633" s="146"/>
      <c r="L633" s="30"/>
      <c r="M633" s="30"/>
      <c r="N633" s="30"/>
      <c r="O633" s="30"/>
      <c r="P633" s="30"/>
      <c r="Q633" s="30"/>
      <c r="R633" s="30"/>
      <c r="S633" s="30"/>
      <c r="T633" s="30"/>
      <c r="U633" s="30"/>
      <c r="V633" s="30"/>
      <c r="W633" s="30"/>
      <c r="X633" s="30"/>
      <c r="Y633" s="30"/>
      <c r="Z633" s="30"/>
      <c r="AA633" s="30"/>
    </row>
    <row r="634" spans="1:27" ht="15.75" customHeight="1">
      <c r="A634" s="28"/>
      <c r="C634" s="30"/>
      <c r="D634" s="30"/>
      <c r="E634" s="30"/>
      <c r="F634" s="30"/>
      <c r="G634" s="30"/>
      <c r="H634" s="30"/>
      <c r="I634" s="30"/>
      <c r="J634" s="30"/>
      <c r="K634" s="146"/>
      <c r="L634" s="30"/>
      <c r="M634" s="30"/>
      <c r="N634" s="30"/>
      <c r="O634" s="30"/>
      <c r="P634" s="30"/>
      <c r="Q634" s="30"/>
      <c r="R634" s="30"/>
      <c r="S634" s="30"/>
      <c r="T634" s="30"/>
      <c r="U634" s="30"/>
      <c r="V634" s="30"/>
      <c r="W634" s="30"/>
      <c r="X634" s="30"/>
      <c r="Y634" s="30"/>
      <c r="Z634" s="30"/>
      <c r="AA634" s="30"/>
    </row>
    <row r="635" spans="1:27" ht="15.75" customHeight="1">
      <c r="A635" s="28"/>
      <c r="C635" s="30"/>
      <c r="D635" s="30"/>
      <c r="E635" s="30"/>
      <c r="F635" s="30"/>
      <c r="G635" s="30"/>
      <c r="H635" s="30"/>
      <c r="I635" s="30"/>
      <c r="J635" s="30"/>
      <c r="K635" s="146"/>
      <c r="L635" s="30"/>
      <c r="M635" s="30"/>
      <c r="N635" s="30"/>
      <c r="O635" s="30"/>
      <c r="P635" s="30"/>
      <c r="Q635" s="30"/>
      <c r="R635" s="30"/>
      <c r="S635" s="30"/>
      <c r="T635" s="30"/>
      <c r="U635" s="30"/>
      <c r="V635" s="30"/>
      <c r="W635" s="30"/>
      <c r="X635" s="30"/>
      <c r="Y635" s="30"/>
      <c r="Z635" s="30"/>
      <c r="AA635" s="30"/>
    </row>
    <row r="636" spans="1:27" ht="15.75" customHeight="1">
      <c r="A636" s="28"/>
      <c r="C636" s="30"/>
      <c r="D636" s="30"/>
      <c r="E636" s="30"/>
      <c r="F636" s="30"/>
      <c r="G636" s="30"/>
      <c r="H636" s="30"/>
      <c r="I636" s="30"/>
      <c r="J636" s="30"/>
      <c r="K636" s="146"/>
      <c r="L636" s="30"/>
      <c r="M636" s="30"/>
      <c r="N636" s="30"/>
      <c r="O636" s="30"/>
      <c r="P636" s="30"/>
      <c r="Q636" s="30"/>
      <c r="R636" s="30"/>
      <c r="S636" s="30"/>
      <c r="T636" s="30"/>
      <c r="U636" s="30"/>
      <c r="V636" s="30"/>
      <c r="W636" s="30"/>
      <c r="X636" s="30"/>
      <c r="Y636" s="30"/>
      <c r="Z636" s="30"/>
      <c r="AA636" s="30"/>
    </row>
    <row r="637" spans="1:27" ht="15.75" customHeight="1">
      <c r="A637" s="28"/>
      <c r="C637" s="30"/>
      <c r="D637" s="30"/>
      <c r="E637" s="30"/>
      <c r="F637" s="30"/>
      <c r="G637" s="30"/>
      <c r="H637" s="30"/>
      <c r="I637" s="30"/>
      <c r="J637" s="30"/>
      <c r="K637" s="146"/>
      <c r="L637" s="30"/>
      <c r="M637" s="30"/>
      <c r="N637" s="30"/>
      <c r="O637" s="30"/>
      <c r="P637" s="30"/>
      <c r="Q637" s="30"/>
      <c r="R637" s="30"/>
      <c r="S637" s="30"/>
      <c r="T637" s="30"/>
      <c r="U637" s="30"/>
      <c r="V637" s="30"/>
      <c r="W637" s="30"/>
      <c r="X637" s="30"/>
      <c r="Y637" s="30"/>
      <c r="Z637" s="30"/>
      <c r="AA637" s="30"/>
    </row>
    <row r="638" spans="1:27" ht="15.75" customHeight="1">
      <c r="A638" s="28"/>
      <c r="C638" s="30"/>
      <c r="D638" s="30"/>
      <c r="E638" s="30"/>
      <c r="F638" s="30"/>
      <c r="G638" s="30"/>
      <c r="H638" s="30"/>
      <c r="I638" s="30"/>
      <c r="J638" s="30"/>
      <c r="K638" s="146"/>
      <c r="L638" s="30"/>
      <c r="M638" s="30"/>
      <c r="N638" s="30"/>
      <c r="O638" s="30"/>
      <c r="P638" s="30"/>
      <c r="Q638" s="30"/>
      <c r="R638" s="30"/>
      <c r="S638" s="30"/>
      <c r="T638" s="30"/>
      <c r="U638" s="30"/>
      <c r="V638" s="30"/>
      <c r="W638" s="30"/>
      <c r="X638" s="30"/>
      <c r="Y638" s="30"/>
      <c r="Z638" s="30"/>
      <c r="AA638" s="30"/>
    </row>
    <row r="639" spans="1:27" ht="15.75" customHeight="1">
      <c r="A639" s="28"/>
      <c r="C639" s="30"/>
      <c r="D639" s="30"/>
      <c r="E639" s="30"/>
      <c r="F639" s="30"/>
      <c r="G639" s="30"/>
      <c r="H639" s="30"/>
      <c r="I639" s="30"/>
      <c r="J639" s="30"/>
      <c r="K639" s="146"/>
      <c r="L639" s="30"/>
      <c r="M639" s="30"/>
      <c r="N639" s="30"/>
      <c r="O639" s="30"/>
      <c r="P639" s="30"/>
      <c r="Q639" s="30"/>
      <c r="R639" s="30"/>
      <c r="S639" s="30"/>
      <c r="T639" s="30"/>
      <c r="U639" s="30"/>
      <c r="V639" s="30"/>
      <c r="W639" s="30"/>
      <c r="X639" s="30"/>
      <c r="Y639" s="30"/>
      <c r="Z639" s="30"/>
      <c r="AA639" s="30"/>
    </row>
    <row r="640" spans="1:27" ht="15.75" customHeight="1">
      <c r="A640" s="28"/>
      <c r="C640" s="30"/>
      <c r="D640" s="30"/>
      <c r="E640" s="30"/>
      <c r="F640" s="30"/>
      <c r="G640" s="30"/>
      <c r="H640" s="30"/>
      <c r="I640" s="30"/>
      <c r="J640" s="30"/>
      <c r="K640" s="146"/>
      <c r="L640" s="30"/>
      <c r="M640" s="30"/>
      <c r="N640" s="30"/>
      <c r="O640" s="30"/>
      <c r="P640" s="30"/>
      <c r="Q640" s="30"/>
      <c r="R640" s="30"/>
      <c r="S640" s="30"/>
      <c r="T640" s="30"/>
      <c r="U640" s="30"/>
      <c r="V640" s="30"/>
      <c r="W640" s="30"/>
      <c r="X640" s="30"/>
      <c r="Y640" s="30"/>
      <c r="Z640" s="30"/>
      <c r="AA640" s="30"/>
    </row>
    <row r="641" spans="1:27" ht="15.75" customHeight="1">
      <c r="A641" s="28"/>
      <c r="C641" s="30"/>
      <c r="D641" s="30"/>
      <c r="E641" s="30"/>
      <c r="F641" s="30"/>
      <c r="G641" s="30"/>
      <c r="H641" s="30"/>
      <c r="I641" s="30"/>
      <c r="J641" s="30"/>
      <c r="K641" s="146"/>
      <c r="L641" s="30"/>
      <c r="M641" s="30"/>
      <c r="N641" s="30"/>
      <c r="O641" s="30"/>
      <c r="P641" s="30"/>
      <c r="Q641" s="30"/>
      <c r="R641" s="30"/>
      <c r="S641" s="30"/>
      <c r="T641" s="30"/>
      <c r="U641" s="30"/>
      <c r="V641" s="30"/>
      <c r="W641" s="30"/>
      <c r="X641" s="30"/>
      <c r="Y641" s="30"/>
      <c r="Z641" s="30"/>
      <c r="AA641" s="30"/>
    </row>
    <row r="642" spans="1:27" ht="15.75" customHeight="1">
      <c r="A642" s="28"/>
      <c r="C642" s="30"/>
      <c r="D642" s="30"/>
      <c r="E642" s="30"/>
      <c r="F642" s="30"/>
      <c r="G642" s="30"/>
      <c r="H642" s="30"/>
      <c r="I642" s="30"/>
      <c r="J642" s="30"/>
      <c r="K642" s="146"/>
      <c r="L642" s="30"/>
      <c r="M642" s="30"/>
      <c r="N642" s="30"/>
      <c r="O642" s="30"/>
      <c r="P642" s="30"/>
      <c r="Q642" s="30"/>
      <c r="R642" s="30"/>
      <c r="S642" s="30"/>
      <c r="T642" s="30"/>
      <c r="U642" s="30"/>
      <c r="V642" s="30"/>
      <c r="W642" s="30"/>
      <c r="X642" s="30"/>
      <c r="Y642" s="30"/>
      <c r="Z642" s="30"/>
      <c r="AA642" s="30"/>
    </row>
    <row r="643" spans="1:27" ht="15.75" customHeight="1">
      <c r="A643" s="28"/>
      <c r="C643" s="30"/>
      <c r="D643" s="30"/>
      <c r="E643" s="30"/>
      <c r="F643" s="30"/>
      <c r="G643" s="30"/>
      <c r="H643" s="30"/>
      <c r="I643" s="30"/>
      <c r="J643" s="30"/>
      <c r="K643" s="146"/>
      <c r="L643" s="30"/>
      <c r="M643" s="30"/>
      <c r="N643" s="30"/>
      <c r="O643" s="30"/>
      <c r="P643" s="30"/>
      <c r="Q643" s="30"/>
      <c r="R643" s="30"/>
      <c r="S643" s="30"/>
      <c r="T643" s="30"/>
      <c r="U643" s="30"/>
      <c r="V643" s="30"/>
      <c r="W643" s="30"/>
      <c r="X643" s="30"/>
      <c r="Y643" s="30"/>
      <c r="Z643" s="30"/>
      <c r="AA643" s="30"/>
    </row>
    <row r="644" spans="1:27" ht="15.75" customHeight="1">
      <c r="A644" s="28"/>
      <c r="C644" s="30"/>
      <c r="D644" s="30"/>
      <c r="E644" s="30"/>
      <c r="F644" s="30"/>
      <c r="G644" s="30"/>
      <c r="H644" s="30"/>
      <c r="I644" s="30"/>
      <c r="J644" s="30"/>
      <c r="K644" s="146"/>
      <c r="L644" s="30"/>
      <c r="M644" s="30"/>
      <c r="N644" s="30"/>
      <c r="O644" s="30"/>
      <c r="P644" s="30"/>
      <c r="Q644" s="30"/>
      <c r="R644" s="30"/>
      <c r="S644" s="30"/>
      <c r="T644" s="30"/>
      <c r="U644" s="30"/>
      <c r="V644" s="30"/>
      <c r="W644" s="30"/>
      <c r="X644" s="30"/>
      <c r="Y644" s="30"/>
      <c r="Z644" s="30"/>
      <c r="AA644" s="30"/>
    </row>
    <row r="645" spans="1:27" ht="15.75" customHeight="1">
      <c r="A645" s="28"/>
      <c r="C645" s="30"/>
      <c r="D645" s="30"/>
      <c r="E645" s="30"/>
      <c r="F645" s="30"/>
      <c r="G645" s="30"/>
      <c r="H645" s="30"/>
      <c r="I645" s="30"/>
      <c r="J645" s="30"/>
      <c r="K645" s="146"/>
      <c r="L645" s="30"/>
      <c r="M645" s="30"/>
      <c r="N645" s="30"/>
      <c r="O645" s="30"/>
      <c r="P645" s="30"/>
      <c r="Q645" s="30"/>
      <c r="R645" s="30"/>
      <c r="S645" s="30"/>
      <c r="T645" s="30"/>
      <c r="U645" s="30"/>
      <c r="V645" s="30"/>
      <c r="W645" s="30"/>
      <c r="X645" s="30"/>
      <c r="Y645" s="30"/>
      <c r="Z645" s="30"/>
      <c r="AA645" s="30"/>
    </row>
    <row r="646" spans="1:27" ht="15.75" customHeight="1">
      <c r="A646" s="28"/>
      <c r="C646" s="30"/>
      <c r="D646" s="30"/>
      <c r="E646" s="30"/>
      <c r="F646" s="30"/>
      <c r="G646" s="30"/>
      <c r="H646" s="30"/>
      <c r="I646" s="30"/>
      <c r="J646" s="30"/>
      <c r="K646" s="146"/>
      <c r="L646" s="30"/>
      <c r="M646" s="30"/>
      <c r="N646" s="30"/>
      <c r="O646" s="30"/>
      <c r="P646" s="30"/>
      <c r="Q646" s="30"/>
      <c r="R646" s="30"/>
      <c r="S646" s="30"/>
      <c r="T646" s="30"/>
      <c r="U646" s="30"/>
      <c r="V646" s="30"/>
      <c r="W646" s="30"/>
      <c r="X646" s="30"/>
      <c r="Y646" s="30"/>
      <c r="Z646" s="30"/>
      <c r="AA646" s="30"/>
    </row>
    <row r="647" spans="1:27" ht="15.75" customHeight="1">
      <c r="A647" s="28"/>
      <c r="C647" s="30"/>
      <c r="D647" s="30"/>
      <c r="E647" s="30"/>
      <c r="F647" s="30"/>
      <c r="G647" s="30"/>
      <c r="H647" s="30"/>
      <c r="I647" s="30"/>
      <c r="J647" s="30"/>
      <c r="K647" s="146"/>
      <c r="L647" s="30"/>
      <c r="M647" s="30"/>
      <c r="N647" s="30"/>
      <c r="O647" s="30"/>
      <c r="P647" s="30"/>
      <c r="Q647" s="30"/>
      <c r="R647" s="30"/>
      <c r="S647" s="30"/>
      <c r="T647" s="30"/>
      <c r="U647" s="30"/>
      <c r="V647" s="30"/>
      <c r="W647" s="30"/>
      <c r="X647" s="30"/>
      <c r="Y647" s="30"/>
      <c r="Z647" s="30"/>
      <c r="AA647" s="30"/>
    </row>
    <row r="648" spans="1:27" ht="15.75" customHeight="1">
      <c r="A648" s="28"/>
      <c r="C648" s="30"/>
      <c r="D648" s="30"/>
      <c r="E648" s="30"/>
      <c r="F648" s="30"/>
      <c r="G648" s="30"/>
      <c r="H648" s="30"/>
      <c r="I648" s="30"/>
      <c r="J648" s="30"/>
      <c r="K648" s="146"/>
      <c r="L648" s="30"/>
      <c r="M648" s="30"/>
      <c r="N648" s="30"/>
      <c r="O648" s="30"/>
      <c r="P648" s="30"/>
      <c r="Q648" s="30"/>
      <c r="R648" s="30"/>
      <c r="S648" s="30"/>
      <c r="T648" s="30"/>
      <c r="U648" s="30"/>
      <c r="V648" s="30"/>
      <c r="W648" s="30"/>
      <c r="X648" s="30"/>
      <c r="Y648" s="30"/>
      <c r="Z648" s="30"/>
      <c r="AA648" s="30"/>
    </row>
    <row r="649" spans="1:27" ht="15.75" customHeight="1">
      <c r="A649" s="28"/>
      <c r="C649" s="30"/>
      <c r="D649" s="30"/>
      <c r="E649" s="30"/>
      <c r="F649" s="30"/>
      <c r="G649" s="30"/>
      <c r="H649" s="30"/>
      <c r="I649" s="30"/>
      <c r="J649" s="30"/>
      <c r="K649" s="146"/>
      <c r="L649" s="30"/>
      <c r="M649" s="30"/>
      <c r="N649" s="30"/>
      <c r="O649" s="30"/>
      <c r="P649" s="30"/>
      <c r="Q649" s="30"/>
      <c r="R649" s="30"/>
      <c r="S649" s="30"/>
      <c r="T649" s="30"/>
      <c r="U649" s="30"/>
      <c r="V649" s="30"/>
      <c r="W649" s="30"/>
      <c r="X649" s="30"/>
      <c r="Y649" s="30"/>
      <c r="Z649" s="30"/>
      <c r="AA649" s="30"/>
    </row>
    <row r="650" spans="1:27" ht="15.75" customHeight="1">
      <c r="A650" s="28"/>
      <c r="C650" s="30"/>
      <c r="D650" s="30"/>
      <c r="E650" s="30"/>
      <c r="F650" s="30"/>
      <c r="G650" s="30"/>
      <c r="H650" s="30"/>
      <c r="I650" s="30"/>
      <c r="J650" s="30"/>
      <c r="K650" s="146"/>
      <c r="L650" s="30"/>
      <c r="M650" s="30"/>
      <c r="N650" s="30"/>
      <c r="O650" s="30"/>
      <c r="P650" s="30"/>
      <c r="Q650" s="30"/>
      <c r="R650" s="30"/>
      <c r="S650" s="30"/>
      <c r="T650" s="30"/>
      <c r="U650" s="30"/>
      <c r="V650" s="30"/>
      <c r="W650" s="30"/>
      <c r="X650" s="30"/>
      <c r="Y650" s="30"/>
      <c r="Z650" s="30"/>
      <c r="AA650" s="30"/>
    </row>
    <row r="651" spans="1:27" ht="15.75" customHeight="1">
      <c r="A651" s="28"/>
      <c r="C651" s="30"/>
      <c r="D651" s="30"/>
      <c r="E651" s="30"/>
      <c r="F651" s="30"/>
      <c r="G651" s="30"/>
      <c r="H651" s="30"/>
      <c r="I651" s="30"/>
      <c r="J651" s="30"/>
      <c r="K651" s="146"/>
      <c r="L651" s="30"/>
      <c r="M651" s="30"/>
      <c r="N651" s="30"/>
      <c r="O651" s="30"/>
      <c r="P651" s="30"/>
      <c r="Q651" s="30"/>
      <c r="R651" s="30"/>
      <c r="S651" s="30"/>
      <c r="T651" s="30"/>
      <c r="U651" s="30"/>
      <c r="V651" s="30"/>
      <c r="W651" s="30"/>
      <c r="X651" s="30"/>
      <c r="Y651" s="30"/>
      <c r="Z651" s="30"/>
      <c r="AA651" s="30"/>
    </row>
    <row r="652" spans="1:27" ht="15.75" customHeight="1">
      <c r="A652" s="28"/>
      <c r="C652" s="30"/>
      <c r="D652" s="30"/>
      <c r="E652" s="30"/>
      <c r="F652" s="30"/>
      <c r="G652" s="30"/>
      <c r="H652" s="30"/>
      <c r="I652" s="30"/>
      <c r="J652" s="30"/>
      <c r="K652" s="146"/>
      <c r="L652" s="30"/>
      <c r="M652" s="30"/>
      <c r="N652" s="30"/>
      <c r="O652" s="30"/>
      <c r="P652" s="30"/>
      <c r="Q652" s="30"/>
      <c r="R652" s="30"/>
      <c r="S652" s="30"/>
      <c r="T652" s="30"/>
      <c r="U652" s="30"/>
      <c r="V652" s="30"/>
      <c r="W652" s="30"/>
      <c r="X652" s="30"/>
      <c r="Y652" s="30"/>
      <c r="Z652" s="30"/>
      <c r="AA652" s="30"/>
    </row>
    <row r="653" spans="1:27" ht="15.75" customHeight="1">
      <c r="A653" s="28"/>
      <c r="C653" s="30"/>
      <c r="D653" s="30"/>
      <c r="E653" s="30"/>
      <c r="F653" s="30"/>
      <c r="G653" s="30"/>
      <c r="H653" s="30"/>
      <c r="I653" s="30"/>
      <c r="J653" s="30"/>
      <c r="K653" s="146"/>
      <c r="L653" s="30"/>
      <c r="M653" s="30"/>
      <c r="N653" s="30"/>
      <c r="O653" s="30"/>
      <c r="P653" s="30"/>
      <c r="Q653" s="30"/>
      <c r="R653" s="30"/>
      <c r="S653" s="30"/>
      <c r="T653" s="30"/>
      <c r="U653" s="30"/>
      <c r="V653" s="30"/>
      <c r="W653" s="30"/>
      <c r="X653" s="30"/>
      <c r="Y653" s="30"/>
      <c r="Z653" s="30"/>
      <c r="AA653" s="30"/>
    </row>
    <row r="654" spans="1:27" ht="15.75" customHeight="1">
      <c r="A654" s="28"/>
      <c r="C654" s="30"/>
      <c r="D654" s="30"/>
      <c r="E654" s="30"/>
      <c r="F654" s="30"/>
      <c r="G654" s="30"/>
      <c r="H654" s="30"/>
      <c r="I654" s="30"/>
      <c r="J654" s="30"/>
      <c r="K654" s="146"/>
      <c r="L654" s="30"/>
      <c r="M654" s="30"/>
      <c r="N654" s="30"/>
      <c r="O654" s="30"/>
      <c r="P654" s="30"/>
      <c r="Q654" s="30"/>
      <c r="R654" s="30"/>
      <c r="S654" s="30"/>
      <c r="T654" s="30"/>
      <c r="U654" s="30"/>
      <c r="V654" s="30"/>
      <c r="W654" s="30"/>
      <c r="X654" s="30"/>
      <c r="Y654" s="30"/>
      <c r="Z654" s="30"/>
      <c r="AA654" s="30"/>
    </row>
    <row r="655" spans="1:27" ht="15.75" customHeight="1">
      <c r="A655" s="28"/>
      <c r="C655" s="30"/>
      <c r="D655" s="30"/>
      <c r="E655" s="30"/>
      <c r="F655" s="30"/>
      <c r="G655" s="30"/>
      <c r="H655" s="30"/>
      <c r="I655" s="30"/>
      <c r="J655" s="30"/>
      <c r="K655" s="146"/>
      <c r="L655" s="30"/>
      <c r="M655" s="30"/>
      <c r="N655" s="30"/>
      <c r="O655" s="30"/>
      <c r="P655" s="30"/>
      <c r="Q655" s="30"/>
      <c r="R655" s="30"/>
      <c r="S655" s="30"/>
      <c r="T655" s="30"/>
      <c r="U655" s="30"/>
      <c r="V655" s="30"/>
      <c r="W655" s="30"/>
      <c r="X655" s="30"/>
      <c r="Y655" s="30"/>
      <c r="Z655" s="30"/>
      <c r="AA655" s="30"/>
    </row>
    <row r="656" spans="1:27" ht="15.75" customHeight="1">
      <c r="A656" s="28"/>
      <c r="C656" s="30"/>
      <c r="D656" s="30"/>
      <c r="E656" s="30"/>
      <c r="F656" s="30"/>
      <c r="G656" s="30"/>
      <c r="H656" s="30"/>
      <c r="I656" s="30"/>
      <c r="J656" s="30"/>
      <c r="K656" s="146"/>
      <c r="L656" s="30"/>
      <c r="M656" s="30"/>
      <c r="N656" s="30"/>
      <c r="O656" s="30"/>
      <c r="P656" s="30"/>
      <c r="Q656" s="30"/>
      <c r="R656" s="30"/>
      <c r="S656" s="30"/>
      <c r="T656" s="30"/>
      <c r="U656" s="30"/>
      <c r="V656" s="30"/>
      <c r="W656" s="30"/>
      <c r="X656" s="30"/>
      <c r="Y656" s="30"/>
      <c r="Z656" s="30"/>
      <c r="AA656" s="30"/>
    </row>
    <row r="657" spans="1:27" ht="15.75" customHeight="1">
      <c r="A657" s="28"/>
      <c r="C657" s="30"/>
      <c r="D657" s="30"/>
      <c r="E657" s="30"/>
      <c r="F657" s="30"/>
      <c r="G657" s="30"/>
      <c r="H657" s="30"/>
      <c r="I657" s="30"/>
      <c r="J657" s="30"/>
      <c r="K657" s="146"/>
      <c r="L657" s="30"/>
      <c r="M657" s="30"/>
      <c r="N657" s="30"/>
      <c r="O657" s="30"/>
      <c r="P657" s="30"/>
      <c r="Q657" s="30"/>
      <c r="R657" s="30"/>
      <c r="S657" s="30"/>
      <c r="T657" s="30"/>
      <c r="U657" s="30"/>
      <c r="V657" s="30"/>
      <c r="W657" s="30"/>
      <c r="X657" s="30"/>
      <c r="Y657" s="30"/>
      <c r="Z657" s="30"/>
      <c r="AA657" s="30"/>
    </row>
    <row r="658" spans="1:27" ht="15.75" customHeight="1">
      <c r="A658" s="28"/>
      <c r="C658" s="30"/>
      <c r="D658" s="30"/>
      <c r="E658" s="30"/>
      <c r="F658" s="30"/>
      <c r="G658" s="30"/>
      <c r="H658" s="30"/>
      <c r="I658" s="30"/>
      <c r="J658" s="30"/>
      <c r="K658" s="146"/>
      <c r="L658" s="30"/>
      <c r="M658" s="30"/>
      <c r="N658" s="30"/>
      <c r="O658" s="30"/>
      <c r="P658" s="30"/>
      <c r="Q658" s="30"/>
      <c r="R658" s="30"/>
      <c r="S658" s="30"/>
      <c r="T658" s="30"/>
      <c r="U658" s="30"/>
      <c r="V658" s="30"/>
      <c r="W658" s="30"/>
      <c r="X658" s="30"/>
      <c r="Y658" s="30"/>
      <c r="Z658" s="30"/>
      <c r="AA658" s="30"/>
    </row>
    <row r="659" spans="1:27" ht="15.75" customHeight="1">
      <c r="A659" s="28"/>
      <c r="C659" s="30"/>
      <c r="D659" s="30"/>
      <c r="E659" s="30"/>
      <c r="F659" s="30"/>
      <c r="G659" s="30"/>
      <c r="H659" s="30"/>
      <c r="I659" s="30"/>
      <c r="J659" s="30"/>
      <c r="K659" s="146"/>
      <c r="L659" s="30"/>
      <c r="M659" s="30"/>
      <c r="N659" s="30"/>
      <c r="O659" s="30"/>
      <c r="P659" s="30"/>
      <c r="Q659" s="30"/>
      <c r="R659" s="30"/>
      <c r="S659" s="30"/>
      <c r="T659" s="30"/>
      <c r="U659" s="30"/>
      <c r="V659" s="30"/>
      <c r="W659" s="30"/>
      <c r="X659" s="30"/>
      <c r="Y659" s="30"/>
      <c r="Z659" s="30"/>
      <c r="AA659" s="30"/>
    </row>
    <row r="660" spans="1:27" ht="15.75" customHeight="1">
      <c r="A660" s="28"/>
      <c r="C660" s="30"/>
      <c r="D660" s="30"/>
      <c r="E660" s="30"/>
      <c r="F660" s="30"/>
      <c r="G660" s="30"/>
      <c r="H660" s="30"/>
      <c r="I660" s="30"/>
      <c r="J660" s="30"/>
      <c r="K660" s="146"/>
      <c r="L660" s="30"/>
      <c r="M660" s="30"/>
      <c r="N660" s="30"/>
      <c r="O660" s="30"/>
      <c r="P660" s="30"/>
      <c r="Q660" s="30"/>
      <c r="R660" s="30"/>
      <c r="S660" s="30"/>
      <c r="T660" s="30"/>
      <c r="U660" s="30"/>
      <c r="V660" s="30"/>
      <c r="W660" s="30"/>
      <c r="X660" s="30"/>
      <c r="Y660" s="30"/>
      <c r="Z660" s="30"/>
      <c r="AA660" s="30"/>
    </row>
    <row r="661" spans="1:27" ht="15.75" customHeight="1">
      <c r="A661" s="28"/>
      <c r="C661" s="30"/>
      <c r="D661" s="30"/>
      <c r="E661" s="30"/>
      <c r="F661" s="30"/>
      <c r="G661" s="30"/>
      <c r="H661" s="30"/>
      <c r="I661" s="30"/>
      <c r="J661" s="30"/>
      <c r="K661" s="146"/>
      <c r="L661" s="30"/>
      <c r="M661" s="30"/>
      <c r="N661" s="30"/>
      <c r="O661" s="30"/>
      <c r="P661" s="30"/>
      <c r="Q661" s="30"/>
      <c r="R661" s="30"/>
      <c r="S661" s="30"/>
      <c r="T661" s="30"/>
      <c r="U661" s="30"/>
      <c r="V661" s="30"/>
      <c r="W661" s="30"/>
      <c r="X661" s="30"/>
      <c r="Y661" s="30"/>
      <c r="Z661" s="30"/>
      <c r="AA661" s="30"/>
    </row>
    <row r="662" spans="1:27" ht="15.75" customHeight="1">
      <c r="A662" s="28"/>
      <c r="C662" s="30"/>
      <c r="D662" s="30"/>
      <c r="E662" s="30"/>
      <c r="F662" s="30"/>
      <c r="G662" s="30"/>
      <c r="H662" s="30"/>
      <c r="I662" s="30"/>
      <c r="J662" s="30"/>
      <c r="K662" s="146"/>
      <c r="L662" s="30"/>
      <c r="M662" s="30"/>
      <c r="N662" s="30"/>
      <c r="O662" s="30"/>
      <c r="P662" s="30"/>
      <c r="Q662" s="30"/>
      <c r="R662" s="30"/>
      <c r="S662" s="30"/>
      <c r="T662" s="30"/>
      <c r="U662" s="30"/>
      <c r="V662" s="30"/>
      <c r="W662" s="30"/>
      <c r="X662" s="30"/>
      <c r="Y662" s="30"/>
      <c r="Z662" s="30"/>
      <c r="AA662" s="30"/>
    </row>
    <row r="663" spans="1:27" ht="15.75" customHeight="1">
      <c r="A663" s="28"/>
      <c r="C663" s="30"/>
      <c r="D663" s="30"/>
      <c r="E663" s="30"/>
      <c r="F663" s="30"/>
      <c r="G663" s="30"/>
      <c r="H663" s="30"/>
      <c r="I663" s="30"/>
      <c r="J663" s="30"/>
      <c r="K663" s="146"/>
      <c r="L663" s="30"/>
      <c r="M663" s="30"/>
      <c r="N663" s="30"/>
      <c r="O663" s="30"/>
      <c r="P663" s="30"/>
      <c r="Q663" s="30"/>
      <c r="R663" s="30"/>
      <c r="S663" s="30"/>
      <c r="T663" s="30"/>
      <c r="U663" s="30"/>
      <c r="V663" s="30"/>
      <c r="W663" s="30"/>
      <c r="X663" s="30"/>
      <c r="Y663" s="30"/>
      <c r="Z663" s="30"/>
      <c r="AA663" s="30"/>
    </row>
    <row r="664" spans="1:27" ht="15.75" customHeight="1">
      <c r="A664" s="28"/>
      <c r="C664" s="30"/>
      <c r="D664" s="30"/>
      <c r="E664" s="30"/>
      <c r="F664" s="30"/>
      <c r="G664" s="30"/>
      <c r="H664" s="30"/>
      <c r="I664" s="30"/>
      <c r="J664" s="30"/>
      <c r="K664" s="146"/>
      <c r="L664" s="30"/>
      <c r="M664" s="30"/>
      <c r="N664" s="30"/>
      <c r="O664" s="30"/>
      <c r="P664" s="30"/>
      <c r="Q664" s="30"/>
      <c r="R664" s="30"/>
      <c r="S664" s="30"/>
      <c r="T664" s="30"/>
      <c r="U664" s="30"/>
      <c r="V664" s="30"/>
      <c r="W664" s="30"/>
      <c r="X664" s="30"/>
      <c r="Y664" s="30"/>
      <c r="Z664" s="30"/>
      <c r="AA664" s="30"/>
    </row>
    <row r="665" spans="1:27" ht="15.75" customHeight="1">
      <c r="A665" s="28"/>
      <c r="C665" s="30"/>
      <c r="D665" s="30"/>
      <c r="E665" s="30"/>
      <c r="F665" s="30"/>
      <c r="G665" s="30"/>
      <c r="H665" s="30"/>
      <c r="I665" s="30"/>
      <c r="J665" s="30"/>
      <c r="K665" s="146"/>
      <c r="L665" s="30"/>
      <c r="M665" s="30"/>
      <c r="N665" s="30"/>
      <c r="O665" s="30"/>
      <c r="P665" s="30"/>
      <c r="Q665" s="30"/>
      <c r="R665" s="30"/>
      <c r="S665" s="30"/>
      <c r="T665" s="30"/>
      <c r="U665" s="30"/>
      <c r="V665" s="30"/>
      <c r="W665" s="30"/>
      <c r="X665" s="30"/>
      <c r="Y665" s="30"/>
      <c r="Z665" s="30"/>
      <c r="AA665" s="30"/>
    </row>
    <row r="666" spans="1:27" ht="15.75" customHeight="1">
      <c r="A666" s="28"/>
      <c r="C666" s="30"/>
      <c r="D666" s="30"/>
      <c r="E666" s="30"/>
      <c r="F666" s="30"/>
      <c r="G666" s="30"/>
      <c r="H666" s="30"/>
      <c r="I666" s="30"/>
      <c r="J666" s="30"/>
      <c r="K666" s="146"/>
      <c r="L666" s="30"/>
      <c r="M666" s="30"/>
      <c r="N666" s="30"/>
      <c r="O666" s="30"/>
      <c r="P666" s="30"/>
      <c r="Q666" s="30"/>
      <c r="R666" s="30"/>
      <c r="S666" s="30"/>
      <c r="T666" s="30"/>
      <c r="U666" s="30"/>
      <c r="V666" s="30"/>
      <c r="W666" s="30"/>
      <c r="X666" s="30"/>
      <c r="Y666" s="30"/>
      <c r="Z666" s="30"/>
      <c r="AA666" s="30"/>
    </row>
    <row r="667" spans="1:27" ht="15.75" customHeight="1">
      <c r="A667" s="28"/>
      <c r="C667" s="30"/>
      <c r="D667" s="30"/>
      <c r="E667" s="30"/>
      <c r="F667" s="30"/>
      <c r="G667" s="30"/>
      <c r="H667" s="30"/>
      <c r="I667" s="30"/>
      <c r="J667" s="30"/>
      <c r="K667" s="146"/>
      <c r="L667" s="30"/>
      <c r="M667" s="30"/>
      <c r="N667" s="30"/>
      <c r="O667" s="30"/>
      <c r="P667" s="30"/>
      <c r="Q667" s="30"/>
      <c r="R667" s="30"/>
      <c r="S667" s="30"/>
      <c r="T667" s="30"/>
      <c r="U667" s="30"/>
      <c r="V667" s="30"/>
      <c r="W667" s="30"/>
      <c r="X667" s="30"/>
      <c r="Y667" s="30"/>
      <c r="Z667" s="30"/>
      <c r="AA667" s="30"/>
    </row>
    <row r="668" spans="1:27" ht="15.75" customHeight="1">
      <c r="A668" s="28"/>
      <c r="C668" s="30"/>
      <c r="D668" s="30"/>
      <c r="E668" s="30"/>
      <c r="F668" s="30"/>
      <c r="G668" s="30"/>
      <c r="H668" s="30"/>
      <c r="I668" s="30"/>
      <c r="J668" s="30"/>
      <c r="K668" s="146"/>
      <c r="L668" s="30"/>
      <c r="M668" s="30"/>
      <c r="N668" s="30"/>
      <c r="O668" s="30"/>
      <c r="P668" s="30"/>
      <c r="Q668" s="30"/>
      <c r="R668" s="30"/>
      <c r="S668" s="30"/>
      <c r="T668" s="30"/>
      <c r="U668" s="30"/>
      <c r="V668" s="30"/>
      <c r="W668" s="30"/>
      <c r="X668" s="30"/>
      <c r="Y668" s="30"/>
      <c r="Z668" s="30"/>
      <c r="AA668" s="30"/>
    </row>
    <row r="669" spans="1:27" ht="15.75" customHeight="1">
      <c r="A669" s="28"/>
      <c r="C669" s="30"/>
      <c r="D669" s="30"/>
      <c r="E669" s="30"/>
      <c r="F669" s="30"/>
      <c r="G669" s="30"/>
      <c r="H669" s="30"/>
      <c r="I669" s="30"/>
      <c r="J669" s="30"/>
      <c r="K669" s="146"/>
      <c r="L669" s="30"/>
      <c r="M669" s="30"/>
      <c r="N669" s="30"/>
      <c r="O669" s="30"/>
      <c r="P669" s="30"/>
      <c r="Q669" s="30"/>
      <c r="R669" s="30"/>
      <c r="S669" s="30"/>
      <c r="T669" s="30"/>
      <c r="U669" s="30"/>
      <c r="V669" s="30"/>
      <c r="W669" s="30"/>
      <c r="X669" s="30"/>
      <c r="Y669" s="30"/>
      <c r="Z669" s="30"/>
      <c r="AA669" s="30"/>
    </row>
    <row r="670" spans="1:27" ht="15.75" customHeight="1">
      <c r="A670" s="28"/>
      <c r="C670" s="30"/>
      <c r="D670" s="30"/>
      <c r="E670" s="30"/>
      <c r="F670" s="30"/>
      <c r="G670" s="30"/>
      <c r="H670" s="30"/>
      <c r="I670" s="30"/>
      <c r="J670" s="30"/>
      <c r="K670" s="146"/>
      <c r="L670" s="30"/>
      <c r="M670" s="30"/>
      <c r="N670" s="30"/>
      <c r="O670" s="30"/>
      <c r="P670" s="30"/>
      <c r="Q670" s="30"/>
      <c r="R670" s="30"/>
      <c r="S670" s="30"/>
      <c r="T670" s="30"/>
      <c r="U670" s="30"/>
      <c r="V670" s="30"/>
      <c r="W670" s="30"/>
      <c r="X670" s="30"/>
      <c r="Y670" s="30"/>
      <c r="Z670" s="30"/>
      <c r="AA670" s="30"/>
    </row>
    <row r="671" spans="1:27" ht="15.75" customHeight="1">
      <c r="A671" s="28"/>
      <c r="C671" s="30"/>
      <c r="D671" s="30"/>
      <c r="E671" s="30"/>
      <c r="F671" s="30"/>
      <c r="G671" s="30"/>
      <c r="H671" s="30"/>
      <c r="I671" s="30"/>
      <c r="J671" s="30"/>
      <c r="K671" s="146"/>
      <c r="L671" s="30"/>
      <c r="M671" s="30"/>
      <c r="N671" s="30"/>
      <c r="O671" s="30"/>
      <c r="P671" s="30"/>
      <c r="Q671" s="30"/>
      <c r="R671" s="30"/>
      <c r="S671" s="30"/>
      <c r="T671" s="30"/>
      <c r="U671" s="30"/>
      <c r="V671" s="30"/>
      <c r="W671" s="30"/>
      <c r="X671" s="30"/>
      <c r="Y671" s="30"/>
      <c r="Z671" s="30"/>
      <c r="AA671" s="30"/>
    </row>
    <row r="672" spans="1:27" ht="15.75" customHeight="1">
      <c r="A672" s="28"/>
      <c r="C672" s="30"/>
      <c r="D672" s="30"/>
      <c r="E672" s="30"/>
      <c r="F672" s="30"/>
      <c r="G672" s="30"/>
      <c r="H672" s="30"/>
      <c r="I672" s="30"/>
      <c r="J672" s="30"/>
      <c r="K672" s="146"/>
      <c r="L672" s="30"/>
      <c r="M672" s="30"/>
      <c r="N672" s="30"/>
      <c r="O672" s="30"/>
      <c r="P672" s="30"/>
      <c r="Q672" s="30"/>
      <c r="R672" s="30"/>
      <c r="S672" s="30"/>
      <c r="T672" s="30"/>
      <c r="U672" s="30"/>
      <c r="V672" s="30"/>
      <c r="W672" s="30"/>
      <c r="X672" s="30"/>
      <c r="Y672" s="30"/>
      <c r="Z672" s="30"/>
      <c r="AA672" s="30"/>
    </row>
    <row r="673" spans="1:27" ht="15.75" customHeight="1">
      <c r="A673" s="28"/>
      <c r="C673" s="30"/>
      <c r="D673" s="30"/>
      <c r="E673" s="30"/>
      <c r="F673" s="30"/>
      <c r="G673" s="30"/>
      <c r="H673" s="30"/>
      <c r="I673" s="30"/>
      <c r="J673" s="30"/>
      <c r="K673" s="146"/>
      <c r="L673" s="30"/>
      <c r="M673" s="30"/>
      <c r="N673" s="30"/>
      <c r="O673" s="30"/>
      <c r="P673" s="30"/>
      <c r="Q673" s="30"/>
      <c r="R673" s="30"/>
      <c r="S673" s="30"/>
      <c r="T673" s="30"/>
      <c r="U673" s="30"/>
      <c r="V673" s="30"/>
      <c r="W673" s="30"/>
      <c r="X673" s="30"/>
      <c r="Y673" s="30"/>
      <c r="Z673" s="30"/>
      <c r="AA673" s="30"/>
    </row>
    <row r="674" spans="1:27" ht="15.75" customHeight="1">
      <c r="A674" s="28"/>
      <c r="C674" s="30"/>
      <c r="D674" s="30"/>
      <c r="E674" s="30"/>
      <c r="F674" s="30"/>
      <c r="G674" s="30"/>
      <c r="H674" s="30"/>
      <c r="I674" s="30"/>
      <c r="J674" s="30"/>
      <c r="K674" s="146"/>
      <c r="L674" s="30"/>
      <c r="M674" s="30"/>
      <c r="N674" s="30"/>
      <c r="O674" s="30"/>
      <c r="P674" s="30"/>
      <c r="Q674" s="30"/>
      <c r="R674" s="30"/>
      <c r="S674" s="30"/>
      <c r="T674" s="30"/>
      <c r="U674" s="30"/>
      <c r="V674" s="30"/>
      <c r="W674" s="30"/>
      <c r="X674" s="30"/>
      <c r="Y674" s="30"/>
      <c r="Z674" s="30"/>
      <c r="AA674" s="30"/>
    </row>
    <row r="675" spans="1:27" ht="15.75" customHeight="1">
      <c r="A675" s="28"/>
      <c r="C675" s="30"/>
      <c r="D675" s="30"/>
      <c r="E675" s="30"/>
      <c r="F675" s="30"/>
      <c r="G675" s="30"/>
      <c r="H675" s="30"/>
      <c r="I675" s="30"/>
      <c r="J675" s="30"/>
      <c r="K675" s="146"/>
      <c r="L675" s="30"/>
      <c r="M675" s="30"/>
      <c r="N675" s="30"/>
      <c r="O675" s="30"/>
      <c r="P675" s="30"/>
      <c r="Q675" s="30"/>
      <c r="R675" s="30"/>
      <c r="S675" s="30"/>
      <c r="T675" s="30"/>
      <c r="U675" s="30"/>
      <c r="V675" s="30"/>
      <c r="W675" s="30"/>
      <c r="X675" s="30"/>
      <c r="Y675" s="30"/>
      <c r="Z675" s="30"/>
      <c r="AA675" s="30"/>
    </row>
    <row r="676" spans="1:27" ht="15.75" customHeight="1">
      <c r="A676" s="28"/>
      <c r="C676" s="30"/>
      <c r="D676" s="30"/>
      <c r="E676" s="30"/>
      <c r="F676" s="30"/>
      <c r="G676" s="30"/>
      <c r="H676" s="30"/>
      <c r="I676" s="30"/>
      <c r="J676" s="30"/>
      <c r="K676" s="146"/>
      <c r="L676" s="30"/>
      <c r="M676" s="30"/>
      <c r="N676" s="30"/>
      <c r="O676" s="30"/>
      <c r="P676" s="30"/>
      <c r="Q676" s="30"/>
      <c r="R676" s="30"/>
      <c r="S676" s="30"/>
      <c r="T676" s="30"/>
      <c r="U676" s="30"/>
      <c r="V676" s="30"/>
      <c r="W676" s="30"/>
      <c r="X676" s="30"/>
      <c r="Y676" s="30"/>
      <c r="Z676" s="30"/>
      <c r="AA676" s="30"/>
    </row>
    <row r="677" spans="1:27" ht="15.75" customHeight="1">
      <c r="A677" s="28"/>
      <c r="C677" s="30"/>
      <c r="D677" s="30"/>
      <c r="E677" s="30"/>
      <c r="F677" s="30"/>
      <c r="G677" s="30"/>
      <c r="H677" s="30"/>
      <c r="I677" s="30"/>
      <c r="J677" s="30"/>
      <c r="K677" s="146"/>
      <c r="L677" s="30"/>
      <c r="M677" s="30"/>
      <c r="N677" s="30"/>
      <c r="O677" s="30"/>
      <c r="P677" s="30"/>
      <c r="Q677" s="30"/>
      <c r="R677" s="30"/>
      <c r="S677" s="30"/>
      <c r="T677" s="30"/>
      <c r="U677" s="30"/>
      <c r="V677" s="30"/>
      <c r="W677" s="30"/>
      <c r="X677" s="30"/>
      <c r="Y677" s="30"/>
      <c r="Z677" s="30"/>
      <c r="AA677" s="30"/>
    </row>
    <row r="678" spans="1:27" ht="15.75" customHeight="1">
      <c r="A678" s="28"/>
      <c r="C678" s="30"/>
      <c r="D678" s="30"/>
      <c r="E678" s="30"/>
      <c r="F678" s="30"/>
      <c r="G678" s="30"/>
      <c r="H678" s="30"/>
      <c r="I678" s="30"/>
      <c r="J678" s="30"/>
      <c r="K678" s="146"/>
      <c r="L678" s="30"/>
      <c r="M678" s="30"/>
      <c r="N678" s="30"/>
      <c r="O678" s="30"/>
      <c r="P678" s="30"/>
      <c r="Q678" s="30"/>
      <c r="R678" s="30"/>
      <c r="S678" s="30"/>
      <c r="T678" s="30"/>
      <c r="U678" s="30"/>
      <c r="V678" s="30"/>
      <c r="W678" s="30"/>
      <c r="X678" s="30"/>
      <c r="Y678" s="30"/>
      <c r="Z678" s="30"/>
      <c r="AA678" s="30"/>
    </row>
    <row r="679" spans="1:27" ht="15.75" customHeight="1">
      <c r="A679" s="28"/>
      <c r="C679" s="30"/>
      <c r="D679" s="30"/>
      <c r="E679" s="30"/>
      <c r="F679" s="30"/>
      <c r="G679" s="30"/>
      <c r="H679" s="30"/>
      <c r="I679" s="30"/>
      <c r="J679" s="30"/>
      <c r="K679" s="146"/>
      <c r="L679" s="30"/>
      <c r="M679" s="30"/>
      <c r="N679" s="30"/>
      <c r="O679" s="30"/>
      <c r="P679" s="30"/>
      <c r="Q679" s="30"/>
      <c r="R679" s="30"/>
      <c r="S679" s="30"/>
      <c r="T679" s="30"/>
      <c r="U679" s="30"/>
      <c r="V679" s="30"/>
      <c r="W679" s="30"/>
      <c r="X679" s="30"/>
      <c r="Y679" s="30"/>
      <c r="Z679" s="30"/>
      <c r="AA679" s="30"/>
    </row>
    <row r="680" spans="1:27" ht="15.75" customHeight="1">
      <c r="A680" s="28"/>
      <c r="C680" s="30"/>
      <c r="D680" s="30"/>
      <c r="E680" s="30"/>
      <c r="F680" s="30"/>
      <c r="G680" s="30"/>
      <c r="H680" s="30"/>
      <c r="I680" s="30"/>
      <c r="J680" s="30"/>
      <c r="K680" s="146"/>
      <c r="L680" s="30"/>
      <c r="M680" s="30"/>
      <c r="N680" s="30"/>
      <c r="O680" s="30"/>
      <c r="P680" s="30"/>
      <c r="Q680" s="30"/>
      <c r="R680" s="30"/>
      <c r="S680" s="30"/>
      <c r="T680" s="30"/>
      <c r="U680" s="30"/>
      <c r="V680" s="30"/>
      <c r="W680" s="30"/>
      <c r="X680" s="30"/>
      <c r="Y680" s="30"/>
      <c r="Z680" s="30"/>
      <c r="AA680" s="30"/>
    </row>
    <row r="681" spans="1:27" ht="15.75" customHeight="1">
      <c r="A681" s="28"/>
      <c r="C681" s="30"/>
      <c r="D681" s="30"/>
      <c r="E681" s="30"/>
      <c r="F681" s="30"/>
      <c r="G681" s="30"/>
      <c r="H681" s="30"/>
      <c r="I681" s="30"/>
      <c r="J681" s="30"/>
      <c r="K681" s="146"/>
      <c r="L681" s="30"/>
      <c r="M681" s="30"/>
      <c r="N681" s="30"/>
      <c r="O681" s="30"/>
      <c r="P681" s="30"/>
      <c r="Q681" s="30"/>
      <c r="R681" s="30"/>
      <c r="S681" s="30"/>
      <c r="T681" s="30"/>
      <c r="U681" s="30"/>
      <c r="V681" s="30"/>
      <c r="W681" s="30"/>
      <c r="X681" s="30"/>
      <c r="Y681" s="30"/>
      <c r="Z681" s="30"/>
      <c r="AA681" s="30"/>
    </row>
    <row r="682" spans="1:27" ht="15.75" customHeight="1">
      <c r="A682" s="28"/>
      <c r="C682" s="30"/>
      <c r="D682" s="30"/>
      <c r="E682" s="30"/>
      <c r="F682" s="30"/>
      <c r="G682" s="30"/>
      <c r="H682" s="30"/>
      <c r="I682" s="30"/>
      <c r="J682" s="30"/>
      <c r="K682" s="146"/>
      <c r="L682" s="30"/>
      <c r="M682" s="30"/>
      <c r="N682" s="30"/>
      <c r="O682" s="30"/>
      <c r="P682" s="30"/>
      <c r="Q682" s="30"/>
      <c r="R682" s="30"/>
      <c r="S682" s="30"/>
      <c r="T682" s="30"/>
      <c r="U682" s="30"/>
      <c r="V682" s="30"/>
      <c r="W682" s="30"/>
      <c r="X682" s="30"/>
      <c r="Y682" s="30"/>
      <c r="Z682" s="30"/>
      <c r="AA682" s="30"/>
    </row>
    <row r="683" spans="1:27" ht="15.75" customHeight="1">
      <c r="A683" s="28"/>
      <c r="C683" s="30"/>
      <c r="D683" s="30"/>
      <c r="E683" s="30"/>
      <c r="F683" s="30"/>
      <c r="G683" s="30"/>
      <c r="H683" s="30"/>
      <c r="I683" s="30"/>
      <c r="J683" s="30"/>
      <c r="K683" s="146"/>
      <c r="L683" s="30"/>
      <c r="M683" s="30"/>
      <c r="N683" s="30"/>
      <c r="O683" s="30"/>
      <c r="P683" s="30"/>
      <c r="Q683" s="30"/>
      <c r="R683" s="30"/>
      <c r="S683" s="30"/>
      <c r="T683" s="30"/>
      <c r="U683" s="30"/>
      <c r="V683" s="30"/>
      <c r="W683" s="30"/>
      <c r="X683" s="30"/>
      <c r="Y683" s="30"/>
      <c r="Z683" s="30"/>
      <c r="AA683" s="30"/>
    </row>
    <row r="684" spans="1:27" ht="15.75" customHeight="1">
      <c r="A684" s="28"/>
      <c r="C684" s="30"/>
      <c r="D684" s="30"/>
      <c r="E684" s="30"/>
      <c r="F684" s="30"/>
      <c r="G684" s="30"/>
      <c r="H684" s="30"/>
      <c r="I684" s="30"/>
      <c r="J684" s="30"/>
      <c r="K684" s="146"/>
      <c r="L684" s="30"/>
      <c r="M684" s="30"/>
      <c r="N684" s="30"/>
      <c r="O684" s="30"/>
      <c r="P684" s="30"/>
      <c r="Q684" s="30"/>
      <c r="R684" s="30"/>
      <c r="S684" s="30"/>
      <c r="T684" s="30"/>
      <c r="U684" s="30"/>
      <c r="V684" s="30"/>
      <c r="W684" s="30"/>
      <c r="X684" s="30"/>
      <c r="Y684" s="30"/>
      <c r="Z684" s="30"/>
      <c r="AA684" s="30"/>
    </row>
    <row r="685" spans="1:27" ht="15.75" customHeight="1">
      <c r="A685" s="28"/>
      <c r="C685" s="30"/>
      <c r="D685" s="30"/>
      <c r="E685" s="30"/>
      <c r="F685" s="30"/>
      <c r="G685" s="30"/>
      <c r="H685" s="30"/>
      <c r="I685" s="30"/>
      <c r="J685" s="30"/>
      <c r="K685" s="146"/>
      <c r="L685" s="30"/>
      <c r="M685" s="30"/>
      <c r="N685" s="30"/>
      <c r="O685" s="30"/>
      <c r="P685" s="30"/>
      <c r="Q685" s="30"/>
      <c r="R685" s="30"/>
      <c r="S685" s="30"/>
      <c r="T685" s="30"/>
      <c r="U685" s="30"/>
      <c r="V685" s="30"/>
      <c r="W685" s="30"/>
      <c r="X685" s="30"/>
      <c r="Y685" s="30"/>
      <c r="Z685" s="30"/>
      <c r="AA685" s="30"/>
    </row>
    <row r="686" spans="1:27" ht="15.75" customHeight="1">
      <c r="A686" s="28"/>
      <c r="C686" s="30"/>
      <c r="D686" s="30"/>
      <c r="E686" s="30"/>
      <c r="F686" s="30"/>
      <c r="G686" s="30"/>
      <c r="H686" s="30"/>
      <c r="I686" s="30"/>
      <c r="J686" s="30"/>
      <c r="K686" s="146"/>
      <c r="L686" s="30"/>
      <c r="M686" s="30"/>
      <c r="N686" s="30"/>
      <c r="O686" s="30"/>
      <c r="P686" s="30"/>
      <c r="Q686" s="30"/>
      <c r="R686" s="30"/>
      <c r="S686" s="30"/>
      <c r="T686" s="30"/>
      <c r="U686" s="30"/>
      <c r="V686" s="30"/>
      <c r="W686" s="30"/>
      <c r="X686" s="30"/>
      <c r="Y686" s="30"/>
      <c r="Z686" s="30"/>
      <c r="AA686" s="30"/>
    </row>
    <row r="687" spans="1:27" ht="15.75" customHeight="1">
      <c r="A687" s="28"/>
      <c r="C687" s="30"/>
      <c r="D687" s="30"/>
      <c r="E687" s="30"/>
      <c r="F687" s="30"/>
      <c r="G687" s="30"/>
      <c r="H687" s="30"/>
      <c r="I687" s="30"/>
      <c r="J687" s="30"/>
      <c r="K687" s="146"/>
      <c r="L687" s="30"/>
      <c r="M687" s="30"/>
      <c r="N687" s="30"/>
      <c r="O687" s="30"/>
      <c r="P687" s="30"/>
      <c r="Q687" s="30"/>
      <c r="R687" s="30"/>
      <c r="S687" s="30"/>
      <c r="T687" s="30"/>
      <c r="U687" s="30"/>
      <c r="V687" s="30"/>
      <c r="W687" s="30"/>
      <c r="X687" s="30"/>
      <c r="Y687" s="30"/>
      <c r="Z687" s="30"/>
      <c r="AA687" s="30"/>
    </row>
    <row r="688" spans="1:27" ht="15.75" customHeight="1">
      <c r="A688" s="28"/>
      <c r="C688" s="30"/>
      <c r="D688" s="30"/>
      <c r="E688" s="30"/>
      <c r="F688" s="30"/>
      <c r="G688" s="30"/>
      <c r="H688" s="30"/>
      <c r="I688" s="30"/>
      <c r="J688" s="30"/>
      <c r="K688" s="146"/>
      <c r="L688" s="30"/>
      <c r="M688" s="30"/>
      <c r="N688" s="30"/>
      <c r="O688" s="30"/>
      <c r="P688" s="30"/>
      <c r="Q688" s="30"/>
      <c r="R688" s="30"/>
      <c r="S688" s="30"/>
      <c r="T688" s="30"/>
      <c r="U688" s="30"/>
      <c r="V688" s="30"/>
      <c r="W688" s="30"/>
      <c r="X688" s="30"/>
      <c r="Y688" s="30"/>
      <c r="Z688" s="30"/>
      <c r="AA688" s="30"/>
    </row>
    <row r="689" spans="1:27" ht="15.75" customHeight="1">
      <c r="A689" s="28"/>
      <c r="C689" s="30"/>
      <c r="D689" s="30"/>
      <c r="E689" s="30"/>
      <c r="F689" s="30"/>
      <c r="G689" s="30"/>
      <c r="H689" s="30"/>
      <c r="I689" s="30"/>
      <c r="J689" s="30"/>
      <c r="K689" s="146"/>
      <c r="L689" s="30"/>
      <c r="M689" s="30"/>
      <c r="N689" s="30"/>
      <c r="O689" s="30"/>
      <c r="P689" s="30"/>
      <c r="Q689" s="30"/>
      <c r="R689" s="30"/>
      <c r="S689" s="30"/>
      <c r="T689" s="30"/>
      <c r="U689" s="30"/>
      <c r="V689" s="30"/>
      <c r="W689" s="30"/>
      <c r="X689" s="30"/>
      <c r="Y689" s="30"/>
      <c r="Z689" s="30"/>
      <c r="AA689" s="30"/>
    </row>
    <row r="690" spans="1:27" ht="15.75" customHeight="1">
      <c r="A690" s="28"/>
      <c r="C690" s="30"/>
      <c r="D690" s="30"/>
      <c r="E690" s="30"/>
      <c r="F690" s="30"/>
      <c r="G690" s="30"/>
      <c r="H690" s="30"/>
      <c r="I690" s="30"/>
      <c r="J690" s="30"/>
      <c r="K690" s="146"/>
      <c r="L690" s="30"/>
      <c r="M690" s="30"/>
      <c r="N690" s="30"/>
      <c r="O690" s="30"/>
      <c r="P690" s="30"/>
      <c r="Q690" s="30"/>
      <c r="R690" s="30"/>
      <c r="S690" s="30"/>
      <c r="T690" s="30"/>
      <c r="U690" s="30"/>
      <c r="V690" s="30"/>
      <c r="W690" s="30"/>
      <c r="X690" s="30"/>
      <c r="Y690" s="30"/>
      <c r="Z690" s="30"/>
      <c r="AA690" s="30"/>
    </row>
    <row r="691" spans="1:27" ht="15.75" customHeight="1">
      <c r="A691" s="28"/>
      <c r="C691" s="30"/>
      <c r="D691" s="30"/>
      <c r="E691" s="30"/>
      <c r="F691" s="30"/>
      <c r="G691" s="30"/>
      <c r="H691" s="30"/>
      <c r="I691" s="30"/>
      <c r="J691" s="30"/>
      <c r="K691" s="146"/>
      <c r="L691" s="30"/>
      <c r="M691" s="30"/>
      <c r="N691" s="30"/>
      <c r="O691" s="30"/>
      <c r="P691" s="30"/>
      <c r="Q691" s="30"/>
      <c r="R691" s="30"/>
      <c r="S691" s="30"/>
      <c r="T691" s="30"/>
      <c r="U691" s="30"/>
      <c r="V691" s="30"/>
      <c r="W691" s="30"/>
      <c r="X691" s="30"/>
      <c r="Y691" s="30"/>
      <c r="Z691" s="30"/>
      <c r="AA691" s="30"/>
    </row>
    <row r="692" spans="1:27" ht="15.75" customHeight="1">
      <c r="A692" s="28"/>
      <c r="C692" s="30"/>
      <c r="D692" s="30"/>
      <c r="E692" s="30"/>
      <c r="F692" s="30"/>
      <c r="G692" s="30"/>
      <c r="H692" s="30"/>
      <c r="I692" s="30"/>
      <c r="J692" s="30"/>
      <c r="K692" s="146"/>
      <c r="L692" s="30"/>
      <c r="M692" s="30"/>
      <c r="N692" s="30"/>
      <c r="O692" s="30"/>
      <c r="P692" s="30"/>
      <c r="Q692" s="30"/>
      <c r="R692" s="30"/>
      <c r="S692" s="30"/>
      <c r="T692" s="30"/>
      <c r="U692" s="30"/>
      <c r="V692" s="30"/>
      <c r="W692" s="30"/>
      <c r="X692" s="30"/>
      <c r="Y692" s="30"/>
      <c r="Z692" s="30"/>
      <c r="AA692" s="30"/>
    </row>
    <row r="693" spans="1:27" ht="15.75" customHeight="1">
      <c r="A693" s="28"/>
      <c r="C693" s="30"/>
      <c r="D693" s="30"/>
      <c r="E693" s="30"/>
      <c r="F693" s="30"/>
      <c r="G693" s="30"/>
      <c r="H693" s="30"/>
      <c r="I693" s="30"/>
      <c r="J693" s="30"/>
      <c r="K693" s="146"/>
      <c r="L693" s="30"/>
      <c r="M693" s="30"/>
      <c r="N693" s="30"/>
      <c r="O693" s="30"/>
      <c r="P693" s="30"/>
      <c r="Q693" s="30"/>
      <c r="R693" s="30"/>
      <c r="S693" s="30"/>
      <c r="T693" s="30"/>
      <c r="U693" s="30"/>
      <c r="V693" s="30"/>
      <c r="W693" s="30"/>
      <c r="X693" s="30"/>
      <c r="Y693" s="30"/>
      <c r="Z693" s="30"/>
      <c r="AA693" s="30"/>
    </row>
    <row r="694" spans="1:27" ht="15.75" customHeight="1">
      <c r="A694" s="28"/>
      <c r="C694" s="30"/>
      <c r="D694" s="30"/>
      <c r="E694" s="30"/>
      <c r="F694" s="30"/>
      <c r="G694" s="30"/>
      <c r="H694" s="30"/>
      <c r="I694" s="30"/>
      <c r="J694" s="30"/>
      <c r="K694" s="146"/>
      <c r="L694" s="30"/>
      <c r="M694" s="30"/>
      <c r="N694" s="30"/>
      <c r="O694" s="30"/>
      <c r="P694" s="30"/>
      <c r="Q694" s="30"/>
      <c r="R694" s="30"/>
      <c r="S694" s="30"/>
      <c r="T694" s="30"/>
      <c r="U694" s="30"/>
      <c r="V694" s="30"/>
      <c r="W694" s="30"/>
      <c r="X694" s="30"/>
      <c r="Y694" s="30"/>
      <c r="Z694" s="30"/>
      <c r="AA694" s="30"/>
    </row>
    <row r="695" spans="1:27" ht="15.75" customHeight="1">
      <c r="A695" s="28"/>
      <c r="C695" s="30"/>
      <c r="D695" s="30"/>
      <c r="E695" s="30"/>
      <c r="F695" s="30"/>
      <c r="G695" s="30"/>
      <c r="H695" s="30"/>
      <c r="I695" s="30"/>
      <c r="J695" s="30"/>
      <c r="K695" s="146"/>
      <c r="L695" s="30"/>
      <c r="M695" s="30"/>
      <c r="N695" s="30"/>
      <c r="O695" s="30"/>
      <c r="P695" s="30"/>
      <c r="Q695" s="30"/>
      <c r="R695" s="30"/>
      <c r="S695" s="30"/>
      <c r="T695" s="30"/>
      <c r="U695" s="30"/>
      <c r="V695" s="30"/>
      <c r="W695" s="30"/>
      <c r="X695" s="30"/>
      <c r="Y695" s="30"/>
      <c r="Z695" s="30"/>
      <c r="AA695" s="30"/>
    </row>
    <row r="696" spans="1:27" ht="15.75" customHeight="1">
      <c r="A696" s="28"/>
      <c r="C696" s="30"/>
      <c r="D696" s="30"/>
      <c r="E696" s="30"/>
      <c r="F696" s="30"/>
      <c r="G696" s="30"/>
      <c r="H696" s="30"/>
      <c r="I696" s="30"/>
      <c r="J696" s="30"/>
      <c r="K696" s="146"/>
      <c r="L696" s="30"/>
      <c r="M696" s="30"/>
      <c r="N696" s="30"/>
      <c r="O696" s="30"/>
      <c r="P696" s="30"/>
      <c r="Q696" s="30"/>
      <c r="R696" s="30"/>
      <c r="S696" s="30"/>
      <c r="T696" s="30"/>
      <c r="U696" s="30"/>
      <c r="V696" s="30"/>
      <c r="W696" s="30"/>
      <c r="X696" s="30"/>
      <c r="Y696" s="30"/>
      <c r="Z696" s="30"/>
      <c r="AA696" s="30"/>
    </row>
    <row r="697" spans="1:27" ht="15.75" customHeight="1">
      <c r="A697" s="28"/>
      <c r="C697" s="30"/>
      <c r="D697" s="30"/>
      <c r="E697" s="30"/>
      <c r="F697" s="30"/>
      <c r="G697" s="30"/>
      <c r="H697" s="30"/>
      <c r="I697" s="30"/>
      <c r="J697" s="30"/>
      <c r="K697" s="146"/>
      <c r="L697" s="30"/>
      <c r="M697" s="30"/>
      <c r="N697" s="30"/>
      <c r="O697" s="30"/>
      <c r="P697" s="30"/>
      <c r="Q697" s="30"/>
      <c r="R697" s="30"/>
      <c r="S697" s="30"/>
      <c r="T697" s="30"/>
      <c r="U697" s="30"/>
      <c r="V697" s="30"/>
      <c r="W697" s="30"/>
      <c r="X697" s="30"/>
      <c r="Y697" s="30"/>
      <c r="Z697" s="30"/>
      <c r="AA697" s="30"/>
    </row>
    <row r="698" spans="1:27" ht="15.75" customHeight="1">
      <c r="A698" s="28"/>
      <c r="C698" s="30"/>
      <c r="D698" s="30"/>
      <c r="E698" s="30"/>
      <c r="F698" s="30"/>
      <c r="G698" s="30"/>
      <c r="H698" s="30"/>
      <c r="I698" s="30"/>
      <c r="J698" s="30"/>
      <c r="K698" s="146"/>
      <c r="L698" s="30"/>
      <c r="M698" s="30"/>
      <c r="N698" s="30"/>
      <c r="O698" s="30"/>
      <c r="P698" s="30"/>
      <c r="Q698" s="30"/>
      <c r="R698" s="30"/>
      <c r="S698" s="30"/>
      <c r="T698" s="30"/>
      <c r="U698" s="30"/>
      <c r="V698" s="30"/>
      <c r="W698" s="30"/>
      <c r="X698" s="30"/>
      <c r="Y698" s="30"/>
      <c r="Z698" s="30"/>
      <c r="AA698" s="30"/>
    </row>
    <row r="699" spans="1:27" ht="15.75" customHeight="1">
      <c r="A699" s="28"/>
      <c r="C699" s="30"/>
      <c r="D699" s="30"/>
      <c r="E699" s="30"/>
      <c r="F699" s="30"/>
      <c r="G699" s="30"/>
      <c r="H699" s="30"/>
      <c r="I699" s="30"/>
      <c r="J699" s="30"/>
      <c r="K699" s="146"/>
      <c r="L699" s="30"/>
      <c r="M699" s="30"/>
      <c r="N699" s="30"/>
      <c r="O699" s="30"/>
      <c r="P699" s="30"/>
      <c r="Q699" s="30"/>
      <c r="R699" s="30"/>
      <c r="S699" s="30"/>
      <c r="T699" s="30"/>
      <c r="U699" s="30"/>
      <c r="V699" s="30"/>
      <c r="W699" s="30"/>
      <c r="X699" s="30"/>
      <c r="Y699" s="30"/>
      <c r="Z699" s="30"/>
      <c r="AA699" s="30"/>
    </row>
    <row r="700" spans="1:27" ht="15.75" customHeight="1">
      <c r="A700" s="28"/>
      <c r="C700" s="30"/>
      <c r="D700" s="30"/>
      <c r="E700" s="30"/>
      <c r="F700" s="30"/>
      <c r="G700" s="30"/>
      <c r="H700" s="30"/>
      <c r="I700" s="30"/>
      <c r="J700" s="30"/>
      <c r="K700" s="146"/>
      <c r="L700" s="30"/>
      <c r="M700" s="30"/>
      <c r="N700" s="30"/>
      <c r="O700" s="30"/>
      <c r="P700" s="30"/>
      <c r="Q700" s="30"/>
      <c r="R700" s="30"/>
      <c r="S700" s="30"/>
      <c r="T700" s="30"/>
      <c r="U700" s="30"/>
      <c r="V700" s="30"/>
      <c r="W700" s="30"/>
      <c r="X700" s="30"/>
      <c r="Y700" s="30"/>
      <c r="Z700" s="30"/>
      <c r="AA700" s="30"/>
    </row>
    <row r="701" spans="1:27" ht="15.75" customHeight="1">
      <c r="A701" s="28"/>
      <c r="C701" s="30"/>
      <c r="D701" s="30"/>
      <c r="E701" s="30"/>
      <c r="F701" s="30"/>
      <c r="G701" s="30"/>
      <c r="H701" s="30"/>
      <c r="I701" s="30"/>
      <c r="J701" s="30"/>
      <c r="K701" s="146"/>
      <c r="L701" s="30"/>
      <c r="M701" s="30"/>
      <c r="N701" s="30"/>
      <c r="O701" s="30"/>
      <c r="P701" s="30"/>
      <c r="Q701" s="30"/>
      <c r="R701" s="30"/>
      <c r="S701" s="30"/>
      <c r="T701" s="30"/>
      <c r="U701" s="30"/>
      <c r="V701" s="30"/>
      <c r="W701" s="30"/>
      <c r="X701" s="30"/>
      <c r="Y701" s="30"/>
      <c r="Z701" s="30"/>
      <c r="AA701" s="30"/>
    </row>
    <row r="702" spans="1:27" ht="15.75" customHeight="1">
      <c r="A702" s="28"/>
      <c r="C702" s="30"/>
      <c r="D702" s="30"/>
      <c r="E702" s="30"/>
      <c r="F702" s="30"/>
      <c r="G702" s="30"/>
      <c r="H702" s="30"/>
      <c r="I702" s="30"/>
      <c r="J702" s="30"/>
      <c r="K702" s="146"/>
      <c r="L702" s="30"/>
      <c r="M702" s="30"/>
      <c r="N702" s="30"/>
      <c r="O702" s="30"/>
      <c r="P702" s="30"/>
      <c r="Q702" s="30"/>
      <c r="R702" s="30"/>
      <c r="S702" s="30"/>
      <c r="T702" s="30"/>
      <c r="U702" s="30"/>
      <c r="V702" s="30"/>
      <c r="W702" s="30"/>
      <c r="X702" s="30"/>
      <c r="Y702" s="30"/>
      <c r="Z702" s="30"/>
      <c r="AA702" s="30"/>
    </row>
    <row r="703" spans="1:27" ht="15.75" customHeight="1">
      <c r="A703" s="28"/>
      <c r="C703" s="30"/>
      <c r="D703" s="30"/>
      <c r="E703" s="30"/>
      <c r="F703" s="30"/>
      <c r="G703" s="30"/>
      <c r="H703" s="30"/>
      <c r="I703" s="30"/>
      <c r="J703" s="30"/>
      <c r="K703" s="146"/>
      <c r="L703" s="30"/>
      <c r="M703" s="30"/>
      <c r="N703" s="30"/>
      <c r="O703" s="30"/>
      <c r="P703" s="30"/>
      <c r="Q703" s="30"/>
      <c r="R703" s="30"/>
      <c r="S703" s="30"/>
      <c r="T703" s="30"/>
      <c r="U703" s="30"/>
      <c r="V703" s="30"/>
      <c r="W703" s="30"/>
      <c r="X703" s="30"/>
      <c r="Y703" s="30"/>
      <c r="Z703" s="30"/>
      <c r="AA703" s="30"/>
    </row>
    <row r="704" spans="1:27" ht="15.75" customHeight="1">
      <c r="A704" s="28"/>
      <c r="C704" s="30"/>
      <c r="D704" s="30"/>
      <c r="E704" s="30"/>
      <c r="F704" s="30"/>
      <c r="G704" s="30"/>
      <c r="H704" s="30"/>
      <c r="I704" s="30"/>
      <c r="J704" s="30"/>
      <c r="K704" s="146"/>
      <c r="L704" s="30"/>
      <c r="M704" s="30"/>
      <c r="N704" s="30"/>
      <c r="O704" s="30"/>
      <c r="P704" s="30"/>
      <c r="Q704" s="30"/>
      <c r="R704" s="30"/>
      <c r="S704" s="30"/>
      <c r="T704" s="30"/>
      <c r="U704" s="30"/>
      <c r="V704" s="30"/>
      <c r="W704" s="30"/>
      <c r="X704" s="30"/>
      <c r="Y704" s="30"/>
      <c r="Z704" s="30"/>
      <c r="AA704" s="30"/>
    </row>
    <row r="705" spans="1:27" ht="15.75" customHeight="1">
      <c r="A705" s="28"/>
      <c r="C705" s="30"/>
      <c r="D705" s="30"/>
      <c r="E705" s="30"/>
      <c r="F705" s="30"/>
      <c r="G705" s="30"/>
      <c r="H705" s="30"/>
      <c r="I705" s="30"/>
      <c r="J705" s="30"/>
      <c r="K705" s="146"/>
      <c r="L705" s="30"/>
      <c r="M705" s="30"/>
      <c r="N705" s="30"/>
      <c r="O705" s="30"/>
      <c r="P705" s="30"/>
      <c r="Q705" s="30"/>
      <c r="R705" s="30"/>
      <c r="S705" s="30"/>
      <c r="T705" s="30"/>
      <c r="U705" s="30"/>
      <c r="V705" s="30"/>
      <c r="W705" s="30"/>
      <c r="X705" s="30"/>
      <c r="Y705" s="30"/>
      <c r="Z705" s="30"/>
      <c r="AA705" s="30"/>
    </row>
    <row r="706" spans="1:27" ht="15.75" customHeight="1">
      <c r="A706" s="28"/>
      <c r="C706" s="30"/>
      <c r="D706" s="30"/>
      <c r="E706" s="30"/>
      <c r="F706" s="30"/>
      <c r="G706" s="30"/>
      <c r="H706" s="30"/>
      <c r="I706" s="30"/>
      <c r="J706" s="30"/>
      <c r="K706" s="146"/>
      <c r="L706" s="30"/>
      <c r="M706" s="30"/>
      <c r="N706" s="30"/>
      <c r="O706" s="30"/>
      <c r="P706" s="30"/>
      <c r="Q706" s="30"/>
      <c r="R706" s="30"/>
      <c r="S706" s="30"/>
      <c r="T706" s="30"/>
      <c r="U706" s="30"/>
      <c r="V706" s="30"/>
      <c r="W706" s="30"/>
      <c r="X706" s="30"/>
      <c r="Y706" s="30"/>
      <c r="Z706" s="30"/>
      <c r="AA706" s="30"/>
    </row>
    <row r="707" spans="1:27" ht="15.75" customHeight="1">
      <c r="A707" s="28"/>
      <c r="C707" s="30"/>
      <c r="D707" s="30"/>
      <c r="E707" s="30"/>
      <c r="F707" s="30"/>
      <c r="G707" s="30"/>
      <c r="H707" s="30"/>
      <c r="I707" s="30"/>
      <c r="J707" s="30"/>
      <c r="K707" s="146"/>
      <c r="L707" s="30"/>
      <c r="M707" s="30"/>
      <c r="N707" s="30"/>
      <c r="O707" s="30"/>
      <c r="P707" s="30"/>
      <c r="Q707" s="30"/>
      <c r="R707" s="30"/>
      <c r="S707" s="30"/>
      <c r="T707" s="30"/>
      <c r="U707" s="30"/>
      <c r="V707" s="30"/>
      <c r="W707" s="30"/>
      <c r="X707" s="30"/>
      <c r="Y707" s="30"/>
      <c r="Z707" s="30"/>
      <c r="AA707" s="30"/>
    </row>
    <row r="708" spans="1:27" ht="15.75" customHeight="1">
      <c r="A708" s="28"/>
      <c r="C708" s="30"/>
      <c r="D708" s="30"/>
      <c r="E708" s="30"/>
      <c r="F708" s="30"/>
      <c r="G708" s="30"/>
      <c r="H708" s="30"/>
      <c r="I708" s="30"/>
      <c r="J708" s="30"/>
      <c r="K708" s="146"/>
      <c r="L708" s="30"/>
      <c r="M708" s="30"/>
      <c r="N708" s="30"/>
      <c r="O708" s="30"/>
      <c r="P708" s="30"/>
      <c r="Q708" s="30"/>
      <c r="R708" s="30"/>
      <c r="S708" s="30"/>
      <c r="T708" s="30"/>
      <c r="U708" s="30"/>
      <c r="V708" s="30"/>
      <c r="W708" s="30"/>
      <c r="X708" s="30"/>
      <c r="Y708" s="30"/>
      <c r="Z708" s="30"/>
      <c r="AA708" s="30"/>
    </row>
    <row r="709" spans="1:27" ht="15.75" customHeight="1">
      <c r="A709" s="28"/>
      <c r="C709" s="30"/>
      <c r="D709" s="30"/>
      <c r="E709" s="30"/>
      <c r="F709" s="30"/>
      <c r="G709" s="30"/>
      <c r="H709" s="30"/>
      <c r="I709" s="30"/>
      <c r="J709" s="30"/>
      <c r="K709" s="146"/>
      <c r="L709" s="30"/>
      <c r="M709" s="30"/>
      <c r="N709" s="30"/>
      <c r="O709" s="30"/>
      <c r="P709" s="30"/>
      <c r="Q709" s="30"/>
      <c r="R709" s="30"/>
      <c r="S709" s="30"/>
      <c r="T709" s="30"/>
      <c r="U709" s="30"/>
      <c r="V709" s="30"/>
      <c r="W709" s="30"/>
      <c r="X709" s="30"/>
      <c r="Y709" s="30"/>
      <c r="Z709" s="30"/>
      <c r="AA709" s="30"/>
    </row>
    <row r="710" spans="1:27" ht="15.75" customHeight="1">
      <c r="A710" s="28"/>
      <c r="C710" s="30"/>
      <c r="D710" s="30"/>
      <c r="E710" s="30"/>
      <c r="F710" s="30"/>
      <c r="G710" s="30"/>
      <c r="H710" s="30"/>
      <c r="I710" s="30"/>
      <c r="J710" s="30"/>
      <c r="K710" s="146"/>
      <c r="L710" s="30"/>
      <c r="M710" s="30"/>
      <c r="N710" s="30"/>
      <c r="O710" s="30"/>
      <c r="P710" s="30"/>
      <c r="Q710" s="30"/>
      <c r="R710" s="30"/>
      <c r="S710" s="30"/>
      <c r="T710" s="30"/>
      <c r="U710" s="30"/>
      <c r="V710" s="30"/>
      <c r="W710" s="30"/>
      <c r="X710" s="30"/>
      <c r="Y710" s="30"/>
      <c r="Z710" s="30"/>
      <c r="AA710" s="30"/>
    </row>
    <row r="711" spans="1:27" ht="15.75" customHeight="1">
      <c r="A711" s="28"/>
      <c r="C711" s="30"/>
      <c r="D711" s="30"/>
      <c r="E711" s="30"/>
      <c r="F711" s="30"/>
      <c r="G711" s="30"/>
      <c r="H711" s="30"/>
      <c r="I711" s="30"/>
      <c r="J711" s="30"/>
      <c r="K711" s="146"/>
      <c r="L711" s="30"/>
      <c r="M711" s="30"/>
      <c r="N711" s="30"/>
      <c r="O711" s="30"/>
      <c r="P711" s="30"/>
      <c r="Q711" s="30"/>
      <c r="R711" s="30"/>
      <c r="S711" s="30"/>
      <c r="T711" s="30"/>
      <c r="U711" s="30"/>
      <c r="V711" s="30"/>
      <c r="W711" s="30"/>
      <c r="X711" s="30"/>
      <c r="Y711" s="30"/>
      <c r="Z711" s="30"/>
      <c r="AA711" s="30"/>
    </row>
    <row r="712" spans="1:27" ht="15.75" customHeight="1">
      <c r="A712" s="28"/>
      <c r="C712" s="30"/>
      <c r="D712" s="30"/>
      <c r="E712" s="30"/>
      <c r="F712" s="30"/>
      <c r="G712" s="30"/>
      <c r="H712" s="30"/>
      <c r="I712" s="30"/>
      <c r="J712" s="30"/>
      <c r="K712" s="146"/>
      <c r="L712" s="30"/>
      <c r="M712" s="30"/>
      <c r="N712" s="30"/>
      <c r="O712" s="30"/>
      <c r="P712" s="30"/>
      <c r="Q712" s="30"/>
      <c r="R712" s="30"/>
      <c r="S712" s="30"/>
      <c r="T712" s="30"/>
      <c r="U712" s="30"/>
      <c r="V712" s="30"/>
      <c r="W712" s="30"/>
      <c r="X712" s="30"/>
      <c r="Y712" s="30"/>
      <c r="Z712" s="30"/>
      <c r="AA712" s="30"/>
    </row>
    <row r="713" spans="1:27" ht="15.75" customHeight="1">
      <c r="A713" s="28"/>
      <c r="C713" s="30"/>
      <c r="D713" s="30"/>
      <c r="E713" s="30"/>
      <c r="F713" s="30"/>
      <c r="G713" s="30"/>
      <c r="H713" s="30"/>
      <c r="I713" s="30"/>
      <c r="J713" s="30"/>
      <c r="K713" s="146"/>
      <c r="L713" s="30"/>
      <c r="M713" s="30"/>
      <c r="N713" s="30"/>
      <c r="O713" s="30"/>
      <c r="P713" s="30"/>
      <c r="Q713" s="30"/>
      <c r="R713" s="30"/>
      <c r="S713" s="30"/>
      <c r="T713" s="30"/>
      <c r="U713" s="30"/>
      <c r="V713" s="30"/>
      <c r="W713" s="30"/>
      <c r="X713" s="30"/>
      <c r="Y713" s="30"/>
      <c r="Z713" s="30"/>
      <c r="AA713" s="30"/>
    </row>
    <row r="714" spans="1:27" ht="15.75" customHeight="1">
      <c r="A714" s="28"/>
      <c r="C714" s="30"/>
      <c r="D714" s="30"/>
      <c r="E714" s="30"/>
      <c r="F714" s="30"/>
      <c r="G714" s="30"/>
      <c r="H714" s="30"/>
      <c r="I714" s="30"/>
      <c r="J714" s="30"/>
      <c r="K714" s="146"/>
      <c r="L714" s="30"/>
      <c r="M714" s="30"/>
      <c r="N714" s="30"/>
      <c r="O714" s="30"/>
      <c r="P714" s="30"/>
      <c r="Q714" s="30"/>
      <c r="R714" s="30"/>
      <c r="S714" s="30"/>
      <c r="T714" s="30"/>
      <c r="U714" s="30"/>
      <c r="V714" s="30"/>
      <c r="W714" s="30"/>
      <c r="X714" s="30"/>
      <c r="Y714" s="30"/>
      <c r="Z714" s="30"/>
      <c r="AA714" s="30"/>
    </row>
    <row r="715" spans="1:27" ht="15.75" customHeight="1">
      <c r="A715" s="28"/>
      <c r="C715" s="30"/>
      <c r="D715" s="30"/>
      <c r="E715" s="30"/>
      <c r="F715" s="30"/>
      <c r="G715" s="30"/>
      <c r="H715" s="30"/>
      <c r="I715" s="30"/>
      <c r="J715" s="30"/>
      <c r="K715" s="146"/>
      <c r="L715" s="30"/>
      <c r="M715" s="30"/>
      <c r="N715" s="30"/>
      <c r="O715" s="30"/>
      <c r="P715" s="30"/>
      <c r="Q715" s="30"/>
      <c r="R715" s="30"/>
      <c r="S715" s="30"/>
      <c r="T715" s="30"/>
      <c r="U715" s="30"/>
      <c r="V715" s="30"/>
      <c r="W715" s="30"/>
      <c r="X715" s="30"/>
      <c r="Y715" s="30"/>
      <c r="Z715" s="30"/>
      <c r="AA715" s="30"/>
    </row>
    <row r="716" spans="1:27" ht="15.75" customHeight="1">
      <c r="A716" s="28"/>
      <c r="C716" s="30"/>
      <c r="D716" s="30"/>
      <c r="E716" s="30"/>
      <c r="F716" s="30"/>
      <c r="G716" s="30"/>
      <c r="H716" s="30"/>
      <c r="I716" s="30"/>
      <c r="J716" s="30"/>
      <c r="K716" s="146"/>
      <c r="L716" s="30"/>
      <c r="M716" s="30"/>
      <c r="N716" s="30"/>
      <c r="O716" s="30"/>
      <c r="P716" s="30"/>
      <c r="Q716" s="30"/>
      <c r="R716" s="30"/>
      <c r="S716" s="30"/>
      <c r="T716" s="30"/>
      <c r="U716" s="30"/>
      <c r="V716" s="30"/>
      <c r="W716" s="30"/>
      <c r="X716" s="30"/>
      <c r="Y716" s="30"/>
      <c r="Z716" s="30"/>
      <c r="AA716" s="30"/>
    </row>
    <row r="717" spans="1:27" ht="15.75" customHeight="1">
      <c r="A717" s="28"/>
      <c r="C717" s="30"/>
      <c r="D717" s="30"/>
      <c r="E717" s="30"/>
      <c r="F717" s="30"/>
      <c r="G717" s="30"/>
      <c r="H717" s="30"/>
      <c r="I717" s="30"/>
      <c r="J717" s="30"/>
      <c r="K717" s="146"/>
      <c r="L717" s="30"/>
      <c r="M717" s="30"/>
      <c r="N717" s="30"/>
      <c r="O717" s="30"/>
      <c r="P717" s="30"/>
      <c r="Q717" s="30"/>
      <c r="R717" s="30"/>
      <c r="S717" s="30"/>
      <c r="T717" s="30"/>
      <c r="U717" s="30"/>
      <c r="V717" s="30"/>
      <c r="W717" s="30"/>
      <c r="X717" s="30"/>
      <c r="Y717" s="30"/>
      <c r="Z717" s="30"/>
      <c r="AA717" s="30"/>
    </row>
    <row r="718" spans="1:27" ht="15.75" customHeight="1">
      <c r="A718" s="28"/>
      <c r="C718" s="30"/>
      <c r="D718" s="30"/>
      <c r="E718" s="30"/>
      <c r="F718" s="30"/>
      <c r="G718" s="30"/>
      <c r="H718" s="30"/>
      <c r="I718" s="30"/>
      <c r="J718" s="30"/>
      <c r="K718" s="146"/>
      <c r="L718" s="30"/>
      <c r="M718" s="30"/>
      <c r="N718" s="30"/>
      <c r="O718" s="30"/>
      <c r="P718" s="30"/>
      <c r="Q718" s="30"/>
      <c r="R718" s="30"/>
      <c r="S718" s="30"/>
      <c r="T718" s="30"/>
      <c r="U718" s="30"/>
      <c r="V718" s="30"/>
      <c r="W718" s="30"/>
      <c r="X718" s="30"/>
      <c r="Y718" s="30"/>
      <c r="Z718" s="30"/>
      <c r="AA718" s="30"/>
    </row>
    <row r="719" spans="1:27" ht="15.75" customHeight="1">
      <c r="A719" s="28"/>
      <c r="C719" s="30"/>
      <c r="D719" s="30"/>
      <c r="E719" s="30"/>
      <c r="F719" s="30"/>
      <c r="G719" s="30"/>
      <c r="H719" s="30"/>
      <c r="I719" s="30"/>
      <c r="J719" s="30"/>
      <c r="K719" s="146"/>
      <c r="L719" s="30"/>
      <c r="M719" s="30"/>
      <c r="N719" s="30"/>
      <c r="O719" s="30"/>
      <c r="P719" s="30"/>
      <c r="Q719" s="30"/>
      <c r="R719" s="30"/>
      <c r="S719" s="30"/>
      <c r="T719" s="30"/>
      <c r="U719" s="30"/>
      <c r="V719" s="30"/>
      <c r="W719" s="30"/>
      <c r="X719" s="30"/>
      <c r="Y719" s="30"/>
      <c r="Z719" s="30"/>
      <c r="AA719" s="30"/>
    </row>
    <row r="720" spans="1:27" ht="15.75" customHeight="1">
      <c r="A720" s="28"/>
      <c r="C720" s="30"/>
      <c r="D720" s="30"/>
      <c r="E720" s="30"/>
      <c r="F720" s="30"/>
      <c r="G720" s="30"/>
      <c r="H720" s="30"/>
      <c r="I720" s="30"/>
      <c r="J720" s="30"/>
      <c r="K720" s="146"/>
      <c r="L720" s="30"/>
      <c r="M720" s="30"/>
      <c r="N720" s="30"/>
      <c r="O720" s="30"/>
      <c r="P720" s="30"/>
      <c r="Q720" s="30"/>
      <c r="R720" s="30"/>
      <c r="S720" s="30"/>
      <c r="T720" s="30"/>
      <c r="U720" s="30"/>
      <c r="V720" s="30"/>
      <c r="W720" s="30"/>
      <c r="X720" s="30"/>
      <c r="Y720" s="30"/>
      <c r="Z720" s="30"/>
      <c r="AA720" s="30"/>
    </row>
    <row r="721" spans="1:27" ht="15.75" customHeight="1">
      <c r="A721" s="28"/>
      <c r="C721" s="30"/>
      <c r="D721" s="30"/>
      <c r="E721" s="30"/>
      <c r="F721" s="30"/>
      <c r="G721" s="30"/>
      <c r="H721" s="30"/>
      <c r="I721" s="30"/>
      <c r="J721" s="30"/>
      <c r="K721" s="146"/>
      <c r="L721" s="30"/>
      <c r="M721" s="30"/>
      <c r="N721" s="30"/>
      <c r="O721" s="30"/>
      <c r="P721" s="30"/>
      <c r="Q721" s="30"/>
      <c r="R721" s="30"/>
      <c r="S721" s="30"/>
      <c r="T721" s="30"/>
      <c r="U721" s="30"/>
      <c r="V721" s="30"/>
      <c r="W721" s="30"/>
      <c r="X721" s="30"/>
      <c r="Y721" s="30"/>
      <c r="Z721" s="30"/>
      <c r="AA721" s="30"/>
    </row>
    <row r="722" spans="1:27" ht="15.75" customHeight="1">
      <c r="A722" s="28"/>
      <c r="C722" s="30"/>
      <c r="D722" s="30"/>
      <c r="E722" s="30"/>
      <c r="F722" s="30"/>
      <c r="G722" s="30"/>
      <c r="H722" s="30"/>
      <c r="I722" s="30"/>
      <c r="J722" s="30"/>
      <c r="K722" s="146"/>
      <c r="L722" s="30"/>
      <c r="M722" s="30"/>
      <c r="N722" s="30"/>
      <c r="O722" s="30"/>
      <c r="P722" s="30"/>
      <c r="Q722" s="30"/>
      <c r="R722" s="30"/>
      <c r="S722" s="30"/>
      <c r="T722" s="30"/>
      <c r="U722" s="30"/>
      <c r="V722" s="30"/>
      <c r="W722" s="30"/>
      <c r="X722" s="30"/>
      <c r="Y722" s="30"/>
      <c r="Z722" s="30"/>
      <c r="AA722" s="30"/>
    </row>
    <row r="723" spans="1:27" ht="15.75" customHeight="1">
      <c r="A723" s="28"/>
      <c r="C723" s="30"/>
      <c r="D723" s="30"/>
      <c r="E723" s="30"/>
      <c r="F723" s="30"/>
      <c r="G723" s="30"/>
      <c r="H723" s="30"/>
      <c r="I723" s="30"/>
      <c r="J723" s="30"/>
      <c r="K723" s="146"/>
      <c r="L723" s="30"/>
      <c r="M723" s="30"/>
      <c r="N723" s="30"/>
      <c r="O723" s="30"/>
      <c r="P723" s="30"/>
      <c r="Q723" s="30"/>
      <c r="R723" s="30"/>
      <c r="S723" s="30"/>
      <c r="T723" s="30"/>
      <c r="U723" s="30"/>
      <c r="V723" s="30"/>
      <c r="W723" s="30"/>
      <c r="X723" s="30"/>
      <c r="Y723" s="30"/>
      <c r="Z723" s="30"/>
      <c r="AA723" s="30"/>
    </row>
    <row r="724" spans="1:27" ht="15.75" customHeight="1">
      <c r="A724" s="28"/>
      <c r="C724" s="30"/>
      <c r="D724" s="30"/>
      <c r="E724" s="30"/>
      <c r="F724" s="30"/>
      <c r="G724" s="30"/>
      <c r="H724" s="30"/>
      <c r="I724" s="30"/>
      <c r="J724" s="30"/>
      <c r="K724" s="146"/>
      <c r="L724" s="30"/>
      <c r="M724" s="30"/>
      <c r="N724" s="30"/>
      <c r="O724" s="30"/>
      <c r="P724" s="30"/>
      <c r="Q724" s="30"/>
      <c r="R724" s="30"/>
      <c r="S724" s="30"/>
      <c r="T724" s="30"/>
      <c r="U724" s="30"/>
      <c r="V724" s="30"/>
      <c r="W724" s="30"/>
      <c r="X724" s="30"/>
      <c r="Y724" s="30"/>
      <c r="Z724" s="30"/>
      <c r="AA724" s="30"/>
    </row>
    <row r="725" spans="1:27" ht="15.75" customHeight="1">
      <c r="A725" s="28"/>
      <c r="C725" s="30"/>
      <c r="D725" s="30"/>
      <c r="E725" s="30"/>
      <c r="F725" s="30"/>
      <c r="G725" s="30"/>
      <c r="H725" s="30"/>
      <c r="I725" s="30"/>
      <c r="J725" s="30"/>
      <c r="K725" s="146"/>
      <c r="L725" s="30"/>
      <c r="M725" s="30"/>
      <c r="N725" s="30"/>
      <c r="O725" s="30"/>
      <c r="P725" s="30"/>
      <c r="Q725" s="30"/>
      <c r="R725" s="30"/>
      <c r="S725" s="30"/>
      <c r="T725" s="30"/>
      <c r="U725" s="30"/>
      <c r="V725" s="30"/>
      <c r="W725" s="30"/>
      <c r="X725" s="30"/>
      <c r="Y725" s="30"/>
      <c r="Z725" s="30"/>
      <c r="AA725" s="30"/>
    </row>
    <row r="726" spans="1:27" ht="15.75" customHeight="1">
      <c r="A726" s="28"/>
      <c r="C726" s="30"/>
      <c r="D726" s="30"/>
      <c r="E726" s="30"/>
      <c r="F726" s="30"/>
      <c r="G726" s="30"/>
      <c r="H726" s="30"/>
      <c r="I726" s="30"/>
      <c r="J726" s="30"/>
      <c r="K726" s="146"/>
      <c r="L726" s="30"/>
      <c r="M726" s="30"/>
      <c r="N726" s="30"/>
      <c r="O726" s="30"/>
      <c r="P726" s="30"/>
      <c r="Q726" s="30"/>
      <c r="R726" s="30"/>
      <c r="S726" s="30"/>
      <c r="T726" s="30"/>
      <c r="U726" s="30"/>
      <c r="V726" s="30"/>
      <c r="W726" s="30"/>
      <c r="X726" s="30"/>
      <c r="Y726" s="30"/>
      <c r="Z726" s="30"/>
      <c r="AA726" s="30"/>
    </row>
    <row r="727" spans="1:27" ht="15.75" customHeight="1">
      <c r="A727" s="28"/>
      <c r="C727" s="30"/>
      <c r="D727" s="30"/>
      <c r="E727" s="30"/>
      <c r="F727" s="30"/>
      <c r="G727" s="30"/>
      <c r="H727" s="30"/>
      <c r="I727" s="30"/>
      <c r="J727" s="30"/>
      <c r="K727" s="146"/>
      <c r="L727" s="30"/>
      <c r="M727" s="30"/>
      <c r="N727" s="30"/>
      <c r="O727" s="30"/>
      <c r="P727" s="30"/>
      <c r="Q727" s="30"/>
      <c r="R727" s="30"/>
      <c r="S727" s="30"/>
      <c r="T727" s="30"/>
      <c r="U727" s="30"/>
      <c r="V727" s="30"/>
      <c r="W727" s="30"/>
      <c r="X727" s="30"/>
      <c r="Y727" s="30"/>
      <c r="Z727" s="30"/>
      <c r="AA727" s="30"/>
    </row>
    <row r="728" spans="1:27" ht="15.75" customHeight="1">
      <c r="A728" s="28"/>
      <c r="C728" s="30"/>
      <c r="D728" s="30"/>
      <c r="E728" s="30"/>
      <c r="F728" s="30"/>
      <c r="G728" s="30"/>
      <c r="H728" s="30"/>
      <c r="I728" s="30"/>
      <c r="J728" s="30"/>
      <c r="K728" s="146"/>
      <c r="L728" s="30"/>
      <c r="M728" s="30"/>
      <c r="N728" s="30"/>
      <c r="O728" s="30"/>
      <c r="P728" s="30"/>
      <c r="Q728" s="30"/>
      <c r="R728" s="30"/>
      <c r="S728" s="30"/>
      <c r="T728" s="30"/>
      <c r="U728" s="30"/>
      <c r="V728" s="30"/>
      <c r="W728" s="30"/>
      <c r="X728" s="30"/>
      <c r="Y728" s="30"/>
      <c r="Z728" s="30"/>
      <c r="AA728" s="30"/>
    </row>
    <row r="729" spans="1:27" ht="15.75" customHeight="1">
      <c r="A729" s="28"/>
      <c r="C729" s="30"/>
      <c r="D729" s="30"/>
      <c r="E729" s="30"/>
      <c r="F729" s="30"/>
      <c r="G729" s="30"/>
      <c r="H729" s="30"/>
      <c r="I729" s="30"/>
      <c r="J729" s="30"/>
      <c r="K729" s="146"/>
      <c r="L729" s="30"/>
      <c r="M729" s="30"/>
      <c r="N729" s="30"/>
      <c r="O729" s="30"/>
      <c r="P729" s="30"/>
      <c r="Q729" s="30"/>
      <c r="R729" s="30"/>
      <c r="S729" s="30"/>
      <c r="T729" s="30"/>
      <c r="U729" s="30"/>
      <c r="V729" s="30"/>
      <c r="W729" s="30"/>
      <c r="X729" s="30"/>
      <c r="Y729" s="30"/>
      <c r="Z729" s="30"/>
      <c r="AA729" s="30"/>
    </row>
    <row r="730" spans="1:27" ht="15.75" customHeight="1">
      <c r="A730" s="28"/>
      <c r="C730" s="30"/>
      <c r="D730" s="30"/>
      <c r="E730" s="30"/>
      <c r="F730" s="30"/>
      <c r="G730" s="30"/>
      <c r="H730" s="30"/>
      <c r="I730" s="30"/>
      <c r="J730" s="30"/>
      <c r="K730" s="146"/>
      <c r="L730" s="30"/>
      <c r="M730" s="30"/>
      <c r="N730" s="30"/>
      <c r="O730" s="30"/>
      <c r="P730" s="30"/>
      <c r="Q730" s="30"/>
      <c r="R730" s="30"/>
      <c r="S730" s="30"/>
      <c r="T730" s="30"/>
      <c r="U730" s="30"/>
      <c r="V730" s="30"/>
      <c r="W730" s="30"/>
      <c r="X730" s="30"/>
      <c r="Y730" s="30"/>
      <c r="Z730" s="30"/>
      <c r="AA730" s="30"/>
    </row>
    <row r="731" spans="1:27" ht="15.75" customHeight="1">
      <c r="A731" s="28"/>
      <c r="C731" s="30"/>
      <c r="D731" s="30"/>
      <c r="E731" s="30"/>
      <c r="F731" s="30"/>
      <c r="G731" s="30"/>
      <c r="H731" s="30"/>
      <c r="I731" s="30"/>
      <c r="J731" s="30"/>
      <c r="K731" s="146"/>
      <c r="L731" s="30"/>
      <c r="M731" s="30"/>
      <c r="N731" s="30"/>
      <c r="O731" s="30"/>
      <c r="P731" s="30"/>
      <c r="Q731" s="30"/>
      <c r="R731" s="30"/>
      <c r="S731" s="30"/>
      <c r="T731" s="30"/>
      <c r="U731" s="30"/>
      <c r="V731" s="30"/>
      <c r="W731" s="30"/>
      <c r="X731" s="30"/>
      <c r="Y731" s="30"/>
      <c r="Z731" s="30"/>
      <c r="AA731" s="30"/>
    </row>
    <row r="732" spans="1:27" ht="15.75" customHeight="1">
      <c r="A732" s="28"/>
      <c r="C732" s="30"/>
      <c r="D732" s="30"/>
      <c r="E732" s="30"/>
      <c r="F732" s="30"/>
      <c r="G732" s="30"/>
      <c r="H732" s="30"/>
      <c r="I732" s="30"/>
      <c r="J732" s="30"/>
      <c r="K732" s="146"/>
      <c r="L732" s="30"/>
      <c r="M732" s="30"/>
      <c r="N732" s="30"/>
      <c r="O732" s="30"/>
      <c r="P732" s="30"/>
      <c r="Q732" s="30"/>
      <c r="R732" s="30"/>
      <c r="S732" s="30"/>
      <c r="T732" s="30"/>
      <c r="U732" s="30"/>
      <c r="V732" s="30"/>
      <c r="W732" s="30"/>
      <c r="X732" s="30"/>
      <c r="Y732" s="30"/>
      <c r="Z732" s="30"/>
      <c r="AA732" s="30"/>
    </row>
    <row r="733" spans="1:27" ht="15.75" customHeight="1">
      <c r="A733" s="28"/>
      <c r="C733" s="30"/>
      <c r="D733" s="30"/>
      <c r="E733" s="30"/>
      <c r="F733" s="30"/>
      <c r="G733" s="30"/>
      <c r="H733" s="30"/>
      <c r="I733" s="30"/>
      <c r="J733" s="30"/>
      <c r="K733" s="146"/>
      <c r="L733" s="30"/>
      <c r="M733" s="30"/>
      <c r="N733" s="30"/>
      <c r="O733" s="30"/>
      <c r="P733" s="30"/>
      <c r="Q733" s="30"/>
      <c r="R733" s="30"/>
      <c r="S733" s="30"/>
      <c r="T733" s="30"/>
      <c r="U733" s="30"/>
      <c r="V733" s="30"/>
      <c r="W733" s="30"/>
      <c r="X733" s="30"/>
      <c r="Y733" s="30"/>
      <c r="Z733" s="30"/>
      <c r="AA733" s="30"/>
    </row>
    <row r="734" spans="1:27" ht="15.75" customHeight="1">
      <c r="A734" s="28"/>
      <c r="C734" s="30"/>
      <c r="D734" s="30"/>
      <c r="E734" s="30"/>
      <c r="F734" s="30"/>
      <c r="G734" s="30"/>
      <c r="H734" s="30"/>
      <c r="I734" s="30"/>
      <c r="J734" s="30"/>
      <c r="K734" s="146"/>
      <c r="L734" s="30"/>
      <c r="M734" s="30"/>
      <c r="N734" s="30"/>
      <c r="O734" s="30"/>
      <c r="P734" s="30"/>
      <c r="Q734" s="30"/>
      <c r="R734" s="30"/>
      <c r="S734" s="30"/>
      <c r="T734" s="30"/>
      <c r="U734" s="30"/>
      <c r="V734" s="30"/>
      <c r="W734" s="30"/>
      <c r="X734" s="30"/>
      <c r="Y734" s="30"/>
      <c r="Z734" s="30"/>
      <c r="AA734" s="30"/>
    </row>
    <row r="735" spans="1:27" ht="15.75" customHeight="1">
      <c r="A735" s="28"/>
      <c r="C735" s="30"/>
      <c r="D735" s="30"/>
      <c r="E735" s="30"/>
      <c r="F735" s="30"/>
      <c r="G735" s="30"/>
      <c r="H735" s="30"/>
      <c r="I735" s="30"/>
      <c r="J735" s="30"/>
      <c r="K735" s="146"/>
      <c r="L735" s="30"/>
      <c r="M735" s="30"/>
      <c r="N735" s="30"/>
      <c r="O735" s="30"/>
      <c r="P735" s="30"/>
      <c r="Q735" s="30"/>
      <c r="R735" s="30"/>
      <c r="S735" s="30"/>
      <c r="T735" s="30"/>
      <c r="U735" s="30"/>
      <c r="V735" s="30"/>
      <c r="W735" s="30"/>
      <c r="X735" s="30"/>
      <c r="Y735" s="30"/>
      <c r="Z735" s="30"/>
      <c r="AA735" s="30"/>
    </row>
    <row r="736" spans="1:27" ht="15.75" customHeight="1">
      <c r="A736" s="28"/>
      <c r="C736" s="30"/>
      <c r="D736" s="30"/>
      <c r="E736" s="30"/>
      <c r="F736" s="30"/>
      <c r="G736" s="30"/>
      <c r="H736" s="30"/>
      <c r="I736" s="30"/>
      <c r="J736" s="30"/>
      <c r="K736" s="146"/>
      <c r="L736" s="30"/>
      <c r="M736" s="30"/>
      <c r="N736" s="30"/>
      <c r="O736" s="30"/>
      <c r="P736" s="30"/>
      <c r="Q736" s="30"/>
      <c r="R736" s="30"/>
      <c r="S736" s="30"/>
      <c r="T736" s="30"/>
      <c r="U736" s="30"/>
      <c r="V736" s="30"/>
      <c r="W736" s="30"/>
      <c r="X736" s="30"/>
      <c r="Y736" s="30"/>
      <c r="Z736" s="30"/>
      <c r="AA736" s="30"/>
    </row>
    <row r="737" spans="1:27" ht="15.75" customHeight="1">
      <c r="A737" s="28"/>
      <c r="C737" s="30"/>
      <c r="D737" s="30"/>
      <c r="E737" s="30"/>
      <c r="F737" s="30"/>
      <c r="G737" s="30"/>
      <c r="H737" s="30"/>
      <c r="I737" s="30"/>
      <c r="J737" s="30"/>
      <c r="K737" s="146"/>
      <c r="L737" s="30"/>
      <c r="M737" s="30"/>
      <c r="N737" s="30"/>
      <c r="O737" s="30"/>
      <c r="P737" s="30"/>
      <c r="Q737" s="30"/>
      <c r="R737" s="30"/>
      <c r="S737" s="30"/>
      <c r="T737" s="30"/>
      <c r="U737" s="30"/>
      <c r="V737" s="30"/>
      <c r="W737" s="30"/>
      <c r="X737" s="30"/>
      <c r="Y737" s="30"/>
      <c r="Z737" s="30"/>
      <c r="AA737" s="30"/>
    </row>
    <row r="738" spans="1:27" ht="15.75" customHeight="1">
      <c r="A738" s="28"/>
      <c r="C738" s="30"/>
      <c r="D738" s="30"/>
      <c r="E738" s="30"/>
      <c r="F738" s="30"/>
      <c r="G738" s="30"/>
      <c r="H738" s="30"/>
      <c r="I738" s="30"/>
      <c r="J738" s="30"/>
      <c r="K738" s="146"/>
      <c r="L738" s="30"/>
      <c r="M738" s="30"/>
      <c r="N738" s="30"/>
      <c r="O738" s="30"/>
      <c r="P738" s="30"/>
      <c r="Q738" s="30"/>
      <c r="R738" s="30"/>
      <c r="S738" s="30"/>
      <c r="T738" s="30"/>
      <c r="U738" s="30"/>
      <c r="V738" s="30"/>
      <c r="W738" s="30"/>
      <c r="X738" s="30"/>
      <c r="Y738" s="30"/>
      <c r="Z738" s="30"/>
      <c r="AA738" s="30"/>
    </row>
    <row r="739" spans="1:27" ht="15.75" customHeight="1">
      <c r="A739" s="28"/>
      <c r="C739" s="30"/>
      <c r="D739" s="30"/>
      <c r="E739" s="30"/>
      <c r="F739" s="30"/>
      <c r="G739" s="30"/>
      <c r="H739" s="30"/>
      <c r="I739" s="30"/>
      <c r="J739" s="30"/>
      <c r="K739" s="146"/>
      <c r="L739" s="30"/>
      <c r="M739" s="30"/>
      <c r="N739" s="30"/>
      <c r="O739" s="30"/>
      <c r="P739" s="30"/>
      <c r="Q739" s="30"/>
      <c r="R739" s="30"/>
      <c r="S739" s="30"/>
      <c r="T739" s="30"/>
      <c r="U739" s="30"/>
      <c r="V739" s="30"/>
      <c r="W739" s="30"/>
      <c r="X739" s="30"/>
      <c r="Y739" s="30"/>
      <c r="Z739" s="30"/>
      <c r="AA739" s="30"/>
    </row>
    <row r="740" spans="1:27" ht="15.75" customHeight="1">
      <c r="A740" s="28"/>
      <c r="C740" s="30"/>
      <c r="D740" s="30"/>
      <c r="E740" s="30"/>
      <c r="F740" s="30"/>
      <c r="G740" s="30"/>
      <c r="H740" s="30"/>
      <c r="I740" s="30"/>
      <c r="J740" s="30"/>
      <c r="K740" s="146"/>
      <c r="L740" s="30"/>
      <c r="M740" s="30"/>
      <c r="N740" s="30"/>
      <c r="O740" s="30"/>
      <c r="P740" s="30"/>
      <c r="Q740" s="30"/>
      <c r="R740" s="30"/>
      <c r="S740" s="30"/>
      <c r="T740" s="30"/>
      <c r="U740" s="30"/>
      <c r="V740" s="30"/>
      <c r="W740" s="30"/>
      <c r="X740" s="30"/>
      <c r="Y740" s="30"/>
      <c r="Z740" s="30"/>
      <c r="AA740" s="30"/>
    </row>
    <row r="741" spans="1:27" ht="15.75" customHeight="1">
      <c r="A741" s="28"/>
      <c r="C741" s="30"/>
      <c r="D741" s="30"/>
      <c r="E741" s="30"/>
      <c r="F741" s="30"/>
      <c r="G741" s="30"/>
      <c r="H741" s="30"/>
      <c r="I741" s="30"/>
      <c r="J741" s="30"/>
      <c r="K741" s="146"/>
      <c r="L741" s="30"/>
      <c r="M741" s="30"/>
      <c r="N741" s="30"/>
      <c r="O741" s="30"/>
      <c r="P741" s="30"/>
      <c r="Q741" s="30"/>
      <c r="R741" s="30"/>
      <c r="S741" s="30"/>
      <c r="T741" s="30"/>
      <c r="U741" s="30"/>
      <c r="V741" s="30"/>
      <c r="W741" s="30"/>
      <c r="X741" s="30"/>
      <c r="Y741" s="30"/>
      <c r="Z741" s="30"/>
      <c r="AA741" s="30"/>
    </row>
    <row r="742" spans="1:27" ht="15.75" customHeight="1">
      <c r="A742" s="28"/>
      <c r="C742" s="30"/>
      <c r="D742" s="30"/>
      <c r="E742" s="30"/>
      <c r="F742" s="30"/>
      <c r="G742" s="30"/>
      <c r="H742" s="30"/>
      <c r="I742" s="30"/>
      <c r="J742" s="30"/>
      <c r="K742" s="146"/>
      <c r="L742" s="30"/>
      <c r="M742" s="30"/>
      <c r="N742" s="30"/>
      <c r="O742" s="30"/>
      <c r="P742" s="30"/>
      <c r="Q742" s="30"/>
      <c r="R742" s="30"/>
      <c r="S742" s="30"/>
      <c r="T742" s="30"/>
      <c r="U742" s="30"/>
      <c r="V742" s="30"/>
      <c r="W742" s="30"/>
      <c r="X742" s="30"/>
      <c r="Y742" s="30"/>
      <c r="Z742" s="30"/>
      <c r="AA742" s="30"/>
    </row>
    <row r="743" spans="1:27" ht="15.75" customHeight="1">
      <c r="A743" s="28"/>
      <c r="C743" s="30"/>
      <c r="D743" s="30"/>
      <c r="E743" s="30"/>
      <c r="F743" s="30"/>
      <c r="G743" s="30"/>
      <c r="H743" s="30"/>
      <c r="I743" s="30"/>
      <c r="J743" s="30"/>
      <c r="K743" s="146"/>
      <c r="L743" s="30"/>
      <c r="M743" s="30"/>
      <c r="N743" s="30"/>
      <c r="O743" s="30"/>
      <c r="P743" s="30"/>
      <c r="Q743" s="30"/>
      <c r="R743" s="30"/>
      <c r="S743" s="30"/>
      <c r="T743" s="30"/>
      <c r="U743" s="30"/>
      <c r="V743" s="30"/>
      <c r="W743" s="30"/>
      <c r="X743" s="30"/>
      <c r="Y743" s="30"/>
      <c r="Z743" s="30"/>
      <c r="AA743" s="30"/>
    </row>
    <row r="744" spans="1:27" ht="15.75" customHeight="1">
      <c r="A744" s="28"/>
      <c r="C744" s="30"/>
      <c r="D744" s="30"/>
      <c r="E744" s="30"/>
      <c r="F744" s="30"/>
      <c r="G744" s="30"/>
      <c r="H744" s="30"/>
      <c r="I744" s="30"/>
      <c r="J744" s="30"/>
      <c r="K744" s="146"/>
      <c r="L744" s="30"/>
      <c r="M744" s="30"/>
      <c r="N744" s="30"/>
      <c r="O744" s="30"/>
      <c r="P744" s="30"/>
      <c r="Q744" s="30"/>
      <c r="R744" s="30"/>
      <c r="S744" s="30"/>
      <c r="T744" s="30"/>
      <c r="U744" s="30"/>
      <c r="V744" s="30"/>
      <c r="W744" s="30"/>
      <c r="X744" s="30"/>
      <c r="Y744" s="30"/>
      <c r="Z744" s="30"/>
      <c r="AA744" s="30"/>
    </row>
    <row r="745" spans="1:27" ht="15.75" customHeight="1">
      <c r="A745" s="28"/>
      <c r="C745" s="30"/>
      <c r="D745" s="30"/>
      <c r="E745" s="30"/>
      <c r="F745" s="30"/>
      <c r="G745" s="30"/>
      <c r="H745" s="30"/>
      <c r="I745" s="30"/>
      <c r="J745" s="30"/>
      <c r="K745" s="146"/>
      <c r="L745" s="30"/>
      <c r="M745" s="30"/>
      <c r="N745" s="30"/>
      <c r="O745" s="30"/>
      <c r="P745" s="30"/>
      <c r="Q745" s="30"/>
      <c r="R745" s="30"/>
      <c r="S745" s="30"/>
      <c r="T745" s="30"/>
      <c r="U745" s="30"/>
      <c r="V745" s="30"/>
      <c r="W745" s="30"/>
      <c r="X745" s="30"/>
      <c r="Y745" s="30"/>
      <c r="Z745" s="30"/>
      <c r="AA745" s="30"/>
    </row>
    <row r="746" spans="1:27" ht="15.75" customHeight="1">
      <c r="A746" s="28"/>
      <c r="C746" s="30"/>
      <c r="D746" s="30"/>
      <c r="E746" s="30"/>
      <c r="F746" s="30"/>
      <c r="G746" s="30"/>
      <c r="H746" s="30"/>
      <c r="I746" s="30"/>
      <c r="J746" s="30"/>
      <c r="K746" s="146"/>
      <c r="L746" s="30"/>
      <c r="M746" s="30"/>
      <c r="N746" s="30"/>
      <c r="O746" s="30"/>
      <c r="P746" s="30"/>
      <c r="Q746" s="30"/>
      <c r="R746" s="30"/>
      <c r="S746" s="30"/>
      <c r="T746" s="30"/>
      <c r="U746" s="30"/>
      <c r="V746" s="30"/>
      <c r="W746" s="30"/>
      <c r="X746" s="30"/>
      <c r="Y746" s="30"/>
      <c r="Z746" s="30"/>
      <c r="AA746" s="30"/>
    </row>
    <row r="747" spans="1:27" ht="15.75" customHeight="1">
      <c r="A747" s="28"/>
      <c r="C747" s="30"/>
      <c r="D747" s="30"/>
      <c r="E747" s="30"/>
      <c r="F747" s="30"/>
      <c r="G747" s="30"/>
      <c r="H747" s="30"/>
      <c r="I747" s="30"/>
      <c r="J747" s="30"/>
      <c r="K747" s="146"/>
      <c r="L747" s="30"/>
      <c r="M747" s="30"/>
      <c r="N747" s="30"/>
      <c r="O747" s="30"/>
      <c r="P747" s="30"/>
      <c r="Q747" s="30"/>
      <c r="R747" s="30"/>
      <c r="S747" s="30"/>
      <c r="T747" s="30"/>
      <c r="U747" s="30"/>
      <c r="V747" s="30"/>
      <c r="W747" s="30"/>
      <c r="X747" s="30"/>
      <c r="Y747" s="30"/>
      <c r="Z747" s="30"/>
      <c r="AA747" s="30"/>
    </row>
    <row r="748" spans="1:27" ht="15.75" customHeight="1">
      <c r="A748" s="28"/>
      <c r="C748" s="30"/>
      <c r="D748" s="30"/>
      <c r="E748" s="30"/>
      <c r="F748" s="30"/>
      <c r="G748" s="30"/>
      <c r="H748" s="30"/>
      <c r="I748" s="30"/>
      <c r="J748" s="30"/>
      <c r="K748" s="146"/>
      <c r="L748" s="30"/>
      <c r="M748" s="30"/>
      <c r="N748" s="30"/>
      <c r="O748" s="30"/>
      <c r="P748" s="30"/>
      <c r="Q748" s="30"/>
      <c r="R748" s="30"/>
      <c r="S748" s="30"/>
      <c r="T748" s="30"/>
      <c r="U748" s="30"/>
      <c r="V748" s="30"/>
      <c r="W748" s="30"/>
      <c r="X748" s="30"/>
      <c r="Y748" s="30"/>
      <c r="Z748" s="30"/>
      <c r="AA748" s="30"/>
    </row>
    <row r="749" spans="1:27" ht="15.75" customHeight="1">
      <c r="A749" s="28"/>
      <c r="C749" s="30"/>
      <c r="D749" s="30"/>
      <c r="E749" s="30"/>
      <c r="F749" s="30"/>
      <c r="G749" s="30"/>
      <c r="H749" s="30"/>
      <c r="I749" s="30"/>
      <c r="J749" s="30"/>
      <c r="K749" s="146"/>
      <c r="L749" s="30"/>
      <c r="M749" s="30"/>
      <c r="N749" s="30"/>
      <c r="O749" s="30"/>
      <c r="P749" s="30"/>
      <c r="Q749" s="30"/>
      <c r="R749" s="30"/>
      <c r="S749" s="30"/>
      <c r="T749" s="30"/>
      <c r="U749" s="30"/>
      <c r="V749" s="30"/>
      <c r="W749" s="30"/>
      <c r="X749" s="30"/>
      <c r="Y749" s="30"/>
      <c r="Z749" s="30"/>
      <c r="AA749" s="30"/>
    </row>
    <row r="750" spans="1:27" ht="15.75" customHeight="1">
      <c r="A750" s="28"/>
      <c r="C750" s="30"/>
      <c r="D750" s="30"/>
      <c r="E750" s="30"/>
      <c r="F750" s="30"/>
      <c r="G750" s="30"/>
      <c r="H750" s="30"/>
      <c r="I750" s="30"/>
      <c r="J750" s="30"/>
      <c r="K750" s="146"/>
      <c r="L750" s="30"/>
      <c r="M750" s="30"/>
      <c r="N750" s="30"/>
      <c r="O750" s="30"/>
      <c r="P750" s="30"/>
      <c r="Q750" s="30"/>
      <c r="R750" s="30"/>
      <c r="S750" s="30"/>
      <c r="T750" s="30"/>
      <c r="U750" s="30"/>
      <c r="V750" s="30"/>
      <c r="W750" s="30"/>
      <c r="X750" s="30"/>
      <c r="Y750" s="30"/>
      <c r="Z750" s="30"/>
      <c r="AA750" s="30"/>
    </row>
    <row r="751" spans="1:27" ht="15.75" customHeight="1">
      <c r="A751" s="28"/>
      <c r="C751" s="30"/>
      <c r="D751" s="30"/>
      <c r="E751" s="30"/>
      <c r="F751" s="30"/>
      <c r="G751" s="30"/>
      <c r="H751" s="30"/>
      <c r="I751" s="30"/>
      <c r="J751" s="30"/>
      <c r="K751" s="146"/>
      <c r="L751" s="30"/>
      <c r="M751" s="30"/>
      <c r="N751" s="30"/>
      <c r="O751" s="30"/>
      <c r="P751" s="30"/>
      <c r="Q751" s="30"/>
      <c r="R751" s="30"/>
      <c r="S751" s="30"/>
      <c r="T751" s="30"/>
      <c r="U751" s="30"/>
      <c r="V751" s="30"/>
      <c r="W751" s="30"/>
      <c r="X751" s="30"/>
      <c r="Y751" s="30"/>
      <c r="Z751" s="30"/>
      <c r="AA751" s="30"/>
    </row>
    <row r="752" spans="1:27" ht="15.75" customHeight="1">
      <c r="A752" s="28"/>
      <c r="C752" s="30"/>
      <c r="D752" s="30"/>
      <c r="E752" s="30"/>
      <c r="F752" s="30"/>
      <c r="G752" s="30"/>
      <c r="H752" s="30"/>
      <c r="I752" s="30"/>
      <c r="J752" s="30"/>
      <c r="K752" s="146"/>
      <c r="L752" s="30"/>
      <c r="M752" s="30"/>
      <c r="N752" s="30"/>
      <c r="O752" s="30"/>
      <c r="P752" s="30"/>
      <c r="Q752" s="30"/>
      <c r="R752" s="30"/>
      <c r="S752" s="30"/>
      <c r="T752" s="30"/>
      <c r="U752" s="30"/>
      <c r="V752" s="30"/>
      <c r="W752" s="30"/>
      <c r="X752" s="30"/>
      <c r="Y752" s="30"/>
      <c r="Z752" s="30"/>
      <c r="AA752" s="30"/>
    </row>
    <row r="753" spans="1:27" ht="15.75" customHeight="1">
      <c r="A753" s="28"/>
      <c r="C753" s="30"/>
      <c r="D753" s="30"/>
      <c r="E753" s="30"/>
      <c r="F753" s="30"/>
      <c r="G753" s="30"/>
      <c r="H753" s="30"/>
      <c r="I753" s="30"/>
      <c r="J753" s="30"/>
      <c r="K753" s="146"/>
      <c r="L753" s="30"/>
      <c r="M753" s="30"/>
      <c r="N753" s="30"/>
      <c r="O753" s="30"/>
      <c r="P753" s="30"/>
      <c r="Q753" s="30"/>
      <c r="R753" s="30"/>
      <c r="S753" s="30"/>
      <c r="T753" s="30"/>
      <c r="U753" s="30"/>
      <c r="V753" s="30"/>
      <c r="W753" s="30"/>
      <c r="X753" s="30"/>
      <c r="Y753" s="30"/>
      <c r="Z753" s="30"/>
      <c r="AA753" s="30"/>
    </row>
    <row r="754" spans="1:27" ht="15.75" customHeight="1">
      <c r="A754" s="28"/>
      <c r="C754" s="30"/>
      <c r="D754" s="30"/>
      <c r="E754" s="30"/>
      <c r="F754" s="30"/>
      <c r="G754" s="30"/>
      <c r="H754" s="30"/>
      <c r="I754" s="30"/>
      <c r="J754" s="30"/>
      <c r="K754" s="146"/>
      <c r="L754" s="30"/>
      <c r="M754" s="30"/>
      <c r="N754" s="30"/>
      <c r="O754" s="30"/>
      <c r="P754" s="30"/>
      <c r="Q754" s="30"/>
      <c r="R754" s="30"/>
      <c r="S754" s="30"/>
      <c r="T754" s="30"/>
      <c r="U754" s="30"/>
      <c r="V754" s="30"/>
      <c r="W754" s="30"/>
      <c r="X754" s="30"/>
      <c r="Y754" s="30"/>
      <c r="Z754" s="30"/>
      <c r="AA754" s="30"/>
    </row>
    <row r="755" spans="1:27" ht="15.75" customHeight="1">
      <c r="A755" s="28"/>
      <c r="C755" s="30"/>
      <c r="D755" s="30"/>
      <c r="E755" s="30"/>
      <c r="F755" s="30"/>
      <c r="G755" s="30"/>
      <c r="H755" s="30"/>
      <c r="I755" s="30"/>
      <c r="J755" s="30"/>
      <c r="K755" s="146"/>
      <c r="L755" s="30"/>
      <c r="M755" s="30"/>
      <c r="N755" s="30"/>
      <c r="O755" s="30"/>
      <c r="P755" s="30"/>
      <c r="Q755" s="30"/>
      <c r="R755" s="30"/>
      <c r="S755" s="30"/>
      <c r="T755" s="30"/>
      <c r="U755" s="30"/>
      <c r="V755" s="30"/>
      <c r="W755" s="30"/>
      <c r="X755" s="30"/>
      <c r="Y755" s="30"/>
      <c r="Z755" s="30"/>
      <c r="AA755" s="30"/>
    </row>
    <row r="756" spans="1:27" ht="15.75" customHeight="1">
      <c r="A756" s="28"/>
      <c r="C756" s="30"/>
      <c r="D756" s="30"/>
      <c r="E756" s="30"/>
      <c r="F756" s="30"/>
      <c r="G756" s="30"/>
      <c r="H756" s="30"/>
      <c r="I756" s="30"/>
      <c r="J756" s="30"/>
      <c r="K756" s="146"/>
      <c r="L756" s="30"/>
      <c r="M756" s="30"/>
      <c r="N756" s="30"/>
      <c r="O756" s="30"/>
      <c r="P756" s="30"/>
      <c r="Q756" s="30"/>
      <c r="R756" s="30"/>
      <c r="S756" s="30"/>
      <c r="T756" s="30"/>
      <c r="U756" s="30"/>
      <c r="V756" s="30"/>
      <c r="W756" s="30"/>
      <c r="X756" s="30"/>
      <c r="Y756" s="30"/>
      <c r="Z756" s="30"/>
      <c r="AA756" s="30"/>
    </row>
    <row r="757" spans="1:27" ht="15.75" customHeight="1">
      <c r="A757" s="28"/>
      <c r="C757" s="30"/>
      <c r="D757" s="30"/>
      <c r="E757" s="30"/>
      <c r="F757" s="30"/>
      <c r="G757" s="30"/>
      <c r="H757" s="30"/>
      <c r="I757" s="30"/>
      <c r="J757" s="30"/>
      <c r="K757" s="146"/>
      <c r="L757" s="30"/>
      <c r="M757" s="30"/>
      <c r="N757" s="30"/>
      <c r="O757" s="30"/>
      <c r="P757" s="30"/>
      <c r="Q757" s="30"/>
      <c r="R757" s="30"/>
      <c r="S757" s="30"/>
      <c r="T757" s="30"/>
      <c r="U757" s="30"/>
      <c r="V757" s="30"/>
      <c r="W757" s="30"/>
      <c r="X757" s="30"/>
      <c r="Y757" s="30"/>
      <c r="Z757" s="30"/>
      <c r="AA757" s="30"/>
    </row>
    <row r="758" spans="1:27" ht="15.75" customHeight="1">
      <c r="A758" s="28"/>
      <c r="C758" s="30"/>
      <c r="D758" s="30"/>
      <c r="E758" s="30"/>
      <c r="F758" s="30"/>
      <c r="G758" s="30"/>
      <c r="H758" s="30"/>
      <c r="I758" s="30"/>
      <c r="J758" s="30"/>
      <c r="K758" s="146"/>
      <c r="L758" s="30"/>
      <c r="M758" s="30"/>
      <c r="N758" s="30"/>
      <c r="O758" s="30"/>
      <c r="P758" s="30"/>
      <c r="Q758" s="30"/>
      <c r="R758" s="30"/>
      <c r="S758" s="30"/>
      <c r="T758" s="30"/>
      <c r="U758" s="30"/>
      <c r="V758" s="30"/>
      <c r="W758" s="30"/>
      <c r="X758" s="30"/>
      <c r="Y758" s="30"/>
      <c r="Z758" s="30"/>
      <c r="AA758" s="30"/>
    </row>
    <row r="759" spans="1:27" ht="15.75" customHeight="1">
      <c r="A759" s="28"/>
      <c r="C759" s="30"/>
      <c r="D759" s="30"/>
      <c r="E759" s="30"/>
      <c r="F759" s="30"/>
      <c r="G759" s="30"/>
      <c r="H759" s="30"/>
      <c r="I759" s="30"/>
      <c r="J759" s="30"/>
      <c r="K759" s="146"/>
      <c r="L759" s="30"/>
      <c r="M759" s="30"/>
      <c r="N759" s="30"/>
      <c r="O759" s="30"/>
      <c r="P759" s="30"/>
      <c r="Q759" s="30"/>
      <c r="R759" s="30"/>
      <c r="S759" s="30"/>
      <c r="T759" s="30"/>
      <c r="U759" s="30"/>
      <c r="V759" s="30"/>
      <c r="W759" s="30"/>
      <c r="X759" s="30"/>
      <c r="Y759" s="30"/>
      <c r="Z759" s="30"/>
      <c r="AA759" s="30"/>
    </row>
    <row r="760" spans="1:27" ht="15.75" customHeight="1">
      <c r="A760" s="28"/>
      <c r="C760" s="30"/>
      <c r="D760" s="30"/>
      <c r="E760" s="30"/>
      <c r="F760" s="30"/>
      <c r="G760" s="30"/>
      <c r="H760" s="30"/>
      <c r="I760" s="30"/>
      <c r="J760" s="30"/>
      <c r="K760" s="146"/>
      <c r="L760" s="30"/>
      <c r="M760" s="30"/>
      <c r="N760" s="30"/>
      <c r="O760" s="30"/>
      <c r="P760" s="30"/>
      <c r="Q760" s="30"/>
      <c r="R760" s="30"/>
      <c r="S760" s="30"/>
      <c r="T760" s="30"/>
      <c r="U760" s="30"/>
      <c r="V760" s="30"/>
      <c r="W760" s="30"/>
      <c r="X760" s="30"/>
      <c r="Y760" s="30"/>
      <c r="Z760" s="30"/>
      <c r="AA760" s="30"/>
    </row>
    <row r="761" spans="1:27" ht="15.75" customHeight="1">
      <c r="A761" s="28"/>
      <c r="C761" s="30"/>
      <c r="D761" s="30"/>
      <c r="E761" s="30"/>
      <c r="F761" s="30"/>
      <c r="G761" s="30"/>
      <c r="H761" s="30"/>
      <c r="I761" s="30"/>
      <c r="J761" s="30"/>
      <c r="K761" s="146"/>
      <c r="L761" s="30"/>
      <c r="M761" s="30"/>
      <c r="N761" s="30"/>
      <c r="O761" s="30"/>
      <c r="P761" s="30"/>
      <c r="Q761" s="30"/>
      <c r="R761" s="30"/>
      <c r="S761" s="30"/>
      <c r="T761" s="30"/>
      <c r="U761" s="30"/>
      <c r="V761" s="30"/>
      <c r="W761" s="30"/>
      <c r="X761" s="30"/>
      <c r="Y761" s="30"/>
      <c r="Z761" s="30"/>
      <c r="AA761" s="30"/>
    </row>
    <row r="762" spans="1:27" ht="15.75" customHeight="1">
      <c r="A762" s="28"/>
      <c r="C762" s="30"/>
      <c r="D762" s="30"/>
      <c r="E762" s="30"/>
      <c r="F762" s="30"/>
      <c r="G762" s="30"/>
      <c r="H762" s="30"/>
      <c r="I762" s="30"/>
      <c r="J762" s="30"/>
      <c r="K762" s="146"/>
      <c r="L762" s="30"/>
      <c r="M762" s="30"/>
      <c r="N762" s="30"/>
      <c r="O762" s="30"/>
      <c r="P762" s="30"/>
      <c r="Q762" s="30"/>
      <c r="R762" s="30"/>
      <c r="S762" s="30"/>
      <c r="T762" s="30"/>
      <c r="U762" s="30"/>
      <c r="V762" s="30"/>
      <c r="W762" s="30"/>
      <c r="X762" s="30"/>
      <c r="Y762" s="30"/>
      <c r="Z762" s="30"/>
      <c r="AA762" s="30"/>
    </row>
    <row r="763" spans="1:27" ht="15.75" customHeight="1">
      <c r="A763" s="28"/>
      <c r="C763" s="30"/>
      <c r="D763" s="30"/>
      <c r="E763" s="30"/>
      <c r="F763" s="30"/>
      <c r="G763" s="30"/>
      <c r="H763" s="30"/>
      <c r="I763" s="30"/>
      <c r="J763" s="30"/>
      <c r="K763" s="146"/>
      <c r="L763" s="30"/>
      <c r="M763" s="30"/>
      <c r="N763" s="30"/>
      <c r="O763" s="30"/>
      <c r="P763" s="30"/>
      <c r="Q763" s="30"/>
      <c r="R763" s="30"/>
      <c r="S763" s="30"/>
      <c r="T763" s="30"/>
      <c r="U763" s="30"/>
      <c r="V763" s="30"/>
      <c r="W763" s="30"/>
      <c r="X763" s="30"/>
      <c r="Y763" s="30"/>
      <c r="Z763" s="30"/>
      <c r="AA763" s="30"/>
    </row>
    <row r="764" spans="1:27" ht="15.75" customHeight="1">
      <c r="A764" s="28"/>
      <c r="C764" s="30"/>
      <c r="D764" s="30"/>
      <c r="E764" s="30"/>
      <c r="F764" s="30"/>
      <c r="G764" s="30"/>
      <c r="H764" s="30"/>
      <c r="I764" s="30"/>
      <c r="J764" s="30"/>
      <c r="K764" s="146"/>
      <c r="L764" s="30"/>
      <c r="M764" s="30"/>
      <c r="N764" s="30"/>
      <c r="O764" s="30"/>
      <c r="P764" s="30"/>
      <c r="Q764" s="30"/>
      <c r="R764" s="30"/>
      <c r="S764" s="30"/>
      <c r="T764" s="30"/>
      <c r="U764" s="30"/>
      <c r="V764" s="30"/>
      <c r="W764" s="30"/>
      <c r="X764" s="30"/>
      <c r="Y764" s="30"/>
      <c r="Z764" s="30"/>
      <c r="AA764" s="30"/>
    </row>
    <row r="765" spans="1:27" ht="15.75" customHeight="1">
      <c r="A765" s="28"/>
      <c r="C765" s="30"/>
      <c r="D765" s="30"/>
      <c r="E765" s="30"/>
      <c r="F765" s="30"/>
      <c r="G765" s="30"/>
      <c r="H765" s="30"/>
      <c r="I765" s="30"/>
      <c r="J765" s="30"/>
      <c r="K765" s="146"/>
      <c r="L765" s="30"/>
      <c r="M765" s="30"/>
      <c r="N765" s="30"/>
      <c r="O765" s="30"/>
      <c r="P765" s="30"/>
      <c r="Q765" s="30"/>
      <c r="R765" s="30"/>
      <c r="S765" s="30"/>
      <c r="T765" s="30"/>
      <c r="U765" s="30"/>
      <c r="V765" s="30"/>
      <c r="W765" s="30"/>
      <c r="X765" s="30"/>
      <c r="Y765" s="30"/>
      <c r="Z765" s="30"/>
      <c r="AA765" s="30"/>
    </row>
    <row r="766" spans="1:27" ht="15.75" customHeight="1">
      <c r="A766" s="28"/>
      <c r="C766" s="30"/>
      <c r="D766" s="30"/>
      <c r="E766" s="30"/>
      <c r="F766" s="30"/>
      <c r="G766" s="30"/>
      <c r="H766" s="30"/>
      <c r="I766" s="30"/>
      <c r="J766" s="30"/>
      <c r="K766" s="146"/>
      <c r="L766" s="30"/>
      <c r="M766" s="30"/>
      <c r="N766" s="30"/>
      <c r="O766" s="30"/>
      <c r="P766" s="30"/>
      <c r="Q766" s="30"/>
      <c r="R766" s="30"/>
      <c r="S766" s="30"/>
      <c r="T766" s="30"/>
      <c r="U766" s="30"/>
      <c r="V766" s="30"/>
      <c r="W766" s="30"/>
      <c r="X766" s="30"/>
      <c r="Y766" s="30"/>
      <c r="Z766" s="30"/>
      <c r="AA766" s="30"/>
    </row>
    <row r="767" spans="1:27" ht="15.75" customHeight="1">
      <c r="A767" s="28"/>
      <c r="C767" s="30"/>
      <c r="D767" s="30"/>
      <c r="E767" s="30"/>
      <c r="F767" s="30"/>
      <c r="G767" s="30"/>
      <c r="H767" s="30"/>
      <c r="I767" s="30"/>
      <c r="J767" s="30"/>
      <c r="K767" s="146"/>
      <c r="L767" s="30"/>
      <c r="M767" s="30"/>
      <c r="N767" s="30"/>
      <c r="O767" s="30"/>
      <c r="P767" s="30"/>
      <c r="Q767" s="30"/>
      <c r="R767" s="30"/>
      <c r="S767" s="30"/>
      <c r="T767" s="30"/>
      <c r="U767" s="30"/>
      <c r="V767" s="30"/>
      <c r="W767" s="30"/>
      <c r="X767" s="30"/>
      <c r="Y767" s="30"/>
      <c r="Z767" s="30"/>
      <c r="AA767" s="30"/>
    </row>
    <row r="768" spans="1:27" ht="15.75" customHeight="1">
      <c r="A768" s="28"/>
      <c r="C768" s="30"/>
      <c r="D768" s="30"/>
      <c r="E768" s="30"/>
      <c r="F768" s="30"/>
      <c r="G768" s="30"/>
      <c r="H768" s="30"/>
      <c r="I768" s="30"/>
      <c r="J768" s="30"/>
      <c r="K768" s="146"/>
      <c r="L768" s="30"/>
      <c r="M768" s="30"/>
      <c r="N768" s="30"/>
      <c r="O768" s="30"/>
      <c r="P768" s="30"/>
      <c r="Q768" s="30"/>
      <c r="R768" s="30"/>
      <c r="S768" s="30"/>
      <c r="T768" s="30"/>
      <c r="U768" s="30"/>
      <c r="V768" s="30"/>
      <c r="W768" s="30"/>
      <c r="X768" s="30"/>
      <c r="Y768" s="30"/>
      <c r="Z768" s="30"/>
      <c r="AA768" s="30"/>
    </row>
    <row r="769" spans="1:27" ht="15.75" customHeight="1">
      <c r="A769" s="28"/>
      <c r="C769" s="30"/>
      <c r="D769" s="30"/>
      <c r="E769" s="30"/>
      <c r="F769" s="30"/>
      <c r="G769" s="30"/>
      <c r="H769" s="30"/>
      <c r="I769" s="30"/>
      <c r="J769" s="30"/>
      <c r="K769" s="146"/>
      <c r="L769" s="30"/>
      <c r="M769" s="30"/>
      <c r="N769" s="30"/>
      <c r="O769" s="30"/>
      <c r="P769" s="30"/>
      <c r="Q769" s="30"/>
      <c r="R769" s="30"/>
      <c r="S769" s="30"/>
      <c r="T769" s="30"/>
      <c r="U769" s="30"/>
      <c r="V769" s="30"/>
      <c r="W769" s="30"/>
      <c r="X769" s="30"/>
      <c r="Y769" s="30"/>
      <c r="Z769" s="30"/>
      <c r="AA769" s="30"/>
    </row>
    <row r="770" spans="1:27" ht="15.75" customHeight="1">
      <c r="A770" s="28"/>
      <c r="C770" s="30"/>
      <c r="D770" s="30"/>
      <c r="E770" s="30"/>
      <c r="F770" s="30"/>
      <c r="G770" s="30"/>
      <c r="H770" s="30"/>
      <c r="I770" s="30"/>
      <c r="J770" s="30"/>
      <c r="K770" s="146"/>
      <c r="L770" s="30"/>
      <c r="M770" s="30"/>
      <c r="N770" s="30"/>
      <c r="O770" s="30"/>
      <c r="P770" s="30"/>
      <c r="Q770" s="30"/>
      <c r="R770" s="30"/>
      <c r="S770" s="30"/>
      <c r="T770" s="30"/>
      <c r="U770" s="30"/>
      <c r="V770" s="30"/>
      <c r="W770" s="30"/>
      <c r="X770" s="30"/>
      <c r="Y770" s="30"/>
      <c r="Z770" s="30"/>
      <c r="AA770" s="30"/>
    </row>
    <row r="771" spans="1:27" ht="15.75" customHeight="1">
      <c r="A771" s="28"/>
      <c r="C771" s="30"/>
      <c r="D771" s="30"/>
      <c r="E771" s="30"/>
      <c r="F771" s="30"/>
      <c r="G771" s="30"/>
      <c r="H771" s="30"/>
      <c r="I771" s="30"/>
      <c r="J771" s="30"/>
      <c r="K771" s="146"/>
      <c r="L771" s="30"/>
      <c r="M771" s="30"/>
      <c r="N771" s="30"/>
      <c r="O771" s="30"/>
      <c r="P771" s="30"/>
      <c r="Q771" s="30"/>
      <c r="R771" s="30"/>
      <c r="S771" s="30"/>
      <c r="T771" s="30"/>
      <c r="U771" s="30"/>
      <c r="V771" s="30"/>
      <c r="W771" s="30"/>
      <c r="X771" s="30"/>
      <c r="Y771" s="30"/>
      <c r="Z771" s="30"/>
      <c r="AA771" s="30"/>
    </row>
    <row r="772" spans="1:27" ht="15.75" customHeight="1">
      <c r="A772" s="28"/>
      <c r="C772" s="30"/>
      <c r="D772" s="30"/>
      <c r="E772" s="30"/>
      <c r="F772" s="30"/>
      <c r="G772" s="30"/>
      <c r="H772" s="30"/>
      <c r="I772" s="30"/>
      <c r="J772" s="30"/>
      <c r="K772" s="146"/>
      <c r="L772" s="30"/>
      <c r="M772" s="30"/>
      <c r="N772" s="30"/>
      <c r="O772" s="30"/>
      <c r="P772" s="30"/>
      <c r="Q772" s="30"/>
      <c r="R772" s="30"/>
      <c r="S772" s="30"/>
      <c r="T772" s="30"/>
      <c r="U772" s="30"/>
      <c r="V772" s="30"/>
      <c r="W772" s="30"/>
      <c r="X772" s="30"/>
      <c r="Y772" s="30"/>
      <c r="Z772" s="30"/>
      <c r="AA772" s="30"/>
    </row>
    <row r="773" spans="1:27" ht="15.75" customHeight="1">
      <c r="A773" s="28"/>
      <c r="C773" s="30"/>
      <c r="D773" s="30"/>
      <c r="E773" s="30"/>
      <c r="F773" s="30"/>
      <c r="G773" s="30"/>
      <c r="H773" s="30"/>
      <c r="I773" s="30"/>
      <c r="J773" s="30"/>
      <c r="K773" s="146"/>
      <c r="L773" s="30"/>
      <c r="M773" s="30"/>
      <c r="N773" s="30"/>
      <c r="O773" s="30"/>
      <c r="P773" s="30"/>
      <c r="Q773" s="30"/>
      <c r="R773" s="30"/>
      <c r="S773" s="30"/>
      <c r="T773" s="30"/>
      <c r="U773" s="30"/>
      <c r="V773" s="30"/>
      <c r="W773" s="30"/>
      <c r="X773" s="30"/>
      <c r="Y773" s="30"/>
      <c r="Z773" s="30"/>
      <c r="AA773" s="30"/>
    </row>
    <row r="774" spans="1:27" ht="15.75" customHeight="1">
      <c r="A774" s="28"/>
      <c r="C774" s="30"/>
      <c r="D774" s="30"/>
      <c r="E774" s="30"/>
      <c r="F774" s="30"/>
      <c r="G774" s="30"/>
      <c r="H774" s="30"/>
      <c r="I774" s="30"/>
      <c r="J774" s="30"/>
      <c r="K774" s="146"/>
      <c r="L774" s="30"/>
      <c r="M774" s="30"/>
      <c r="N774" s="30"/>
      <c r="O774" s="30"/>
      <c r="P774" s="30"/>
      <c r="Q774" s="30"/>
      <c r="R774" s="30"/>
      <c r="S774" s="30"/>
      <c r="T774" s="30"/>
      <c r="U774" s="30"/>
      <c r="V774" s="30"/>
      <c r="W774" s="30"/>
      <c r="X774" s="30"/>
      <c r="Y774" s="30"/>
      <c r="Z774" s="30"/>
      <c r="AA774" s="30"/>
    </row>
    <row r="775" spans="1:27" ht="15.75" customHeight="1">
      <c r="A775" s="28"/>
      <c r="C775" s="30"/>
      <c r="D775" s="30"/>
      <c r="E775" s="30"/>
      <c r="F775" s="30"/>
      <c r="G775" s="30"/>
      <c r="H775" s="30"/>
      <c r="I775" s="30"/>
      <c r="J775" s="30"/>
      <c r="K775" s="146"/>
      <c r="L775" s="30"/>
      <c r="M775" s="30"/>
      <c r="N775" s="30"/>
      <c r="O775" s="30"/>
      <c r="P775" s="30"/>
      <c r="Q775" s="30"/>
      <c r="R775" s="30"/>
      <c r="S775" s="30"/>
      <c r="T775" s="30"/>
      <c r="U775" s="30"/>
      <c r="V775" s="30"/>
      <c r="W775" s="30"/>
      <c r="X775" s="30"/>
      <c r="Y775" s="30"/>
      <c r="Z775" s="30"/>
      <c r="AA775" s="30"/>
    </row>
    <row r="776" spans="1:27" ht="15.75" customHeight="1">
      <c r="A776" s="28"/>
      <c r="C776" s="30"/>
      <c r="D776" s="30"/>
      <c r="E776" s="30"/>
      <c r="F776" s="30"/>
      <c r="G776" s="30"/>
      <c r="H776" s="30"/>
      <c r="I776" s="30"/>
      <c r="J776" s="30"/>
      <c r="K776" s="146"/>
      <c r="L776" s="30"/>
      <c r="M776" s="30"/>
      <c r="N776" s="30"/>
      <c r="O776" s="30"/>
      <c r="P776" s="30"/>
      <c r="Q776" s="30"/>
      <c r="R776" s="30"/>
      <c r="S776" s="30"/>
      <c r="T776" s="30"/>
      <c r="U776" s="30"/>
      <c r="V776" s="30"/>
      <c r="W776" s="30"/>
      <c r="X776" s="30"/>
      <c r="Y776" s="30"/>
      <c r="Z776" s="30"/>
      <c r="AA776" s="30"/>
    </row>
    <row r="777" spans="1:27" ht="15.75" customHeight="1">
      <c r="A777" s="28"/>
      <c r="C777" s="30"/>
      <c r="D777" s="30"/>
      <c r="E777" s="30"/>
      <c r="F777" s="30"/>
      <c r="G777" s="30"/>
      <c r="H777" s="30"/>
      <c r="I777" s="30"/>
      <c r="J777" s="30"/>
      <c r="K777" s="146"/>
      <c r="L777" s="30"/>
      <c r="M777" s="30"/>
      <c r="N777" s="30"/>
      <c r="O777" s="30"/>
      <c r="P777" s="30"/>
      <c r="Q777" s="30"/>
      <c r="R777" s="30"/>
      <c r="S777" s="30"/>
      <c r="T777" s="30"/>
      <c r="U777" s="30"/>
      <c r="V777" s="30"/>
      <c r="W777" s="30"/>
      <c r="X777" s="30"/>
      <c r="Y777" s="30"/>
      <c r="Z777" s="30"/>
      <c r="AA777" s="30"/>
    </row>
    <row r="778" spans="1:27" ht="15.75" customHeight="1">
      <c r="A778" s="28"/>
      <c r="C778" s="30"/>
      <c r="D778" s="30"/>
      <c r="E778" s="30"/>
      <c r="F778" s="30"/>
      <c r="G778" s="30"/>
      <c r="H778" s="30"/>
      <c r="I778" s="30"/>
      <c r="J778" s="30"/>
      <c r="K778" s="146"/>
      <c r="L778" s="30"/>
      <c r="M778" s="30"/>
      <c r="N778" s="30"/>
      <c r="O778" s="30"/>
      <c r="P778" s="30"/>
      <c r="Q778" s="30"/>
      <c r="R778" s="30"/>
      <c r="S778" s="30"/>
      <c r="T778" s="30"/>
      <c r="U778" s="30"/>
      <c r="V778" s="30"/>
      <c r="W778" s="30"/>
      <c r="X778" s="30"/>
      <c r="Y778" s="30"/>
      <c r="Z778" s="30"/>
      <c r="AA778" s="30"/>
    </row>
    <row r="779" spans="1:27" ht="15.75" customHeight="1">
      <c r="A779" s="28"/>
      <c r="C779" s="30"/>
      <c r="D779" s="30"/>
      <c r="E779" s="30"/>
      <c r="F779" s="30"/>
      <c r="G779" s="30"/>
      <c r="H779" s="30"/>
      <c r="I779" s="30"/>
      <c r="J779" s="30"/>
      <c r="K779" s="146"/>
      <c r="L779" s="30"/>
      <c r="M779" s="30"/>
      <c r="N779" s="30"/>
      <c r="O779" s="30"/>
      <c r="P779" s="30"/>
      <c r="Q779" s="30"/>
      <c r="R779" s="30"/>
      <c r="S779" s="30"/>
      <c r="T779" s="30"/>
      <c r="U779" s="30"/>
      <c r="V779" s="30"/>
      <c r="W779" s="30"/>
      <c r="X779" s="30"/>
      <c r="Y779" s="30"/>
      <c r="Z779" s="30"/>
      <c r="AA779" s="30"/>
    </row>
    <row r="780" spans="1:27" ht="15.75" customHeight="1">
      <c r="A780" s="28"/>
      <c r="C780" s="30"/>
      <c r="D780" s="30"/>
      <c r="E780" s="30"/>
      <c r="F780" s="30"/>
      <c r="G780" s="30"/>
      <c r="H780" s="30"/>
      <c r="I780" s="30"/>
      <c r="J780" s="30"/>
      <c r="K780" s="146"/>
      <c r="L780" s="30"/>
      <c r="M780" s="30"/>
      <c r="N780" s="30"/>
      <c r="O780" s="30"/>
      <c r="P780" s="30"/>
      <c r="Q780" s="30"/>
      <c r="R780" s="30"/>
      <c r="S780" s="30"/>
      <c r="T780" s="30"/>
      <c r="U780" s="30"/>
      <c r="V780" s="30"/>
      <c r="W780" s="30"/>
      <c r="X780" s="30"/>
      <c r="Y780" s="30"/>
      <c r="Z780" s="30"/>
      <c r="AA780" s="30"/>
    </row>
    <row r="781" spans="1:27" ht="15.75" customHeight="1">
      <c r="A781" s="28"/>
      <c r="C781" s="30"/>
      <c r="D781" s="30"/>
      <c r="E781" s="30"/>
      <c r="F781" s="30"/>
      <c r="G781" s="30"/>
      <c r="H781" s="30"/>
      <c r="I781" s="30"/>
      <c r="J781" s="30"/>
      <c r="K781" s="146"/>
      <c r="L781" s="30"/>
      <c r="M781" s="30"/>
      <c r="N781" s="30"/>
      <c r="O781" s="30"/>
      <c r="P781" s="30"/>
      <c r="Q781" s="30"/>
      <c r="R781" s="30"/>
      <c r="S781" s="30"/>
      <c r="T781" s="30"/>
      <c r="U781" s="30"/>
      <c r="V781" s="30"/>
      <c r="W781" s="30"/>
      <c r="X781" s="30"/>
      <c r="Y781" s="30"/>
      <c r="Z781" s="30"/>
      <c r="AA781" s="30"/>
    </row>
    <row r="782" spans="1:27" ht="15.75" customHeight="1">
      <c r="A782" s="28"/>
      <c r="C782" s="30"/>
      <c r="D782" s="30"/>
      <c r="E782" s="30"/>
      <c r="F782" s="30"/>
      <c r="G782" s="30"/>
      <c r="H782" s="30"/>
      <c r="I782" s="30"/>
      <c r="J782" s="30"/>
      <c r="K782" s="146"/>
      <c r="L782" s="30"/>
      <c r="M782" s="30"/>
      <c r="N782" s="30"/>
      <c r="O782" s="30"/>
      <c r="P782" s="30"/>
      <c r="Q782" s="30"/>
      <c r="R782" s="30"/>
      <c r="S782" s="30"/>
      <c r="T782" s="30"/>
      <c r="U782" s="30"/>
      <c r="V782" s="30"/>
      <c r="W782" s="30"/>
      <c r="X782" s="30"/>
      <c r="Y782" s="30"/>
      <c r="Z782" s="30"/>
      <c r="AA782" s="30"/>
    </row>
    <row r="783" spans="1:27" ht="15.75" customHeight="1">
      <c r="A783" s="28"/>
      <c r="C783" s="30"/>
      <c r="D783" s="30"/>
      <c r="E783" s="30"/>
      <c r="F783" s="30"/>
      <c r="G783" s="30"/>
      <c r="H783" s="30"/>
      <c r="I783" s="30"/>
      <c r="J783" s="30"/>
      <c r="K783" s="146"/>
      <c r="L783" s="30"/>
      <c r="M783" s="30"/>
      <c r="N783" s="30"/>
      <c r="O783" s="30"/>
      <c r="P783" s="30"/>
      <c r="Q783" s="30"/>
      <c r="R783" s="30"/>
      <c r="S783" s="30"/>
      <c r="T783" s="30"/>
      <c r="U783" s="30"/>
      <c r="V783" s="30"/>
      <c r="W783" s="30"/>
      <c r="X783" s="30"/>
      <c r="Y783" s="30"/>
      <c r="Z783" s="30"/>
      <c r="AA783" s="30"/>
    </row>
    <row r="784" spans="1:27" ht="15.75" customHeight="1">
      <c r="A784" s="28"/>
      <c r="C784" s="30"/>
      <c r="D784" s="30"/>
      <c r="E784" s="30"/>
      <c r="F784" s="30"/>
      <c r="G784" s="30"/>
      <c r="H784" s="30"/>
      <c r="I784" s="30"/>
      <c r="J784" s="30"/>
      <c r="K784" s="146"/>
      <c r="L784" s="30"/>
      <c r="M784" s="30"/>
      <c r="N784" s="30"/>
      <c r="O784" s="30"/>
      <c r="P784" s="30"/>
      <c r="Q784" s="30"/>
      <c r="R784" s="30"/>
      <c r="S784" s="30"/>
      <c r="T784" s="30"/>
      <c r="U784" s="30"/>
      <c r="V784" s="30"/>
      <c r="W784" s="30"/>
      <c r="X784" s="30"/>
      <c r="Y784" s="30"/>
      <c r="Z784" s="30"/>
      <c r="AA784" s="30"/>
    </row>
    <row r="785" spans="1:27" ht="15.75" customHeight="1">
      <c r="A785" s="28"/>
      <c r="C785" s="30"/>
      <c r="D785" s="30"/>
      <c r="E785" s="30"/>
      <c r="F785" s="30"/>
      <c r="G785" s="30"/>
      <c r="H785" s="30"/>
      <c r="I785" s="30"/>
      <c r="J785" s="30"/>
      <c r="K785" s="146"/>
      <c r="L785" s="30"/>
      <c r="M785" s="30"/>
      <c r="N785" s="30"/>
      <c r="O785" s="30"/>
      <c r="P785" s="30"/>
      <c r="Q785" s="30"/>
      <c r="R785" s="30"/>
      <c r="S785" s="30"/>
      <c r="T785" s="30"/>
      <c r="U785" s="30"/>
      <c r="V785" s="30"/>
      <c r="W785" s="30"/>
      <c r="X785" s="30"/>
      <c r="Y785" s="30"/>
      <c r="Z785" s="30"/>
      <c r="AA785" s="30"/>
    </row>
    <row r="786" spans="1:27" ht="15.75" customHeight="1">
      <c r="A786" s="28"/>
      <c r="C786" s="30"/>
      <c r="D786" s="30"/>
      <c r="E786" s="30"/>
      <c r="F786" s="30"/>
      <c r="G786" s="30"/>
      <c r="H786" s="30"/>
      <c r="I786" s="30"/>
      <c r="J786" s="30"/>
      <c r="K786" s="146"/>
      <c r="L786" s="30"/>
      <c r="M786" s="30"/>
      <c r="N786" s="30"/>
      <c r="O786" s="30"/>
      <c r="P786" s="30"/>
      <c r="Q786" s="30"/>
      <c r="R786" s="30"/>
      <c r="S786" s="30"/>
      <c r="T786" s="30"/>
      <c r="U786" s="30"/>
      <c r="V786" s="30"/>
      <c r="W786" s="30"/>
      <c r="X786" s="30"/>
      <c r="Y786" s="30"/>
      <c r="Z786" s="30"/>
      <c r="AA786" s="30"/>
    </row>
    <row r="787" spans="1:27" ht="15.75" customHeight="1">
      <c r="A787" s="28"/>
      <c r="C787" s="30"/>
      <c r="D787" s="30"/>
      <c r="E787" s="30"/>
      <c r="F787" s="30"/>
      <c r="G787" s="30"/>
      <c r="H787" s="30"/>
      <c r="I787" s="30"/>
      <c r="J787" s="30"/>
      <c r="K787" s="146"/>
      <c r="L787" s="30"/>
      <c r="M787" s="30"/>
      <c r="N787" s="30"/>
      <c r="O787" s="30"/>
      <c r="P787" s="30"/>
      <c r="Q787" s="30"/>
      <c r="R787" s="30"/>
      <c r="S787" s="30"/>
      <c r="T787" s="30"/>
      <c r="U787" s="30"/>
      <c r="V787" s="30"/>
      <c r="W787" s="30"/>
      <c r="X787" s="30"/>
      <c r="Y787" s="30"/>
      <c r="Z787" s="30"/>
      <c r="AA787" s="30"/>
    </row>
    <row r="788" spans="1:27" ht="15.75" customHeight="1">
      <c r="A788" s="28"/>
      <c r="C788" s="30"/>
      <c r="D788" s="30"/>
      <c r="E788" s="30"/>
      <c r="F788" s="30"/>
      <c r="G788" s="30"/>
      <c r="H788" s="30"/>
      <c r="I788" s="30"/>
      <c r="J788" s="30"/>
      <c r="K788" s="146"/>
      <c r="L788" s="30"/>
      <c r="M788" s="30"/>
      <c r="N788" s="30"/>
      <c r="O788" s="30"/>
      <c r="P788" s="30"/>
      <c r="Q788" s="30"/>
      <c r="R788" s="30"/>
      <c r="S788" s="30"/>
      <c r="T788" s="30"/>
      <c r="U788" s="30"/>
      <c r="V788" s="30"/>
      <c r="W788" s="30"/>
      <c r="X788" s="30"/>
      <c r="Y788" s="30"/>
      <c r="Z788" s="30"/>
      <c r="AA788" s="30"/>
    </row>
    <row r="789" spans="1:27" ht="15.75" customHeight="1">
      <c r="A789" s="28"/>
      <c r="C789" s="30"/>
      <c r="D789" s="30"/>
      <c r="E789" s="30"/>
      <c r="F789" s="30"/>
      <c r="G789" s="30"/>
      <c r="H789" s="30"/>
      <c r="I789" s="30"/>
      <c r="J789" s="30"/>
      <c r="K789" s="146"/>
      <c r="L789" s="30"/>
      <c r="M789" s="30"/>
      <c r="N789" s="30"/>
      <c r="O789" s="30"/>
      <c r="P789" s="30"/>
      <c r="Q789" s="30"/>
      <c r="R789" s="30"/>
      <c r="S789" s="30"/>
      <c r="T789" s="30"/>
      <c r="U789" s="30"/>
      <c r="V789" s="30"/>
      <c r="W789" s="30"/>
      <c r="X789" s="30"/>
      <c r="Y789" s="30"/>
      <c r="Z789" s="30"/>
      <c r="AA789" s="30"/>
    </row>
    <row r="790" spans="1:27" ht="15.75" customHeight="1">
      <c r="A790" s="28"/>
      <c r="C790" s="30"/>
      <c r="D790" s="30"/>
      <c r="E790" s="30"/>
      <c r="F790" s="30"/>
      <c r="G790" s="30"/>
      <c r="H790" s="30"/>
      <c r="I790" s="30"/>
      <c r="J790" s="30"/>
      <c r="K790" s="146"/>
      <c r="L790" s="30"/>
      <c r="M790" s="30"/>
      <c r="N790" s="30"/>
      <c r="O790" s="30"/>
      <c r="P790" s="30"/>
      <c r="Q790" s="30"/>
      <c r="R790" s="30"/>
      <c r="S790" s="30"/>
      <c r="T790" s="30"/>
      <c r="U790" s="30"/>
      <c r="V790" s="30"/>
      <c r="W790" s="30"/>
      <c r="X790" s="30"/>
      <c r="Y790" s="30"/>
      <c r="Z790" s="30"/>
      <c r="AA790" s="30"/>
    </row>
    <row r="791" spans="1:27" ht="15.75" customHeight="1">
      <c r="A791" s="28"/>
      <c r="C791" s="30"/>
      <c r="D791" s="30"/>
      <c r="E791" s="30"/>
      <c r="F791" s="30"/>
      <c r="G791" s="30"/>
      <c r="H791" s="30"/>
      <c r="I791" s="30"/>
      <c r="J791" s="30"/>
      <c r="K791" s="146"/>
      <c r="L791" s="30"/>
      <c r="M791" s="30"/>
      <c r="N791" s="30"/>
      <c r="O791" s="30"/>
      <c r="P791" s="30"/>
      <c r="Q791" s="30"/>
      <c r="R791" s="30"/>
      <c r="S791" s="30"/>
      <c r="T791" s="30"/>
      <c r="U791" s="30"/>
      <c r="V791" s="30"/>
      <c r="W791" s="30"/>
      <c r="X791" s="30"/>
      <c r="Y791" s="30"/>
      <c r="Z791" s="30"/>
      <c r="AA791" s="30"/>
    </row>
    <row r="792" spans="1:27" ht="15.75" customHeight="1">
      <c r="A792" s="28"/>
      <c r="C792" s="30"/>
      <c r="D792" s="30"/>
      <c r="E792" s="30"/>
      <c r="F792" s="30"/>
      <c r="G792" s="30"/>
      <c r="H792" s="30"/>
      <c r="I792" s="30"/>
      <c r="J792" s="30"/>
      <c r="K792" s="146"/>
      <c r="L792" s="30"/>
      <c r="M792" s="30"/>
      <c r="N792" s="30"/>
      <c r="O792" s="30"/>
      <c r="P792" s="30"/>
      <c r="Q792" s="30"/>
      <c r="R792" s="30"/>
      <c r="S792" s="30"/>
      <c r="T792" s="30"/>
      <c r="U792" s="30"/>
      <c r="V792" s="30"/>
      <c r="W792" s="30"/>
      <c r="X792" s="30"/>
      <c r="Y792" s="30"/>
      <c r="Z792" s="30"/>
      <c r="AA792" s="30"/>
    </row>
    <row r="793" spans="1:27" ht="15.75" customHeight="1">
      <c r="A793" s="28"/>
      <c r="C793" s="30"/>
      <c r="D793" s="30"/>
      <c r="E793" s="30"/>
      <c r="F793" s="30"/>
      <c r="G793" s="30"/>
      <c r="H793" s="30"/>
      <c r="I793" s="30"/>
      <c r="J793" s="30"/>
      <c r="K793" s="146"/>
      <c r="L793" s="30"/>
      <c r="M793" s="30"/>
      <c r="N793" s="30"/>
      <c r="O793" s="30"/>
      <c r="P793" s="30"/>
      <c r="Q793" s="30"/>
      <c r="R793" s="30"/>
      <c r="S793" s="30"/>
      <c r="T793" s="30"/>
      <c r="U793" s="30"/>
      <c r="V793" s="30"/>
      <c r="W793" s="30"/>
      <c r="X793" s="30"/>
      <c r="Y793" s="30"/>
      <c r="Z793" s="30"/>
      <c r="AA793" s="30"/>
    </row>
    <row r="794" spans="1:27" ht="15.75" customHeight="1">
      <c r="A794" s="28"/>
      <c r="C794" s="30"/>
      <c r="D794" s="30"/>
      <c r="E794" s="30"/>
      <c r="F794" s="30"/>
      <c r="G794" s="30"/>
      <c r="H794" s="30"/>
      <c r="I794" s="30"/>
      <c r="J794" s="30"/>
      <c r="K794" s="146"/>
      <c r="L794" s="30"/>
      <c r="M794" s="30"/>
      <c r="N794" s="30"/>
      <c r="O794" s="30"/>
      <c r="P794" s="30"/>
      <c r="Q794" s="30"/>
      <c r="R794" s="30"/>
      <c r="S794" s="30"/>
      <c r="T794" s="30"/>
      <c r="U794" s="30"/>
      <c r="V794" s="30"/>
      <c r="W794" s="30"/>
      <c r="X794" s="30"/>
      <c r="Y794" s="30"/>
      <c r="Z794" s="30"/>
      <c r="AA794" s="30"/>
    </row>
    <row r="795" spans="1:27" ht="15.75" customHeight="1">
      <c r="A795" s="28"/>
      <c r="C795" s="30"/>
      <c r="D795" s="30"/>
      <c r="E795" s="30"/>
      <c r="F795" s="30"/>
      <c r="G795" s="30"/>
      <c r="H795" s="30"/>
      <c r="I795" s="30"/>
      <c r="J795" s="30"/>
      <c r="K795" s="146"/>
      <c r="L795" s="30"/>
      <c r="M795" s="30"/>
      <c r="N795" s="30"/>
      <c r="O795" s="30"/>
      <c r="P795" s="30"/>
      <c r="Q795" s="30"/>
      <c r="R795" s="30"/>
      <c r="S795" s="30"/>
      <c r="T795" s="30"/>
      <c r="U795" s="30"/>
      <c r="V795" s="30"/>
      <c r="W795" s="30"/>
      <c r="X795" s="30"/>
      <c r="Y795" s="30"/>
      <c r="Z795" s="30"/>
      <c r="AA795" s="30"/>
    </row>
    <row r="796" spans="1:27" ht="15.75" customHeight="1">
      <c r="A796" s="28"/>
      <c r="C796" s="30"/>
      <c r="D796" s="30"/>
      <c r="E796" s="30"/>
      <c r="F796" s="30"/>
      <c r="G796" s="30"/>
      <c r="H796" s="30"/>
      <c r="I796" s="30"/>
      <c r="J796" s="30"/>
      <c r="K796" s="146"/>
      <c r="L796" s="30"/>
      <c r="M796" s="30"/>
      <c r="N796" s="30"/>
      <c r="O796" s="30"/>
      <c r="P796" s="30"/>
      <c r="Q796" s="30"/>
      <c r="R796" s="30"/>
      <c r="S796" s="30"/>
      <c r="T796" s="30"/>
      <c r="U796" s="30"/>
      <c r="V796" s="30"/>
      <c r="W796" s="30"/>
      <c r="X796" s="30"/>
      <c r="Y796" s="30"/>
      <c r="Z796" s="30"/>
      <c r="AA796" s="30"/>
    </row>
    <row r="797" spans="1:27" ht="15.75" customHeight="1">
      <c r="A797" s="28"/>
      <c r="C797" s="30"/>
      <c r="D797" s="30"/>
      <c r="E797" s="30"/>
      <c r="F797" s="30"/>
      <c r="G797" s="30"/>
      <c r="H797" s="30"/>
      <c r="I797" s="30"/>
      <c r="J797" s="30"/>
      <c r="K797" s="146"/>
      <c r="L797" s="30"/>
      <c r="M797" s="30"/>
      <c r="N797" s="30"/>
      <c r="O797" s="30"/>
      <c r="P797" s="30"/>
      <c r="Q797" s="30"/>
      <c r="R797" s="30"/>
      <c r="S797" s="30"/>
      <c r="T797" s="30"/>
      <c r="U797" s="30"/>
      <c r="V797" s="30"/>
      <c r="W797" s="30"/>
      <c r="X797" s="30"/>
      <c r="Y797" s="30"/>
      <c r="Z797" s="30"/>
      <c r="AA797" s="30"/>
    </row>
    <row r="798" spans="1:27" ht="15.75" customHeight="1">
      <c r="A798" s="28"/>
      <c r="C798" s="30"/>
      <c r="D798" s="30"/>
      <c r="E798" s="30"/>
      <c r="F798" s="30"/>
      <c r="G798" s="30"/>
      <c r="H798" s="30"/>
      <c r="I798" s="30"/>
      <c r="J798" s="30"/>
      <c r="K798" s="146"/>
      <c r="L798" s="30"/>
      <c r="M798" s="30"/>
      <c r="N798" s="30"/>
      <c r="O798" s="30"/>
      <c r="P798" s="30"/>
      <c r="Q798" s="30"/>
      <c r="R798" s="30"/>
      <c r="S798" s="30"/>
      <c r="T798" s="30"/>
      <c r="U798" s="30"/>
      <c r="V798" s="30"/>
      <c r="W798" s="30"/>
      <c r="X798" s="30"/>
      <c r="Y798" s="30"/>
      <c r="Z798" s="30"/>
      <c r="AA798" s="30"/>
    </row>
    <row r="799" spans="1:27" ht="15.75" customHeight="1">
      <c r="A799" s="28"/>
      <c r="C799" s="30"/>
      <c r="D799" s="30"/>
      <c r="E799" s="30"/>
      <c r="F799" s="30"/>
      <c r="G799" s="30"/>
      <c r="H799" s="30"/>
      <c r="I799" s="30"/>
      <c r="J799" s="30"/>
      <c r="K799" s="146"/>
      <c r="L799" s="30"/>
      <c r="M799" s="30"/>
      <c r="N799" s="30"/>
      <c r="O799" s="30"/>
      <c r="P799" s="30"/>
      <c r="Q799" s="30"/>
      <c r="R799" s="30"/>
      <c r="S799" s="30"/>
      <c r="T799" s="30"/>
      <c r="U799" s="30"/>
      <c r="V799" s="30"/>
      <c r="W799" s="30"/>
      <c r="X799" s="30"/>
      <c r="Y799" s="30"/>
      <c r="Z799" s="30"/>
      <c r="AA799" s="30"/>
    </row>
    <row r="800" spans="1:27" ht="15.75" customHeight="1">
      <c r="A800" s="28"/>
      <c r="C800" s="30"/>
      <c r="D800" s="30"/>
      <c r="E800" s="30"/>
      <c r="F800" s="30"/>
      <c r="G800" s="30"/>
      <c r="H800" s="30"/>
      <c r="I800" s="30"/>
      <c r="J800" s="30"/>
      <c r="K800" s="146"/>
      <c r="L800" s="30"/>
      <c r="M800" s="30"/>
      <c r="N800" s="30"/>
      <c r="O800" s="30"/>
      <c r="P800" s="30"/>
      <c r="Q800" s="30"/>
      <c r="R800" s="30"/>
      <c r="S800" s="30"/>
      <c r="T800" s="30"/>
      <c r="U800" s="30"/>
      <c r="V800" s="30"/>
      <c r="W800" s="30"/>
      <c r="X800" s="30"/>
      <c r="Y800" s="30"/>
      <c r="Z800" s="30"/>
      <c r="AA800" s="30"/>
    </row>
    <row r="801" spans="1:27" ht="15.75" customHeight="1">
      <c r="A801" s="28"/>
      <c r="C801" s="30"/>
      <c r="D801" s="30"/>
      <c r="E801" s="30"/>
      <c r="F801" s="30"/>
      <c r="G801" s="30"/>
      <c r="H801" s="30"/>
      <c r="I801" s="30"/>
      <c r="J801" s="30"/>
      <c r="K801" s="146"/>
      <c r="L801" s="30"/>
      <c r="M801" s="30"/>
      <c r="N801" s="30"/>
      <c r="O801" s="30"/>
      <c r="P801" s="30"/>
      <c r="Q801" s="30"/>
      <c r="R801" s="30"/>
      <c r="S801" s="30"/>
      <c r="T801" s="30"/>
      <c r="U801" s="30"/>
      <c r="V801" s="30"/>
      <c r="W801" s="30"/>
      <c r="X801" s="30"/>
      <c r="Y801" s="30"/>
      <c r="Z801" s="30"/>
      <c r="AA801" s="30"/>
    </row>
    <row r="802" spans="1:27" ht="15.75" customHeight="1">
      <c r="A802" s="28"/>
      <c r="C802" s="30"/>
      <c r="D802" s="30"/>
      <c r="E802" s="30"/>
      <c r="F802" s="30"/>
      <c r="G802" s="30"/>
      <c r="H802" s="30"/>
      <c r="I802" s="30"/>
      <c r="J802" s="30"/>
      <c r="K802" s="146"/>
      <c r="L802" s="30"/>
      <c r="M802" s="30"/>
      <c r="N802" s="30"/>
      <c r="O802" s="30"/>
      <c r="P802" s="30"/>
      <c r="Q802" s="30"/>
      <c r="R802" s="30"/>
      <c r="S802" s="30"/>
      <c r="T802" s="30"/>
      <c r="U802" s="30"/>
      <c r="V802" s="30"/>
      <c r="W802" s="30"/>
      <c r="X802" s="30"/>
      <c r="Y802" s="30"/>
      <c r="Z802" s="30"/>
      <c r="AA802" s="30"/>
    </row>
    <row r="803" spans="1:27" ht="15.75" customHeight="1">
      <c r="A803" s="28"/>
      <c r="C803" s="30"/>
      <c r="D803" s="30"/>
      <c r="E803" s="30"/>
      <c r="F803" s="30"/>
      <c r="G803" s="30"/>
      <c r="H803" s="30"/>
      <c r="I803" s="30"/>
      <c r="J803" s="30"/>
      <c r="K803" s="146"/>
      <c r="L803" s="30"/>
      <c r="M803" s="30"/>
      <c r="N803" s="30"/>
      <c r="O803" s="30"/>
      <c r="P803" s="30"/>
      <c r="Q803" s="30"/>
      <c r="R803" s="30"/>
      <c r="S803" s="30"/>
      <c r="T803" s="30"/>
      <c r="U803" s="30"/>
      <c r="V803" s="30"/>
      <c r="W803" s="30"/>
      <c r="X803" s="30"/>
      <c r="Y803" s="30"/>
      <c r="Z803" s="30"/>
      <c r="AA803" s="30"/>
    </row>
    <row r="804" spans="1:27" ht="15.75" customHeight="1">
      <c r="A804" s="28"/>
      <c r="C804" s="30"/>
      <c r="D804" s="30"/>
      <c r="E804" s="30"/>
      <c r="F804" s="30"/>
      <c r="G804" s="30"/>
      <c r="H804" s="30"/>
      <c r="I804" s="30"/>
      <c r="J804" s="30"/>
      <c r="K804" s="146"/>
      <c r="L804" s="30"/>
      <c r="M804" s="30"/>
      <c r="N804" s="30"/>
      <c r="O804" s="30"/>
      <c r="P804" s="30"/>
      <c r="Q804" s="30"/>
      <c r="R804" s="30"/>
      <c r="S804" s="30"/>
      <c r="T804" s="30"/>
      <c r="U804" s="30"/>
      <c r="V804" s="30"/>
      <c r="W804" s="30"/>
      <c r="X804" s="30"/>
      <c r="Y804" s="30"/>
      <c r="Z804" s="30"/>
      <c r="AA804" s="30"/>
    </row>
    <row r="805" spans="1:27" ht="15.75" customHeight="1">
      <c r="A805" s="28"/>
      <c r="C805" s="30"/>
      <c r="D805" s="30"/>
      <c r="E805" s="30"/>
      <c r="F805" s="30"/>
      <c r="G805" s="30"/>
      <c r="H805" s="30"/>
      <c r="I805" s="30"/>
      <c r="J805" s="30"/>
      <c r="K805" s="146"/>
      <c r="L805" s="30"/>
      <c r="M805" s="30"/>
      <c r="N805" s="30"/>
      <c r="O805" s="30"/>
      <c r="P805" s="30"/>
      <c r="Q805" s="30"/>
      <c r="R805" s="30"/>
      <c r="S805" s="30"/>
      <c r="T805" s="30"/>
      <c r="U805" s="30"/>
      <c r="V805" s="30"/>
      <c r="W805" s="30"/>
      <c r="X805" s="30"/>
      <c r="Y805" s="30"/>
      <c r="Z805" s="30"/>
      <c r="AA805" s="30"/>
    </row>
    <row r="806" spans="1:27" ht="15.75" customHeight="1">
      <c r="A806" s="28"/>
      <c r="C806" s="30"/>
      <c r="D806" s="30"/>
      <c r="E806" s="30"/>
      <c r="F806" s="30"/>
      <c r="G806" s="30"/>
      <c r="H806" s="30"/>
      <c r="I806" s="30"/>
      <c r="J806" s="30"/>
      <c r="K806" s="146"/>
      <c r="L806" s="30"/>
      <c r="M806" s="30"/>
      <c r="N806" s="30"/>
      <c r="O806" s="30"/>
      <c r="P806" s="30"/>
      <c r="Q806" s="30"/>
      <c r="R806" s="30"/>
      <c r="S806" s="30"/>
      <c r="T806" s="30"/>
      <c r="U806" s="30"/>
      <c r="V806" s="30"/>
      <c r="W806" s="30"/>
      <c r="X806" s="30"/>
      <c r="Y806" s="30"/>
      <c r="Z806" s="30"/>
      <c r="AA806" s="30"/>
    </row>
    <row r="807" spans="1:27" ht="15.75" customHeight="1">
      <c r="A807" s="28"/>
      <c r="C807" s="30"/>
      <c r="D807" s="30"/>
      <c r="E807" s="30"/>
      <c r="F807" s="30"/>
      <c r="G807" s="30"/>
      <c r="H807" s="30"/>
      <c r="I807" s="30"/>
      <c r="J807" s="30"/>
      <c r="K807" s="146"/>
      <c r="L807" s="30"/>
      <c r="M807" s="30"/>
      <c r="N807" s="30"/>
      <c r="O807" s="30"/>
      <c r="P807" s="30"/>
      <c r="Q807" s="30"/>
      <c r="R807" s="30"/>
      <c r="S807" s="30"/>
      <c r="T807" s="30"/>
      <c r="U807" s="30"/>
      <c r="V807" s="30"/>
      <c r="W807" s="30"/>
      <c r="X807" s="30"/>
      <c r="Y807" s="30"/>
      <c r="Z807" s="30"/>
      <c r="AA807" s="30"/>
    </row>
    <row r="808" spans="1:27" ht="15.75" customHeight="1">
      <c r="A808" s="28"/>
      <c r="C808" s="30"/>
      <c r="D808" s="30"/>
      <c r="E808" s="30"/>
      <c r="F808" s="30"/>
      <c r="G808" s="30"/>
      <c r="H808" s="30"/>
      <c r="I808" s="30"/>
      <c r="J808" s="30"/>
      <c r="K808" s="146"/>
      <c r="L808" s="30"/>
      <c r="M808" s="30"/>
      <c r="N808" s="30"/>
      <c r="O808" s="30"/>
      <c r="P808" s="30"/>
      <c r="Q808" s="30"/>
      <c r="R808" s="30"/>
      <c r="S808" s="30"/>
      <c r="T808" s="30"/>
      <c r="U808" s="30"/>
      <c r="V808" s="30"/>
      <c r="W808" s="30"/>
      <c r="X808" s="30"/>
      <c r="Y808" s="30"/>
      <c r="Z808" s="30"/>
      <c r="AA808" s="30"/>
    </row>
    <row r="809" spans="1:27" ht="15.75" customHeight="1">
      <c r="A809" s="28"/>
      <c r="C809" s="30"/>
      <c r="D809" s="30"/>
      <c r="E809" s="30"/>
      <c r="F809" s="30"/>
      <c r="G809" s="30"/>
      <c r="H809" s="30"/>
      <c r="I809" s="30"/>
      <c r="J809" s="30"/>
      <c r="K809" s="146"/>
      <c r="L809" s="30"/>
      <c r="M809" s="30"/>
      <c r="N809" s="30"/>
      <c r="O809" s="30"/>
      <c r="P809" s="30"/>
      <c r="Q809" s="30"/>
      <c r="R809" s="30"/>
      <c r="S809" s="30"/>
      <c r="T809" s="30"/>
      <c r="U809" s="30"/>
      <c r="V809" s="30"/>
      <c r="W809" s="30"/>
      <c r="X809" s="30"/>
      <c r="Y809" s="30"/>
      <c r="Z809" s="30"/>
      <c r="AA809" s="30"/>
    </row>
    <row r="810" spans="1:27" ht="15.75" customHeight="1">
      <c r="A810" s="28"/>
      <c r="C810" s="30"/>
      <c r="D810" s="30"/>
      <c r="E810" s="30"/>
      <c r="F810" s="30"/>
      <c r="G810" s="30"/>
      <c r="H810" s="30"/>
      <c r="I810" s="30"/>
      <c r="J810" s="30"/>
      <c r="K810" s="146"/>
      <c r="L810" s="30"/>
      <c r="M810" s="30"/>
      <c r="N810" s="30"/>
      <c r="O810" s="30"/>
      <c r="P810" s="30"/>
      <c r="Q810" s="30"/>
      <c r="R810" s="30"/>
      <c r="S810" s="30"/>
      <c r="T810" s="30"/>
      <c r="U810" s="30"/>
      <c r="V810" s="30"/>
      <c r="W810" s="30"/>
      <c r="X810" s="30"/>
      <c r="Y810" s="30"/>
      <c r="Z810" s="30"/>
      <c r="AA810" s="30"/>
    </row>
    <row r="811" spans="1:27" ht="15.75" customHeight="1">
      <c r="A811" s="28"/>
      <c r="C811" s="30"/>
      <c r="D811" s="30"/>
      <c r="E811" s="30"/>
      <c r="F811" s="30"/>
      <c r="G811" s="30"/>
      <c r="H811" s="30"/>
      <c r="I811" s="30"/>
      <c r="J811" s="30"/>
      <c r="K811" s="146"/>
      <c r="L811" s="30"/>
      <c r="M811" s="30"/>
      <c r="N811" s="30"/>
      <c r="O811" s="30"/>
      <c r="P811" s="30"/>
      <c r="Q811" s="30"/>
      <c r="R811" s="30"/>
      <c r="S811" s="30"/>
      <c r="T811" s="30"/>
      <c r="U811" s="30"/>
      <c r="V811" s="30"/>
      <c r="W811" s="30"/>
      <c r="X811" s="30"/>
      <c r="Y811" s="30"/>
      <c r="Z811" s="30"/>
      <c r="AA811" s="30"/>
    </row>
    <row r="812" spans="1:27" ht="15.75" customHeight="1">
      <c r="A812" s="28"/>
      <c r="C812" s="30"/>
      <c r="D812" s="30"/>
      <c r="E812" s="30"/>
      <c r="F812" s="30"/>
      <c r="G812" s="30"/>
      <c r="H812" s="30"/>
      <c r="I812" s="30"/>
      <c r="J812" s="30"/>
      <c r="K812" s="146"/>
      <c r="L812" s="30"/>
      <c r="M812" s="30"/>
      <c r="N812" s="30"/>
      <c r="O812" s="30"/>
      <c r="P812" s="30"/>
      <c r="Q812" s="30"/>
      <c r="R812" s="30"/>
      <c r="S812" s="30"/>
      <c r="T812" s="30"/>
      <c r="U812" s="30"/>
      <c r="V812" s="30"/>
      <c r="W812" s="30"/>
      <c r="X812" s="30"/>
      <c r="Y812" s="30"/>
      <c r="Z812" s="30"/>
      <c r="AA812" s="30"/>
    </row>
    <row r="813" spans="1:27" ht="15.75" customHeight="1">
      <c r="A813" s="28"/>
      <c r="C813" s="30"/>
      <c r="D813" s="30"/>
      <c r="E813" s="30"/>
      <c r="F813" s="30"/>
      <c r="G813" s="30"/>
      <c r="H813" s="30"/>
      <c r="I813" s="30"/>
      <c r="J813" s="30"/>
      <c r="K813" s="146"/>
      <c r="L813" s="30"/>
      <c r="M813" s="30"/>
      <c r="N813" s="30"/>
      <c r="O813" s="30"/>
      <c r="P813" s="30"/>
      <c r="Q813" s="30"/>
      <c r="R813" s="30"/>
      <c r="S813" s="30"/>
      <c r="T813" s="30"/>
      <c r="U813" s="30"/>
      <c r="V813" s="30"/>
      <c r="W813" s="30"/>
      <c r="X813" s="30"/>
      <c r="Y813" s="30"/>
      <c r="Z813" s="30"/>
      <c r="AA813" s="30"/>
    </row>
    <row r="814" spans="1:27" ht="15.75" customHeight="1">
      <c r="A814" s="28"/>
      <c r="C814" s="30"/>
      <c r="D814" s="30"/>
      <c r="E814" s="30"/>
      <c r="F814" s="30"/>
      <c r="G814" s="30"/>
      <c r="H814" s="30"/>
      <c r="I814" s="30"/>
      <c r="J814" s="30"/>
      <c r="K814" s="146"/>
      <c r="L814" s="30"/>
      <c r="M814" s="30"/>
      <c r="N814" s="30"/>
      <c r="O814" s="30"/>
      <c r="P814" s="30"/>
      <c r="Q814" s="30"/>
      <c r="R814" s="30"/>
      <c r="S814" s="30"/>
      <c r="T814" s="30"/>
      <c r="U814" s="30"/>
      <c r="V814" s="30"/>
      <c r="W814" s="30"/>
      <c r="X814" s="30"/>
      <c r="Y814" s="30"/>
      <c r="Z814" s="30"/>
      <c r="AA814" s="30"/>
    </row>
    <row r="815" spans="1:27" ht="15.75" customHeight="1">
      <c r="A815" s="28"/>
      <c r="C815" s="30"/>
      <c r="D815" s="30"/>
      <c r="E815" s="30"/>
      <c r="F815" s="30"/>
      <c r="G815" s="30"/>
      <c r="H815" s="30"/>
      <c r="I815" s="30"/>
      <c r="J815" s="30"/>
      <c r="K815" s="146"/>
      <c r="L815" s="30"/>
      <c r="M815" s="30"/>
      <c r="N815" s="30"/>
      <c r="O815" s="30"/>
      <c r="P815" s="30"/>
      <c r="Q815" s="30"/>
      <c r="R815" s="30"/>
      <c r="S815" s="30"/>
      <c r="T815" s="30"/>
      <c r="U815" s="30"/>
      <c r="V815" s="30"/>
      <c r="W815" s="30"/>
      <c r="X815" s="30"/>
      <c r="Y815" s="30"/>
      <c r="Z815" s="30"/>
      <c r="AA815" s="30"/>
    </row>
    <row r="816" spans="1:27" ht="15.75" customHeight="1">
      <c r="A816" s="28"/>
      <c r="C816" s="30"/>
      <c r="D816" s="30"/>
      <c r="E816" s="30"/>
      <c r="F816" s="30"/>
      <c r="G816" s="30"/>
      <c r="H816" s="30"/>
      <c r="I816" s="30"/>
      <c r="J816" s="30"/>
      <c r="K816" s="146"/>
      <c r="L816" s="30"/>
      <c r="M816" s="30"/>
      <c r="N816" s="30"/>
      <c r="O816" s="30"/>
      <c r="P816" s="30"/>
      <c r="Q816" s="30"/>
      <c r="R816" s="30"/>
      <c r="S816" s="30"/>
      <c r="T816" s="30"/>
      <c r="U816" s="30"/>
      <c r="V816" s="30"/>
      <c r="W816" s="30"/>
      <c r="X816" s="30"/>
      <c r="Y816" s="30"/>
      <c r="Z816" s="30"/>
      <c r="AA816" s="30"/>
    </row>
    <row r="817" spans="1:27" ht="15.75" customHeight="1">
      <c r="A817" s="28"/>
      <c r="C817" s="30"/>
      <c r="D817" s="30"/>
      <c r="E817" s="30"/>
      <c r="F817" s="30"/>
      <c r="G817" s="30"/>
      <c r="H817" s="30"/>
      <c r="I817" s="30"/>
      <c r="J817" s="30"/>
      <c r="K817" s="146"/>
      <c r="L817" s="30"/>
      <c r="M817" s="30"/>
      <c r="N817" s="30"/>
      <c r="O817" s="30"/>
      <c r="P817" s="30"/>
      <c r="Q817" s="30"/>
      <c r="R817" s="30"/>
      <c r="S817" s="30"/>
      <c r="T817" s="30"/>
      <c r="U817" s="30"/>
      <c r="V817" s="30"/>
      <c r="W817" s="30"/>
      <c r="X817" s="30"/>
      <c r="Y817" s="30"/>
      <c r="Z817" s="30"/>
      <c r="AA817" s="30"/>
    </row>
    <row r="818" spans="1:27" ht="15.75" customHeight="1">
      <c r="A818" s="28"/>
      <c r="C818" s="30"/>
      <c r="D818" s="30"/>
      <c r="E818" s="30"/>
      <c r="F818" s="30"/>
      <c r="G818" s="30"/>
      <c r="H818" s="30"/>
      <c r="I818" s="30"/>
      <c r="J818" s="30"/>
      <c r="K818" s="146"/>
      <c r="L818" s="30"/>
      <c r="M818" s="30"/>
      <c r="N818" s="30"/>
      <c r="O818" s="30"/>
      <c r="P818" s="30"/>
      <c r="Q818" s="30"/>
      <c r="R818" s="30"/>
      <c r="S818" s="30"/>
      <c r="T818" s="30"/>
      <c r="U818" s="30"/>
      <c r="V818" s="30"/>
      <c r="W818" s="30"/>
      <c r="X818" s="30"/>
      <c r="Y818" s="30"/>
      <c r="Z818" s="30"/>
      <c r="AA818" s="30"/>
    </row>
    <row r="819" spans="1:27" ht="15.75" customHeight="1">
      <c r="A819" s="28"/>
      <c r="C819" s="30"/>
      <c r="D819" s="30"/>
      <c r="E819" s="30"/>
      <c r="F819" s="30"/>
      <c r="G819" s="30"/>
      <c r="H819" s="30"/>
      <c r="I819" s="30"/>
      <c r="J819" s="30"/>
      <c r="K819" s="146"/>
      <c r="L819" s="30"/>
      <c r="M819" s="30"/>
      <c r="N819" s="30"/>
      <c r="O819" s="30"/>
      <c r="P819" s="30"/>
      <c r="Q819" s="30"/>
      <c r="R819" s="30"/>
      <c r="S819" s="30"/>
      <c r="T819" s="30"/>
      <c r="U819" s="30"/>
      <c r="V819" s="30"/>
      <c r="W819" s="30"/>
      <c r="X819" s="30"/>
      <c r="Y819" s="30"/>
      <c r="Z819" s="30"/>
      <c r="AA819" s="30"/>
    </row>
    <row r="820" spans="1:27" ht="15.75" customHeight="1">
      <c r="A820" s="28"/>
      <c r="C820" s="30"/>
      <c r="D820" s="30"/>
      <c r="E820" s="30"/>
      <c r="F820" s="30"/>
      <c r="G820" s="30"/>
      <c r="H820" s="30"/>
      <c r="I820" s="30"/>
      <c r="J820" s="30"/>
      <c r="K820" s="146"/>
      <c r="L820" s="30"/>
      <c r="M820" s="30"/>
      <c r="N820" s="30"/>
      <c r="O820" s="30"/>
      <c r="P820" s="30"/>
      <c r="Q820" s="30"/>
      <c r="R820" s="30"/>
      <c r="S820" s="30"/>
      <c r="T820" s="30"/>
      <c r="U820" s="30"/>
      <c r="V820" s="30"/>
      <c r="W820" s="30"/>
      <c r="X820" s="30"/>
      <c r="Y820" s="30"/>
      <c r="Z820" s="30"/>
      <c r="AA820" s="30"/>
    </row>
    <row r="821" spans="1:27" ht="15.75" customHeight="1">
      <c r="A821" s="28"/>
      <c r="C821" s="30"/>
      <c r="D821" s="30"/>
      <c r="E821" s="30"/>
      <c r="F821" s="30"/>
      <c r="G821" s="30"/>
      <c r="H821" s="30"/>
      <c r="I821" s="30"/>
      <c r="J821" s="30"/>
      <c r="K821" s="146"/>
      <c r="L821" s="30"/>
      <c r="M821" s="30"/>
      <c r="N821" s="30"/>
      <c r="O821" s="30"/>
      <c r="P821" s="30"/>
      <c r="Q821" s="30"/>
      <c r="R821" s="30"/>
      <c r="S821" s="30"/>
      <c r="T821" s="30"/>
      <c r="U821" s="30"/>
      <c r="V821" s="30"/>
      <c r="W821" s="30"/>
      <c r="X821" s="30"/>
      <c r="Y821" s="30"/>
      <c r="Z821" s="30"/>
      <c r="AA821" s="30"/>
    </row>
    <row r="822" spans="1:27" ht="15.75" customHeight="1">
      <c r="A822" s="28"/>
      <c r="C822" s="30"/>
      <c r="D822" s="30"/>
      <c r="E822" s="30"/>
      <c r="F822" s="30"/>
      <c r="G822" s="30"/>
      <c r="H822" s="30"/>
      <c r="I822" s="30"/>
      <c r="J822" s="30"/>
      <c r="K822" s="146"/>
      <c r="L822" s="30"/>
      <c r="M822" s="30"/>
      <c r="N822" s="30"/>
      <c r="O822" s="30"/>
      <c r="P822" s="30"/>
      <c r="Q822" s="30"/>
      <c r="R822" s="30"/>
      <c r="S822" s="30"/>
      <c r="T822" s="30"/>
      <c r="U822" s="30"/>
      <c r="V822" s="30"/>
      <c r="W822" s="30"/>
      <c r="X822" s="30"/>
      <c r="Y822" s="30"/>
      <c r="Z822" s="30"/>
      <c r="AA822" s="30"/>
    </row>
    <row r="823" spans="1:27" ht="15.75" customHeight="1">
      <c r="A823" s="28"/>
      <c r="C823" s="30"/>
      <c r="D823" s="30"/>
      <c r="E823" s="30"/>
      <c r="F823" s="30"/>
      <c r="G823" s="30"/>
      <c r="H823" s="30"/>
      <c r="I823" s="30"/>
      <c r="J823" s="30"/>
      <c r="K823" s="146"/>
      <c r="L823" s="30"/>
      <c r="M823" s="30"/>
      <c r="N823" s="30"/>
      <c r="O823" s="30"/>
      <c r="P823" s="30"/>
      <c r="Q823" s="30"/>
      <c r="R823" s="30"/>
      <c r="S823" s="30"/>
      <c r="T823" s="30"/>
      <c r="U823" s="30"/>
      <c r="V823" s="30"/>
      <c r="W823" s="30"/>
      <c r="X823" s="30"/>
      <c r="Y823" s="30"/>
      <c r="Z823" s="30"/>
      <c r="AA823" s="30"/>
    </row>
    <row r="824" spans="1:27" ht="15.75" customHeight="1">
      <c r="A824" s="28"/>
      <c r="C824" s="30"/>
      <c r="D824" s="30"/>
      <c r="E824" s="30"/>
      <c r="F824" s="30"/>
      <c r="G824" s="30"/>
      <c r="H824" s="30"/>
      <c r="I824" s="30"/>
      <c r="J824" s="30"/>
      <c r="K824" s="146"/>
      <c r="L824" s="30"/>
      <c r="M824" s="30"/>
      <c r="N824" s="30"/>
      <c r="O824" s="30"/>
      <c r="P824" s="30"/>
      <c r="Q824" s="30"/>
      <c r="R824" s="30"/>
      <c r="S824" s="30"/>
      <c r="T824" s="30"/>
      <c r="U824" s="30"/>
      <c r="V824" s="30"/>
      <c r="W824" s="30"/>
      <c r="X824" s="30"/>
      <c r="Y824" s="30"/>
      <c r="Z824" s="30"/>
      <c r="AA824" s="30"/>
    </row>
    <row r="825" spans="1:27" ht="15.75" customHeight="1">
      <c r="A825" s="28"/>
      <c r="C825" s="30"/>
      <c r="D825" s="30"/>
      <c r="E825" s="30"/>
      <c r="F825" s="30"/>
      <c r="G825" s="30"/>
      <c r="H825" s="30"/>
      <c r="I825" s="30"/>
      <c r="J825" s="30"/>
      <c r="K825" s="146"/>
      <c r="L825" s="30"/>
      <c r="M825" s="30"/>
      <c r="N825" s="30"/>
      <c r="O825" s="30"/>
      <c r="P825" s="30"/>
      <c r="Q825" s="30"/>
      <c r="R825" s="30"/>
      <c r="S825" s="30"/>
      <c r="T825" s="30"/>
      <c r="U825" s="30"/>
      <c r="V825" s="30"/>
      <c r="W825" s="30"/>
      <c r="X825" s="30"/>
      <c r="Y825" s="30"/>
      <c r="Z825" s="30"/>
      <c r="AA825" s="30"/>
    </row>
    <row r="826" spans="1:27" ht="15.75" customHeight="1">
      <c r="A826" s="28"/>
      <c r="C826" s="30"/>
      <c r="D826" s="30"/>
      <c r="E826" s="30"/>
      <c r="F826" s="30"/>
      <c r="G826" s="30"/>
      <c r="H826" s="30"/>
      <c r="I826" s="30"/>
      <c r="J826" s="30"/>
      <c r="K826" s="146"/>
      <c r="L826" s="30"/>
      <c r="M826" s="30"/>
      <c r="N826" s="30"/>
      <c r="O826" s="30"/>
      <c r="P826" s="30"/>
      <c r="Q826" s="30"/>
      <c r="R826" s="30"/>
      <c r="S826" s="30"/>
      <c r="T826" s="30"/>
      <c r="U826" s="30"/>
      <c r="V826" s="30"/>
      <c r="W826" s="30"/>
      <c r="X826" s="30"/>
      <c r="Y826" s="30"/>
      <c r="Z826" s="30"/>
      <c r="AA826" s="30"/>
    </row>
    <row r="827" spans="1:27" ht="15.75" customHeight="1">
      <c r="A827" s="28"/>
      <c r="C827" s="30"/>
      <c r="D827" s="30"/>
      <c r="E827" s="30"/>
      <c r="F827" s="30"/>
      <c r="G827" s="30"/>
      <c r="H827" s="30"/>
      <c r="I827" s="30"/>
      <c r="J827" s="30"/>
      <c r="K827" s="146"/>
      <c r="L827" s="30"/>
      <c r="M827" s="30"/>
      <c r="N827" s="30"/>
      <c r="O827" s="30"/>
      <c r="P827" s="30"/>
      <c r="Q827" s="30"/>
      <c r="R827" s="30"/>
      <c r="S827" s="30"/>
      <c r="T827" s="30"/>
      <c r="U827" s="30"/>
      <c r="V827" s="30"/>
      <c r="W827" s="30"/>
      <c r="X827" s="30"/>
      <c r="Y827" s="30"/>
      <c r="Z827" s="30"/>
      <c r="AA827" s="30"/>
    </row>
    <row r="828" spans="1:27" ht="15.75" customHeight="1">
      <c r="A828" s="28"/>
      <c r="C828" s="30"/>
      <c r="D828" s="30"/>
      <c r="E828" s="30"/>
      <c r="F828" s="30"/>
      <c r="G828" s="30"/>
      <c r="H828" s="30"/>
      <c r="I828" s="30"/>
      <c r="J828" s="30"/>
      <c r="K828" s="146"/>
      <c r="L828" s="30"/>
      <c r="M828" s="30"/>
      <c r="N828" s="30"/>
      <c r="O828" s="30"/>
      <c r="P828" s="30"/>
      <c r="Q828" s="30"/>
      <c r="R828" s="30"/>
      <c r="S828" s="30"/>
      <c r="T828" s="30"/>
      <c r="U828" s="30"/>
      <c r="V828" s="30"/>
      <c r="W828" s="30"/>
      <c r="X828" s="30"/>
      <c r="Y828" s="30"/>
      <c r="Z828" s="30"/>
      <c r="AA828" s="30"/>
    </row>
    <row r="829" spans="1:27" ht="15.75" customHeight="1">
      <c r="A829" s="28"/>
      <c r="C829" s="30"/>
      <c r="D829" s="30"/>
      <c r="E829" s="30"/>
      <c r="F829" s="30"/>
      <c r="G829" s="30"/>
      <c r="H829" s="30"/>
      <c r="I829" s="30"/>
      <c r="J829" s="30"/>
      <c r="K829" s="146"/>
      <c r="L829" s="30"/>
      <c r="M829" s="30"/>
      <c r="N829" s="30"/>
      <c r="O829" s="30"/>
      <c r="P829" s="30"/>
      <c r="Q829" s="30"/>
      <c r="R829" s="30"/>
      <c r="S829" s="30"/>
      <c r="T829" s="30"/>
      <c r="U829" s="30"/>
      <c r="V829" s="30"/>
      <c r="W829" s="30"/>
      <c r="X829" s="30"/>
      <c r="Y829" s="30"/>
      <c r="Z829" s="30"/>
      <c r="AA829" s="30"/>
    </row>
    <row r="830" spans="1:27" ht="15.75" customHeight="1">
      <c r="A830" s="28"/>
      <c r="C830" s="30"/>
      <c r="D830" s="30"/>
      <c r="E830" s="30"/>
      <c r="F830" s="30"/>
      <c r="G830" s="30"/>
      <c r="H830" s="30"/>
      <c r="I830" s="30"/>
      <c r="J830" s="30"/>
      <c r="K830" s="146"/>
      <c r="L830" s="30"/>
      <c r="M830" s="30"/>
      <c r="N830" s="30"/>
      <c r="O830" s="30"/>
      <c r="P830" s="30"/>
      <c r="Q830" s="30"/>
      <c r="R830" s="30"/>
      <c r="S830" s="30"/>
      <c r="T830" s="30"/>
      <c r="U830" s="30"/>
      <c r="V830" s="30"/>
      <c r="W830" s="30"/>
      <c r="X830" s="30"/>
      <c r="Y830" s="30"/>
      <c r="Z830" s="30"/>
      <c r="AA830" s="30"/>
    </row>
    <row r="831" spans="1:27" ht="15.75" customHeight="1">
      <c r="A831" s="28"/>
      <c r="C831" s="30"/>
      <c r="D831" s="30"/>
      <c r="E831" s="30"/>
      <c r="F831" s="30"/>
      <c r="G831" s="30"/>
      <c r="H831" s="30"/>
      <c r="I831" s="30"/>
      <c r="J831" s="30"/>
      <c r="K831" s="146"/>
      <c r="L831" s="30"/>
      <c r="M831" s="30"/>
      <c r="N831" s="30"/>
      <c r="O831" s="30"/>
      <c r="P831" s="30"/>
      <c r="Q831" s="30"/>
      <c r="R831" s="30"/>
      <c r="S831" s="30"/>
      <c r="T831" s="30"/>
      <c r="U831" s="30"/>
      <c r="V831" s="30"/>
      <c r="W831" s="30"/>
      <c r="X831" s="30"/>
      <c r="Y831" s="30"/>
      <c r="Z831" s="30"/>
      <c r="AA831" s="30"/>
    </row>
    <row r="832" spans="1:27" ht="15.75" customHeight="1">
      <c r="A832" s="28"/>
      <c r="C832" s="30"/>
      <c r="D832" s="30"/>
      <c r="E832" s="30"/>
      <c r="F832" s="30"/>
      <c r="G832" s="30"/>
      <c r="H832" s="30"/>
      <c r="I832" s="30"/>
      <c r="J832" s="30"/>
      <c r="K832" s="146"/>
      <c r="L832" s="30"/>
      <c r="M832" s="30"/>
      <c r="N832" s="30"/>
      <c r="O832" s="30"/>
      <c r="P832" s="30"/>
      <c r="Q832" s="30"/>
      <c r="R832" s="30"/>
      <c r="S832" s="30"/>
      <c r="T832" s="30"/>
      <c r="U832" s="30"/>
      <c r="V832" s="30"/>
      <c r="W832" s="30"/>
      <c r="X832" s="30"/>
      <c r="Y832" s="30"/>
      <c r="Z832" s="30"/>
      <c r="AA832" s="30"/>
    </row>
    <row r="833" spans="1:27" ht="15.75" customHeight="1">
      <c r="A833" s="28"/>
      <c r="C833" s="30"/>
      <c r="D833" s="30"/>
      <c r="E833" s="30"/>
      <c r="F833" s="30"/>
      <c r="G833" s="30"/>
      <c r="H833" s="30"/>
      <c r="I833" s="30"/>
      <c r="J833" s="30"/>
      <c r="K833" s="146"/>
      <c r="L833" s="30"/>
      <c r="M833" s="30"/>
      <c r="N833" s="30"/>
      <c r="O833" s="30"/>
      <c r="P833" s="30"/>
      <c r="Q833" s="30"/>
      <c r="R833" s="30"/>
      <c r="S833" s="30"/>
      <c r="T833" s="30"/>
      <c r="U833" s="30"/>
      <c r="V833" s="30"/>
      <c r="W833" s="30"/>
      <c r="X833" s="30"/>
      <c r="Y833" s="30"/>
      <c r="Z833" s="30"/>
      <c r="AA833" s="30"/>
    </row>
    <row r="834" spans="1:27" ht="15.75" customHeight="1">
      <c r="A834" s="28"/>
      <c r="C834" s="30"/>
      <c r="D834" s="30"/>
      <c r="E834" s="30"/>
      <c r="F834" s="30"/>
      <c r="G834" s="30"/>
      <c r="H834" s="30"/>
      <c r="I834" s="30"/>
      <c r="J834" s="30"/>
      <c r="K834" s="146"/>
      <c r="L834" s="30"/>
      <c r="M834" s="30"/>
      <c r="N834" s="30"/>
      <c r="O834" s="30"/>
      <c r="P834" s="30"/>
      <c r="Q834" s="30"/>
      <c r="R834" s="30"/>
      <c r="S834" s="30"/>
      <c r="T834" s="30"/>
      <c r="U834" s="30"/>
      <c r="V834" s="30"/>
      <c r="W834" s="30"/>
      <c r="X834" s="30"/>
      <c r="Y834" s="30"/>
      <c r="Z834" s="30"/>
      <c r="AA834" s="30"/>
    </row>
    <row r="835" spans="1:27" ht="15.75" customHeight="1">
      <c r="A835" s="28"/>
      <c r="C835" s="30"/>
      <c r="D835" s="30"/>
      <c r="E835" s="30"/>
      <c r="F835" s="30"/>
      <c r="G835" s="30"/>
      <c r="H835" s="30"/>
      <c r="I835" s="30"/>
      <c r="J835" s="30"/>
      <c r="K835" s="146"/>
      <c r="L835" s="30"/>
      <c r="M835" s="30"/>
      <c r="N835" s="30"/>
      <c r="O835" s="30"/>
      <c r="P835" s="30"/>
      <c r="Q835" s="30"/>
      <c r="R835" s="30"/>
      <c r="S835" s="30"/>
      <c r="T835" s="30"/>
      <c r="U835" s="30"/>
      <c r="V835" s="30"/>
      <c r="W835" s="30"/>
      <c r="X835" s="30"/>
      <c r="Y835" s="30"/>
      <c r="Z835" s="30"/>
      <c r="AA835" s="30"/>
    </row>
    <row r="836" spans="1:27" ht="15.75" customHeight="1">
      <c r="A836" s="28"/>
      <c r="C836" s="30"/>
      <c r="D836" s="30"/>
      <c r="E836" s="30"/>
      <c r="F836" s="30"/>
      <c r="G836" s="30"/>
      <c r="H836" s="30"/>
      <c r="I836" s="30"/>
      <c r="J836" s="30"/>
      <c r="K836" s="146"/>
      <c r="L836" s="30"/>
      <c r="M836" s="30"/>
      <c r="N836" s="30"/>
      <c r="O836" s="30"/>
      <c r="P836" s="30"/>
      <c r="Q836" s="30"/>
      <c r="R836" s="30"/>
      <c r="S836" s="30"/>
      <c r="T836" s="30"/>
      <c r="U836" s="30"/>
      <c r="V836" s="30"/>
      <c r="W836" s="30"/>
      <c r="X836" s="30"/>
      <c r="Y836" s="30"/>
      <c r="Z836" s="30"/>
      <c r="AA836" s="30"/>
    </row>
    <row r="837" spans="1:27" ht="15.75" customHeight="1">
      <c r="A837" s="28"/>
      <c r="C837" s="30"/>
      <c r="D837" s="30"/>
      <c r="E837" s="30"/>
      <c r="F837" s="30"/>
      <c r="G837" s="30"/>
      <c r="H837" s="30"/>
      <c r="I837" s="30"/>
      <c r="J837" s="30"/>
      <c r="K837" s="146"/>
      <c r="L837" s="30"/>
      <c r="M837" s="30"/>
      <c r="N837" s="30"/>
      <c r="O837" s="30"/>
      <c r="P837" s="30"/>
      <c r="Q837" s="30"/>
      <c r="R837" s="30"/>
      <c r="S837" s="30"/>
      <c r="T837" s="30"/>
      <c r="U837" s="30"/>
      <c r="V837" s="30"/>
      <c r="W837" s="30"/>
      <c r="X837" s="30"/>
      <c r="Y837" s="30"/>
      <c r="Z837" s="30"/>
      <c r="AA837" s="30"/>
    </row>
    <row r="838" spans="1:27" ht="15.75" customHeight="1">
      <c r="A838" s="28"/>
      <c r="C838" s="30"/>
      <c r="D838" s="30"/>
      <c r="E838" s="30"/>
      <c r="F838" s="30"/>
      <c r="G838" s="30"/>
      <c r="H838" s="30"/>
      <c r="I838" s="30"/>
      <c r="J838" s="30"/>
      <c r="K838" s="146"/>
      <c r="L838" s="30"/>
      <c r="M838" s="30"/>
      <c r="N838" s="30"/>
      <c r="O838" s="30"/>
      <c r="P838" s="30"/>
      <c r="Q838" s="30"/>
      <c r="R838" s="30"/>
      <c r="S838" s="30"/>
      <c r="T838" s="30"/>
      <c r="U838" s="30"/>
      <c r="V838" s="30"/>
      <c r="W838" s="30"/>
      <c r="X838" s="30"/>
      <c r="Y838" s="30"/>
      <c r="Z838" s="30"/>
      <c r="AA838" s="30"/>
    </row>
    <row r="839" spans="1:27" ht="15.75" customHeight="1">
      <c r="A839" s="28"/>
      <c r="C839" s="30"/>
      <c r="D839" s="30"/>
      <c r="E839" s="30"/>
      <c r="F839" s="30"/>
      <c r="G839" s="30"/>
      <c r="H839" s="30"/>
      <c r="I839" s="30"/>
      <c r="J839" s="30"/>
      <c r="K839" s="146"/>
      <c r="L839" s="30"/>
      <c r="M839" s="30"/>
      <c r="N839" s="30"/>
      <c r="O839" s="30"/>
      <c r="P839" s="30"/>
      <c r="Q839" s="30"/>
      <c r="R839" s="30"/>
      <c r="S839" s="30"/>
      <c r="T839" s="30"/>
      <c r="U839" s="30"/>
      <c r="V839" s="30"/>
      <c r="W839" s="30"/>
      <c r="X839" s="30"/>
      <c r="Y839" s="30"/>
      <c r="Z839" s="30"/>
      <c r="AA839" s="30"/>
    </row>
    <row r="840" spans="1:27" ht="15.75" customHeight="1">
      <c r="A840" s="28"/>
      <c r="C840" s="30"/>
      <c r="D840" s="30"/>
      <c r="E840" s="30"/>
      <c r="F840" s="30"/>
      <c r="G840" s="30"/>
      <c r="H840" s="30"/>
      <c r="I840" s="30"/>
      <c r="J840" s="30"/>
      <c r="K840" s="146"/>
      <c r="L840" s="30"/>
      <c r="M840" s="30"/>
      <c r="N840" s="30"/>
      <c r="O840" s="30"/>
      <c r="P840" s="30"/>
      <c r="Q840" s="30"/>
      <c r="R840" s="30"/>
      <c r="S840" s="30"/>
      <c r="T840" s="30"/>
      <c r="U840" s="30"/>
      <c r="V840" s="30"/>
      <c r="W840" s="30"/>
      <c r="X840" s="30"/>
      <c r="Y840" s="30"/>
      <c r="Z840" s="30"/>
      <c r="AA840" s="30"/>
    </row>
    <row r="841" spans="1:27" ht="15.75" customHeight="1">
      <c r="A841" s="28"/>
      <c r="C841" s="30"/>
      <c r="D841" s="30"/>
      <c r="E841" s="30"/>
      <c r="F841" s="30"/>
      <c r="G841" s="30"/>
      <c r="H841" s="30"/>
      <c r="I841" s="30"/>
      <c r="J841" s="30"/>
      <c r="K841" s="146"/>
      <c r="L841" s="30"/>
      <c r="M841" s="30"/>
      <c r="N841" s="30"/>
      <c r="O841" s="30"/>
      <c r="P841" s="30"/>
      <c r="Q841" s="30"/>
      <c r="R841" s="30"/>
      <c r="S841" s="30"/>
      <c r="T841" s="30"/>
      <c r="U841" s="30"/>
      <c r="V841" s="30"/>
      <c r="W841" s="30"/>
      <c r="X841" s="30"/>
      <c r="Y841" s="30"/>
      <c r="Z841" s="30"/>
      <c r="AA841" s="30"/>
    </row>
    <row r="842" spans="1:27" ht="15.75" customHeight="1">
      <c r="A842" s="28"/>
      <c r="C842" s="30"/>
      <c r="D842" s="30"/>
      <c r="E842" s="30"/>
      <c r="F842" s="30"/>
      <c r="G842" s="30"/>
      <c r="H842" s="30"/>
      <c r="I842" s="30"/>
      <c r="J842" s="30"/>
      <c r="K842" s="146"/>
      <c r="L842" s="30"/>
      <c r="M842" s="30"/>
      <c r="N842" s="30"/>
      <c r="O842" s="30"/>
      <c r="P842" s="30"/>
      <c r="Q842" s="30"/>
      <c r="R842" s="30"/>
      <c r="S842" s="30"/>
      <c r="T842" s="30"/>
      <c r="U842" s="30"/>
      <c r="V842" s="30"/>
      <c r="W842" s="30"/>
      <c r="X842" s="30"/>
      <c r="Y842" s="30"/>
      <c r="Z842" s="30"/>
      <c r="AA842" s="30"/>
    </row>
    <row r="843" spans="1:27" ht="15.75" customHeight="1">
      <c r="A843" s="28"/>
      <c r="C843" s="30"/>
      <c r="D843" s="30"/>
      <c r="E843" s="30"/>
      <c r="F843" s="30"/>
      <c r="G843" s="30"/>
      <c r="H843" s="30"/>
      <c r="I843" s="30"/>
      <c r="J843" s="30"/>
      <c r="K843" s="146"/>
      <c r="L843" s="30"/>
      <c r="M843" s="30"/>
      <c r="N843" s="30"/>
      <c r="O843" s="30"/>
      <c r="P843" s="30"/>
      <c r="Q843" s="30"/>
      <c r="R843" s="30"/>
      <c r="S843" s="30"/>
      <c r="T843" s="30"/>
      <c r="U843" s="30"/>
      <c r="V843" s="30"/>
      <c r="W843" s="30"/>
      <c r="X843" s="30"/>
      <c r="Y843" s="30"/>
      <c r="Z843" s="30"/>
      <c r="AA843" s="30"/>
    </row>
    <row r="844" spans="1:27" ht="15.75" customHeight="1">
      <c r="A844" s="28"/>
      <c r="C844" s="30"/>
      <c r="D844" s="30"/>
      <c r="E844" s="30"/>
      <c r="F844" s="30"/>
      <c r="G844" s="30"/>
      <c r="H844" s="30"/>
      <c r="I844" s="30"/>
      <c r="J844" s="30"/>
      <c r="K844" s="146"/>
      <c r="L844" s="30"/>
      <c r="M844" s="30"/>
      <c r="N844" s="30"/>
      <c r="O844" s="30"/>
      <c r="P844" s="30"/>
      <c r="Q844" s="30"/>
      <c r="R844" s="30"/>
      <c r="S844" s="30"/>
      <c r="T844" s="30"/>
      <c r="U844" s="30"/>
      <c r="V844" s="30"/>
      <c r="W844" s="30"/>
      <c r="X844" s="30"/>
      <c r="Y844" s="30"/>
      <c r="Z844" s="30"/>
      <c r="AA844" s="30"/>
    </row>
    <row r="845" spans="1:27" ht="15.75" customHeight="1">
      <c r="A845" s="28"/>
      <c r="C845" s="30"/>
      <c r="D845" s="30"/>
      <c r="E845" s="30"/>
      <c r="F845" s="30"/>
      <c r="G845" s="30"/>
      <c r="H845" s="30"/>
      <c r="I845" s="30"/>
      <c r="J845" s="30"/>
      <c r="K845" s="146"/>
      <c r="L845" s="30"/>
      <c r="M845" s="30"/>
      <c r="N845" s="30"/>
      <c r="O845" s="30"/>
      <c r="P845" s="30"/>
      <c r="Q845" s="30"/>
      <c r="R845" s="30"/>
      <c r="S845" s="30"/>
      <c r="T845" s="30"/>
      <c r="U845" s="30"/>
      <c r="V845" s="30"/>
      <c r="W845" s="30"/>
      <c r="X845" s="30"/>
      <c r="Y845" s="30"/>
      <c r="Z845" s="30"/>
      <c r="AA845" s="30"/>
    </row>
    <row r="846" spans="1:27" ht="15.75" customHeight="1">
      <c r="A846" s="28"/>
      <c r="C846" s="30"/>
      <c r="D846" s="30"/>
      <c r="E846" s="30"/>
      <c r="F846" s="30"/>
      <c r="G846" s="30"/>
      <c r="H846" s="30"/>
      <c r="I846" s="30"/>
      <c r="J846" s="30"/>
      <c r="K846" s="146"/>
      <c r="L846" s="30"/>
      <c r="M846" s="30"/>
      <c r="N846" s="30"/>
      <c r="O846" s="30"/>
      <c r="P846" s="30"/>
      <c r="Q846" s="30"/>
      <c r="R846" s="30"/>
      <c r="S846" s="30"/>
      <c r="T846" s="30"/>
      <c r="U846" s="30"/>
      <c r="V846" s="30"/>
      <c r="W846" s="30"/>
      <c r="X846" s="30"/>
      <c r="Y846" s="30"/>
      <c r="Z846" s="30"/>
      <c r="AA846" s="30"/>
    </row>
    <row r="847" spans="1:27" ht="15.75" customHeight="1">
      <c r="A847" s="28"/>
      <c r="C847" s="30"/>
      <c r="D847" s="30"/>
      <c r="E847" s="30"/>
      <c r="F847" s="30"/>
      <c r="G847" s="30"/>
      <c r="H847" s="30"/>
      <c r="I847" s="30"/>
      <c r="J847" s="30"/>
      <c r="K847" s="146"/>
      <c r="L847" s="30"/>
      <c r="M847" s="30"/>
      <c r="N847" s="30"/>
      <c r="O847" s="30"/>
      <c r="P847" s="30"/>
      <c r="Q847" s="30"/>
      <c r="R847" s="30"/>
      <c r="S847" s="30"/>
      <c r="T847" s="30"/>
      <c r="U847" s="30"/>
      <c r="V847" s="30"/>
      <c r="W847" s="30"/>
      <c r="X847" s="30"/>
      <c r="Y847" s="30"/>
      <c r="Z847" s="30"/>
      <c r="AA847" s="30"/>
    </row>
    <row r="848" spans="1:27" ht="15.75" customHeight="1">
      <c r="A848" s="28"/>
      <c r="C848" s="30"/>
      <c r="D848" s="30"/>
      <c r="E848" s="30"/>
      <c r="F848" s="30"/>
      <c r="G848" s="30"/>
      <c r="H848" s="30"/>
      <c r="I848" s="30"/>
      <c r="J848" s="30"/>
      <c r="K848" s="146"/>
      <c r="L848" s="30"/>
      <c r="M848" s="30"/>
      <c r="N848" s="30"/>
      <c r="O848" s="30"/>
      <c r="P848" s="30"/>
      <c r="Q848" s="30"/>
      <c r="R848" s="30"/>
      <c r="S848" s="30"/>
      <c r="T848" s="30"/>
      <c r="U848" s="30"/>
      <c r="V848" s="30"/>
      <c r="W848" s="30"/>
      <c r="X848" s="30"/>
      <c r="Y848" s="30"/>
      <c r="Z848" s="30"/>
      <c r="AA848" s="30"/>
    </row>
    <row r="849" spans="1:27" ht="15.75" customHeight="1">
      <c r="A849" s="28"/>
      <c r="C849" s="30"/>
      <c r="D849" s="30"/>
      <c r="E849" s="30"/>
      <c r="F849" s="30"/>
      <c r="G849" s="30"/>
      <c r="H849" s="30"/>
      <c r="I849" s="30"/>
      <c r="J849" s="30"/>
      <c r="K849" s="146"/>
      <c r="L849" s="30"/>
      <c r="M849" s="30"/>
      <c r="N849" s="30"/>
      <c r="O849" s="30"/>
      <c r="P849" s="30"/>
      <c r="Q849" s="30"/>
      <c r="R849" s="30"/>
      <c r="S849" s="30"/>
      <c r="T849" s="30"/>
      <c r="U849" s="30"/>
      <c r="V849" s="30"/>
      <c r="W849" s="30"/>
      <c r="X849" s="30"/>
      <c r="Y849" s="30"/>
      <c r="Z849" s="30"/>
      <c r="AA849" s="30"/>
    </row>
    <row r="850" spans="1:27" ht="15.75" customHeight="1">
      <c r="A850" s="28"/>
      <c r="C850" s="30"/>
      <c r="D850" s="30"/>
      <c r="E850" s="30"/>
      <c r="F850" s="30"/>
      <c r="G850" s="30"/>
      <c r="H850" s="30"/>
      <c r="I850" s="30"/>
      <c r="J850" s="30"/>
      <c r="K850" s="146"/>
      <c r="L850" s="30"/>
      <c r="M850" s="30"/>
      <c r="N850" s="30"/>
      <c r="O850" s="30"/>
      <c r="P850" s="30"/>
      <c r="Q850" s="30"/>
      <c r="R850" s="30"/>
      <c r="S850" s="30"/>
      <c r="T850" s="30"/>
      <c r="U850" s="30"/>
      <c r="V850" s="30"/>
      <c r="W850" s="30"/>
      <c r="X850" s="30"/>
      <c r="Y850" s="30"/>
      <c r="Z850" s="30"/>
      <c r="AA850" s="30"/>
    </row>
    <row r="851" spans="1:27" ht="15.75" customHeight="1">
      <c r="A851" s="28"/>
      <c r="C851" s="30"/>
      <c r="D851" s="30"/>
      <c r="E851" s="30"/>
      <c r="F851" s="30"/>
      <c r="G851" s="30"/>
      <c r="H851" s="30"/>
      <c r="I851" s="30"/>
      <c r="J851" s="30"/>
      <c r="K851" s="146"/>
      <c r="L851" s="30"/>
      <c r="M851" s="30"/>
      <c r="N851" s="30"/>
      <c r="O851" s="30"/>
      <c r="P851" s="30"/>
      <c r="Q851" s="30"/>
      <c r="R851" s="30"/>
      <c r="S851" s="30"/>
      <c r="T851" s="30"/>
      <c r="U851" s="30"/>
      <c r="V851" s="30"/>
      <c r="W851" s="30"/>
      <c r="X851" s="30"/>
      <c r="Y851" s="30"/>
      <c r="Z851" s="30"/>
      <c r="AA851" s="30"/>
    </row>
    <row r="852" spans="1:27" ht="15.75" customHeight="1">
      <c r="A852" s="28"/>
      <c r="C852" s="30"/>
      <c r="D852" s="30"/>
      <c r="E852" s="30"/>
      <c r="F852" s="30"/>
      <c r="G852" s="30"/>
      <c r="H852" s="30"/>
      <c r="I852" s="30"/>
      <c r="J852" s="30"/>
      <c r="K852" s="146"/>
      <c r="L852" s="30"/>
      <c r="M852" s="30"/>
      <c r="N852" s="30"/>
      <c r="O852" s="30"/>
      <c r="P852" s="30"/>
      <c r="Q852" s="30"/>
      <c r="R852" s="30"/>
      <c r="S852" s="30"/>
      <c r="T852" s="30"/>
      <c r="U852" s="30"/>
      <c r="V852" s="30"/>
      <c r="W852" s="30"/>
      <c r="X852" s="30"/>
      <c r="Y852" s="30"/>
      <c r="Z852" s="30"/>
      <c r="AA852" s="30"/>
    </row>
    <row r="853" spans="1:27" ht="15.75" customHeight="1">
      <c r="A853" s="28"/>
      <c r="C853" s="30"/>
      <c r="D853" s="30"/>
      <c r="E853" s="30"/>
      <c r="F853" s="30"/>
      <c r="G853" s="30"/>
      <c r="H853" s="30"/>
      <c r="I853" s="30"/>
      <c r="J853" s="30"/>
      <c r="K853" s="146"/>
      <c r="L853" s="30"/>
      <c r="M853" s="30"/>
      <c r="N853" s="30"/>
      <c r="O853" s="30"/>
      <c r="P853" s="30"/>
      <c r="Q853" s="30"/>
      <c r="R853" s="30"/>
      <c r="S853" s="30"/>
      <c r="T853" s="30"/>
      <c r="U853" s="30"/>
      <c r="V853" s="30"/>
      <c r="W853" s="30"/>
      <c r="X853" s="30"/>
      <c r="Y853" s="30"/>
      <c r="Z853" s="30"/>
      <c r="AA853" s="30"/>
    </row>
    <row r="854" spans="1:27" ht="15.75" customHeight="1">
      <c r="A854" s="28"/>
      <c r="C854" s="30"/>
      <c r="D854" s="30"/>
      <c r="E854" s="30"/>
      <c r="F854" s="30"/>
      <c r="G854" s="30"/>
      <c r="H854" s="30"/>
      <c r="I854" s="30"/>
      <c r="J854" s="30"/>
      <c r="K854" s="146"/>
      <c r="L854" s="30"/>
      <c r="M854" s="30"/>
      <c r="N854" s="30"/>
      <c r="O854" s="30"/>
      <c r="P854" s="30"/>
      <c r="Q854" s="30"/>
      <c r="R854" s="30"/>
      <c r="S854" s="30"/>
      <c r="T854" s="30"/>
      <c r="U854" s="30"/>
      <c r="V854" s="30"/>
      <c r="W854" s="30"/>
      <c r="X854" s="30"/>
      <c r="Y854" s="30"/>
      <c r="Z854" s="30"/>
      <c r="AA854" s="30"/>
    </row>
    <row r="855" spans="1:27" ht="15.75" customHeight="1">
      <c r="A855" s="28"/>
      <c r="C855" s="30"/>
      <c r="D855" s="30"/>
      <c r="E855" s="30"/>
      <c r="F855" s="30"/>
      <c r="G855" s="30"/>
      <c r="H855" s="30"/>
      <c r="I855" s="30"/>
      <c r="J855" s="30"/>
      <c r="K855" s="146"/>
      <c r="L855" s="30"/>
      <c r="M855" s="30"/>
      <c r="N855" s="30"/>
      <c r="O855" s="30"/>
      <c r="P855" s="30"/>
      <c r="Q855" s="30"/>
      <c r="R855" s="30"/>
      <c r="S855" s="30"/>
      <c r="T855" s="30"/>
      <c r="U855" s="30"/>
      <c r="V855" s="30"/>
      <c r="W855" s="30"/>
      <c r="X855" s="30"/>
      <c r="Y855" s="30"/>
      <c r="Z855" s="30"/>
      <c r="AA855" s="30"/>
    </row>
    <row r="856" spans="1:27" ht="15.75" customHeight="1">
      <c r="A856" s="28"/>
      <c r="C856" s="30"/>
      <c r="D856" s="30"/>
      <c r="E856" s="30"/>
      <c r="F856" s="30"/>
      <c r="G856" s="30"/>
      <c r="H856" s="30"/>
      <c r="I856" s="30"/>
      <c r="J856" s="30"/>
      <c r="K856" s="146"/>
      <c r="L856" s="30"/>
      <c r="M856" s="30"/>
      <c r="N856" s="30"/>
      <c r="O856" s="30"/>
      <c r="P856" s="30"/>
      <c r="Q856" s="30"/>
      <c r="R856" s="30"/>
      <c r="S856" s="30"/>
      <c r="T856" s="30"/>
      <c r="U856" s="30"/>
      <c r="V856" s="30"/>
      <c r="W856" s="30"/>
      <c r="X856" s="30"/>
      <c r="Y856" s="30"/>
      <c r="Z856" s="30"/>
      <c r="AA856" s="30"/>
    </row>
    <row r="857" spans="1:27" ht="15.75" customHeight="1">
      <c r="A857" s="28"/>
      <c r="C857" s="30"/>
      <c r="D857" s="30"/>
      <c r="E857" s="30"/>
      <c r="F857" s="30"/>
      <c r="G857" s="30"/>
      <c r="H857" s="30"/>
      <c r="I857" s="30"/>
      <c r="J857" s="30"/>
      <c r="K857" s="146"/>
      <c r="L857" s="30"/>
      <c r="M857" s="30"/>
      <c r="N857" s="30"/>
      <c r="O857" s="30"/>
      <c r="P857" s="30"/>
      <c r="Q857" s="30"/>
      <c r="R857" s="30"/>
      <c r="S857" s="30"/>
      <c r="T857" s="30"/>
      <c r="U857" s="30"/>
      <c r="V857" s="30"/>
      <c r="W857" s="30"/>
      <c r="X857" s="30"/>
      <c r="Y857" s="30"/>
      <c r="Z857" s="30"/>
      <c r="AA857" s="30"/>
    </row>
    <row r="858" spans="1:27" ht="15.75" customHeight="1">
      <c r="A858" s="28"/>
      <c r="C858" s="30"/>
      <c r="D858" s="30"/>
      <c r="E858" s="30"/>
      <c r="F858" s="30"/>
      <c r="G858" s="30"/>
      <c r="H858" s="30"/>
      <c r="I858" s="30"/>
      <c r="J858" s="30"/>
      <c r="K858" s="146"/>
      <c r="L858" s="30"/>
      <c r="M858" s="30"/>
      <c r="N858" s="30"/>
      <c r="O858" s="30"/>
      <c r="P858" s="30"/>
      <c r="Q858" s="30"/>
      <c r="R858" s="30"/>
      <c r="S858" s="30"/>
      <c r="T858" s="30"/>
      <c r="U858" s="30"/>
      <c r="V858" s="30"/>
      <c r="W858" s="30"/>
      <c r="X858" s="30"/>
      <c r="Y858" s="30"/>
      <c r="Z858" s="30"/>
      <c r="AA858" s="30"/>
    </row>
    <row r="859" spans="1:27" ht="15.75" customHeight="1">
      <c r="A859" s="28"/>
      <c r="C859" s="30"/>
      <c r="D859" s="30"/>
      <c r="E859" s="30"/>
      <c r="F859" s="30"/>
      <c r="G859" s="30"/>
      <c r="H859" s="30"/>
      <c r="I859" s="30"/>
      <c r="J859" s="30"/>
      <c r="K859" s="146"/>
      <c r="L859" s="30"/>
      <c r="M859" s="30"/>
      <c r="N859" s="30"/>
      <c r="O859" s="30"/>
      <c r="P859" s="30"/>
      <c r="Q859" s="30"/>
      <c r="R859" s="30"/>
      <c r="S859" s="30"/>
      <c r="T859" s="30"/>
      <c r="U859" s="30"/>
      <c r="V859" s="30"/>
      <c r="W859" s="30"/>
      <c r="X859" s="30"/>
      <c r="Y859" s="30"/>
      <c r="Z859" s="30"/>
      <c r="AA859" s="30"/>
    </row>
    <row r="860" spans="1:27" ht="15.75" customHeight="1">
      <c r="A860" s="28"/>
      <c r="C860" s="30"/>
      <c r="D860" s="30"/>
      <c r="E860" s="30"/>
      <c r="F860" s="30"/>
      <c r="G860" s="30"/>
      <c r="H860" s="30"/>
      <c r="I860" s="30"/>
      <c r="J860" s="30"/>
      <c r="K860" s="146"/>
      <c r="L860" s="30"/>
      <c r="M860" s="30"/>
      <c r="N860" s="30"/>
      <c r="O860" s="30"/>
      <c r="P860" s="30"/>
      <c r="Q860" s="30"/>
      <c r="R860" s="30"/>
      <c r="S860" s="30"/>
      <c r="T860" s="30"/>
      <c r="U860" s="30"/>
      <c r="V860" s="30"/>
      <c r="W860" s="30"/>
      <c r="X860" s="30"/>
      <c r="Y860" s="30"/>
      <c r="Z860" s="30"/>
      <c r="AA860" s="30"/>
    </row>
    <row r="861" spans="1:27" ht="15.75" customHeight="1">
      <c r="A861" s="28"/>
      <c r="C861" s="30"/>
      <c r="D861" s="30"/>
      <c r="E861" s="30"/>
      <c r="F861" s="30"/>
      <c r="G861" s="30"/>
      <c r="H861" s="30"/>
      <c r="I861" s="30"/>
      <c r="J861" s="30"/>
      <c r="K861" s="146"/>
      <c r="L861" s="30"/>
      <c r="M861" s="30"/>
      <c r="N861" s="30"/>
      <c r="O861" s="30"/>
      <c r="P861" s="30"/>
      <c r="Q861" s="30"/>
      <c r="R861" s="30"/>
      <c r="S861" s="30"/>
      <c r="T861" s="30"/>
      <c r="U861" s="30"/>
      <c r="V861" s="30"/>
      <c r="W861" s="30"/>
      <c r="X861" s="30"/>
      <c r="Y861" s="30"/>
      <c r="Z861" s="30"/>
      <c r="AA861" s="30"/>
    </row>
    <row r="862" spans="1:27" ht="15.75" customHeight="1">
      <c r="A862" s="28"/>
      <c r="C862" s="30"/>
      <c r="D862" s="30"/>
      <c r="E862" s="30"/>
      <c r="F862" s="30"/>
      <c r="G862" s="30"/>
      <c r="H862" s="30"/>
      <c r="I862" s="30"/>
      <c r="J862" s="30"/>
      <c r="K862" s="146"/>
      <c r="L862" s="30"/>
      <c r="M862" s="30"/>
      <c r="N862" s="30"/>
      <c r="O862" s="30"/>
      <c r="P862" s="30"/>
      <c r="Q862" s="30"/>
      <c r="R862" s="30"/>
      <c r="S862" s="30"/>
      <c r="T862" s="30"/>
      <c r="U862" s="30"/>
      <c r="V862" s="30"/>
      <c r="W862" s="30"/>
      <c r="X862" s="30"/>
      <c r="Y862" s="30"/>
      <c r="Z862" s="30"/>
      <c r="AA862" s="30"/>
    </row>
    <row r="863" spans="1:27" ht="15.75" customHeight="1">
      <c r="A863" s="28"/>
      <c r="C863" s="30"/>
      <c r="D863" s="30"/>
      <c r="E863" s="30"/>
      <c r="F863" s="30"/>
      <c r="G863" s="30"/>
      <c r="H863" s="30"/>
      <c r="I863" s="30"/>
      <c r="J863" s="30"/>
      <c r="K863" s="146"/>
      <c r="L863" s="30"/>
      <c r="M863" s="30"/>
      <c r="N863" s="30"/>
      <c r="O863" s="30"/>
      <c r="P863" s="30"/>
      <c r="Q863" s="30"/>
      <c r="R863" s="30"/>
      <c r="S863" s="30"/>
      <c r="T863" s="30"/>
      <c r="U863" s="30"/>
      <c r="V863" s="30"/>
      <c r="W863" s="30"/>
      <c r="X863" s="30"/>
      <c r="Y863" s="30"/>
      <c r="Z863" s="30"/>
      <c r="AA863" s="30"/>
    </row>
    <row r="864" spans="1:27" ht="15.75" customHeight="1">
      <c r="A864" s="28"/>
      <c r="C864" s="30"/>
      <c r="D864" s="30"/>
      <c r="E864" s="30"/>
      <c r="F864" s="30"/>
      <c r="G864" s="30"/>
      <c r="H864" s="30"/>
      <c r="I864" s="30"/>
      <c r="J864" s="30"/>
      <c r="K864" s="146"/>
      <c r="L864" s="30"/>
      <c r="M864" s="30"/>
      <c r="N864" s="30"/>
      <c r="O864" s="30"/>
      <c r="P864" s="30"/>
      <c r="Q864" s="30"/>
      <c r="R864" s="30"/>
      <c r="S864" s="30"/>
      <c r="T864" s="30"/>
      <c r="U864" s="30"/>
      <c r="V864" s="30"/>
      <c r="W864" s="30"/>
      <c r="X864" s="30"/>
      <c r="Y864" s="30"/>
      <c r="Z864" s="30"/>
      <c r="AA864" s="30"/>
    </row>
    <row r="865" spans="1:27" ht="15.75" customHeight="1">
      <c r="A865" s="28"/>
      <c r="C865" s="30"/>
      <c r="D865" s="30"/>
      <c r="E865" s="30"/>
      <c r="F865" s="30"/>
      <c r="G865" s="30"/>
      <c r="H865" s="30"/>
      <c r="I865" s="30"/>
      <c r="J865" s="30"/>
      <c r="K865" s="146"/>
      <c r="L865" s="30"/>
      <c r="M865" s="30"/>
      <c r="N865" s="30"/>
      <c r="O865" s="30"/>
      <c r="P865" s="30"/>
      <c r="Q865" s="30"/>
      <c r="R865" s="30"/>
      <c r="S865" s="30"/>
      <c r="T865" s="30"/>
      <c r="U865" s="30"/>
      <c r="V865" s="30"/>
      <c r="W865" s="30"/>
      <c r="X865" s="30"/>
      <c r="Y865" s="30"/>
      <c r="Z865" s="30"/>
      <c r="AA865" s="30"/>
    </row>
    <row r="866" spans="1:27" ht="15.75" customHeight="1">
      <c r="A866" s="28"/>
      <c r="C866" s="30"/>
      <c r="D866" s="30"/>
      <c r="E866" s="30"/>
      <c r="F866" s="30"/>
      <c r="G866" s="30"/>
      <c r="H866" s="30"/>
      <c r="I866" s="30"/>
      <c r="J866" s="30"/>
      <c r="K866" s="146"/>
      <c r="L866" s="30"/>
      <c r="M866" s="30"/>
      <c r="N866" s="30"/>
      <c r="O866" s="30"/>
      <c r="P866" s="30"/>
      <c r="Q866" s="30"/>
      <c r="R866" s="30"/>
      <c r="S866" s="30"/>
      <c r="T866" s="30"/>
      <c r="U866" s="30"/>
      <c r="V866" s="30"/>
      <c r="W866" s="30"/>
      <c r="X866" s="30"/>
      <c r="Y866" s="30"/>
      <c r="Z866" s="30"/>
      <c r="AA866" s="30"/>
    </row>
    <row r="867" spans="1:27" ht="15.75" customHeight="1">
      <c r="A867" s="28"/>
      <c r="C867" s="30"/>
      <c r="D867" s="30"/>
      <c r="E867" s="30"/>
      <c r="F867" s="30"/>
      <c r="G867" s="30"/>
      <c r="H867" s="30"/>
      <c r="I867" s="30"/>
      <c r="J867" s="30"/>
      <c r="K867" s="146"/>
      <c r="L867" s="30"/>
      <c r="M867" s="30"/>
      <c r="N867" s="30"/>
      <c r="O867" s="30"/>
      <c r="P867" s="30"/>
      <c r="Q867" s="30"/>
      <c r="R867" s="30"/>
      <c r="S867" s="30"/>
      <c r="T867" s="30"/>
      <c r="U867" s="30"/>
      <c r="V867" s="30"/>
      <c r="W867" s="30"/>
      <c r="X867" s="30"/>
      <c r="Y867" s="30"/>
      <c r="Z867" s="30"/>
      <c r="AA867" s="30"/>
    </row>
    <row r="868" spans="1:27" ht="15.75" customHeight="1">
      <c r="A868" s="28"/>
      <c r="C868" s="30"/>
      <c r="D868" s="30"/>
      <c r="E868" s="30"/>
      <c r="F868" s="30"/>
      <c r="G868" s="30"/>
      <c r="H868" s="30"/>
      <c r="I868" s="30"/>
      <c r="J868" s="30"/>
      <c r="K868" s="146"/>
      <c r="L868" s="30"/>
      <c r="M868" s="30"/>
      <c r="N868" s="30"/>
      <c r="O868" s="30"/>
      <c r="P868" s="30"/>
      <c r="Q868" s="30"/>
      <c r="R868" s="30"/>
      <c r="S868" s="30"/>
      <c r="T868" s="30"/>
      <c r="U868" s="30"/>
      <c r="V868" s="30"/>
      <c r="W868" s="30"/>
      <c r="X868" s="30"/>
      <c r="Y868" s="30"/>
      <c r="Z868" s="30"/>
      <c r="AA868" s="30"/>
    </row>
    <row r="869" spans="1:27" ht="15.75" customHeight="1">
      <c r="A869" s="28"/>
      <c r="C869" s="30"/>
      <c r="D869" s="30"/>
      <c r="E869" s="30"/>
      <c r="F869" s="30"/>
      <c r="G869" s="30"/>
      <c r="H869" s="30"/>
      <c r="I869" s="30"/>
      <c r="J869" s="30"/>
      <c r="K869" s="146"/>
      <c r="L869" s="30"/>
      <c r="M869" s="30"/>
      <c r="N869" s="30"/>
      <c r="O869" s="30"/>
      <c r="P869" s="30"/>
      <c r="Q869" s="30"/>
      <c r="R869" s="30"/>
      <c r="S869" s="30"/>
      <c r="T869" s="30"/>
      <c r="U869" s="30"/>
      <c r="V869" s="30"/>
      <c r="W869" s="30"/>
      <c r="X869" s="30"/>
      <c r="Y869" s="30"/>
      <c r="Z869" s="30"/>
      <c r="AA869" s="30"/>
    </row>
    <row r="870" spans="1:27" ht="15.75" customHeight="1">
      <c r="A870" s="28"/>
      <c r="C870" s="30"/>
      <c r="D870" s="30"/>
      <c r="E870" s="30"/>
      <c r="F870" s="30"/>
      <c r="G870" s="30"/>
      <c r="H870" s="30"/>
      <c r="I870" s="30"/>
      <c r="J870" s="30"/>
      <c r="K870" s="146"/>
      <c r="L870" s="30"/>
      <c r="M870" s="30"/>
      <c r="N870" s="30"/>
      <c r="O870" s="30"/>
      <c r="P870" s="30"/>
      <c r="Q870" s="30"/>
      <c r="R870" s="30"/>
      <c r="S870" s="30"/>
      <c r="T870" s="30"/>
      <c r="U870" s="30"/>
      <c r="V870" s="30"/>
      <c r="W870" s="30"/>
      <c r="X870" s="30"/>
      <c r="Y870" s="30"/>
      <c r="Z870" s="30"/>
      <c r="AA870" s="30"/>
    </row>
    <row r="871" spans="1:27" ht="15.75" customHeight="1">
      <c r="A871" s="28"/>
      <c r="C871" s="30"/>
      <c r="D871" s="30"/>
      <c r="E871" s="30"/>
      <c r="F871" s="30"/>
      <c r="G871" s="30"/>
      <c r="H871" s="30"/>
      <c r="I871" s="30"/>
      <c r="J871" s="30"/>
      <c r="K871" s="146"/>
      <c r="L871" s="30"/>
      <c r="M871" s="30"/>
      <c r="N871" s="30"/>
      <c r="O871" s="30"/>
      <c r="P871" s="30"/>
      <c r="Q871" s="30"/>
      <c r="R871" s="30"/>
      <c r="S871" s="30"/>
      <c r="T871" s="30"/>
      <c r="U871" s="30"/>
      <c r="V871" s="30"/>
      <c r="W871" s="30"/>
      <c r="X871" s="30"/>
      <c r="Y871" s="30"/>
      <c r="Z871" s="30"/>
      <c r="AA871" s="30"/>
    </row>
    <row r="872" spans="1:27" ht="15.75" customHeight="1">
      <c r="A872" s="28"/>
      <c r="C872" s="30"/>
      <c r="D872" s="30"/>
      <c r="E872" s="30"/>
      <c r="F872" s="30"/>
      <c r="G872" s="30"/>
      <c r="H872" s="30"/>
      <c r="I872" s="30"/>
      <c r="J872" s="30"/>
      <c r="K872" s="146"/>
      <c r="L872" s="30"/>
      <c r="M872" s="30"/>
      <c r="N872" s="30"/>
      <c r="O872" s="30"/>
      <c r="P872" s="30"/>
      <c r="Q872" s="30"/>
      <c r="R872" s="30"/>
      <c r="S872" s="30"/>
      <c r="T872" s="30"/>
      <c r="U872" s="30"/>
      <c r="V872" s="30"/>
      <c r="W872" s="30"/>
      <c r="X872" s="30"/>
      <c r="Y872" s="30"/>
      <c r="Z872" s="30"/>
      <c r="AA872" s="30"/>
    </row>
    <row r="873" spans="1:27" ht="15.75" customHeight="1">
      <c r="A873" s="28"/>
      <c r="C873" s="30"/>
      <c r="D873" s="30"/>
      <c r="E873" s="30"/>
      <c r="F873" s="30"/>
      <c r="G873" s="30"/>
      <c r="H873" s="30"/>
      <c r="I873" s="30"/>
      <c r="J873" s="30"/>
      <c r="K873" s="146"/>
      <c r="L873" s="30"/>
      <c r="M873" s="30"/>
      <c r="N873" s="30"/>
      <c r="O873" s="30"/>
      <c r="P873" s="30"/>
      <c r="Q873" s="30"/>
      <c r="R873" s="30"/>
      <c r="S873" s="30"/>
      <c r="T873" s="30"/>
      <c r="U873" s="30"/>
      <c r="V873" s="30"/>
      <c r="W873" s="30"/>
      <c r="X873" s="30"/>
      <c r="Y873" s="30"/>
      <c r="Z873" s="30"/>
      <c r="AA873" s="30"/>
    </row>
    <row r="874" spans="1:27" ht="15.75" customHeight="1">
      <c r="A874" s="28"/>
      <c r="C874" s="30"/>
      <c r="D874" s="30"/>
      <c r="E874" s="30"/>
      <c r="F874" s="30"/>
      <c r="G874" s="30"/>
      <c r="H874" s="30"/>
      <c r="I874" s="30"/>
      <c r="J874" s="30"/>
      <c r="K874" s="146"/>
      <c r="L874" s="30"/>
      <c r="M874" s="30"/>
      <c r="N874" s="30"/>
      <c r="O874" s="30"/>
      <c r="P874" s="30"/>
      <c r="Q874" s="30"/>
      <c r="R874" s="30"/>
      <c r="S874" s="30"/>
      <c r="T874" s="30"/>
      <c r="U874" s="30"/>
      <c r="V874" s="30"/>
      <c r="W874" s="30"/>
      <c r="X874" s="30"/>
      <c r="Y874" s="30"/>
      <c r="Z874" s="30"/>
      <c r="AA874" s="30"/>
    </row>
    <row r="875" spans="1:27" ht="15.75" customHeight="1">
      <c r="A875" s="28"/>
      <c r="C875" s="30"/>
      <c r="D875" s="30"/>
      <c r="E875" s="30"/>
      <c r="F875" s="30"/>
      <c r="G875" s="30"/>
      <c r="H875" s="30"/>
      <c r="I875" s="30"/>
      <c r="J875" s="30"/>
      <c r="K875" s="146"/>
      <c r="L875" s="30"/>
      <c r="M875" s="30"/>
      <c r="N875" s="30"/>
      <c r="O875" s="30"/>
      <c r="P875" s="30"/>
      <c r="Q875" s="30"/>
      <c r="R875" s="30"/>
      <c r="S875" s="30"/>
      <c r="T875" s="30"/>
      <c r="U875" s="30"/>
      <c r="V875" s="30"/>
      <c r="W875" s="30"/>
      <c r="X875" s="30"/>
      <c r="Y875" s="30"/>
      <c r="Z875" s="30"/>
      <c r="AA875" s="30"/>
    </row>
    <row r="876" spans="1:27" ht="15.75" customHeight="1">
      <c r="A876" s="28"/>
      <c r="C876" s="30"/>
      <c r="D876" s="30"/>
      <c r="E876" s="30"/>
      <c r="F876" s="30"/>
      <c r="G876" s="30"/>
      <c r="H876" s="30"/>
      <c r="I876" s="30"/>
      <c r="J876" s="30"/>
      <c r="K876" s="146"/>
      <c r="L876" s="30"/>
      <c r="M876" s="30"/>
      <c r="N876" s="30"/>
      <c r="O876" s="30"/>
      <c r="P876" s="30"/>
      <c r="Q876" s="30"/>
      <c r="R876" s="30"/>
      <c r="S876" s="30"/>
      <c r="T876" s="30"/>
      <c r="U876" s="30"/>
      <c r="V876" s="30"/>
      <c r="W876" s="30"/>
      <c r="X876" s="30"/>
      <c r="Y876" s="30"/>
      <c r="Z876" s="30"/>
      <c r="AA876" s="30"/>
    </row>
    <row r="877" spans="1:27" ht="15.75" customHeight="1">
      <c r="A877" s="28"/>
      <c r="C877" s="30"/>
      <c r="D877" s="30"/>
      <c r="E877" s="30"/>
      <c r="F877" s="30"/>
      <c r="G877" s="30"/>
      <c r="H877" s="30"/>
      <c r="I877" s="30"/>
      <c r="J877" s="30"/>
      <c r="K877" s="146"/>
      <c r="L877" s="30"/>
      <c r="M877" s="30"/>
      <c r="N877" s="30"/>
      <c r="O877" s="30"/>
      <c r="P877" s="30"/>
      <c r="Q877" s="30"/>
      <c r="R877" s="30"/>
      <c r="S877" s="30"/>
      <c r="T877" s="30"/>
      <c r="U877" s="30"/>
      <c r="V877" s="30"/>
      <c r="W877" s="30"/>
      <c r="X877" s="30"/>
      <c r="Y877" s="30"/>
      <c r="Z877" s="30"/>
      <c r="AA877" s="30"/>
    </row>
    <row r="878" spans="1:27" ht="15.75" customHeight="1">
      <c r="A878" s="28"/>
      <c r="C878" s="30"/>
      <c r="D878" s="30"/>
      <c r="E878" s="30"/>
      <c r="F878" s="30"/>
      <c r="G878" s="30"/>
      <c r="H878" s="30"/>
      <c r="I878" s="30"/>
      <c r="J878" s="30"/>
      <c r="K878" s="146"/>
      <c r="L878" s="30"/>
      <c r="M878" s="30"/>
      <c r="N878" s="30"/>
      <c r="O878" s="30"/>
      <c r="P878" s="30"/>
      <c r="Q878" s="30"/>
      <c r="R878" s="30"/>
      <c r="S878" s="30"/>
      <c r="T878" s="30"/>
      <c r="U878" s="30"/>
      <c r="V878" s="30"/>
      <c r="W878" s="30"/>
      <c r="X878" s="30"/>
      <c r="Y878" s="30"/>
      <c r="Z878" s="30"/>
      <c r="AA878" s="30"/>
    </row>
    <row r="879" spans="1:27" ht="15.75" customHeight="1">
      <c r="A879" s="28"/>
      <c r="C879" s="30"/>
      <c r="D879" s="30"/>
      <c r="E879" s="30"/>
      <c r="F879" s="30"/>
      <c r="G879" s="30"/>
      <c r="H879" s="30"/>
      <c r="I879" s="30"/>
      <c r="J879" s="30"/>
      <c r="K879" s="146"/>
      <c r="L879" s="30"/>
      <c r="M879" s="30"/>
      <c r="N879" s="30"/>
      <c r="O879" s="30"/>
      <c r="P879" s="30"/>
      <c r="Q879" s="30"/>
      <c r="R879" s="30"/>
      <c r="S879" s="30"/>
      <c r="T879" s="30"/>
      <c r="U879" s="30"/>
      <c r="V879" s="30"/>
      <c r="W879" s="30"/>
      <c r="X879" s="30"/>
      <c r="Y879" s="30"/>
      <c r="Z879" s="30"/>
      <c r="AA879" s="30"/>
    </row>
    <row r="880" spans="1:27" ht="15.75" customHeight="1">
      <c r="A880" s="28"/>
      <c r="C880" s="30"/>
      <c r="D880" s="30"/>
      <c r="E880" s="30"/>
      <c r="F880" s="30"/>
      <c r="G880" s="30"/>
      <c r="H880" s="30"/>
      <c r="I880" s="30"/>
      <c r="J880" s="30"/>
      <c r="K880" s="146"/>
      <c r="L880" s="30"/>
      <c r="M880" s="30"/>
      <c r="N880" s="30"/>
      <c r="O880" s="30"/>
      <c r="P880" s="30"/>
      <c r="Q880" s="30"/>
      <c r="R880" s="30"/>
      <c r="S880" s="30"/>
      <c r="T880" s="30"/>
      <c r="U880" s="30"/>
      <c r="V880" s="30"/>
      <c r="W880" s="30"/>
      <c r="X880" s="30"/>
      <c r="Y880" s="30"/>
      <c r="Z880" s="30"/>
      <c r="AA880" s="30"/>
    </row>
    <row r="881" spans="1:27" ht="15.75" customHeight="1">
      <c r="A881" s="28"/>
      <c r="C881" s="30"/>
      <c r="D881" s="30"/>
      <c r="E881" s="30"/>
      <c r="F881" s="30"/>
      <c r="G881" s="30"/>
      <c r="H881" s="30"/>
      <c r="I881" s="30"/>
      <c r="J881" s="30"/>
      <c r="K881" s="146"/>
      <c r="L881" s="30"/>
      <c r="M881" s="30"/>
      <c r="N881" s="30"/>
      <c r="O881" s="30"/>
      <c r="P881" s="30"/>
      <c r="Q881" s="30"/>
      <c r="R881" s="30"/>
      <c r="S881" s="30"/>
      <c r="T881" s="30"/>
      <c r="U881" s="30"/>
      <c r="V881" s="30"/>
      <c r="W881" s="30"/>
      <c r="X881" s="30"/>
      <c r="Y881" s="30"/>
      <c r="Z881" s="30"/>
      <c r="AA881" s="30"/>
    </row>
    <row r="882" spans="1:27" ht="15.75" customHeight="1">
      <c r="A882" s="28"/>
      <c r="C882" s="30"/>
      <c r="D882" s="30"/>
      <c r="E882" s="30"/>
      <c r="F882" s="30"/>
      <c r="G882" s="30"/>
      <c r="H882" s="30"/>
      <c r="I882" s="30"/>
      <c r="J882" s="30"/>
      <c r="K882" s="146"/>
      <c r="L882" s="30"/>
      <c r="M882" s="30"/>
      <c r="N882" s="30"/>
      <c r="O882" s="30"/>
      <c r="P882" s="30"/>
      <c r="Q882" s="30"/>
      <c r="R882" s="30"/>
      <c r="S882" s="30"/>
      <c r="T882" s="30"/>
      <c r="U882" s="30"/>
      <c r="V882" s="30"/>
      <c r="W882" s="30"/>
      <c r="X882" s="30"/>
      <c r="Y882" s="30"/>
      <c r="Z882" s="30"/>
      <c r="AA882" s="30"/>
    </row>
    <row r="883" spans="1:27" ht="15.75" customHeight="1">
      <c r="A883" s="28"/>
      <c r="C883" s="30"/>
      <c r="D883" s="30"/>
      <c r="E883" s="30"/>
      <c r="F883" s="30"/>
      <c r="G883" s="30"/>
      <c r="H883" s="30"/>
      <c r="I883" s="30"/>
      <c r="J883" s="30"/>
      <c r="K883" s="146"/>
      <c r="L883" s="30"/>
      <c r="M883" s="30"/>
      <c r="N883" s="30"/>
      <c r="O883" s="30"/>
      <c r="P883" s="30"/>
      <c r="Q883" s="30"/>
      <c r="R883" s="30"/>
      <c r="S883" s="30"/>
      <c r="T883" s="30"/>
      <c r="U883" s="30"/>
      <c r="V883" s="30"/>
      <c r="W883" s="30"/>
      <c r="X883" s="30"/>
      <c r="Y883" s="30"/>
      <c r="Z883" s="30"/>
      <c r="AA883" s="30"/>
    </row>
    <row r="884" spans="1:27" ht="15.75" customHeight="1">
      <c r="A884" s="28"/>
      <c r="C884" s="30"/>
      <c r="D884" s="30"/>
      <c r="E884" s="30"/>
      <c r="F884" s="30"/>
      <c r="G884" s="30"/>
      <c r="H884" s="30"/>
      <c r="I884" s="30"/>
      <c r="J884" s="30"/>
      <c r="K884" s="146"/>
      <c r="L884" s="30"/>
      <c r="M884" s="30"/>
      <c r="N884" s="30"/>
      <c r="O884" s="30"/>
      <c r="P884" s="30"/>
      <c r="Q884" s="30"/>
      <c r="R884" s="30"/>
      <c r="S884" s="30"/>
      <c r="T884" s="30"/>
      <c r="U884" s="30"/>
      <c r="V884" s="30"/>
      <c r="W884" s="30"/>
      <c r="X884" s="30"/>
      <c r="Y884" s="30"/>
      <c r="Z884" s="30"/>
      <c r="AA884" s="30"/>
    </row>
    <row r="885" spans="1:27" ht="15.75" customHeight="1">
      <c r="A885" s="28"/>
      <c r="C885" s="30"/>
      <c r="D885" s="30"/>
      <c r="E885" s="30"/>
      <c r="F885" s="30"/>
      <c r="G885" s="30"/>
      <c r="H885" s="30"/>
      <c r="I885" s="30"/>
      <c r="J885" s="30"/>
      <c r="K885" s="146"/>
      <c r="L885" s="30"/>
      <c r="M885" s="30"/>
      <c r="N885" s="30"/>
      <c r="O885" s="30"/>
      <c r="P885" s="30"/>
      <c r="Q885" s="30"/>
      <c r="R885" s="30"/>
      <c r="S885" s="30"/>
      <c r="T885" s="30"/>
      <c r="U885" s="30"/>
      <c r="V885" s="30"/>
      <c r="W885" s="30"/>
      <c r="X885" s="30"/>
      <c r="Y885" s="30"/>
      <c r="Z885" s="30"/>
      <c r="AA885" s="30"/>
    </row>
    <row r="886" spans="1:27" ht="15.75" customHeight="1">
      <c r="A886" s="28"/>
      <c r="C886" s="30"/>
      <c r="D886" s="30"/>
      <c r="E886" s="30"/>
      <c r="F886" s="30"/>
      <c r="G886" s="30"/>
      <c r="H886" s="30"/>
      <c r="I886" s="30"/>
      <c r="J886" s="30"/>
      <c r="K886" s="146"/>
      <c r="L886" s="30"/>
      <c r="M886" s="30"/>
      <c r="N886" s="30"/>
      <c r="O886" s="30"/>
      <c r="P886" s="30"/>
      <c r="Q886" s="30"/>
      <c r="R886" s="30"/>
      <c r="S886" s="30"/>
      <c r="T886" s="30"/>
      <c r="U886" s="30"/>
      <c r="V886" s="30"/>
      <c r="W886" s="30"/>
      <c r="X886" s="30"/>
      <c r="Y886" s="30"/>
      <c r="Z886" s="30"/>
      <c r="AA886" s="30"/>
    </row>
    <row r="887" spans="1:27" ht="15.75" customHeight="1">
      <c r="A887" s="28"/>
      <c r="C887" s="30"/>
      <c r="D887" s="30"/>
      <c r="E887" s="30"/>
      <c r="F887" s="30"/>
      <c r="G887" s="30"/>
      <c r="H887" s="30"/>
      <c r="I887" s="30"/>
      <c r="J887" s="30"/>
      <c r="K887" s="146"/>
      <c r="L887" s="30"/>
      <c r="M887" s="30"/>
      <c r="N887" s="30"/>
      <c r="O887" s="30"/>
      <c r="P887" s="30"/>
      <c r="Q887" s="30"/>
      <c r="R887" s="30"/>
      <c r="S887" s="30"/>
      <c r="T887" s="30"/>
      <c r="U887" s="30"/>
      <c r="V887" s="30"/>
      <c r="W887" s="30"/>
      <c r="X887" s="30"/>
      <c r="Y887" s="30"/>
      <c r="Z887" s="30"/>
      <c r="AA887" s="30"/>
    </row>
    <row r="888" spans="1:27" ht="15.75" customHeight="1">
      <c r="A888" s="28"/>
      <c r="C888" s="30"/>
      <c r="D888" s="30"/>
      <c r="E888" s="30"/>
      <c r="F888" s="30"/>
      <c r="G888" s="30"/>
      <c r="H888" s="30"/>
      <c r="I888" s="30"/>
      <c r="J888" s="30"/>
      <c r="K888" s="146"/>
      <c r="L888" s="30"/>
      <c r="M888" s="30"/>
      <c r="N888" s="30"/>
      <c r="O888" s="30"/>
      <c r="P888" s="30"/>
      <c r="Q888" s="30"/>
      <c r="R888" s="30"/>
      <c r="S888" s="30"/>
      <c r="T888" s="30"/>
      <c r="U888" s="30"/>
      <c r="V888" s="30"/>
      <c r="W888" s="30"/>
      <c r="X888" s="30"/>
      <c r="Y888" s="30"/>
      <c r="Z888" s="30"/>
      <c r="AA888" s="30"/>
    </row>
    <row r="889" spans="1:27" ht="15.75" customHeight="1">
      <c r="A889" s="28"/>
      <c r="C889" s="30"/>
      <c r="D889" s="30"/>
      <c r="E889" s="30"/>
      <c r="F889" s="30"/>
      <c r="G889" s="30"/>
      <c r="H889" s="30"/>
      <c r="I889" s="30"/>
      <c r="J889" s="30"/>
      <c r="K889" s="146"/>
      <c r="L889" s="30"/>
      <c r="M889" s="30"/>
      <c r="N889" s="30"/>
      <c r="O889" s="30"/>
      <c r="P889" s="30"/>
      <c r="Q889" s="30"/>
      <c r="R889" s="30"/>
      <c r="S889" s="30"/>
      <c r="T889" s="30"/>
      <c r="U889" s="30"/>
      <c r="V889" s="30"/>
      <c r="W889" s="30"/>
      <c r="X889" s="30"/>
      <c r="Y889" s="30"/>
      <c r="Z889" s="30"/>
      <c r="AA889" s="30"/>
    </row>
    <row r="890" spans="1:27" ht="15.75" customHeight="1">
      <c r="A890" s="28"/>
      <c r="C890" s="30"/>
      <c r="D890" s="30"/>
      <c r="E890" s="30"/>
      <c r="F890" s="30"/>
      <c r="G890" s="30"/>
      <c r="H890" s="30"/>
      <c r="I890" s="30"/>
      <c r="J890" s="30"/>
      <c r="K890" s="146"/>
      <c r="L890" s="30"/>
      <c r="M890" s="30"/>
      <c r="N890" s="30"/>
      <c r="O890" s="30"/>
      <c r="P890" s="30"/>
      <c r="Q890" s="30"/>
      <c r="R890" s="30"/>
      <c r="S890" s="30"/>
      <c r="T890" s="30"/>
      <c r="U890" s="30"/>
      <c r="V890" s="30"/>
      <c r="W890" s="30"/>
      <c r="X890" s="30"/>
      <c r="Y890" s="30"/>
      <c r="Z890" s="30"/>
      <c r="AA890" s="30"/>
    </row>
    <row r="891" spans="1:27" ht="15.75" customHeight="1">
      <c r="A891" s="28"/>
      <c r="C891" s="30"/>
      <c r="D891" s="30"/>
      <c r="E891" s="30"/>
      <c r="F891" s="30"/>
      <c r="G891" s="30"/>
      <c r="H891" s="30"/>
      <c r="I891" s="30"/>
      <c r="J891" s="30"/>
      <c r="K891" s="146"/>
      <c r="L891" s="30"/>
      <c r="M891" s="30"/>
      <c r="N891" s="30"/>
      <c r="O891" s="30"/>
      <c r="P891" s="30"/>
      <c r="Q891" s="30"/>
      <c r="R891" s="30"/>
      <c r="S891" s="30"/>
      <c r="T891" s="30"/>
      <c r="U891" s="30"/>
      <c r="V891" s="30"/>
      <c r="W891" s="30"/>
      <c r="X891" s="30"/>
      <c r="Y891" s="30"/>
      <c r="Z891" s="30"/>
      <c r="AA891" s="30"/>
    </row>
    <row r="892" spans="1:27" ht="15.75" customHeight="1">
      <c r="A892" s="28"/>
      <c r="C892" s="30"/>
      <c r="D892" s="30"/>
      <c r="E892" s="30"/>
      <c r="F892" s="30"/>
      <c r="G892" s="30"/>
      <c r="H892" s="30"/>
      <c r="I892" s="30"/>
      <c r="J892" s="30"/>
      <c r="K892" s="146"/>
      <c r="L892" s="30"/>
      <c r="M892" s="30"/>
      <c r="N892" s="30"/>
      <c r="O892" s="30"/>
      <c r="P892" s="30"/>
      <c r="Q892" s="30"/>
      <c r="R892" s="30"/>
      <c r="S892" s="30"/>
      <c r="T892" s="30"/>
      <c r="U892" s="30"/>
      <c r="V892" s="30"/>
      <c r="W892" s="30"/>
      <c r="X892" s="30"/>
      <c r="Y892" s="30"/>
      <c r="Z892" s="30"/>
      <c r="AA892" s="30"/>
    </row>
    <row r="893" spans="1:27" ht="15.75" customHeight="1">
      <c r="A893" s="28"/>
      <c r="C893" s="30"/>
      <c r="D893" s="30"/>
      <c r="E893" s="30"/>
      <c r="F893" s="30"/>
      <c r="G893" s="30"/>
      <c r="H893" s="30"/>
      <c r="I893" s="30"/>
      <c r="J893" s="30"/>
      <c r="K893" s="146"/>
      <c r="L893" s="30"/>
      <c r="M893" s="30"/>
      <c r="N893" s="30"/>
      <c r="O893" s="30"/>
      <c r="P893" s="30"/>
      <c r="Q893" s="30"/>
      <c r="R893" s="30"/>
      <c r="S893" s="30"/>
      <c r="T893" s="30"/>
      <c r="U893" s="30"/>
      <c r="V893" s="30"/>
      <c r="W893" s="30"/>
      <c r="X893" s="30"/>
      <c r="Y893" s="30"/>
      <c r="Z893" s="30"/>
      <c r="AA893" s="30"/>
    </row>
    <row r="894" spans="1:27" ht="15.75" customHeight="1">
      <c r="A894" s="28"/>
      <c r="C894" s="30"/>
      <c r="D894" s="30"/>
      <c r="E894" s="30"/>
      <c r="F894" s="30"/>
      <c r="G894" s="30"/>
      <c r="H894" s="30"/>
      <c r="I894" s="30"/>
      <c r="J894" s="30"/>
      <c r="K894" s="146"/>
      <c r="L894" s="30"/>
      <c r="M894" s="30"/>
      <c r="N894" s="30"/>
      <c r="O894" s="30"/>
      <c r="P894" s="30"/>
      <c r="Q894" s="30"/>
      <c r="R894" s="30"/>
      <c r="S894" s="30"/>
      <c r="T894" s="30"/>
      <c r="U894" s="30"/>
      <c r="V894" s="30"/>
      <c r="W894" s="30"/>
      <c r="X894" s="30"/>
      <c r="Y894" s="30"/>
      <c r="Z894" s="30"/>
      <c r="AA894" s="30"/>
    </row>
    <row r="895" spans="1:27" ht="15.75" customHeight="1">
      <c r="A895" s="28"/>
      <c r="C895" s="30"/>
      <c r="D895" s="30"/>
      <c r="E895" s="30"/>
      <c r="F895" s="30"/>
      <c r="G895" s="30"/>
      <c r="H895" s="30"/>
      <c r="I895" s="30"/>
      <c r="J895" s="30"/>
      <c r="K895" s="146"/>
      <c r="L895" s="30"/>
      <c r="M895" s="30"/>
      <c r="N895" s="30"/>
      <c r="O895" s="30"/>
      <c r="P895" s="30"/>
      <c r="Q895" s="30"/>
      <c r="R895" s="30"/>
      <c r="S895" s="30"/>
      <c r="T895" s="30"/>
      <c r="U895" s="30"/>
      <c r="V895" s="30"/>
      <c r="W895" s="30"/>
      <c r="X895" s="30"/>
      <c r="Y895" s="30"/>
      <c r="Z895" s="30"/>
      <c r="AA895" s="30"/>
    </row>
    <row r="896" spans="1:27" ht="15.75" customHeight="1">
      <c r="A896" s="28"/>
      <c r="C896" s="30"/>
      <c r="D896" s="30"/>
      <c r="E896" s="30"/>
      <c r="F896" s="30"/>
      <c r="G896" s="30"/>
      <c r="H896" s="30"/>
      <c r="I896" s="30"/>
      <c r="J896" s="30"/>
      <c r="K896" s="146"/>
      <c r="L896" s="30"/>
      <c r="M896" s="30"/>
      <c r="N896" s="30"/>
      <c r="O896" s="30"/>
      <c r="P896" s="30"/>
      <c r="Q896" s="30"/>
      <c r="R896" s="30"/>
      <c r="S896" s="30"/>
      <c r="T896" s="30"/>
      <c r="U896" s="30"/>
      <c r="V896" s="30"/>
      <c r="W896" s="30"/>
      <c r="X896" s="30"/>
      <c r="Y896" s="30"/>
      <c r="Z896" s="30"/>
      <c r="AA896" s="30"/>
    </row>
    <row r="897" spans="1:27" ht="15.75" customHeight="1">
      <c r="A897" s="28"/>
      <c r="C897" s="30"/>
      <c r="D897" s="30"/>
      <c r="E897" s="30"/>
      <c r="F897" s="30"/>
      <c r="G897" s="30"/>
      <c r="H897" s="30"/>
      <c r="I897" s="30"/>
      <c r="J897" s="30"/>
      <c r="K897" s="146"/>
      <c r="L897" s="30"/>
      <c r="M897" s="30"/>
      <c r="N897" s="30"/>
      <c r="O897" s="30"/>
      <c r="P897" s="30"/>
      <c r="Q897" s="30"/>
      <c r="R897" s="30"/>
      <c r="S897" s="30"/>
      <c r="T897" s="30"/>
      <c r="U897" s="30"/>
      <c r="V897" s="30"/>
      <c r="W897" s="30"/>
      <c r="X897" s="30"/>
      <c r="Y897" s="30"/>
      <c r="Z897" s="30"/>
      <c r="AA897" s="30"/>
    </row>
    <row r="898" spans="1:27" ht="15.75" customHeight="1">
      <c r="A898" s="28"/>
      <c r="C898" s="30"/>
      <c r="D898" s="30"/>
      <c r="E898" s="30"/>
      <c r="F898" s="30"/>
      <c r="G898" s="30"/>
      <c r="H898" s="30"/>
      <c r="I898" s="30"/>
      <c r="J898" s="30"/>
      <c r="K898" s="146"/>
      <c r="L898" s="30"/>
      <c r="M898" s="30"/>
      <c r="N898" s="30"/>
      <c r="O898" s="30"/>
      <c r="P898" s="30"/>
      <c r="Q898" s="30"/>
      <c r="R898" s="30"/>
      <c r="S898" s="30"/>
      <c r="T898" s="30"/>
      <c r="U898" s="30"/>
      <c r="V898" s="30"/>
      <c r="W898" s="30"/>
      <c r="X898" s="30"/>
      <c r="Y898" s="30"/>
      <c r="Z898" s="30"/>
      <c r="AA898" s="30"/>
    </row>
    <row r="899" spans="1:27" ht="15.75" customHeight="1">
      <c r="A899" s="28"/>
      <c r="C899" s="30"/>
      <c r="D899" s="30"/>
      <c r="E899" s="30"/>
      <c r="F899" s="30"/>
      <c r="G899" s="30"/>
      <c r="H899" s="30"/>
      <c r="I899" s="30"/>
      <c r="J899" s="30"/>
      <c r="K899" s="146"/>
      <c r="L899" s="30"/>
      <c r="M899" s="30"/>
      <c r="N899" s="30"/>
      <c r="O899" s="30"/>
      <c r="P899" s="30"/>
      <c r="Q899" s="30"/>
      <c r="R899" s="30"/>
      <c r="S899" s="30"/>
      <c r="T899" s="30"/>
      <c r="U899" s="30"/>
      <c r="V899" s="30"/>
      <c r="W899" s="30"/>
      <c r="X899" s="30"/>
      <c r="Y899" s="30"/>
      <c r="Z899" s="30"/>
      <c r="AA899" s="30"/>
    </row>
    <row r="900" spans="1:27" ht="15.75" customHeight="1">
      <c r="A900" s="28"/>
      <c r="C900" s="30"/>
      <c r="D900" s="30"/>
      <c r="E900" s="30"/>
      <c r="F900" s="30"/>
      <c r="G900" s="30"/>
      <c r="H900" s="30"/>
      <c r="I900" s="30"/>
      <c r="J900" s="30"/>
      <c r="K900" s="146"/>
      <c r="L900" s="30"/>
      <c r="M900" s="30"/>
      <c r="N900" s="30"/>
      <c r="O900" s="30"/>
      <c r="P900" s="30"/>
      <c r="Q900" s="30"/>
      <c r="R900" s="30"/>
      <c r="S900" s="30"/>
      <c r="T900" s="30"/>
      <c r="U900" s="30"/>
      <c r="V900" s="30"/>
      <c r="W900" s="30"/>
      <c r="X900" s="30"/>
      <c r="Y900" s="30"/>
      <c r="Z900" s="30"/>
      <c r="AA900" s="30"/>
    </row>
    <row r="901" spans="1:27" ht="15.75" customHeight="1">
      <c r="A901" s="28"/>
      <c r="C901" s="30"/>
      <c r="D901" s="30"/>
      <c r="E901" s="30"/>
      <c r="F901" s="30"/>
      <c r="G901" s="30"/>
      <c r="H901" s="30"/>
      <c r="I901" s="30"/>
      <c r="J901" s="30"/>
      <c r="K901" s="146"/>
      <c r="L901" s="30"/>
      <c r="M901" s="30"/>
      <c r="N901" s="30"/>
      <c r="O901" s="30"/>
      <c r="P901" s="30"/>
      <c r="Q901" s="30"/>
      <c r="R901" s="30"/>
      <c r="S901" s="30"/>
      <c r="T901" s="30"/>
      <c r="U901" s="30"/>
      <c r="V901" s="30"/>
      <c r="W901" s="30"/>
      <c r="X901" s="30"/>
      <c r="Y901" s="30"/>
      <c r="Z901" s="30"/>
      <c r="AA901" s="30"/>
    </row>
    <row r="902" spans="1:27" ht="15.75" customHeight="1">
      <c r="A902" s="28"/>
      <c r="C902" s="30"/>
      <c r="D902" s="30"/>
      <c r="E902" s="30"/>
      <c r="F902" s="30"/>
      <c r="G902" s="30"/>
      <c r="H902" s="30"/>
      <c r="I902" s="30"/>
      <c r="J902" s="30"/>
      <c r="K902" s="146"/>
      <c r="L902" s="30"/>
      <c r="M902" s="30"/>
      <c r="N902" s="30"/>
      <c r="O902" s="30"/>
      <c r="P902" s="30"/>
      <c r="Q902" s="30"/>
      <c r="R902" s="30"/>
      <c r="S902" s="30"/>
      <c r="T902" s="30"/>
      <c r="U902" s="30"/>
      <c r="V902" s="30"/>
      <c r="W902" s="30"/>
      <c r="X902" s="30"/>
      <c r="Y902" s="30"/>
      <c r="Z902" s="30"/>
      <c r="AA902" s="30"/>
    </row>
    <row r="903" spans="1:27" ht="15.75" customHeight="1">
      <c r="A903" s="28"/>
      <c r="C903" s="30"/>
      <c r="D903" s="30"/>
      <c r="E903" s="30"/>
      <c r="F903" s="30"/>
      <c r="G903" s="30"/>
      <c r="H903" s="30"/>
      <c r="I903" s="30"/>
      <c r="J903" s="30"/>
      <c r="K903" s="146"/>
      <c r="L903" s="30"/>
      <c r="M903" s="30"/>
      <c r="N903" s="30"/>
      <c r="O903" s="30"/>
      <c r="P903" s="30"/>
      <c r="Q903" s="30"/>
      <c r="R903" s="30"/>
      <c r="S903" s="30"/>
      <c r="T903" s="30"/>
      <c r="U903" s="30"/>
      <c r="V903" s="30"/>
      <c r="W903" s="30"/>
      <c r="X903" s="30"/>
      <c r="Y903" s="30"/>
      <c r="Z903" s="30"/>
      <c r="AA903" s="30"/>
    </row>
    <row r="904" spans="1:27" ht="15.75" customHeight="1">
      <c r="A904" s="28"/>
      <c r="C904" s="30"/>
      <c r="D904" s="30"/>
      <c r="E904" s="30"/>
      <c r="F904" s="30"/>
      <c r="G904" s="30"/>
      <c r="H904" s="30"/>
      <c r="I904" s="30"/>
      <c r="J904" s="30"/>
      <c r="K904" s="146"/>
      <c r="L904" s="30"/>
      <c r="M904" s="30"/>
      <c r="N904" s="30"/>
      <c r="O904" s="30"/>
      <c r="P904" s="30"/>
      <c r="Q904" s="30"/>
      <c r="R904" s="30"/>
      <c r="S904" s="30"/>
      <c r="T904" s="30"/>
      <c r="U904" s="30"/>
      <c r="V904" s="30"/>
      <c r="W904" s="30"/>
      <c r="X904" s="30"/>
      <c r="Y904" s="30"/>
      <c r="Z904" s="30"/>
      <c r="AA904" s="30"/>
    </row>
    <row r="905" spans="1:27" ht="15.75" customHeight="1">
      <c r="A905" s="28"/>
      <c r="C905" s="30"/>
      <c r="D905" s="30"/>
      <c r="E905" s="30"/>
      <c r="F905" s="30"/>
      <c r="G905" s="30"/>
      <c r="H905" s="30"/>
      <c r="I905" s="30"/>
      <c r="J905" s="30"/>
      <c r="K905" s="146"/>
      <c r="L905" s="30"/>
      <c r="M905" s="30"/>
      <c r="N905" s="30"/>
      <c r="O905" s="30"/>
      <c r="P905" s="30"/>
      <c r="Q905" s="30"/>
      <c r="R905" s="30"/>
      <c r="S905" s="30"/>
      <c r="T905" s="30"/>
      <c r="U905" s="30"/>
      <c r="V905" s="30"/>
      <c r="W905" s="30"/>
      <c r="X905" s="30"/>
      <c r="Y905" s="30"/>
      <c r="Z905" s="30"/>
      <c r="AA905" s="30"/>
    </row>
    <row r="906" spans="1:27" ht="15.75" customHeight="1">
      <c r="A906" s="28"/>
      <c r="C906" s="30"/>
      <c r="D906" s="30"/>
      <c r="E906" s="30"/>
      <c r="F906" s="30"/>
      <c r="G906" s="30"/>
      <c r="H906" s="30"/>
      <c r="I906" s="30"/>
      <c r="J906" s="30"/>
      <c r="K906" s="146"/>
      <c r="L906" s="30"/>
      <c r="M906" s="30"/>
      <c r="N906" s="30"/>
      <c r="O906" s="30"/>
      <c r="P906" s="30"/>
      <c r="Q906" s="30"/>
      <c r="R906" s="30"/>
      <c r="S906" s="30"/>
      <c r="T906" s="30"/>
      <c r="U906" s="30"/>
      <c r="V906" s="30"/>
      <c r="W906" s="30"/>
      <c r="X906" s="30"/>
      <c r="Y906" s="30"/>
      <c r="Z906" s="30"/>
      <c r="AA906" s="30"/>
    </row>
    <row r="907" spans="1:27" ht="15.75" customHeight="1">
      <c r="A907" s="28"/>
      <c r="C907" s="30"/>
      <c r="D907" s="30"/>
      <c r="E907" s="30"/>
      <c r="F907" s="30"/>
      <c r="G907" s="30"/>
      <c r="H907" s="30"/>
      <c r="I907" s="30"/>
      <c r="J907" s="30"/>
      <c r="K907" s="146"/>
      <c r="L907" s="30"/>
      <c r="M907" s="30"/>
      <c r="N907" s="30"/>
      <c r="O907" s="30"/>
      <c r="P907" s="30"/>
      <c r="Q907" s="30"/>
      <c r="R907" s="30"/>
      <c r="S907" s="30"/>
      <c r="T907" s="30"/>
      <c r="U907" s="30"/>
      <c r="V907" s="30"/>
      <c r="W907" s="30"/>
      <c r="X907" s="30"/>
      <c r="Y907" s="30"/>
      <c r="Z907" s="30"/>
      <c r="AA907" s="30"/>
    </row>
    <row r="908" spans="1:27" ht="15.75" customHeight="1">
      <c r="A908" s="28"/>
      <c r="C908" s="30"/>
      <c r="D908" s="30"/>
      <c r="E908" s="30"/>
      <c r="F908" s="30"/>
      <c r="G908" s="30"/>
      <c r="H908" s="30"/>
      <c r="I908" s="30"/>
      <c r="J908" s="30"/>
      <c r="K908" s="146"/>
      <c r="L908" s="30"/>
      <c r="M908" s="30"/>
      <c r="N908" s="30"/>
      <c r="O908" s="30"/>
      <c r="P908" s="30"/>
      <c r="Q908" s="30"/>
      <c r="R908" s="30"/>
      <c r="S908" s="30"/>
      <c r="T908" s="30"/>
      <c r="U908" s="30"/>
      <c r="V908" s="30"/>
      <c r="W908" s="30"/>
      <c r="X908" s="30"/>
      <c r="Y908" s="30"/>
      <c r="Z908" s="30"/>
      <c r="AA908" s="30"/>
    </row>
    <row r="909" spans="1:27" ht="15.75" customHeight="1">
      <c r="A909" s="28"/>
      <c r="C909" s="30"/>
      <c r="D909" s="30"/>
      <c r="E909" s="30"/>
      <c r="F909" s="30"/>
      <c r="G909" s="30"/>
      <c r="H909" s="30"/>
      <c r="I909" s="30"/>
      <c r="J909" s="30"/>
      <c r="K909" s="146"/>
      <c r="L909" s="30"/>
      <c r="M909" s="30"/>
      <c r="N909" s="30"/>
      <c r="O909" s="30"/>
      <c r="P909" s="30"/>
      <c r="Q909" s="30"/>
      <c r="R909" s="30"/>
      <c r="S909" s="30"/>
      <c r="T909" s="30"/>
      <c r="U909" s="30"/>
      <c r="V909" s="30"/>
      <c r="W909" s="30"/>
      <c r="X909" s="30"/>
      <c r="Y909" s="30"/>
      <c r="Z909" s="30"/>
      <c r="AA909" s="30"/>
    </row>
    <row r="910" spans="1:27" ht="15.75" customHeight="1">
      <c r="A910" s="28"/>
      <c r="C910" s="30"/>
      <c r="D910" s="30"/>
      <c r="E910" s="30"/>
      <c r="F910" s="30"/>
      <c r="G910" s="30"/>
      <c r="H910" s="30"/>
      <c r="I910" s="30"/>
      <c r="J910" s="30"/>
      <c r="K910" s="146"/>
      <c r="L910" s="30"/>
      <c r="M910" s="30"/>
      <c r="N910" s="30"/>
      <c r="O910" s="30"/>
      <c r="P910" s="30"/>
      <c r="Q910" s="30"/>
      <c r="R910" s="30"/>
      <c r="S910" s="30"/>
      <c r="T910" s="30"/>
      <c r="U910" s="30"/>
      <c r="V910" s="30"/>
      <c r="W910" s="30"/>
      <c r="X910" s="30"/>
      <c r="Y910" s="30"/>
      <c r="Z910" s="30"/>
      <c r="AA910" s="30"/>
    </row>
    <row r="911" spans="1:27" ht="15.75" customHeight="1">
      <c r="A911" s="28"/>
      <c r="C911" s="30"/>
      <c r="D911" s="30"/>
      <c r="E911" s="30"/>
      <c r="F911" s="30"/>
      <c r="G911" s="30"/>
      <c r="H911" s="30"/>
      <c r="I911" s="30"/>
      <c r="J911" s="30"/>
      <c r="K911" s="146"/>
      <c r="L911" s="30"/>
      <c r="M911" s="30"/>
      <c r="N911" s="30"/>
      <c r="O911" s="30"/>
      <c r="P911" s="30"/>
      <c r="Q911" s="30"/>
      <c r="R911" s="30"/>
      <c r="S911" s="30"/>
      <c r="T911" s="30"/>
      <c r="U911" s="30"/>
      <c r="V911" s="30"/>
      <c r="W911" s="30"/>
      <c r="X911" s="30"/>
      <c r="Y911" s="30"/>
      <c r="Z911" s="30"/>
      <c r="AA911" s="30"/>
    </row>
    <row r="912" spans="1:27" ht="15.75" customHeight="1">
      <c r="A912" s="28"/>
      <c r="C912" s="30"/>
      <c r="D912" s="30"/>
      <c r="E912" s="30"/>
      <c r="F912" s="30"/>
      <c r="G912" s="30"/>
      <c r="H912" s="30"/>
      <c r="I912" s="30"/>
      <c r="J912" s="30"/>
      <c r="K912" s="146"/>
      <c r="L912" s="30"/>
      <c r="M912" s="30"/>
      <c r="N912" s="30"/>
      <c r="O912" s="30"/>
      <c r="P912" s="30"/>
      <c r="Q912" s="30"/>
      <c r="R912" s="30"/>
      <c r="S912" s="30"/>
      <c r="T912" s="30"/>
      <c r="U912" s="30"/>
      <c r="V912" s="30"/>
      <c r="W912" s="30"/>
      <c r="X912" s="30"/>
      <c r="Y912" s="30"/>
      <c r="Z912" s="30"/>
      <c r="AA912" s="30"/>
    </row>
    <row r="913" spans="1:27" ht="15.75" customHeight="1">
      <c r="A913" s="28"/>
      <c r="C913" s="30"/>
      <c r="D913" s="30"/>
      <c r="E913" s="30"/>
      <c r="F913" s="30"/>
      <c r="G913" s="30"/>
      <c r="H913" s="30"/>
      <c r="I913" s="30"/>
      <c r="J913" s="30"/>
      <c r="K913" s="146"/>
      <c r="L913" s="30"/>
      <c r="M913" s="30"/>
      <c r="N913" s="30"/>
      <c r="O913" s="30"/>
      <c r="P913" s="30"/>
      <c r="Q913" s="30"/>
      <c r="R913" s="30"/>
      <c r="S913" s="30"/>
      <c r="T913" s="30"/>
      <c r="U913" s="30"/>
      <c r="V913" s="30"/>
      <c r="W913" s="30"/>
      <c r="X913" s="30"/>
      <c r="Y913" s="30"/>
      <c r="Z913" s="30"/>
      <c r="AA913" s="30"/>
    </row>
    <row r="914" spans="1:27" ht="15.75" customHeight="1">
      <c r="A914" s="28"/>
      <c r="C914" s="30"/>
      <c r="D914" s="30"/>
      <c r="E914" s="30"/>
      <c r="F914" s="30"/>
      <c r="G914" s="30"/>
      <c r="H914" s="30"/>
      <c r="I914" s="30"/>
      <c r="J914" s="30"/>
      <c r="K914" s="146"/>
      <c r="L914" s="30"/>
      <c r="M914" s="30"/>
      <c r="N914" s="30"/>
      <c r="O914" s="30"/>
      <c r="P914" s="30"/>
      <c r="Q914" s="30"/>
      <c r="R914" s="30"/>
      <c r="S914" s="30"/>
      <c r="T914" s="30"/>
      <c r="U914" s="30"/>
      <c r="V914" s="30"/>
      <c r="W914" s="30"/>
      <c r="X914" s="30"/>
      <c r="Y914" s="30"/>
      <c r="Z914" s="30"/>
      <c r="AA914" s="30"/>
    </row>
    <row r="915" spans="1:27" ht="15.75" customHeight="1">
      <c r="A915" s="28"/>
      <c r="C915" s="30"/>
      <c r="D915" s="30"/>
      <c r="E915" s="30"/>
      <c r="F915" s="30"/>
      <c r="G915" s="30"/>
      <c r="H915" s="30"/>
      <c r="I915" s="30"/>
      <c r="J915" s="30"/>
      <c r="K915" s="146"/>
      <c r="L915" s="30"/>
      <c r="M915" s="30"/>
      <c r="N915" s="30"/>
      <c r="O915" s="30"/>
      <c r="P915" s="30"/>
      <c r="Q915" s="30"/>
      <c r="R915" s="30"/>
      <c r="S915" s="30"/>
      <c r="T915" s="30"/>
      <c r="U915" s="30"/>
      <c r="V915" s="30"/>
      <c r="W915" s="30"/>
      <c r="X915" s="30"/>
      <c r="Y915" s="30"/>
      <c r="Z915" s="30"/>
      <c r="AA915" s="30"/>
    </row>
    <row r="916" spans="1:27" ht="15.75" customHeight="1">
      <c r="A916" s="28"/>
      <c r="C916" s="30"/>
      <c r="D916" s="30"/>
      <c r="E916" s="30"/>
      <c r="F916" s="30"/>
      <c r="G916" s="30"/>
      <c r="H916" s="30"/>
      <c r="I916" s="30"/>
      <c r="J916" s="30"/>
      <c r="K916" s="146"/>
      <c r="L916" s="30"/>
      <c r="M916" s="30"/>
      <c r="N916" s="30"/>
      <c r="O916" s="30"/>
      <c r="P916" s="30"/>
      <c r="Q916" s="30"/>
      <c r="R916" s="30"/>
      <c r="S916" s="30"/>
      <c r="T916" s="30"/>
      <c r="U916" s="30"/>
      <c r="V916" s="30"/>
      <c r="W916" s="30"/>
      <c r="X916" s="30"/>
      <c r="Y916" s="30"/>
      <c r="Z916" s="30"/>
      <c r="AA916" s="30"/>
    </row>
    <row r="917" spans="1:27" ht="15.75" customHeight="1">
      <c r="A917" s="28"/>
      <c r="C917" s="30"/>
      <c r="D917" s="30"/>
      <c r="E917" s="30"/>
      <c r="F917" s="30"/>
      <c r="G917" s="30"/>
      <c r="H917" s="30"/>
      <c r="I917" s="30"/>
      <c r="J917" s="30"/>
      <c r="K917" s="146"/>
      <c r="L917" s="30"/>
      <c r="M917" s="30"/>
      <c r="N917" s="30"/>
      <c r="O917" s="30"/>
      <c r="P917" s="30"/>
      <c r="Q917" s="30"/>
      <c r="R917" s="30"/>
      <c r="S917" s="30"/>
      <c r="T917" s="30"/>
      <c r="U917" s="30"/>
      <c r="V917" s="30"/>
      <c r="W917" s="30"/>
      <c r="X917" s="30"/>
      <c r="Y917" s="30"/>
      <c r="Z917" s="30"/>
      <c r="AA917" s="30"/>
    </row>
    <row r="918" spans="1:27" ht="15.75" customHeight="1">
      <c r="A918" s="28"/>
      <c r="C918" s="30"/>
      <c r="D918" s="30"/>
      <c r="E918" s="30"/>
      <c r="F918" s="30"/>
      <c r="G918" s="30"/>
      <c r="H918" s="30"/>
      <c r="I918" s="30"/>
      <c r="J918" s="30"/>
      <c r="K918" s="146"/>
      <c r="L918" s="30"/>
      <c r="M918" s="30"/>
      <c r="N918" s="30"/>
      <c r="O918" s="30"/>
      <c r="P918" s="30"/>
      <c r="Q918" s="30"/>
      <c r="R918" s="30"/>
      <c r="S918" s="30"/>
      <c r="T918" s="30"/>
      <c r="U918" s="30"/>
      <c r="V918" s="30"/>
      <c r="W918" s="30"/>
      <c r="X918" s="30"/>
      <c r="Y918" s="30"/>
      <c r="Z918" s="30"/>
      <c r="AA918" s="30"/>
    </row>
    <row r="919" spans="1:27" ht="15.75" customHeight="1">
      <c r="A919" s="28"/>
      <c r="C919" s="30"/>
      <c r="D919" s="30"/>
      <c r="E919" s="30"/>
      <c r="F919" s="30"/>
      <c r="G919" s="30"/>
      <c r="H919" s="30"/>
      <c r="I919" s="30"/>
      <c r="J919" s="30"/>
      <c r="K919" s="146"/>
      <c r="L919" s="30"/>
      <c r="M919" s="30"/>
      <c r="N919" s="30"/>
      <c r="O919" s="30"/>
      <c r="P919" s="30"/>
      <c r="Q919" s="30"/>
      <c r="R919" s="30"/>
      <c r="S919" s="30"/>
      <c r="T919" s="30"/>
      <c r="U919" s="30"/>
      <c r="V919" s="30"/>
      <c r="W919" s="30"/>
      <c r="X919" s="30"/>
      <c r="Y919" s="30"/>
      <c r="Z919" s="30"/>
      <c r="AA919" s="30"/>
    </row>
    <row r="920" spans="1:27" ht="15.75" customHeight="1">
      <c r="A920" s="28"/>
      <c r="C920" s="30"/>
      <c r="D920" s="30"/>
      <c r="E920" s="30"/>
      <c r="F920" s="30"/>
      <c r="G920" s="30"/>
      <c r="H920" s="30"/>
      <c r="I920" s="30"/>
      <c r="J920" s="30"/>
      <c r="K920" s="146"/>
      <c r="L920" s="30"/>
      <c r="M920" s="30"/>
      <c r="N920" s="30"/>
      <c r="O920" s="30"/>
      <c r="P920" s="30"/>
      <c r="Q920" s="30"/>
      <c r="R920" s="30"/>
      <c r="S920" s="30"/>
      <c r="T920" s="30"/>
      <c r="U920" s="30"/>
      <c r="V920" s="30"/>
      <c r="W920" s="30"/>
      <c r="X920" s="30"/>
      <c r="Y920" s="30"/>
      <c r="Z920" s="30"/>
      <c r="AA920" s="30"/>
    </row>
    <row r="921" spans="1:27" ht="15.75" customHeight="1">
      <c r="A921" s="28"/>
      <c r="C921" s="30"/>
      <c r="D921" s="30"/>
      <c r="E921" s="30"/>
      <c r="F921" s="30"/>
      <c r="G921" s="30"/>
      <c r="H921" s="30"/>
      <c r="I921" s="30"/>
      <c r="J921" s="30"/>
      <c r="K921" s="146"/>
      <c r="L921" s="30"/>
      <c r="M921" s="30"/>
      <c r="N921" s="30"/>
      <c r="O921" s="30"/>
      <c r="P921" s="30"/>
      <c r="Q921" s="30"/>
      <c r="R921" s="30"/>
      <c r="S921" s="30"/>
      <c r="T921" s="30"/>
      <c r="U921" s="30"/>
      <c r="V921" s="30"/>
      <c r="W921" s="30"/>
      <c r="X921" s="30"/>
      <c r="Y921" s="30"/>
      <c r="Z921" s="30"/>
      <c r="AA921" s="30"/>
    </row>
    <row r="922" spans="1:27" ht="15.75" customHeight="1">
      <c r="A922" s="28"/>
      <c r="C922" s="30"/>
      <c r="D922" s="30"/>
      <c r="E922" s="30"/>
      <c r="F922" s="30"/>
      <c r="G922" s="30"/>
      <c r="H922" s="30"/>
      <c r="I922" s="30"/>
      <c r="J922" s="30"/>
      <c r="K922" s="146"/>
      <c r="L922" s="30"/>
      <c r="M922" s="30"/>
      <c r="N922" s="30"/>
      <c r="O922" s="30"/>
      <c r="P922" s="30"/>
      <c r="Q922" s="30"/>
      <c r="R922" s="30"/>
      <c r="S922" s="30"/>
      <c r="T922" s="30"/>
      <c r="U922" s="30"/>
      <c r="V922" s="30"/>
      <c r="W922" s="30"/>
      <c r="X922" s="30"/>
      <c r="Y922" s="30"/>
      <c r="Z922" s="30"/>
      <c r="AA922" s="30"/>
    </row>
    <row r="923" spans="1:27" ht="15.75" customHeight="1">
      <c r="A923" s="28"/>
      <c r="C923" s="30"/>
      <c r="D923" s="30"/>
      <c r="E923" s="30"/>
      <c r="F923" s="30"/>
      <c r="G923" s="30"/>
      <c r="H923" s="30"/>
      <c r="I923" s="30"/>
      <c r="J923" s="30"/>
      <c r="K923" s="146"/>
      <c r="L923" s="30"/>
      <c r="M923" s="30"/>
      <c r="N923" s="30"/>
      <c r="O923" s="30"/>
      <c r="P923" s="30"/>
      <c r="Q923" s="30"/>
      <c r="R923" s="30"/>
      <c r="S923" s="30"/>
      <c r="T923" s="30"/>
      <c r="U923" s="30"/>
      <c r="V923" s="30"/>
      <c r="W923" s="30"/>
      <c r="X923" s="30"/>
      <c r="Y923" s="30"/>
      <c r="Z923" s="30"/>
      <c r="AA923" s="30"/>
    </row>
    <row r="924" spans="1:27" ht="15.75" customHeight="1">
      <c r="A924" s="28"/>
      <c r="C924" s="30"/>
      <c r="D924" s="30"/>
      <c r="E924" s="30"/>
      <c r="F924" s="30"/>
      <c r="G924" s="30"/>
      <c r="H924" s="30"/>
      <c r="I924" s="30"/>
      <c r="J924" s="30"/>
      <c r="K924" s="146"/>
      <c r="L924" s="30"/>
      <c r="M924" s="30"/>
      <c r="N924" s="30"/>
      <c r="O924" s="30"/>
      <c r="P924" s="30"/>
      <c r="Q924" s="30"/>
      <c r="R924" s="30"/>
      <c r="S924" s="30"/>
      <c r="T924" s="30"/>
      <c r="U924" s="30"/>
      <c r="V924" s="30"/>
      <c r="W924" s="30"/>
      <c r="X924" s="30"/>
      <c r="Y924" s="30"/>
      <c r="Z924" s="30"/>
      <c r="AA924" s="30"/>
    </row>
    <row r="925" spans="1:27" ht="15.75" customHeight="1">
      <c r="A925" s="28"/>
      <c r="C925" s="30"/>
      <c r="D925" s="30"/>
      <c r="E925" s="30"/>
      <c r="F925" s="30"/>
      <c r="G925" s="30"/>
      <c r="H925" s="30"/>
      <c r="I925" s="30"/>
      <c r="J925" s="30"/>
      <c r="K925" s="146"/>
      <c r="L925" s="30"/>
      <c r="M925" s="30"/>
      <c r="N925" s="30"/>
      <c r="O925" s="30"/>
      <c r="P925" s="30"/>
      <c r="Q925" s="30"/>
      <c r="R925" s="30"/>
      <c r="S925" s="30"/>
      <c r="T925" s="30"/>
      <c r="U925" s="30"/>
      <c r="V925" s="30"/>
      <c r="W925" s="30"/>
      <c r="X925" s="30"/>
      <c r="Y925" s="30"/>
      <c r="Z925" s="30"/>
      <c r="AA925" s="30"/>
    </row>
    <row r="926" spans="1:27" ht="15.75" customHeight="1">
      <c r="A926" s="28"/>
      <c r="C926" s="30"/>
      <c r="D926" s="30"/>
      <c r="E926" s="30"/>
      <c r="F926" s="30"/>
      <c r="G926" s="30"/>
      <c r="H926" s="30"/>
      <c r="I926" s="30"/>
      <c r="J926" s="30"/>
      <c r="K926" s="146"/>
      <c r="L926" s="30"/>
      <c r="M926" s="30"/>
      <c r="N926" s="30"/>
      <c r="O926" s="30"/>
      <c r="P926" s="30"/>
      <c r="Q926" s="30"/>
      <c r="R926" s="30"/>
      <c r="S926" s="30"/>
      <c r="T926" s="30"/>
      <c r="U926" s="30"/>
      <c r="V926" s="30"/>
      <c r="W926" s="30"/>
      <c r="X926" s="30"/>
      <c r="Y926" s="30"/>
      <c r="Z926" s="30"/>
      <c r="AA926" s="30"/>
    </row>
    <row r="927" spans="1:27" ht="15.75" customHeight="1">
      <c r="A927" s="28"/>
      <c r="C927" s="30"/>
      <c r="D927" s="30"/>
      <c r="E927" s="30"/>
      <c r="F927" s="30"/>
      <c r="G927" s="30"/>
      <c r="H927" s="30"/>
      <c r="I927" s="30"/>
      <c r="J927" s="30"/>
      <c r="K927" s="146"/>
      <c r="L927" s="30"/>
      <c r="M927" s="30"/>
      <c r="N927" s="30"/>
      <c r="O927" s="30"/>
      <c r="P927" s="30"/>
      <c r="Q927" s="30"/>
      <c r="R927" s="30"/>
      <c r="S927" s="30"/>
      <c r="T927" s="30"/>
      <c r="U927" s="30"/>
      <c r="V927" s="30"/>
      <c r="W927" s="30"/>
      <c r="X927" s="30"/>
      <c r="Y927" s="30"/>
      <c r="Z927" s="30"/>
      <c r="AA927" s="30"/>
    </row>
    <row r="928" spans="1:27" ht="15.75" customHeight="1">
      <c r="A928" s="28"/>
      <c r="C928" s="30"/>
      <c r="D928" s="30"/>
      <c r="E928" s="30"/>
      <c r="F928" s="30"/>
      <c r="G928" s="30"/>
      <c r="H928" s="30"/>
      <c r="I928" s="30"/>
      <c r="J928" s="30"/>
      <c r="K928" s="146"/>
      <c r="L928" s="30"/>
      <c r="M928" s="30"/>
      <c r="N928" s="30"/>
      <c r="O928" s="30"/>
      <c r="P928" s="30"/>
      <c r="Q928" s="30"/>
      <c r="R928" s="30"/>
      <c r="S928" s="30"/>
      <c r="T928" s="30"/>
      <c r="U928" s="30"/>
      <c r="V928" s="30"/>
      <c r="W928" s="30"/>
      <c r="X928" s="30"/>
      <c r="Y928" s="30"/>
      <c r="Z928" s="30"/>
      <c r="AA928" s="30"/>
    </row>
    <row r="929" spans="1:27" ht="15.75" customHeight="1">
      <c r="A929" s="28"/>
      <c r="C929" s="30"/>
      <c r="D929" s="30"/>
      <c r="E929" s="30"/>
      <c r="F929" s="30"/>
      <c r="G929" s="30"/>
      <c r="H929" s="30"/>
      <c r="I929" s="30"/>
      <c r="J929" s="30"/>
      <c r="K929" s="146"/>
      <c r="L929" s="30"/>
      <c r="M929" s="30"/>
      <c r="N929" s="30"/>
      <c r="O929" s="30"/>
      <c r="P929" s="30"/>
      <c r="Q929" s="30"/>
      <c r="R929" s="30"/>
      <c r="S929" s="30"/>
      <c r="T929" s="30"/>
      <c r="U929" s="30"/>
      <c r="V929" s="30"/>
      <c r="W929" s="30"/>
      <c r="X929" s="30"/>
      <c r="Y929" s="30"/>
      <c r="Z929" s="30"/>
      <c r="AA929" s="30"/>
    </row>
    <row r="930" spans="1:27" ht="15.75" customHeight="1">
      <c r="A930" s="28"/>
      <c r="C930" s="30"/>
      <c r="D930" s="30"/>
      <c r="E930" s="30"/>
      <c r="F930" s="30"/>
      <c r="G930" s="30"/>
      <c r="H930" s="30"/>
      <c r="I930" s="30"/>
      <c r="J930" s="30"/>
      <c r="K930" s="146"/>
      <c r="L930" s="30"/>
      <c r="M930" s="30"/>
      <c r="N930" s="30"/>
      <c r="O930" s="30"/>
      <c r="P930" s="30"/>
      <c r="Q930" s="30"/>
      <c r="R930" s="30"/>
      <c r="S930" s="30"/>
      <c r="T930" s="30"/>
      <c r="U930" s="30"/>
      <c r="V930" s="30"/>
      <c r="W930" s="30"/>
      <c r="X930" s="30"/>
      <c r="Y930" s="30"/>
      <c r="Z930" s="30"/>
      <c r="AA930" s="30"/>
    </row>
    <row r="931" spans="1:27" ht="15.75" customHeight="1">
      <c r="A931" s="28"/>
      <c r="C931" s="30"/>
      <c r="D931" s="30"/>
      <c r="E931" s="30"/>
      <c r="F931" s="30"/>
      <c r="G931" s="30"/>
      <c r="H931" s="30"/>
      <c r="I931" s="30"/>
      <c r="J931" s="30"/>
      <c r="K931" s="146"/>
      <c r="L931" s="30"/>
      <c r="M931" s="30"/>
      <c r="N931" s="30"/>
      <c r="O931" s="30"/>
      <c r="P931" s="30"/>
      <c r="Q931" s="30"/>
      <c r="R931" s="30"/>
      <c r="S931" s="30"/>
      <c r="T931" s="30"/>
      <c r="U931" s="30"/>
      <c r="V931" s="30"/>
      <c r="W931" s="30"/>
      <c r="X931" s="30"/>
      <c r="Y931" s="30"/>
      <c r="Z931" s="30"/>
      <c r="AA931" s="30"/>
    </row>
    <row r="932" spans="1:27" ht="15.75" customHeight="1">
      <c r="A932" s="28"/>
      <c r="C932" s="30"/>
      <c r="D932" s="30"/>
      <c r="E932" s="30"/>
      <c r="F932" s="30"/>
      <c r="G932" s="30"/>
      <c r="H932" s="30"/>
      <c r="I932" s="30"/>
      <c r="J932" s="30"/>
      <c r="K932" s="146"/>
      <c r="L932" s="30"/>
      <c r="M932" s="30"/>
      <c r="N932" s="30"/>
      <c r="O932" s="30"/>
      <c r="P932" s="30"/>
      <c r="Q932" s="30"/>
      <c r="R932" s="30"/>
      <c r="S932" s="30"/>
      <c r="T932" s="30"/>
      <c r="U932" s="30"/>
      <c r="V932" s="30"/>
      <c r="W932" s="30"/>
      <c r="X932" s="30"/>
      <c r="Y932" s="30"/>
      <c r="Z932" s="30"/>
      <c r="AA932" s="30"/>
    </row>
    <row r="933" spans="1:27" ht="15.75" customHeight="1">
      <c r="A933" s="28"/>
      <c r="C933" s="30"/>
      <c r="D933" s="30"/>
      <c r="E933" s="30"/>
      <c r="F933" s="30"/>
      <c r="G933" s="30"/>
      <c r="H933" s="30"/>
      <c r="I933" s="30"/>
      <c r="J933" s="30"/>
      <c r="K933" s="146"/>
      <c r="L933" s="30"/>
      <c r="M933" s="30"/>
      <c r="N933" s="30"/>
      <c r="O933" s="30"/>
      <c r="P933" s="30"/>
      <c r="Q933" s="30"/>
      <c r="R933" s="30"/>
      <c r="S933" s="30"/>
      <c r="T933" s="30"/>
      <c r="U933" s="30"/>
      <c r="V933" s="30"/>
      <c r="W933" s="30"/>
      <c r="X933" s="30"/>
      <c r="Y933" s="30"/>
      <c r="Z933" s="30"/>
      <c r="AA933" s="30"/>
    </row>
    <row r="934" spans="1:27" ht="15.75" customHeight="1">
      <c r="A934" s="28"/>
      <c r="C934" s="30"/>
      <c r="D934" s="30"/>
      <c r="E934" s="30"/>
      <c r="F934" s="30"/>
      <c r="G934" s="30"/>
      <c r="H934" s="30"/>
      <c r="I934" s="30"/>
      <c r="J934" s="30"/>
      <c r="K934" s="146"/>
      <c r="L934" s="30"/>
      <c r="M934" s="30"/>
      <c r="N934" s="30"/>
      <c r="O934" s="30"/>
      <c r="P934" s="30"/>
      <c r="Q934" s="30"/>
      <c r="R934" s="30"/>
      <c r="S934" s="30"/>
      <c r="T934" s="30"/>
      <c r="U934" s="30"/>
      <c r="V934" s="30"/>
      <c r="W934" s="30"/>
      <c r="X934" s="30"/>
      <c r="Y934" s="30"/>
      <c r="Z934" s="30"/>
      <c r="AA934" s="30"/>
    </row>
    <row r="935" spans="1:27" ht="15.75" customHeight="1">
      <c r="A935" s="28"/>
      <c r="C935" s="30"/>
      <c r="D935" s="30"/>
      <c r="E935" s="30"/>
      <c r="F935" s="30"/>
      <c r="G935" s="30"/>
      <c r="H935" s="30"/>
      <c r="I935" s="30"/>
      <c r="J935" s="30"/>
      <c r="K935" s="146"/>
      <c r="L935" s="30"/>
      <c r="M935" s="30"/>
      <c r="N935" s="30"/>
      <c r="O935" s="30"/>
      <c r="P935" s="30"/>
      <c r="Q935" s="30"/>
      <c r="R935" s="30"/>
      <c r="S935" s="30"/>
      <c r="T935" s="30"/>
      <c r="U935" s="30"/>
      <c r="V935" s="30"/>
      <c r="W935" s="30"/>
      <c r="X935" s="30"/>
      <c r="Y935" s="30"/>
      <c r="Z935" s="30"/>
      <c r="AA935" s="30"/>
    </row>
    <row r="936" spans="1:27" ht="15.75" customHeight="1">
      <c r="A936" s="28"/>
      <c r="C936" s="30"/>
      <c r="D936" s="30"/>
      <c r="E936" s="30"/>
      <c r="F936" s="30"/>
      <c r="G936" s="30"/>
      <c r="H936" s="30"/>
      <c r="I936" s="30"/>
      <c r="J936" s="30"/>
      <c r="K936" s="146"/>
      <c r="L936" s="30"/>
      <c r="M936" s="30"/>
      <c r="N936" s="30"/>
      <c r="O936" s="30"/>
      <c r="P936" s="30"/>
      <c r="Q936" s="30"/>
      <c r="R936" s="30"/>
      <c r="S936" s="30"/>
      <c r="T936" s="30"/>
      <c r="U936" s="30"/>
      <c r="V936" s="30"/>
      <c r="W936" s="30"/>
      <c r="X936" s="30"/>
      <c r="Y936" s="30"/>
      <c r="Z936" s="30"/>
      <c r="AA936" s="30"/>
    </row>
    <row r="937" spans="1:27" ht="15.75" customHeight="1">
      <c r="A937" s="28"/>
      <c r="C937" s="30"/>
      <c r="D937" s="30"/>
      <c r="E937" s="30"/>
      <c r="F937" s="30"/>
      <c r="G937" s="30"/>
      <c r="H937" s="30"/>
      <c r="I937" s="30"/>
      <c r="J937" s="30"/>
      <c r="K937" s="146"/>
      <c r="L937" s="30"/>
      <c r="M937" s="30"/>
      <c r="N937" s="30"/>
      <c r="O937" s="30"/>
      <c r="P937" s="30"/>
      <c r="Q937" s="30"/>
      <c r="R937" s="30"/>
      <c r="S937" s="30"/>
      <c r="T937" s="30"/>
      <c r="U937" s="30"/>
      <c r="V937" s="30"/>
      <c r="W937" s="30"/>
      <c r="X937" s="30"/>
      <c r="Y937" s="30"/>
      <c r="Z937" s="30"/>
      <c r="AA937" s="30"/>
    </row>
    <row r="938" spans="1:27" ht="15.75" customHeight="1">
      <c r="A938" s="28"/>
      <c r="C938" s="30"/>
      <c r="D938" s="30"/>
      <c r="E938" s="30"/>
      <c r="F938" s="30"/>
      <c r="G938" s="30"/>
      <c r="H938" s="30"/>
      <c r="I938" s="30"/>
      <c r="J938" s="30"/>
      <c r="K938" s="146"/>
      <c r="L938" s="30"/>
      <c r="M938" s="30"/>
      <c r="N938" s="30"/>
      <c r="O938" s="30"/>
      <c r="P938" s="30"/>
      <c r="Q938" s="30"/>
      <c r="R938" s="30"/>
      <c r="S938" s="30"/>
      <c r="T938" s="30"/>
      <c r="U938" s="30"/>
      <c r="V938" s="30"/>
      <c r="W938" s="30"/>
      <c r="X938" s="30"/>
      <c r="Y938" s="30"/>
      <c r="Z938" s="30"/>
      <c r="AA938" s="30"/>
    </row>
    <row r="939" spans="1:27" ht="15.75" customHeight="1">
      <c r="A939" s="28"/>
      <c r="C939" s="30"/>
      <c r="D939" s="30"/>
      <c r="E939" s="30"/>
      <c r="F939" s="30"/>
      <c r="G939" s="30"/>
      <c r="H939" s="30"/>
      <c r="I939" s="30"/>
      <c r="J939" s="30"/>
      <c r="K939" s="146"/>
      <c r="L939" s="30"/>
      <c r="M939" s="30"/>
      <c r="N939" s="30"/>
      <c r="O939" s="30"/>
      <c r="P939" s="30"/>
      <c r="Q939" s="30"/>
      <c r="R939" s="30"/>
      <c r="S939" s="30"/>
      <c r="T939" s="30"/>
      <c r="U939" s="30"/>
      <c r="V939" s="30"/>
      <c r="W939" s="30"/>
      <c r="X939" s="30"/>
      <c r="Y939" s="30"/>
      <c r="Z939" s="30"/>
      <c r="AA939" s="30"/>
    </row>
    <row r="940" spans="1:27" ht="15.75" customHeight="1">
      <c r="A940" s="28"/>
      <c r="C940" s="30"/>
      <c r="D940" s="30"/>
      <c r="E940" s="30"/>
      <c r="F940" s="30"/>
      <c r="G940" s="30"/>
      <c r="H940" s="30"/>
      <c r="I940" s="30"/>
      <c r="J940" s="30"/>
      <c r="K940" s="146"/>
      <c r="L940" s="30"/>
      <c r="M940" s="30"/>
      <c r="N940" s="30"/>
      <c r="O940" s="30"/>
      <c r="P940" s="30"/>
      <c r="Q940" s="30"/>
      <c r="R940" s="30"/>
      <c r="S940" s="30"/>
      <c r="T940" s="30"/>
      <c r="U940" s="30"/>
      <c r="V940" s="30"/>
      <c r="W940" s="30"/>
      <c r="X940" s="30"/>
      <c r="Y940" s="30"/>
      <c r="Z940" s="30"/>
      <c r="AA940" s="30"/>
    </row>
    <row r="941" spans="1:27" ht="15.75" customHeight="1">
      <c r="A941" s="28"/>
      <c r="C941" s="30"/>
      <c r="D941" s="30"/>
      <c r="E941" s="30"/>
      <c r="F941" s="30"/>
      <c r="G941" s="30"/>
      <c r="H941" s="30"/>
      <c r="I941" s="30"/>
      <c r="J941" s="30"/>
      <c r="K941" s="146"/>
      <c r="L941" s="30"/>
      <c r="M941" s="30"/>
      <c r="N941" s="30"/>
      <c r="O941" s="30"/>
      <c r="P941" s="30"/>
      <c r="Q941" s="30"/>
      <c r="R941" s="30"/>
      <c r="S941" s="30"/>
      <c r="T941" s="30"/>
      <c r="U941" s="30"/>
      <c r="V941" s="30"/>
      <c r="W941" s="30"/>
      <c r="X941" s="30"/>
      <c r="Y941" s="30"/>
      <c r="Z941" s="30"/>
      <c r="AA941" s="30"/>
    </row>
    <row r="942" spans="1:27" ht="15.75" customHeight="1">
      <c r="A942" s="28"/>
      <c r="C942" s="30"/>
      <c r="D942" s="30"/>
      <c r="E942" s="30"/>
      <c r="F942" s="30"/>
      <c r="G942" s="30"/>
      <c r="H942" s="30"/>
      <c r="I942" s="30"/>
      <c r="J942" s="30"/>
      <c r="K942" s="146"/>
      <c r="L942" s="30"/>
      <c r="M942" s="30"/>
      <c r="N942" s="30"/>
      <c r="O942" s="30"/>
      <c r="P942" s="30"/>
      <c r="Q942" s="30"/>
      <c r="R942" s="30"/>
      <c r="S942" s="30"/>
      <c r="T942" s="30"/>
      <c r="U942" s="30"/>
      <c r="V942" s="30"/>
      <c r="W942" s="30"/>
      <c r="X942" s="30"/>
      <c r="Y942" s="30"/>
      <c r="Z942" s="30"/>
      <c r="AA942" s="30"/>
    </row>
    <row r="943" spans="1:27" ht="15.75" customHeight="1">
      <c r="A943" s="28"/>
      <c r="C943" s="30"/>
      <c r="D943" s="30"/>
      <c r="E943" s="30"/>
      <c r="F943" s="30"/>
      <c r="G943" s="30"/>
      <c r="H943" s="30"/>
      <c r="I943" s="30"/>
      <c r="J943" s="30"/>
      <c r="K943" s="146"/>
      <c r="L943" s="30"/>
      <c r="M943" s="30"/>
      <c r="N943" s="30"/>
      <c r="O943" s="30"/>
      <c r="P943" s="30"/>
      <c r="Q943" s="30"/>
      <c r="R943" s="30"/>
      <c r="S943" s="30"/>
      <c r="T943" s="30"/>
      <c r="U943" s="30"/>
      <c r="V943" s="30"/>
      <c r="W943" s="30"/>
      <c r="X943" s="30"/>
      <c r="Y943" s="30"/>
      <c r="Z943" s="30"/>
      <c r="AA943" s="30"/>
    </row>
    <row r="944" spans="1:27" ht="15.75" customHeight="1">
      <c r="A944" s="28"/>
      <c r="C944" s="30"/>
      <c r="D944" s="30"/>
      <c r="E944" s="30"/>
      <c r="F944" s="30"/>
      <c r="G944" s="30"/>
      <c r="H944" s="30"/>
      <c r="I944" s="30"/>
      <c r="J944" s="30"/>
      <c r="K944" s="146"/>
      <c r="L944" s="30"/>
      <c r="M944" s="30"/>
      <c r="N944" s="30"/>
      <c r="O944" s="30"/>
      <c r="P944" s="30"/>
      <c r="Q944" s="30"/>
      <c r="R944" s="30"/>
      <c r="S944" s="30"/>
      <c r="T944" s="30"/>
      <c r="U944" s="30"/>
      <c r="V944" s="30"/>
      <c r="W944" s="30"/>
      <c r="X944" s="30"/>
      <c r="Y944" s="30"/>
      <c r="Z944" s="30"/>
      <c r="AA944" s="30"/>
    </row>
    <row r="945" spans="1:27" ht="15.75" customHeight="1">
      <c r="A945" s="28"/>
      <c r="C945" s="30"/>
      <c r="D945" s="30"/>
      <c r="E945" s="30"/>
      <c r="F945" s="30"/>
      <c r="G945" s="30"/>
      <c r="H945" s="30"/>
      <c r="I945" s="30"/>
      <c r="J945" s="30"/>
      <c r="K945" s="146"/>
      <c r="L945" s="30"/>
      <c r="M945" s="30"/>
      <c r="N945" s="30"/>
      <c r="O945" s="30"/>
      <c r="P945" s="30"/>
      <c r="Q945" s="30"/>
      <c r="R945" s="30"/>
      <c r="S945" s="30"/>
      <c r="T945" s="30"/>
      <c r="U945" s="30"/>
      <c r="V945" s="30"/>
      <c r="W945" s="30"/>
      <c r="X945" s="30"/>
      <c r="Y945" s="30"/>
      <c r="Z945" s="30"/>
      <c r="AA945" s="30"/>
    </row>
    <row r="946" spans="1:27" ht="15.75" customHeight="1">
      <c r="A946" s="28"/>
      <c r="C946" s="30"/>
      <c r="D946" s="30"/>
      <c r="E946" s="30"/>
      <c r="F946" s="30"/>
      <c r="G946" s="30"/>
      <c r="H946" s="30"/>
      <c r="I946" s="30"/>
      <c r="J946" s="30"/>
      <c r="K946" s="146"/>
      <c r="L946" s="30"/>
      <c r="M946" s="30"/>
      <c r="N946" s="30"/>
      <c r="O946" s="30"/>
      <c r="P946" s="30"/>
      <c r="Q946" s="30"/>
      <c r="R946" s="30"/>
      <c r="S946" s="30"/>
      <c r="T946" s="30"/>
      <c r="U946" s="30"/>
      <c r="V946" s="30"/>
      <c r="W946" s="30"/>
      <c r="X946" s="30"/>
      <c r="Y946" s="30"/>
      <c r="Z946" s="30"/>
      <c r="AA946" s="30"/>
    </row>
    <row r="947" spans="1:27" ht="15.75" customHeight="1">
      <c r="A947" s="28"/>
      <c r="C947" s="30"/>
      <c r="D947" s="30"/>
      <c r="E947" s="30"/>
      <c r="F947" s="30"/>
      <c r="G947" s="30"/>
      <c r="H947" s="30"/>
      <c r="I947" s="30"/>
      <c r="J947" s="30"/>
      <c r="K947" s="146"/>
      <c r="L947" s="30"/>
      <c r="M947" s="30"/>
      <c r="N947" s="30"/>
      <c r="O947" s="30"/>
      <c r="P947" s="30"/>
      <c r="Q947" s="30"/>
      <c r="R947" s="30"/>
      <c r="S947" s="30"/>
      <c r="T947" s="30"/>
      <c r="U947" s="30"/>
      <c r="V947" s="30"/>
      <c r="W947" s="30"/>
      <c r="X947" s="30"/>
      <c r="Y947" s="30"/>
      <c r="Z947" s="30"/>
      <c r="AA947" s="30"/>
    </row>
    <row r="948" spans="1:27" ht="15.75" customHeight="1">
      <c r="A948" s="28"/>
      <c r="C948" s="30"/>
      <c r="D948" s="30"/>
      <c r="E948" s="30"/>
      <c r="F948" s="30"/>
      <c r="G948" s="30"/>
      <c r="H948" s="30"/>
      <c r="I948" s="30"/>
      <c r="J948" s="30"/>
      <c r="K948" s="146"/>
      <c r="L948" s="30"/>
      <c r="M948" s="30"/>
      <c r="N948" s="30"/>
      <c r="O948" s="30"/>
      <c r="P948" s="30"/>
      <c r="Q948" s="30"/>
      <c r="R948" s="30"/>
      <c r="S948" s="30"/>
      <c r="T948" s="30"/>
      <c r="U948" s="30"/>
      <c r="V948" s="30"/>
      <c r="W948" s="30"/>
      <c r="X948" s="30"/>
      <c r="Y948" s="30"/>
      <c r="Z948" s="30"/>
      <c r="AA948" s="30"/>
    </row>
    <row r="949" spans="1:27" ht="15.75" customHeight="1">
      <c r="A949" s="28"/>
      <c r="C949" s="30"/>
      <c r="D949" s="30"/>
      <c r="E949" s="30"/>
      <c r="F949" s="30"/>
      <c r="G949" s="30"/>
      <c r="H949" s="30"/>
      <c r="I949" s="30"/>
      <c r="J949" s="30"/>
      <c r="K949" s="146"/>
      <c r="L949" s="30"/>
      <c r="M949" s="30"/>
      <c r="N949" s="30"/>
      <c r="O949" s="30"/>
      <c r="P949" s="30"/>
      <c r="Q949" s="30"/>
      <c r="R949" s="30"/>
      <c r="S949" s="30"/>
      <c r="T949" s="30"/>
      <c r="U949" s="30"/>
      <c r="V949" s="30"/>
      <c r="W949" s="30"/>
      <c r="X949" s="30"/>
      <c r="Y949" s="30"/>
      <c r="Z949" s="30"/>
      <c r="AA949" s="30"/>
    </row>
    <row r="950" spans="1:27" ht="15.75" customHeight="1">
      <c r="A950" s="28"/>
      <c r="C950" s="30"/>
      <c r="D950" s="30"/>
      <c r="E950" s="30"/>
      <c r="F950" s="30"/>
      <c r="G950" s="30"/>
      <c r="H950" s="30"/>
      <c r="I950" s="30"/>
      <c r="J950" s="30"/>
      <c r="K950" s="146"/>
      <c r="L950" s="30"/>
      <c r="M950" s="30"/>
      <c r="N950" s="30"/>
      <c r="O950" s="30"/>
      <c r="P950" s="30"/>
      <c r="Q950" s="30"/>
      <c r="R950" s="30"/>
      <c r="S950" s="30"/>
      <c r="T950" s="30"/>
      <c r="U950" s="30"/>
      <c r="V950" s="30"/>
      <c r="W950" s="30"/>
      <c r="X950" s="30"/>
      <c r="Y950" s="30"/>
      <c r="Z950" s="30"/>
      <c r="AA950" s="30"/>
    </row>
    <row r="951" spans="1:27" ht="15.75" customHeight="1">
      <c r="A951" s="28"/>
      <c r="C951" s="30"/>
      <c r="D951" s="30"/>
      <c r="E951" s="30"/>
      <c r="F951" s="30"/>
      <c r="G951" s="30"/>
      <c r="H951" s="30"/>
      <c r="I951" s="30"/>
      <c r="J951" s="30"/>
      <c r="K951" s="146"/>
      <c r="L951" s="30"/>
      <c r="M951" s="30"/>
      <c r="N951" s="30"/>
      <c r="O951" s="30"/>
      <c r="P951" s="30"/>
      <c r="Q951" s="30"/>
      <c r="R951" s="30"/>
      <c r="S951" s="30"/>
      <c r="T951" s="30"/>
      <c r="U951" s="30"/>
      <c r="V951" s="30"/>
      <c r="W951" s="30"/>
      <c r="X951" s="30"/>
      <c r="Y951" s="30"/>
      <c r="Z951" s="30"/>
      <c r="AA951" s="30"/>
    </row>
    <row r="952" spans="1:27" ht="15.75" customHeight="1">
      <c r="A952" s="28"/>
      <c r="C952" s="30"/>
      <c r="D952" s="30"/>
      <c r="E952" s="30"/>
      <c r="F952" s="30"/>
      <c r="G952" s="30"/>
      <c r="H952" s="30"/>
      <c r="I952" s="30"/>
      <c r="J952" s="30"/>
      <c r="K952" s="146"/>
      <c r="L952" s="30"/>
      <c r="M952" s="30"/>
      <c r="N952" s="30"/>
      <c r="O952" s="30"/>
      <c r="P952" s="30"/>
      <c r="Q952" s="30"/>
      <c r="R952" s="30"/>
      <c r="S952" s="30"/>
      <c r="T952" s="30"/>
      <c r="U952" s="30"/>
      <c r="V952" s="30"/>
      <c r="W952" s="30"/>
      <c r="X952" s="30"/>
      <c r="Y952" s="30"/>
      <c r="Z952" s="30"/>
      <c r="AA952" s="30"/>
    </row>
    <row r="953" spans="1:27" ht="15.75" customHeight="1">
      <c r="A953" s="28"/>
      <c r="C953" s="30"/>
      <c r="D953" s="30"/>
      <c r="E953" s="30"/>
      <c r="F953" s="30"/>
      <c r="G953" s="30"/>
      <c r="H953" s="30"/>
      <c r="I953" s="30"/>
      <c r="J953" s="30"/>
      <c r="K953" s="146"/>
      <c r="L953" s="30"/>
      <c r="M953" s="30"/>
      <c r="N953" s="30"/>
      <c r="O953" s="30"/>
      <c r="P953" s="30"/>
      <c r="Q953" s="30"/>
      <c r="R953" s="30"/>
      <c r="S953" s="30"/>
      <c r="T953" s="30"/>
      <c r="U953" s="30"/>
      <c r="V953" s="30"/>
      <c r="W953" s="30"/>
      <c r="X953" s="30"/>
      <c r="Y953" s="30"/>
      <c r="Z953" s="30"/>
      <c r="AA953" s="30"/>
    </row>
    <row r="954" spans="1:27" ht="15.75" customHeight="1">
      <c r="A954" s="28"/>
      <c r="C954" s="30"/>
      <c r="D954" s="30"/>
      <c r="E954" s="30"/>
      <c r="F954" s="30"/>
      <c r="G954" s="30"/>
      <c r="H954" s="30"/>
      <c r="I954" s="30"/>
      <c r="J954" s="30"/>
      <c r="K954" s="146"/>
      <c r="L954" s="30"/>
      <c r="M954" s="30"/>
      <c r="N954" s="30"/>
      <c r="O954" s="30"/>
      <c r="P954" s="30"/>
      <c r="Q954" s="30"/>
      <c r="R954" s="30"/>
      <c r="S954" s="30"/>
      <c r="T954" s="30"/>
      <c r="U954" s="30"/>
      <c r="V954" s="30"/>
      <c r="W954" s="30"/>
      <c r="X954" s="30"/>
      <c r="Y954" s="30"/>
      <c r="Z954" s="30"/>
      <c r="AA954" s="30"/>
    </row>
    <row r="955" spans="1:27" ht="15.75" customHeight="1">
      <c r="A955" s="28"/>
      <c r="C955" s="30"/>
      <c r="D955" s="30"/>
      <c r="E955" s="30"/>
      <c r="F955" s="30"/>
      <c r="G955" s="30"/>
      <c r="H955" s="30"/>
      <c r="I955" s="30"/>
      <c r="J955" s="30"/>
      <c r="K955" s="146"/>
      <c r="L955" s="30"/>
      <c r="M955" s="30"/>
      <c r="N955" s="30"/>
      <c r="O955" s="30"/>
      <c r="P955" s="30"/>
      <c r="Q955" s="30"/>
      <c r="R955" s="30"/>
      <c r="S955" s="30"/>
      <c r="T955" s="30"/>
      <c r="U955" s="30"/>
      <c r="V955" s="30"/>
      <c r="W955" s="30"/>
      <c r="X955" s="30"/>
      <c r="Y955" s="30"/>
      <c r="Z955" s="30"/>
      <c r="AA955" s="30"/>
    </row>
    <row r="956" spans="1:27" ht="15.75" customHeight="1">
      <c r="A956" s="28"/>
      <c r="C956" s="30"/>
      <c r="D956" s="30"/>
      <c r="E956" s="30"/>
      <c r="F956" s="30"/>
      <c r="G956" s="30"/>
      <c r="H956" s="30"/>
      <c r="I956" s="30"/>
      <c r="J956" s="30"/>
      <c r="K956" s="146"/>
      <c r="L956" s="30"/>
      <c r="M956" s="30"/>
      <c r="N956" s="30"/>
      <c r="O956" s="30"/>
      <c r="P956" s="30"/>
      <c r="Q956" s="30"/>
      <c r="R956" s="30"/>
      <c r="S956" s="30"/>
      <c r="T956" s="30"/>
      <c r="U956" s="30"/>
      <c r="V956" s="30"/>
      <c r="W956" s="30"/>
      <c r="X956" s="30"/>
      <c r="Y956" s="30"/>
      <c r="Z956" s="30"/>
      <c r="AA956" s="30"/>
    </row>
    <row r="957" spans="1:27" ht="15.75" customHeight="1">
      <c r="A957" s="28"/>
      <c r="C957" s="30"/>
      <c r="D957" s="30"/>
      <c r="E957" s="30"/>
      <c r="F957" s="30"/>
      <c r="G957" s="30"/>
      <c r="H957" s="30"/>
      <c r="I957" s="30"/>
      <c r="J957" s="30"/>
      <c r="K957" s="146"/>
      <c r="L957" s="30"/>
      <c r="M957" s="30"/>
      <c r="N957" s="30"/>
      <c r="O957" s="30"/>
      <c r="P957" s="30"/>
      <c r="Q957" s="30"/>
      <c r="R957" s="30"/>
      <c r="S957" s="30"/>
      <c r="T957" s="30"/>
      <c r="U957" s="30"/>
      <c r="V957" s="30"/>
      <c r="W957" s="30"/>
      <c r="X957" s="30"/>
      <c r="Y957" s="30"/>
      <c r="Z957" s="30"/>
      <c r="AA957" s="30"/>
    </row>
    <row r="958" spans="1:27" ht="15.75" customHeight="1">
      <c r="A958" s="28"/>
      <c r="C958" s="30"/>
      <c r="D958" s="30"/>
      <c r="E958" s="30"/>
      <c r="F958" s="30"/>
      <c r="G958" s="30"/>
      <c r="H958" s="30"/>
      <c r="I958" s="30"/>
      <c r="J958" s="30"/>
      <c r="K958" s="146"/>
      <c r="L958" s="30"/>
      <c r="M958" s="30"/>
      <c r="N958" s="30"/>
      <c r="O958" s="30"/>
      <c r="P958" s="30"/>
      <c r="Q958" s="30"/>
      <c r="R958" s="30"/>
      <c r="S958" s="30"/>
      <c r="T958" s="30"/>
      <c r="U958" s="30"/>
      <c r="V958" s="30"/>
      <c r="W958" s="30"/>
      <c r="X958" s="30"/>
      <c r="Y958" s="30"/>
      <c r="Z958" s="30"/>
      <c r="AA958" s="30"/>
    </row>
    <row r="959" spans="1:27" ht="15.75" customHeight="1">
      <c r="A959" s="28"/>
      <c r="C959" s="30"/>
      <c r="D959" s="30"/>
      <c r="E959" s="30"/>
      <c r="F959" s="30"/>
      <c r="G959" s="30"/>
      <c r="H959" s="30"/>
      <c r="I959" s="30"/>
      <c r="J959" s="30"/>
      <c r="K959" s="146"/>
      <c r="L959" s="30"/>
      <c r="M959" s="30"/>
      <c r="N959" s="30"/>
      <c r="O959" s="30"/>
      <c r="P959" s="30"/>
      <c r="Q959" s="30"/>
      <c r="R959" s="30"/>
      <c r="S959" s="30"/>
      <c r="T959" s="30"/>
      <c r="U959" s="30"/>
      <c r="V959" s="30"/>
      <c r="W959" s="30"/>
      <c r="X959" s="30"/>
      <c r="Y959" s="30"/>
      <c r="Z959" s="30"/>
      <c r="AA959" s="30"/>
    </row>
    <row r="960" spans="1:27" ht="15.75" customHeight="1">
      <c r="A960" s="28"/>
      <c r="C960" s="30"/>
      <c r="D960" s="30"/>
      <c r="E960" s="30"/>
      <c r="F960" s="30"/>
      <c r="G960" s="30"/>
      <c r="H960" s="30"/>
      <c r="I960" s="30"/>
      <c r="J960" s="30"/>
      <c r="K960" s="146"/>
      <c r="L960" s="30"/>
      <c r="M960" s="30"/>
      <c r="N960" s="30"/>
      <c r="O960" s="30"/>
      <c r="P960" s="30"/>
      <c r="Q960" s="30"/>
      <c r="R960" s="30"/>
      <c r="S960" s="30"/>
      <c r="T960" s="30"/>
      <c r="U960" s="30"/>
      <c r="V960" s="30"/>
      <c r="W960" s="30"/>
      <c r="X960" s="30"/>
      <c r="Y960" s="30"/>
      <c r="Z960" s="30"/>
      <c r="AA960" s="30"/>
    </row>
    <row r="961" spans="1:27" ht="15.75" customHeight="1">
      <c r="A961" s="28"/>
      <c r="C961" s="30"/>
      <c r="D961" s="30"/>
      <c r="E961" s="30"/>
      <c r="F961" s="30"/>
      <c r="G961" s="30"/>
      <c r="H961" s="30"/>
      <c r="I961" s="30"/>
      <c r="J961" s="30"/>
      <c r="K961" s="146"/>
      <c r="L961" s="30"/>
      <c r="M961" s="30"/>
      <c r="N961" s="30"/>
      <c r="O961" s="30"/>
      <c r="P961" s="30"/>
      <c r="Q961" s="30"/>
      <c r="R961" s="30"/>
      <c r="S961" s="30"/>
      <c r="T961" s="30"/>
      <c r="U961" s="30"/>
      <c r="V961" s="30"/>
      <c r="W961" s="30"/>
      <c r="X961" s="30"/>
      <c r="Y961" s="30"/>
      <c r="Z961" s="30"/>
      <c r="AA961" s="30"/>
    </row>
    <row r="962" spans="1:27" ht="15.75" customHeight="1">
      <c r="A962" s="28"/>
      <c r="C962" s="30"/>
      <c r="D962" s="30"/>
      <c r="E962" s="30"/>
      <c r="F962" s="30"/>
      <c r="G962" s="30"/>
      <c r="H962" s="30"/>
      <c r="I962" s="30"/>
      <c r="J962" s="30"/>
      <c r="K962" s="146"/>
      <c r="L962" s="30"/>
      <c r="M962" s="30"/>
      <c r="N962" s="30"/>
      <c r="O962" s="30"/>
      <c r="P962" s="30"/>
      <c r="Q962" s="30"/>
      <c r="R962" s="30"/>
      <c r="S962" s="30"/>
      <c r="T962" s="30"/>
      <c r="U962" s="30"/>
      <c r="V962" s="30"/>
      <c r="W962" s="30"/>
      <c r="X962" s="30"/>
      <c r="Y962" s="30"/>
      <c r="Z962" s="30"/>
      <c r="AA962" s="30"/>
    </row>
    <row r="963" spans="1:27" ht="15.75" customHeight="1">
      <c r="A963" s="28"/>
      <c r="C963" s="30"/>
      <c r="D963" s="30"/>
      <c r="E963" s="30"/>
      <c r="F963" s="30"/>
      <c r="G963" s="30"/>
      <c r="H963" s="30"/>
      <c r="I963" s="30"/>
      <c r="J963" s="30"/>
      <c r="K963" s="146"/>
      <c r="L963" s="30"/>
      <c r="M963" s="30"/>
      <c r="N963" s="30"/>
      <c r="O963" s="30"/>
      <c r="P963" s="30"/>
      <c r="Q963" s="30"/>
      <c r="R963" s="30"/>
      <c r="S963" s="30"/>
      <c r="T963" s="30"/>
      <c r="U963" s="30"/>
      <c r="V963" s="30"/>
      <c r="W963" s="30"/>
      <c r="X963" s="30"/>
      <c r="Y963" s="30"/>
      <c r="Z963" s="30"/>
      <c r="AA963" s="30"/>
    </row>
    <row r="964" spans="1:27" ht="15.75" customHeight="1">
      <c r="A964" s="28"/>
      <c r="C964" s="30"/>
      <c r="D964" s="30"/>
      <c r="E964" s="30"/>
      <c r="F964" s="30"/>
      <c r="G964" s="30"/>
      <c r="H964" s="30"/>
      <c r="I964" s="30"/>
      <c r="J964" s="30"/>
      <c r="K964" s="146"/>
      <c r="L964" s="30"/>
      <c r="M964" s="30"/>
      <c r="N964" s="30"/>
      <c r="O964" s="30"/>
      <c r="P964" s="30"/>
      <c r="Q964" s="30"/>
      <c r="R964" s="30"/>
      <c r="S964" s="30"/>
      <c r="T964" s="30"/>
      <c r="U964" s="30"/>
      <c r="V964" s="30"/>
      <c r="W964" s="30"/>
      <c r="X964" s="30"/>
      <c r="Y964" s="30"/>
      <c r="Z964" s="30"/>
      <c r="AA964" s="30"/>
    </row>
    <row r="965" spans="1:27" ht="15.75" customHeight="1">
      <c r="A965" s="28"/>
      <c r="C965" s="30"/>
      <c r="D965" s="30"/>
      <c r="E965" s="30"/>
      <c r="F965" s="30"/>
      <c r="G965" s="30"/>
      <c r="H965" s="30"/>
      <c r="I965" s="30"/>
      <c r="J965" s="30"/>
      <c r="K965" s="146"/>
      <c r="L965" s="30"/>
      <c r="M965" s="30"/>
      <c r="N965" s="30"/>
      <c r="O965" s="30"/>
      <c r="P965" s="30"/>
      <c r="Q965" s="30"/>
      <c r="R965" s="30"/>
      <c r="S965" s="30"/>
      <c r="T965" s="30"/>
      <c r="U965" s="30"/>
      <c r="V965" s="30"/>
      <c r="W965" s="30"/>
      <c r="X965" s="30"/>
      <c r="Y965" s="30"/>
      <c r="Z965" s="30"/>
      <c r="AA965" s="30"/>
    </row>
    <row r="966" spans="1:27" ht="15.75" customHeight="1">
      <c r="A966" s="28"/>
      <c r="C966" s="30"/>
      <c r="D966" s="30"/>
      <c r="E966" s="30"/>
      <c r="F966" s="30"/>
      <c r="G966" s="30"/>
      <c r="H966" s="30"/>
      <c r="I966" s="30"/>
      <c r="J966" s="30"/>
      <c r="K966" s="146"/>
      <c r="L966" s="30"/>
      <c r="M966" s="30"/>
      <c r="N966" s="30"/>
      <c r="O966" s="30"/>
      <c r="P966" s="30"/>
      <c r="Q966" s="30"/>
      <c r="R966" s="30"/>
      <c r="S966" s="30"/>
      <c r="T966" s="30"/>
      <c r="U966" s="30"/>
      <c r="V966" s="30"/>
      <c r="W966" s="30"/>
      <c r="X966" s="30"/>
      <c r="Y966" s="30"/>
      <c r="Z966" s="30"/>
      <c r="AA966" s="30"/>
    </row>
    <row r="967" spans="1:27" ht="15.75" customHeight="1">
      <c r="A967" s="28"/>
      <c r="C967" s="30"/>
      <c r="D967" s="30"/>
      <c r="E967" s="30"/>
      <c r="F967" s="30"/>
      <c r="G967" s="30"/>
      <c r="H967" s="30"/>
      <c r="I967" s="30"/>
      <c r="J967" s="30"/>
      <c r="K967" s="146"/>
      <c r="L967" s="30"/>
      <c r="M967" s="30"/>
      <c r="N967" s="30"/>
      <c r="O967" s="30"/>
      <c r="P967" s="30"/>
      <c r="Q967" s="30"/>
      <c r="R967" s="30"/>
      <c r="S967" s="30"/>
      <c r="T967" s="30"/>
      <c r="U967" s="30"/>
      <c r="V967" s="30"/>
      <c r="W967" s="30"/>
      <c r="X967" s="30"/>
      <c r="Y967" s="30"/>
      <c r="Z967" s="30"/>
      <c r="AA967" s="30"/>
    </row>
    <row r="968" spans="1:27" ht="15.75" customHeight="1">
      <c r="A968" s="28"/>
      <c r="C968" s="30"/>
      <c r="D968" s="30"/>
      <c r="E968" s="30"/>
      <c r="F968" s="30"/>
      <c r="G968" s="30"/>
      <c r="H968" s="30"/>
      <c r="I968" s="30"/>
      <c r="J968" s="30"/>
      <c r="K968" s="146"/>
      <c r="L968" s="30"/>
      <c r="M968" s="30"/>
      <c r="N968" s="30"/>
      <c r="O968" s="30"/>
      <c r="P968" s="30"/>
      <c r="Q968" s="30"/>
      <c r="R968" s="30"/>
      <c r="S968" s="30"/>
      <c r="T968" s="30"/>
      <c r="U968" s="30"/>
      <c r="V968" s="30"/>
      <c r="W968" s="30"/>
      <c r="X968" s="30"/>
      <c r="Y968" s="30"/>
      <c r="Z968" s="30"/>
      <c r="AA968" s="30"/>
    </row>
    <row r="969" spans="1:27" ht="15.75" customHeight="1">
      <c r="A969" s="28"/>
      <c r="C969" s="30"/>
      <c r="D969" s="30"/>
      <c r="E969" s="30"/>
      <c r="F969" s="30"/>
      <c r="G969" s="30"/>
      <c r="H969" s="30"/>
      <c r="I969" s="30"/>
      <c r="J969" s="30"/>
      <c r="K969" s="146"/>
      <c r="L969" s="30"/>
      <c r="M969" s="30"/>
      <c r="N969" s="30"/>
      <c r="O969" s="30"/>
      <c r="P969" s="30"/>
      <c r="Q969" s="30"/>
      <c r="R969" s="30"/>
      <c r="S969" s="30"/>
      <c r="T969" s="30"/>
      <c r="U969" s="30"/>
      <c r="V969" s="30"/>
      <c r="W969" s="30"/>
      <c r="X969" s="30"/>
      <c r="Y969" s="30"/>
      <c r="Z969" s="30"/>
      <c r="AA969" s="30"/>
    </row>
    <row r="970" spans="1:27" ht="15.75" customHeight="1">
      <c r="A970" s="28"/>
      <c r="C970" s="30"/>
      <c r="D970" s="30"/>
      <c r="E970" s="30"/>
      <c r="F970" s="30"/>
      <c r="G970" s="30"/>
      <c r="H970" s="30"/>
      <c r="I970" s="30"/>
      <c r="J970" s="30"/>
      <c r="K970" s="146"/>
      <c r="L970" s="30"/>
      <c r="M970" s="30"/>
      <c r="N970" s="30"/>
      <c r="O970" s="30"/>
      <c r="P970" s="30"/>
      <c r="Q970" s="30"/>
      <c r="R970" s="30"/>
      <c r="S970" s="30"/>
      <c r="T970" s="30"/>
      <c r="U970" s="30"/>
      <c r="V970" s="30"/>
      <c r="W970" s="30"/>
      <c r="X970" s="30"/>
      <c r="Y970" s="30"/>
      <c r="Z970" s="30"/>
      <c r="AA970" s="30"/>
    </row>
    <row r="971" spans="1:27" ht="15.75" customHeight="1">
      <c r="A971" s="28"/>
      <c r="C971" s="30"/>
      <c r="D971" s="30"/>
      <c r="E971" s="30"/>
      <c r="F971" s="30"/>
      <c r="G971" s="30"/>
      <c r="H971" s="30"/>
      <c r="I971" s="30"/>
      <c r="J971" s="30"/>
      <c r="K971" s="146"/>
      <c r="L971" s="30"/>
      <c r="M971" s="30"/>
      <c r="N971" s="30"/>
      <c r="O971" s="30"/>
      <c r="P971" s="30"/>
      <c r="Q971" s="30"/>
      <c r="R971" s="30"/>
      <c r="S971" s="30"/>
      <c r="T971" s="30"/>
      <c r="U971" s="30"/>
      <c r="V971" s="30"/>
      <c r="W971" s="30"/>
      <c r="X971" s="30"/>
      <c r="Y971" s="30"/>
      <c r="Z971" s="30"/>
      <c r="AA971" s="30"/>
    </row>
    <row r="972" spans="1:27" ht="15.75" customHeight="1">
      <c r="A972" s="28"/>
      <c r="C972" s="30"/>
      <c r="D972" s="30"/>
      <c r="E972" s="30"/>
      <c r="F972" s="30"/>
      <c r="G972" s="30"/>
      <c r="H972" s="30"/>
      <c r="I972" s="30"/>
      <c r="J972" s="30"/>
      <c r="K972" s="146"/>
      <c r="L972" s="30"/>
      <c r="M972" s="30"/>
      <c r="N972" s="30"/>
      <c r="O972" s="30"/>
      <c r="P972" s="30"/>
      <c r="Q972" s="30"/>
      <c r="R972" s="30"/>
      <c r="S972" s="30"/>
      <c r="T972" s="30"/>
      <c r="U972" s="30"/>
      <c r="V972" s="30"/>
      <c r="W972" s="30"/>
      <c r="X972" s="30"/>
      <c r="Y972" s="30"/>
      <c r="Z972" s="30"/>
      <c r="AA972" s="30"/>
    </row>
    <row r="973" spans="1:27" ht="15.75" customHeight="1">
      <c r="A973" s="28"/>
      <c r="C973" s="30"/>
      <c r="D973" s="30"/>
      <c r="E973" s="30"/>
      <c r="F973" s="30"/>
      <c r="G973" s="30"/>
      <c r="H973" s="30"/>
      <c r="I973" s="30"/>
      <c r="J973" s="30"/>
      <c r="K973" s="146"/>
      <c r="L973" s="30"/>
      <c r="M973" s="30"/>
      <c r="N973" s="30"/>
      <c r="O973" s="30"/>
      <c r="P973" s="30"/>
      <c r="Q973" s="30"/>
      <c r="R973" s="30"/>
      <c r="S973" s="30"/>
      <c r="T973" s="30"/>
      <c r="U973" s="30"/>
      <c r="V973" s="30"/>
      <c r="W973" s="30"/>
      <c r="X973" s="30"/>
      <c r="Y973" s="30"/>
      <c r="Z973" s="30"/>
      <c r="AA973" s="30"/>
    </row>
    <row r="974" spans="1:27" ht="15.75" customHeight="1">
      <c r="A974" s="28"/>
      <c r="C974" s="30"/>
      <c r="D974" s="30"/>
      <c r="E974" s="30"/>
      <c r="F974" s="30"/>
      <c r="G974" s="30"/>
      <c r="H974" s="30"/>
      <c r="I974" s="30"/>
      <c r="J974" s="30"/>
      <c r="K974" s="146"/>
      <c r="L974" s="30"/>
      <c r="M974" s="30"/>
      <c r="N974" s="30"/>
      <c r="O974" s="30"/>
      <c r="P974" s="30"/>
      <c r="Q974" s="30"/>
      <c r="R974" s="30"/>
      <c r="S974" s="30"/>
      <c r="T974" s="30"/>
      <c r="U974" s="30"/>
      <c r="V974" s="30"/>
      <c r="W974" s="30"/>
      <c r="X974" s="30"/>
      <c r="Y974" s="30"/>
      <c r="Z974" s="30"/>
      <c r="AA974" s="30"/>
    </row>
    <row r="975" spans="1:27" ht="15.75" customHeight="1">
      <c r="A975" s="28"/>
      <c r="C975" s="30"/>
      <c r="D975" s="30"/>
      <c r="E975" s="30"/>
      <c r="F975" s="30"/>
      <c r="G975" s="30"/>
      <c r="H975" s="30"/>
      <c r="I975" s="30"/>
      <c r="J975" s="30"/>
      <c r="K975" s="146"/>
      <c r="L975" s="30"/>
      <c r="M975" s="30"/>
      <c r="N975" s="30"/>
      <c r="O975" s="30"/>
      <c r="P975" s="30"/>
      <c r="Q975" s="30"/>
      <c r="R975" s="30"/>
      <c r="S975" s="30"/>
      <c r="T975" s="30"/>
      <c r="U975" s="30"/>
      <c r="V975" s="30"/>
      <c r="W975" s="30"/>
      <c r="X975" s="30"/>
      <c r="Y975" s="30"/>
      <c r="Z975" s="30"/>
      <c r="AA975" s="30"/>
    </row>
    <row r="976" spans="1:27" ht="15.75" customHeight="1">
      <c r="A976" s="28"/>
      <c r="C976" s="30"/>
      <c r="D976" s="30"/>
      <c r="E976" s="30"/>
      <c r="F976" s="30"/>
      <c r="G976" s="30"/>
      <c r="H976" s="30"/>
      <c r="I976" s="30"/>
      <c r="J976" s="30"/>
      <c r="K976" s="146"/>
      <c r="L976" s="30"/>
      <c r="M976" s="30"/>
      <c r="N976" s="30"/>
      <c r="O976" s="30"/>
      <c r="P976" s="30"/>
      <c r="Q976" s="30"/>
      <c r="R976" s="30"/>
      <c r="S976" s="30"/>
      <c r="T976" s="30"/>
      <c r="U976" s="30"/>
      <c r="V976" s="30"/>
      <c r="W976" s="30"/>
      <c r="X976" s="30"/>
      <c r="Y976" s="30"/>
      <c r="Z976" s="30"/>
      <c r="AA976" s="30"/>
    </row>
    <row r="977" spans="1:27" ht="15.75" customHeight="1">
      <c r="A977" s="28"/>
      <c r="C977" s="30"/>
      <c r="D977" s="30"/>
      <c r="E977" s="30"/>
      <c r="F977" s="30"/>
      <c r="G977" s="30"/>
      <c r="H977" s="30"/>
      <c r="I977" s="30"/>
      <c r="J977" s="30"/>
      <c r="K977" s="146"/>
      <c r="L977" s="30"/>
      <c r="M977" s="30"/>
      <c r="N977" s="30"/>
      <c r="O977" s="30"/>
      <c r="P977" s="30"/>
      <c r="Q977" s="30"/>
      <c r="R977" s="30"/>
      <c r="S977" s="30"/>
      <c r="T977" s="30"/>
      <c r="U977" s="30"/>
      <c r="V977" s="30"/>
      <c r="W977" s="30"/>
      <c r="X977" s="30"/>
      <c r="Y977" s="30"/>
      <c r="Z977" s="30"/>
      <c r="AA977" s="30"/>
    </row>
    <row r="978" spans="1:27" ht="15.75" customHeight="1">
      <c r="A978" s="28"/>
      <c r="C978" s="30"/>
      <c r="D978" s="30"/>
      <c r="E978" s="30"/>
      <c r="F978" s="30"/>
      <c r="G978" s="30"/>
      <c r="H978" s="30"/>
      <c r="I978" s="30"/>
      <c r="J978" s="30"/>
      <c r="K978" s="146"/>
      <c r="L978" s="30"/>
      <c r="M978" s="30"/>
      <c r="N978" s="30"/>
      <c r="O978" s="30"/>
      <c r="P978" s="30"/>
      <c r="Q978" s="30"/>
      <c r="R978" s="30"/>
      <c r="S978" s="30"/>
      <c r="T978" s="30"/>
      <c r="U978" s="30"/>
      <c r="V978" s="30"/>
      <c r="W978" s="30"/>
      <c r="X978" s="30"/>
      <c r="Y978" s="30"/>
      <c r="Z978" s="30"/>
      <c r="AA978" s="30"/>
    </row>
    <row r="979" spans="1:27" ht="15.75" customHeight="1">
      <c r="A979" s="28"/>
      <c r="C979" s="30"/>
      <c r="D979" s="30"/>
      <c r="E979" s="30"/>
      <c r="F979" s="30"/>
      <c r="G979" s="30"/>
      <c r="H979" s="30"/>
      <c r="I979" s="30"/>
      <c r="J979" s="30"/>
      <c r="K979" s="146"/>
      <c r="L979" s="30"/>
      <c r="M979" s="30"/>
      <c r="N979" s="30"/>
      <c r="O979" s="30"/>
      <c r="P979" s="30"/>
      <c r="Q979" s="30"/>
      <c r="R979" s="30"/>
      <c r="S979" s="30"/>
      <c r="T979" s="30"/>
      <c r="U979" s="30"/>
      <c r="V979" s="30"/>
      <c r="W979" s="30"/>
      <c r="X979" s="30"/>
      <c r="Y979" s="30"/>
      <c r="Z979" s="30"/>
      <c r="AA979" s="30"/>
    </row>
    <row r="980" spans="1:27" ht="15.75" customHeight="1">
      <c r="A980" s="28"/>
      <c r="C980" s="30"/>
      <c r="D980" s="30"/>
      <c r="E980" s="30"/>
      <c r="F980" s="30"/>
      <c r="G980" s="30"/>
      <c r="H980" s="30"/>
      <c r="I980" s="30"/>
      <c r="J980" s="30"/>
      <c r="K980" s="146"/>
      <c r="L980" s="30"/>
      <c r="M980" s="30"/>
      <c r="N980" s="30"/>
      <c r="O980" s="30"/>
      <c r="P980" s="30"/>
      <c r="Q980" s="30"/>
      <c r="R980" s="30"/>
      <c r="S980" s="30"/>
      <c r="T980" s="30"/>
      <c r="U980" s="30"/>
      <c r="V980" s="30"/>
      <c r="W980" s="30"/>
      <c r="X980" s="30"/>
      <c r="Y980" s="30"/>
      <c r="Z980" s="30"/>
      <c r="AA980" s="30"/>
    </row>
    <row r="981" spans="1:27" ht="15.75" customHeight="1">
      <c r="A981" s="28"/>
      <c r="C981" s="30"/>
      <c r="D981" s="30"/>
      <c r="E981" s="30"/>
      <c r="F981" s="30"/>
      <c r="G981" s="30"/>
      <c r="H981" s="30"/>
      <c r="I981" s="30"/>
      <c r="J981" s="30"/>
      <c r="K981" s="146"/>
      <c r="L981" s="30"/>
      <c r="M981" s="30"/>
      <c r="N981" s="30"/>
      <c r="O981" s="30"/>
      <c r="P981" s="30"/>
      <c r="Q981" s="30"/>
      <c r="R981" s="30"/>
      <c r="S981" s="30"/>
      <c r="T981" s="30"/>
      <c r="U981" s="30"/>
      <c r="V981" s="30"/>
      <c r="W981" s="30"/>
      <c r="X981" s="30"/>
      <c r="Y981" s="30"/>
      <c r="Z981" s="30"/>
      <c r="AA981" s="30"/>
    </row>
    <row r="982" spans="1:27" ht="15.75" customHeight="1">
      <c r="A982" s="28"/>
      <c r="C982" s="30"/>
      <c r="D982" s="30"/>
      <c r="E982" s="30"/>
      <c r="F982" s="30"/>
      <c r="G982" s="30"/>
      <c r="H982" s="30"/>
      <c r="I982" s="30"/>
      <c r="J982" s="30"/>
      <c r="K982" s="146"/>
      <c r="L982" s="30"/>
      <c r="M982" s="30"/>
      <c r="N982" s="30"/>
      <c r="O982" s="30"/>
      <c r="P982" s="30"/>
      <c r="Q982" s="30"/>
      <c r="R982" s="30"/>
      <c r="S982" s="30"/>
      <c r="T982" s="30"/>
      <c r="U982" s="30"/>
      <c r="V982" s="30"/>
      <c r="W982" s="30"/>
      <c r="X982" s="30"/>
      <c r="Y982" s="30"/>
      <c r="Z982" s="30"/>
      <c r="AA982" s="30"/>
    </row>
    <row r="983" spans="1:27" ht="15.75" customHeight="1">
      <c r="A983" s="28"/>
      <c r="C983" s="30"/>
      <c r="D983" s="30"/>
      <c r="E983" s="30"/>
      <c r="F983" s="30"/>
      <c r="G983" s="30"/>
      <c r="H983" s="30"/>
      <c r="I983" s="30"/>
      <c r="J983" s="30"/>
      <c r="K983" s="146"/>
      <c r="L983" s="30"/>
      <c r="M983" s="30"/>
      <c r="N983" s="30"/>
      <c r="O983" s="30"/>
      <c r="P983" s="30"/>
      <c r="Q983" s="30"/>
      <c r="R983" s="30"/>
      <c r="S983" s="30"/>
      <c r="T983" s="30"/>
      <c r="U983" s="30"/>
      <c r="V983" s="30"/>
      <c r="W983" s="30"/>
      <c r="X983" s="30"/>
      <c r="Y983" s="30"/>
      <c r="Z983" s="30"/>
      <c r="AA983" s="30"/>
    </row>
    <row r="984" spans="1:27" ht="15.75" customHeight="1">
      <c r="A984" s="28"/>
      <c r="C984" s="30"/>
      <c r="D984" s="30"/>
      <c r="E984" s="30"/>
      <c r="F984" s="30"/>
      <c r="G984" s="30"/>
      <c r="H984" s="30"/>
      <c r="I984" s="30"/>
      <c r="J984" s="30"/>
      <c r="K984" s="146"/>
      <c r="L984" s="30"/>
      <c r="M984" s="30"/>
      <c r="N984" s="30"/>
      <c r="O984" s="30"/>
      <c r="P984" s="30"/>
      <c r="Q984" s="30"/>
      <c r="R984" s="30"/>
      <c r="S984" s="30"/>
      <c r="T984" s="30"/>
      <c r="U984" s="30"/>
      <c r="V984" s="30"/>
      <c r="W984" s="30"/>
      <c r="X984" s="30"/>
      <c r="Y984" s="30"/>
      <c r="Z984" s="30"/>
      <c r="AA984" s="30"/>
    </row>
    <row r="985" spans="1:27" ht="15.75" customHeight="1">
      <c r="A985" s="28"/>
      <c r="C985" s="30"/>
      <c r="D985" s="30"/>
      <c r="E985" s="30"/>
      <c r="F985" s="30"/>
      <c r="G985" s="30"/>
      <c r="H985" s="30"/>
      <c r="I985" s="30"/>
      <c r="J985" s="30"/>
      <c r="K985" s="146"/>
      <c r="L985" s="30"/>
      <c r="M985" s="30"/>
      <c r="N985" s="30"/>
      <c r="O985" s="30"/>
      <c r="P985" s="30"/>
      <c r="Q985" s="30"/>
      <c r="R985" s="30"/>
      <c r="S985" s="30"/>
      <c r="T985" s="30"/>
      <c r="U985" s="30"/>
      <c r="V985" s="30"/>
      <c r="W985" s="30"/>
      <c r="X985" s="30"/>
      <c r="Y985" s="30"/>
      <c r="Z985" s="30"/>
      <c r="AA985" s="30"/>
    </row>
    <row r="986" spans="1:27" ht="15.75" customHeight="1">
      <c r="A986" s="28"/>
      <c r="C986" s="30"/>
      <c r="D986" s="30"/>
      <c r="E986" s="30"/>
      <c r="F986" s="30"/>
      <c r="G986" s="30"/>
      <c r="H986" s="30"/>
      <c r="I986" s="30"/>
      <c r="J986" s="30"/>
      <c r="K986" s="146"/>
      <c r="L986" s="30"/>
      <c r="M986" s="30"/>
      <c r="N986" s="30"/>
      <c r="O986" s="30"/>
      <c r="P986" s="30"/>
      <c r="Q986" s="30"/>
      <c r="R986" s="30"/>
      <c r="S986" s="30"/>
      <c r="T986" s="30"/>
      <c r="U986" s="30"/>
      <c r="V986" s="30"/>
      <c r="W986" s="30"/>
      <c r="X986" s="30"/>
      <c r="Y986" s="30"/>
      <c r="Z986" s="30"/>
      <c r="AA986" s="30"/>
    </row>
    <row r="987" spans="1:27" ht="15.75" customHeight="1">
      <c r="A987" s="28"/>
      <c r="C987" s="30"/>
      <c r="D987" s="30"/>
      <c r="E987" s="30"/>
      <c r="F987" s="30"/>
      <c r="G987" s="30"/>
      <c r="H987" s="30"/>
      <c r="I987" s="30"/>
      <c r="J987" s="30"/>
      <c r="K987" s="146"/>
      <c r="L987" s="30"/>
      <c r="M987" s="30"/>
      <c r="N987" s="30"/>
      <c r="O987" s="30"/>
      <c r="P987" s="30"/>
      <c r="Q987" s="30"/>
      <c r="R987" s="30"/>
      <c r="S987" s="30"/>
      <c r="T987" s="30"/>
      <c r="U987" s="30"/>
      <c r="V987" s="30"/>
      <c r="W987" s="30"/>
      <c r="X987" s="30"/>
      <c r="Y987" s="30"/>
      <c r="Z987" s="30"/>
      <c r="AA987" s="30"/>
    </row>
    <row r="988" spans="1:27" ht="15.75" customHeight="1">
      <c r="A988" s="28"/>
      <c r="C988" s="30"/>
      <c r="D988" s="30"/>
      <c r="E988" s="30"/>
      <c r="F988" s="30"/>
      <c r="G988" s="30"/>
      <c r="H988" s="30"/>
      <c r="I988" s="30"/>
      <c r="J988" s="30"/>
      <c r="K988" s="146"/>
      <c r="L988" s="30"/>
      <c r="M988" s="30"/>
      <c r="N988" s="30"/>
      <c r="O988" s="30"/>
      <c r="P988" s="30"/>
      <c r="Q988" s="30"/>
      <c r="R988" s="30"/>
      <c r="S988" s="30"/>
      <c r="T988" s="30"/>
      <c r="U988" s="30"/>
      <c r="V988" s="30"/>
      <c r="W988" s="30"/>
      <c r="X988" s="30"/>
      <c r="Y988" s="30"/>
      <c r="Z988" s="30"/>
      <c r="AA988" s="30"/>
    </row>
    <row r="989" spans="1:27" ht="15.75" customHeight="1">
      <c r="A989" s="28"/>
      <c r="C989" s="30"/>
      <c r="D989" s="30"/>
      <c r="E989" s="30"/>
      <c r="F989" s="30"/>
      <c r="G989" s="30"/>
      <c r="H989" s="30"/>
      <c r="I989" s="30"/>
      <c r="J989" s="30"/>
      <c r="K989" s="146"/>
      <c r="L989" s="30"/>
      <c r="M989" s="30"/>
      <c r="N989" s="30"/>
      <c r="O989" s="30"/>
      <c r="P989" s="30"/>
      <c r="Q989" s="30"/>
      <c r="R989" s="30"/>
      <c r="S989" s="30"/>
      <c r="T989" s="30"/>
      <c r="U989" s="30"/>
      <c r="V989" s="30"/>
      <c r="W989" s="30"/>
      <c r="X989" s="30"/>
      <c r="Y989" s="30"/>
      <c r="Z989" s="30"/>
      <c r="AA989" s="30"/>
    </row>
    <row r="990" spans="1:27" ht="15.75" customHeight="1">
      <c r="A990" s="28"/>
      <c r="C990" s="30"/>
      <c r="D990" s="30"/>
      <c r="E990" s="30"/>
      <c r="F990" s="30"/>
      <c r="G990" s="30"/>
      <c r="H990" s="30"/>
      <c r="I990" s="30"/>
      <c r="J990" s="30"/>
      <c r="K990" s="146"/>
      <c r="L990" s="30"/>
      <c r="M990" s="30"/>
      <c r="N990" s="30"/>
      <c r="O990" s="30"/>
      <c r="P990" s="30"/>
      <c r="Q990" s="30"/>
      <c r="R990" s="30"/>
      <c r="S990" s="30"/>
      <c r="T990" s="30"/>
      <c r="U990" s="30"/>
      <c r="V990" s="30"/>
      <c r="W990" s="30"/>
      <c r="X990" s="30"/>
      <c r="Y990" s="30"/>
      <c r="Z990" s="30"/>
      <c r="AA990" s="30"/>
    </row>
    <row r="991" spans="1:27" ht="15" customHeight="1">
      <c r="K991" s="146"/>
    </row>
    <row r="992" spans="1:27" ht="15" customHeight="1">
      <c r="K992" s="146"/>
    </row>
    <row r="993" spans="11:11" ht="15" customHeight="1">
      <c r="K993" s="146"/>
    </row>
    <row r="994" spans="11:11" ht="15" customHeight="1">
      <c r="K994" s="146"/>
    </row>
    <row r="995" spans="11:11" ht="15" customHeight="1">
      <c r="K995" s="146"/>
    </row>
    <row r="996" spans="11:11" ht="15" customHeight="1">
      <c r="K996" s="146"/>
    </row>
    <row r="997" spans="11:11" ht="15" customHeight="1">
      <c r="K997" s="146"/>
    </row>
    <row r="998" spans="11:11" ht="15" customHeight="1">
      <c r="K998" s="146"/>
    </row>
    <row r="999" spans="11:11" ht="15" customHeight="1">
      <c r="K999" s="146"/>
    </row>
    <row r="1000" spans="11:11" ht="15" customHeight="1">
      <c r="K1000" s="146"/>
    </row>
  </sheetData>
  <mergeCells count="4">
    <mergeCell ref="A3:A4"/>
    <mergeCell ref="B3:B4"/>
    <mergeCell ref="C3:J3"/>
    <mergeCell ref="K3:K4"/>
  </mergeCell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G1022"/>
  <sheetViews>
    <sheetView zoomScale="70" zoomScaleNormal="70" workbookViewId="0">
      <pane xSplit="2" ySplit="3" topLeftCell="C4" activePane="bottomRight" state="frozen"/>
      <selection pane="topRight" activeCell="C1" sqref="C1"/>
      <selection pane="bottomLeft" activeCell="A4" sqref="A4"/>
      <selection pane="bottomRight" activeCell="D108" sqref="D108"/>
    </sheetView>
  </sheetViews>
  <sheetFormatPr defaultColWidth="14.42578125" defaultRowHeight="18.75"/>
  <cols>
    <col min="1" max="1" width="5.7109375" style="440" customWidth="1"/>
    <col min="2" max="2" width="47.42578125" style="439" customWidth="1"/>
    <col min="3" max="3" width="5.7109375" style="440" customWidth="1"/>
    <col min="4" max="4" width="57.42578125" style="360" customWidth="1"/>
    <col min="5" max="5" width="19.42578125" style="436" customWidth="1"/>
    <col min="6" max="6" width="90.28515625" style="360" customWidth="1"/>
    <col min="7" max="16384" width="14.42578125" style="153"/>
  </cols>
  <sheetData>
    <row r="1" spans="1:6">
      <c r="A1" s="438" t="s">
        <v>29460</v>
      </c>
      <c r="F1" s="359"/>
    </row>
    <row r="2" spans="1:6">
      <c r="F2" s="359"/>
    </row>
    <row r="3" spans="1:6" ht="56.25">
      <c r="A3" s="464" t="s">
        <v>474</v>
      </c>
      <c r="B3" s="464" t="s">
        <v>23</v>
      </c>
      <c r="C3" s="464" t="s">
        <v>474</v>
      </c>
      <c r="D3" s="464" t="s">
        <v>475</v>
      </c>
      <c r="E3" s="465" t="s">
        <v>476</v>
      </c>
      <c r="F3" s="464" t="s">
        <v>477</v>
      </c>
    </row>
    <row r="4" spans="1:6" ht="37.5">
      <c r="A4" s="623">
        <v>1</v>
      </c>
      <c r="B4" s="622" t="s">
        <v>31373</v>
      </c>
      <c r="C4" s="394">
        <v>1</v>
      </c>
      <c r="D4" s="197" t="s">
        <v>479</v>
      </c>
      <c r="E4" s="204">
        <v>10</v>
      </c>
      <c r="F4" s="365" t="s">
        <v>29531</v>
      </c>
    </row>
    <row r="5" spans="1:6" ht="288" customHeight="1">
      <c r="A5" s="623"/>
      <c r="B5" s="622"/>
      <c r="C5" s="394">
        <f t="shared" ref="C5:C7" si="0">C4+1</f>
        <v>2</v>
      </c>
      <c r="D5" s="197" t="s">
        <v>480</v>
      </c>
      <c r="E5" s="204">
        <v>60</v>
      </c>
      <c r="F5" s="365" t="s">
        <v>29582</v>
      </c>
    </row>
    <row r="6" spans="1:6" ht="293.25" customHeight="1">
      <c r="A6" s="623"/>
      <c r="B6" s="622"/>
      <c r="C6" s="394">
        <f t="shared" si="0"/>
        <v>3</v>
      </c>
      <c r="D6" s="197" t="s">
        <v>481</v>
      </c>
      <c r="E6" s="204">
        <v>60</v>
      </c>
      <c r="F6" s="365" t="s">
        <v>29582</v>
      </c>
    </row>
    <row r="7" spans="1:6" ht="300">
      <c r="A7" s="623"/>
      <c r="B7" s="622"/>
      <c r="C7" s="394">
        <f t="shared" si="0"/>
        <v>4</v>
      </c>
      <c r="D7" s="197" t="s">
        <v>482</v>
      </c>
      <c r="E7" s="204">
        <v>60</v>
      </c>
      <c r="F7" s="365" t="s">
        <v>29582</v>
      </c>
    </row>
    <row r="8" spans="1:6" ht="56.25">
      <c r="A8" s="623"/>
      <c r="B8" s="622"/>
      <c r="C8" s="394">
        <v>5</v>
      </c>
      <c r="D8" s="197" t="s">
        <v>483</v>
      </c>
      <c r="E8" s="204">
        <v>5</v>
      </c>
      <c r="F8" s="365" t="s">
        <v>29540</v>
      </c>
    </row>
    <row r="9" spans="1:6" ht="56.25">
      <c r="A9" s="623"/>
      <c r="B9" s="622"/>
      <c r="C9" s="394">
        <v>6</v>
      </c>
      <c r="D9" s="197" t="s">
        <v>484</v>
      </c>
      <c r="E9" s="204">
        <v>10</v>
      </c>
      <c r="F9" s="365" t="s">
        <v>29530</v>
      </c>
    </row>
    <row r="10" spans="1:6" ht="56.25">
      <c r="A10" s="623"/>
      <c r="B10" s="622"/>
      <c r="C10" s="394">
        <v>7</v>
      </c>
      <c r="D10" s="197" t="s">
        <v>485</v>
      </c>
      <c r="E10" s="204">
        <v>10</v>
      </c>
      <c r="F10" s="365" t="s">
        <v>29530</v>
      </c>
    </row>
    <row r="11" spans="1:6">
      <c r="A11" s="623"/>
      <c r="B11" s="622"/>
      <c r="C11" s="394">
        <v>8</v>
      </c>
      <c r="D11" s="197" t="s">
        <v>486</v>
      </c>
      <c r="E11" s="204">
        <v>5</v>
      </c>
      <c r="F11" s="365" t="s">
        <v>29532</v>
      </c>
    </row>
    <row r="12" spans="1:6" ht="75">
      <c r="A12" s="623"/>
      <c r="B12" s="622"/>
      <c r="C12" s="394">
        <v>9</v>
      </c>
      <c r="D12" s="365" t="s">
        <v>487</v>
      </c>
      <c r="E12" s="204">
        <v>10</v>
      </c>
      <c r="F12" s="365" t="s">
        <v>29541</v>
      </c>
    </row>
    <row r="13" spans="1:6" ht="75">
      <c r="A13" s="623"/>
      <c r="B13" s="622"/>
      <c r="C13" s="394">
        <v>10</v>
      </c>
      <c r="D13" s="365" t="s">
        <v>488</v>
      </c>
      <c r="E13" s="204">
        <v>10</v>
      </c>
      <c r="F13" s="365" t="s">
        <v>29543</v>
      </c>
    </row>
    <row r="14" spans="1:6" ht="75">
      <c r="A14" s="623"/>
      <c r="B14" s="622"/>
      <c r="C14" s="394">
        <v>11</v>
      </c>
      <c r="D14" s="365" t="s">
        <v>489</v>
      </c>
      <c r="E14" s="204">
        <v>10</v>
      </c>
      <c r="F14" s="365" t="s">
        <v>29542</v>
      </c>
    </row>
    <row r="15" spans="1:6" ht="37.5">
      <c r="A15" s="623"/>
      <c r="B15" s="622"/>
      <c r="C15" s="394">
        <v>12</v>
      </c>
      <c r="D15" s="365" t="s">
        <v>490</v>
      </c>
      <c r="E15" s="204">
        <v>10</v>
      </c>
      <c r="F15" s="365" t="s">
        <v>29531</v>
      </c>
    </row>
    <row r="16" spans="1:6" ht="37.5">
      <c r="A16" s="623"/>
      <c r="B16" s="622"/>
      <c r="C16" s="394">
        <v>13</v>
      </c>
      <c r="D16" s="365" t="s">
        <v>491</v>
      </c>
      <c r="E16" s="204">
        <v>10</v>
      </c>
      <c r="F16" s="365" t="s">
        <v>29531</v>
      </c>
    </row>
    <row r="17" spans="1:6" ht="37.5">
      <c r="A17" s="623"/>
      <c r="B17" s="622"/>
      <c r="C17" s="394">
        <v>14</v>
      </c>
      <c r="D17" s="365" t="s">
        <v>492</v>
      </c>
      <c r="E17" s="204">
        <v>10</v>
      </c>
      <c r="F17" s="365" t="s">
        <v>29531</v>
      </c>
    </row>
    <row r="18" spans="1:6" ht="37.5">
      <c r="A18" s="623"/>
      <c r="B18" s="622"/>
      <c r="C18" s="205">
        <v>15</v>
      </c>
      <c r="D18" s="206" t="s">
        <v>32498</v>
      </c>
      <c r="E18" s="207">
        <v>10</v>
      </c>
      <c r="F18" s="206" t="s">
        <v>32499</v>
      </c>
    </row>
    <row r="19" spans="1:6" ht="37.5">
      <c r="A19" s="623"/>
      <c r="B19" s="622"/>
      <c r="C19" s="205">
        <v>16</v>
      </c>
      <c r="D19" s="206" t="s">
        <v>32500</v>
      </c>
      <c r="E19" s="207">
        <v>10</v>
      </c>
      <c r="F19" s="206" t="s">
        <v>32501</v>
      </c>
    </row>
    <row r="20" spans="1:6" ht="75">
      <c r="A20" s="623"/>
      <c r="B20" s="622"/>
      <c r="C20" s="205">
        <v>17</v>
      </c>
      <c r="D20" s="206" t="s">
        <v>32502</v>
      </c>
      <c r="E20" s="207">
        <v>10</v>
      </c>
      <c r="F20" s="206" t="s">
        <v>32503</v>
      </c>
    </row>
    <row r="21" spans="1:6" ht="75">
      <c r="A21" s="623"/>
      <c r="B21" s="622"/>
      <c r="C21" s="205">
        <v>18</v>
      </c>
      <c r="D21" s="206" t="s">
        <v>32504</v>
      </c>
      <c r="E21" s="207">
        <v>10</v>
      </c>
      <c r="F21" s="206" t="s">
        <v>32505</v>
      </c>
    </row>
    <row r="22" spans="1:6" ht="75">
      <c r="A22" s="623"/>
      <c r="B22" s="622"/>
      <c r="C22" s="205">
        <v>19</v>
      </c>
      <c r="D22" s="206" t="s">
        <v>32506</v>
      </c>
      <c r="E22" s="207">
        <v>10</v>
      </c>
      <c r="F22" s="206" t="s">
        <v>32507</v>
      </c>
    </row>
    <row r="23" spans="1:6" ht="56.25">
      <c r="A23" s="562">
        <v>2</v>
      </c>
      <c r="B23" s="622" t="s">
        <v>31374</v>
      </c>
      <c r="C23" s="394">
        <v>1</v>
      </c>
      <c r="D23" s="365" t="s">
        <v>494</v>
      </c>
      <c r="E23" s="366">
        <v>1</v>
      </c>
      <c r="F23" s="365" t="s">
        <v>29533</v>
      </c>
    </row>
    <row r="24" spans="1:6" ht="75">
      <c r="A24" s="562"/>
      <c r="B24" s="622"/>
      <c r="C24" s="394">
        <v>2</v>
      </c>
      <c r="D24" s="365" t="s">
        <v>29444</v>
      </c>
      <c r="E24" s="366">
        <v>5</v>
      </c>
      <c r="F24" s="365" t="s">
        <v>29669</v>
      </c>
    </row>
    <row r="25" spans="1:6" ht="75">
      <c r="A25" s="562"/>
      <c r="B25" s="622"/>
      <c r="C25" s="394">
        <v>3</v>
      </c>
      <c r="D25" s="197" t="s">
        <v>29443</v>
      </c>
      <c r="E25" s="366">
        <v>3</v>
      </c>
      <c r="F25" s="365" t="s">
        <v>29544</v>
      </c>
    </row>
    <row r="26" spans="1:6" ht="56.25">
      <c r="A26" s="562"/>
      <c r="B26" s="622"/>
      <c r="C26" s="394">
        <v>4</v>
      </c>
      <c r="D26" s="365" t="s">
        <v>496</v>
      </c>
      <c r="E26" s="366">
        <v>1</v>
      </c>
      <c r="F26" s="365" t="s">
        <v>29545</v>
      </c>
    </row>
    <row r="27" spans="1:6" ht="56.25">
      <c r="A27" s="562"/>
      <c r="B27" s="622"/>
      <c r="C27" s="394">
        <v>5</v>
      </c>
      <c r="D27" s="365" t="s">
        <v>497</v>
      </c>
      <c r="E27" s="366">
        <v>1</v>
      </c>
      <c r="F27" s="365" t="s">
        <v>29545</v>
      </c>
    </row>
    <row r="28" spans="1:6" ht="37.5" customHeight="1">
      <c r="A28" s="562"/>
      <c r="B28" s="622"/>
      <c r="C28" s="394">
        <v>6</v>
      </c>
      <c r="D28" s="365" t="s">
        <v>498</v>
      </c>
      <c r="E28" s="366">
        <v>1</v>
      </c>
      <c r="F28" s="365" t="s">
        <v>29534</v>
      </c>
    </row>
    <row r="29" spans="1:6" ht="82.5" customHeight="1">
      <c r="A29" s="562"/>
      <c r="B29" s="622"/>
      <c r="C29" s="205">
        <v>7</v>
      </c>
      <c r="D29" s="206" t="s">
        <v>32508</v>
      </c>
      <c r="E29" s="208">
        <v>5</v>
      </c>
      <c r="F29" s="206" t="s">
        <v>32509</v>
      </c>
    </row>
    <row r="30" spans="1:6" ht="75">
      <c r="A30" s="623">
        <v>3</v>
      </c>
      <c r="B30" s="622" t="s">
        <v>31375</v>
      </c>
      <c r="C30" s="394">
        <v>1</v>
      </c>
      <c r="D30" s="365" t="s">
        <v>500</v>
      </c>
      <c r="E30" s="204">
        <v>5</v>
      </c>
      <c r="F30" s="365" t="s">
        <v>29535</v>
      </c>
    </row>
    <row r="31" spans="1:6" ht="56.25">
      <c r="A31" s="623"/>
      <c r="B31" s="622"/>
      <c r="C31" s="394">
        <f t="shared" ref="C31:C33" si="1">C30+1</f>
        <v>2</v>
      </c>
      <c r="D31" s="365" t="s">
        <v>501</v>
      </c>
      <c r="E31" s="204">
        <v>1</v>
      </c>
      <c r="F31" s="365" t="s">
        <v>29546</v>
      </c>
    </row>
    <row r="32" spans="1:6" ht="131.25">
      <c r="A32" s="623"/>
      <c r="B32" s="622"/>
      <c r="C32" s="394">
        <f t="shared" si="1"/>
        <v>3</v>
      </c>
      <c r="D32" s="365" t="s">
        <v>29547</v>
      </c>
      <c r="E32" s="204">
        <v>5</v>
      </c>
      <c r="F32" s="365" t="s">
        <v>29548</v>
      </c>
    </row>
    <row r="33" spans="1:6" ht="168.75">
      <c r="A33" s="623"/>
      <c r="B33" s="622"/>
      <c r="C33" s="394">
        <f t="shared" si="1"/>
        <v>4</v>
      </c>
      <c r="D33" s="197" t="s">
        <v>29550</v>
      </c>
      <c r="E33" s="204">
        <v>5</v>
      </c>
      <c r="F33" s="365" t="s">
        <v>29549</v>
      </c>
    </row>
    <row r="34" spans="1:6" ht="131.25">
      <c r="A34" s="623"/>
      <c r="B34" s="622"/>
      <c r="C34" s="394">
        <v>5</v>
      </c>
      <c r="D34" s="365" t="s">
        <v>29551</v>
      </c>
      <c r="E34" s="204">
        <v>5.5</v>
      </c>
      <c r="F34" s="365" t="s">
        <v>29672</v>
      </c>
    </row>
    <row r="35" spans="1:6" ht="93.75">
      <c r="A35" s="623"/>
      <c r="B35" s="622"/>
      <c r="C35" s="205">
        <v>6</v>
      </c>
      <c r="D35" s="206" t="s">
        <v>32510</v>
      </c>
      <c r="E35" s="207">
        <v>5</v>
      </c>
      <c r="F35" s="206" t="s">
        <v>32511</v>
      </c>
    </row>
    <row r="36" spans="1:6" ht="37.5">
      <c r="A36" s="623"/>
      <c r="B36" s="622"/>
      <c r="C36" s="205">
        <v>7</v>
      </c>
      <c r="D36" s="206" t="s">
        <v>32512</v>
      </c>
      <c r="E36" s="207">
        <v>6</v>
      </c>
      <c r="F36" s="206" t="s">
        <v>32513</v>
      </c>
    </row>
    <row r="37" spans="1:6">
      <c r="A37" s="623"/>
      <c r="B37" s="622"/>
      <c r="C37" s="205">
        <v>8</v>
      </c>
      <c r="D37" s="206" t="s">
        <v>30012</v>
      </c>
      <c r="E37" s="207">
        <v>4</v>
      </c>
      <c r="F37" s="206" t="s">
        <v>32514</v>
      </c>
    </row>
    <row r="38" spans="1:6" ht="75">
      <c r="A38" s="623"/>
      <c r="B38" s="622"/>
      <c r="C38" s="205">
        <v>9</v>
      </c>
      <c r="D38" s="206" t="s">
        <v>32515</v>
      </c>
      <c r="E38" s="207">
        <v>5</v>
      </c>
      <c r="F38" s="206" t="s">
        <v>32516</v>
      </c>
    </row>
    <row r="39" spans="1:6" ht="56.25">
      <c r="A39" s="623">
        <v>4</v>
      </c>
      <c r="B39" s="622" t="s">
        <v>31376</v>
      </c>
      <c r="C39" s="394">
        <v>1</v>
      </c>
      <c r="D39" s="365" t="s">
        <v>504</v>
      </c>
      <c r="E39" s="204">
        <v>1</v>
      </c>
      <c r="F39" s="365" t="s">
        <v>29568</v>
      </c>
    </row>
    <row r="40" spans="1:6" ht="56.25">
      <c r="A40" s="562"/>
      <c r="B40" s="561"/>
      <c r="C40" s="394">
        <v>2</v>
      </c>
      <c r="D40" s="197" t="s">
        <v>29554</v>
      </c>
      <c r="E40" s="204">
        <v>20</v>
      </c>
      <c r="F40" s="365" t="s">
        <v>29552</v>
      </c>
    </row>
    <row r="41" spans="1:6" ht="93.75">
      <c r="A41" s="562"/>
      <c r="B41" s="561"/>
      <c r="C41" s="394">
        <v>3</v>
      </c>
      <c r="D41" s="197" t="s">
        <v>29553</v>
      </c>
      <c r="E41" s="204">
        <v>3</v>
      </c>
      <c r="F41" s="365" t="s">
        <v>29537</v>
      </c>
    </row>
    <row r="42" spans="1:6" ht="56.25">
      <c r="A42" s="562"/>
      <c r="B42" s="561"/>
      <c r="C42" s="394">
        <v>4</v>
      </c>
      <c r="D42" s="197" t="s">
        <v>29583</v>
      </c>
      <c r="E42" s="204">
        <v>10</v>
      </c>
      <c r="F42" s="365" t="s">
        <v>29584</v>
      </c>
    </row>
    <row r="43" spans="1:6" ht="93.75">
      <c r="A43" s="562"/>
      <c r="B43" s="561"/>
      <c r="C43" s="394">
        <v>5</v>
      </c>
      <c r="D43" s="365" t="s">
        <v>509</v>
      </c>
      <c r="E43" s="204">
        <v>3</v>
      </c>
      <c r="F43" s="365" t="s">
        <v>29538</v>
      </c>
    </row>
    <row r="44" spans="1:6" ht="93.75">
      <c r="A44" s="562"/>
      <c r="B44" s="561"/>
      <c r="C44" s="394">
        <v>6</v>
      </c>
      <c r="D44" s="365" t="s">
        <v>510</v>
      </c>
      <c r="E44" s="204">
        <v>3</v>
      </c>
      <c r="F44" s="365" t="s">
        <v>29539</v>
      </c>
    </row>
    <row r="45" spans="1:6" ht="56.25">
      <c r="A45" s="623">
        <v>5</v>
      </c>
      <c r="B45" s="622" t="s">
        <v>31377</v>
      </c>
      <c r="C45" s="394">
        <v>1</v>
      </c>
      <c r="D45" s="197" t="s">
        <v>512</v>
      </c>
      <c r="E45" s="204">
        <v>3</v>
      </c>
      <c r="F45" s="365" t="s">
        <v>29536</v>
      </c>
    </row>
    <row r="46" spans="1:6" ht="75">
      <c r="A46" s="562"/>
      <c r="B46" s="561"/>
      <c r="C46" s="394">
        <f t="shared" ref="C46" si="2">C45+1</f>
        <v>2</v>
      </c>
      <c r="D46" s="365" t="s">
        <v>29555</v>
      </c>
      <c r="E46" s="366" t="s">
        <v>514</v>
      </c>
      <c r="F46" s="365" t="s">
        <v>29556</v>
      </c>
    </row>
    <row r="47" spans="1:6" ht="75">
      <c r="A47" s="623">
        <v>6</v>
      </c>
      <c r="B47" s="622" t="s">
        <v>31327</v>
      </c>
      <c r="C47" s="394">
        <v>1</v>
      </c>
      <c r="D47" s="197" t="s">
        <v>518</v>
      </c>
      <c r="E47" s="204">
        <v>10</v>
      </c>
      <c r="F47" s="365" t="s">
        <v>29670</v>
      </c>
    </row>
    <row r="48" spans="1:6" ht="93.75">
      <c r="A48" s="623"/>
      <c r="B48" s="622"/>
      <c r="C48" s="394">
        <v>2</v>
      </c>
      <c r="D48" s="365" t="s">
        <v>29557</v>
      </c>
      <c r="E48" s="204">
        <v>10</v>
      </c>
      <c r="F48" s="365" t="s">
        <v>29558</v>
      </c>
    </row>
    <row r="49" spans="1:6" ht="60.75" customHeight="1">
      <c r="A49" s="374">
        <v>7</v>
      </c>
      <c r="B49" s="372" t="s">
        <v>31327</v>
      </c>
      <c r="C49" s="374">
        <v>1</v>
      </c>
      <c r="D49" s="365" t="s">
        <v>30810</v>
      </c>
      <c r="E49" s="366">
        <v>1</v>
      </c>
      <c r="F49" s="365" t="s">
        <v>30811</v>
      </c>
    </row>
    <row r="50" spans="1:6" ht="65.25" customHeight="1">
      <c r="A50" s="374">
        <v>8</v>
      </c>
      <c r="B50" s="372" t="s">
        <v>33602</v>
      </c>
      <c r="C50" s="374">
        <v>1</v>
      </c>
      <c r="D50" s="365" t="s">
        <v>33600</v>
      </c>
      <c r="E50" s="366">
        <v>10</v>
      </c>
      <c r="F50" s="365" t="s">
        <v>33601</v>
      </c>
    </row>
    <row r="51" spans="1:6" ht="93.75">
      <c r="A51" s="623">
        <v>9</v>
      </c>
      <c r="B51" s="622" t="s">
        <v>31378</v>
      </c>
      <c r="C51" s="394">
        <v>1</v>
      </c>
      <c r="D51" s="197" t="s">
        <v>523</v>
      </c>
      <c r="E51" s="204">
        <v>3</v>
      </c>
      <c r="F51" s="365" t="s">
        <v>29559</v>
      </c>
    </row>
    <row r="52" spans="1:6" ht="112.5">
      <c r="A52" s="562"/>
      <c r="B52" s="561"/>
      <c r="C52" s="394">
        <f t="shared" ref="C52:C53" si="3">C51+1</f>
        <v>2</v>
      </c>
      <c r="D52" s="365" t="s">
        <v>524</v>
      </c>
      <c r="E52" s="204">
        <v>3</v>
      </c>
      <c r="F52" s="365" t="s">
        <v>29560</v>
      </c>
    </row>
    <row r="53" spans="1:6" ht="112.5">
      <c r="A53" s="562"/>
      <c r="B53" s="561"/>
      <c r="C53" s="394">
        <f t="shared" si="3"/>
        <v>3</v>
      </c>
      <c r="D53" s="365" t="s">
        <v>525</v>
      </c>
      <c r="E53" s="204">
        <v>3</v>
      </c>
      <c r="F53" s="365" t="s">
        <v>29561</v>
      </c>
    </row>
    <row r="54" spans="1:6" ht="93.75">
      <c r="A54" s="378">
        <v>10</v>
      </c>
      <c r="B54" s="373" t="s">
        <v>31378</v>
      </c>
      <c r="C54" s="394">
        <v>1</v>
      </c>
      <c r="D54" s="365" t="s">
        <v>527</v>
      </c>
      <c r="E54" s="366">
        <v>5</v>
      </c>
      <c r="F54" s="365" t="s">
        <v>29671</v>
      </c>
    </row>
    <row r="55" spans="1:6" ht="56.25">
      <c r="A55" s="623">
        <v>11</v>
      </c>
      <c r="B55" s="622" t="s">
        <v>31379</v>
      </c>
      <c r="C55" s="394">
        <v>1</v>
      </c>
      <c r="D55" s="197" t="s">
        <v>529</v>
      </c>
      <c r="E55" s="204">
        <v>10</v>
      </c>
      <c r="F55" s="365" t="s">
        <v>29694</v>
      </c>
    </row>
    <row r="56" spans="1:6" ht="37.5">
      <c r="A56" s="623"/>
      <c r="B56" s="622"/>
      <c r="C56" s="374">
        <v>2</v>
      </c>
      <c r="D56" s="365" t="s">
        <v>30808</v>
      </c>
      <c r="E56" s="366">
        <v>7</v>
      </c>
      <c r="F56" s="365" t="s">
        <v>30809</v>
      </c>
    </row>
    <row r="57" spans="1:6" ht="37.5">
      <c r="A57" s="623">
        <v>12</v>
      </c>
      <c r="B57" s="622" t="s">
        <v>31380</v>
      </c>
      <c r="C57" s="394">
        <v>1</v>
      </c>
      <c r="D57" s="365" t="s">
        <v>531</v>
      </c>
      <c r="E57" s="204">
        <v>0.5</v>
      </c>
      <c r="F57" s="365" t="s">
        <v>532</v>
      </c>
    </row>
    <row r="58" spans="1:6" ht="37.5">
      <c r="A58" s="562"/>
      <c r="B58" s="561"/>
      <c r="C58" s="394">
        <f>C57+1</f>
        <v>2</v>
      </c>
      <c r="D58" s="365" t="s">
        <v>533</v>
      </c>
      <c r="E58" s="204">
        <v>0.20547945200000001</v>
      </c>
      <c r="F58" s="365" t="s">
        <v>532</v>
      </c>
    </row>
    <row r="59" spans="1:6" ht="75">
      <c r="A59" s="623">
        <v>13</v>
      </c>
      <c r="B59" s="553" t="s">
        <v>31381</v>
      </c>
      <c r="C59" s="394">
        <v>1</v>
      </c>
      <c r="D59" s="197" t="s">
        <v>536</v>
      </c>
      <c r="E59" s="204">
        <v>1</v>
      </c>
      <c r="F59" s="365" t="s">
        <v>29673</v>
      </c>
    </row>
    <row r="60" spans="1:6" ht="123" customHeight="1">
      <c r="A60" s="562"/>
      <c r="B60" s="561"/>
      <c r="C60" s="394">
        <v>2</v>
      </c>
      <c r="D60" s="197" t="s">
        <v>537</v>
      </c>
      <c r="E60" s="204">
        <v>10</v>
      </c>
      <c r="F60" s="365" t="s">
        <v>29562</v>
      </c>
    </row>
    <row r="61" spans="1:6" ht="75">
      <c r="A61" s="562"/>
      <c r="B61" s="561"/>
      <c r="C61" s="394">
        <v>3</v>
      </c>
      <c r="D61" s="197" t="s">
        <v>538</v>
      </c>
      <c r="E61" s="204">
        <v>1</v>
      </c>
      <c r="F61" s="365" t="s">
        <v>29563</v>
      </c>
    </row>
    <row r="62" spans="1:6" ht="75">
      <c r="A62" s="562"/>
      <c r="B62" s="561"/>
      <c r="C62" s="394">
        <v>4</v>
      </c>
      <c r="D62" s="197" t="s">
        <v>539</v>
      </c>
      <c r="E62" s="204">
        <v>2</v>
      </c>
      <c r="F62" s="365" t="s">
        <v>29564</v>
      </c>
    </row>
    <row r="63" spans="1:6" ht="75">
      <c r="A63" s="562"/>
      <c r="B63" s="561"/>
      <c r="C63" s="394">
        <v>5</v>
      </c>
      <c r="D63" s="197" t="s">
        <v>542</v>
      </c>
      <c r="E63" s="204">
        <v>1</v>
      </c>
      <c r="F63" s="365" t="s">
        <v>29565</v>
      </c>
    </row>
    <row r="64" spans="1:6" ht="75">
      <c r="A64" s="562"/>
      <c r="B64" s="561"/>
      <c r="C64" s="394">
        <v>6</v>
      </c>
      <c r="D64" s="197" t="s">
        <v>545</v>
      </c>
      <c r="E64" s="204">
        <v>3</v>
      </c>
      <c r="F64" s="365" t="s">
        <v>29566</v>
      </c>
    </row>
    <row r="65" spans="1:6" ht="264.75" customHeight="1">
      <c r="A65" s="623">
        <v>14</v>
      </c>
      <c r="B65" s="622" t="s">
        <v>31382</v>
      </c>
      <c r="C65" s="394">
        <v>1</v>
      </c>
      <c r="D65" s="197" t="s">
        <v>547</v>
      </c>
      <c r="E65" s="204">
        <v>5</v>
      </c>
      <c r="F65" s="197" t="s">
        <v>29581</v>
      </c>
    </row>
    <row r="66" spans="1:6" ht="240" customHeight="1">
      <c r="A66" s="623"/>
      <c r="B66" s="622"/>
      <c r="C66" s="394">
        <f>C65+1</f>
        <v>2</v>
      </c>
      <c r="D66" s="365" t="s">
        <v>548</v>
      </c>
      <c r="E66" s="366">
        <v>5</v>
      </c>
      <c r="F66" s="197" t="s">
        <v>29580</v>
      </c>
    </row>
    <row r="67" spans="1:6" ht="93.75">
      <c r="A67" s="623"/>
      <c r="B67" s="622"/>
      <c r="C67" s="394">
        <v>3</v>
      </c>
      <c r="D67" s="365" t="s">
        <v>549</v>
      </c>
      <c r="E67" s="366">
        <v>10</v>
      </c>
      <c r="F67" s="365" t="s">
        <v>29567</v>
      </c>
    </row>
    <row r="68" spans="1:6" ht="240" customHeight="1">
      <c r="A68" s="623"/>
      <c r="B68" s="622"/>
      <c r="C68" s="394">
        <v>4</v>
      </c>
      <c r="D68" s="365" t="s">
        <v>550</v>
      </c>
      <c r="E68" s="366">
        <v>5</v>
      </c>
      <c r="F68" s="197" t="s">
        <v>29579</v>
      </c>
    </row>
    <row r="69" spans="1:6" ht="93.75">
      <c r="A69" s="623"/>
      <c r="B69" s="622"/>
      <c r="C69" s="394">
        <v>5</v>
      </c>
      <c r="D69" s="365" t="s">
        <v>30028</v>
      </c>
      <c r="E69" s="204">
        <v>2</v>
      </c>
      <c r="F69" s="365" t="s">
        <v>30047</v>
      </c>
    </row>
    <row r="70" spans="1:6" ht="262.5">
      <c r="A70" s="623"/>
      <c r="B70" s="622"/>
      <c r="C70" s="394">
        <v>6</v>
      </c>
      <c r="D70" s="365" t="s">
        <v>30029</v>
      </c>
      <c r="E70" s="204">
        <v>2</v>
      </c>
      <c r="F70" s="365" t="s">
        <v>30048</v>
      </c>
    </row>
    <row r="71" spans="1:6" ht="112.5">
      <c r="A71" s="623"/>
      <c r="B71" s="622"/>
      <c r="C71" s="394">
        <v>7</v>
      </c>
      <c r="D71" s="365" t="s">
        <v>30030</v>
      </c>
      <c r="E71" s="204">
        <v>3</v>
      </c>
      <c r="F71" s="365" t="s">
        <v>31457</v>
      </c>
    </row>
    <row r="72" spans="1:6" ht="131.25">
      <c r="A72" s="623"/>
      <c r="B72" s="622"/>
      <c r="C72" s="394">
        <v>8</v>
      </c>
      <c r="D72" s="365" t="s">
        <v>30031</v>
      </c>
      <c r="E72" s="204">
        <v>3</v>
      </c>
      <c r="F72" s="365" t="s">
        <v>31457</v>
      </c>
    </row>
    <row r="73" spans="1:6" ht="243.75">
      <c r="A73" s="623"/>
      <c r="B73" s="622"/>
      <c r="C73" s="394">
        <v>9</v>
      </c>
      <c r="D73" s="365" t="s">
        <v>30032</v>
      </c>
      <c r="E73" s="204">
        <v>3</v>
      </c>
      <c r="F73" s="365" t="s">
        <v>32655</v>
      </c>
    </row>
    <row r="74" spans="1:6" ht="112.5">
      <c r="A74" s="623"/>
      <c r="B74" s="622"/>
      <c r="C74" s="394">
        <f t="shared" ref="C74" si="4">C73+1</f>
        <v>10</v>
      </c>
      <c r="D74" s="365" t="s">
        <v>30033</v>
      </c>
      <c r="E74" s="204">
        <v>3</v>
      </c>
      <c r="F74" s="365" t="s">
        <v>31457</v>
      </c>
    </row>
    <row r="75" spans="1:6" ht="112.5">
      <c r="A75" s="623"/>
      <c r="B75" s="622"/>
      <c r="C75" s="394">
        <v>11</v>
      </c>
      <c r="D75" s="365" t="s">
        <v>30035</v>
      </c>
      <c r="E75" s="204">
        <v>3</v>
      </c>
      <c r="F75" s="365" t="s">
        <v>31457</v>
      </c>
    </row>
    <row r="76" spans="1:6" ht="243.75">
      <c r="A76" s="623"/>
      <c r="B76" s="622"/>
      <c r="C76" s="394">
        <v>12</v>
      </c>
      <c r="D76" s="365" t="s">
        <v>30034</v>
      </c>
      <c r="E76" s="204">
        <v>3</v>
      </c>
      <c r="F76" s="365" t="s">
        <v>32656</v>
      </c>
    </row>
    <row r="77" spans="1:6" ht="88.5" customHeight="1">
      <c r="A77" s="623"/>
      <c r="B77" s="622"/>
      <c r="C77" s="374">
        <v>13</v>
      </c>
      <c r="D77" s="365" t="s">
        <v>30806</v>
      </c>
      <c r="E77" s="366">
        <v>3</v>
      </c>
      <c r="F77" s="365" t="s">
        <v>30807</v>
      </c>
    </row>
    <row r="78" spans="1:6" ht="99.75" customHeight="1">
      <c r="A78" s="554">
        <v>15</v>
      </c>
      <c r="B78" s="553" t="s">
        <v>31383</v>
      </c>
      <c r="C78" s="374">
        <v>1</v>
      </c>
      <c r="D78" s="365" t="s">
        <v>34038</v>
      </c>
      <c r="E78" s="366">
        <v>7</v>
      </c>
      <c r="F78" s="371" t="s">
        <v>30036</v>
      </c>
    </row>
    <row r="79" spans="1:6" ht="93.75">
      <c r="A79" s="554"/>
      <c r="B79" s="553"/>
      <c r="C79" s="374">
        <v>2</v>
      </c>
      <c r="D79" s="365" t="s">
        <v>34039</v>
      </c>
      <c r="E79" s="366">
        <v>7</v>
      </c>
      <c r="F79" s="371" t="s">
        <v>30036</v>
      </c>
    </row>
    <row r="80" spans="1:6" ht="93.75">
      <c r="A80" s="554"/>
      <c r="B80" s="553"/>
      <c r="C80" s="374">
        <v>3</v>
      </c>
      <c r="D80" s="365" t="s">
        <v>34040</v>
      </c>
      <c r="E80" s="366">
        <v>15</v>
      </c>
      <c r="F80" s="371" t="s">
        <v>30036</v>
      </c>
    </row>
    <row r="81" spans="1:7" ht="75">
      <c r="A81" s="554"/>
      <c r="B81" s="553"/>
      <c r="C81" s="374">
        <v>4</v>
      </c>
      <c r="D81" s="365" t="s">
        <v>34041</v>
      </c>
      <c r="E81" s="366">
        <v>15</v>
      </c>
      <c r="F81" s="371" t="s">
        <v>30036</v>
      </c>
    </row>
    <row r="82" spans="1:7" ht="30" customHeight="1">
      <c r="A82" s="554">
        <v>16</v>
      </c>
      <c r="B82" s="553" t="s">
        <v>31384</v>
      </c>
      <c r="C82" s="374">
        <v>1</v>
      </c>
      <c r="D82" s="365" t="s">
        <v>30008</v>
      </c>
      <c r="E82" s="366">
        <v>5</v>
      </c>
      <c r="F82" s="371" t="s">
        <v>30037</v>
      </c>
    </row>
    <row r="83" spans="1:7" ht="93.75">
      <c r="A83" s="554"/>
      <c r="B83" s="553"/>
      <c r="C83" s="374">
        <v>2</v>
      </c>
      <c r="D83" s="365" t="s">
        <v>30010</v>
      </c>
      <c r="E83" s="366">
        <v>5</v>
      </c>
      <c r="F83" s="371" t="s">
        <v>30038</v>
      </c>
    </row>
    <row r="84" spans="1:7" ht="37.5">
      <c r="A84" s="554"/>
      <c r="B84" s="553"/>
      <c r="C84" s="374">
        <v>3</v>
      </c>
      <c r="D84" s="365" t="s">
        <v>30012</v>
      </c>
      <c r="E84" s="366">
        <v>5</v>
      </c>
      <c r="F84" s="371" t="s">
        <v>30039</v>
      </c>
    </row>
    <row r="85" spans="1:7" ht="36" customHeight="1">
      <c r="A85" s="554">
        <v>17</v>
      </c>
      <c r="B85" s="553" t="s">
        <v>31385</v>
      </c>
      <c r="C85" s="374">
        <v>1</v>
      </c>
      <c r="D85" s="365" t="s">
        <v>30022</v>
      </c>
      <c r="E85" s="366">
        <v>10</v>
      </c>
      <c r="F85" s="371" t="s">
        <v>30040</v>
      </c>
    </row>
    <row r="86" spans="1:7" ht="93.75">
      <c r="A86" s="554"/>
      <c r="B86" s="553"/>
      <c r="C86" s="374">
        <v>2</v>
      </c>
      <c r="D86" s="365" t="s">
        <v>30023</v>
      </c>
      <c r="E86" s="366" t="s">
        <v>30041</v>
      </c>
      <c r="F86" s="371" t="s">
        <v>30042</v>
      </c>
    </row>
    <row r="87" spans="1:7" ht="98.25" customHeight="1">
      <c r="A87" s="554"/>
      <c r="B87" s="553"/>
      <c r="C87" s="374">
        <v>3</v>
      </c>
      <c r="D87" s="365" t="s">
        <v>30024</v>
      </c>
      <c r="E87" s="366" t="s">
        <v>30043</v>
      </c>
      <c r="F87" s="371" t="s">
        <v>30044</v>
      </c>
    </row>
    <row r="88" spans="1:7" ht="28.5" customHeight="1">
      <c r="A88" s="554"/>
      <c r="B88" s="553"/>
      <c r="C88" s="374">
        <v>4</v>
      </c>
      <c r="D88" s="365" t="s">
        <v>30025</v>
      </c>
      <c r="E88" s="366" t="s">
        <v>30045</v>
      </c>
      <c r="F88" s="371" t="s">
        <v>30046</v>
      </c>
    </row>
    <row r="89" spans="1:7" ht="56.25" customHeight="1">
      <c r="A89" s="599">
        <v>18</v>
      </c>
      <c r="B89" s="558" t="s">
        <v>33603</v>
      </c>
      <c r="C89" s="397">
        <v>1</v>
      </c>
      <c r="D89" s="182" t="s">
        <v>33604</v>
      </c>
      <c r="E89" s="445">
        <v>5</v>
      </c>
      <c r="F89" s="182" t="s">
        <v>33605</v>
      </c>
    </row>
    <row r="90" spans="1:7" ht="57.75" customHeight="1">
      <c r="A90" s="600"/>
      <c r="B90" s="560"/>
      <c r="C90" s="397">
        <v>2</v>
      </c>
      <c r="D90" s="182" t="s">
        <v>33606</v>
      </c>
      <c r="E90" s="445">
        <v>5</v>
      </c>
      <c r="F90" s="182" t="s">
        <v>33605</v>
      </c>
    </row>
    <row r="91" spans="1:7" ht="45.75" customHeight="1">
      <c r="A91" s="374">
        <v>19</v>
      </c>
      <c r="B91" s="372" t="s">
        <v>31386</v>
      </c>
      <c r="C91" s="374">
        <v>1</v>
      </c>
      <c r="D91" s="365" t="s">
        <v>30804</v>
      </c>
      <c r="E91" s="366">
        <v>20</v>
      </c>
      <c r="F91" s="365" t="s">
        <v>30805</v>
      </c>
      <c r="G91" s="117"/>
    </row>
    <row r="92" spans="1:7" ht="56.25">
      <c r="A92" s="374">
        <v>20</v>
      </c>
      <c r="B92" s="372" t="s">
        <v>31387</v>
      </c>
      <c r="C92" s="374">
        <v>1</v>
      </c>
      <c r="D92" s="365" t="s">
        <v>30812</v>
      </c>
      <c r="E92" s="366">
        <v>15</v>
      </c>
      <c r="F92" s="365" t="s">
        <v>30813</v>
      </c>
      <c r="G92" s="117"/>
    </row>
    <row r="93" spans="1:7" ht="75">
      <c r="A93" s="554">
        <v>21</v>
      </c>
      <c r="B93" s="610" t="s">
        <v>32546</v>
      </c>
      <c r="C93" s="209">
        <v>1</v>
      </c>
      <c r="D93" s="210" t="s">
        <v>32517</v>
      </c>
      <c r="E93" s="208">
        <v>12</v>
      </c>
      <c r="F93" s="206" t="s">
        <v>32518</v>
      </c>
      <c r="G93" s="117"/>
    </row>
    <row r="94" spans="1:7" ht="75">
      <c r="A94" s="554"/>
      <c r="B94" s="610"/>
      <c r="C94" s="209">
        <v>2</v>
      </c>
      <c r="D94" s="210" t="s">
        <v>32519</v>
      </c>
      <c r="E94" s="208">
        <v>12</v>
      </c>
      <c r="F94" s="206" t="s">
        <v>32520</v>
      </c>
      <c r="G94" s="117"/>
    </row>
    <row r="95" spans="1:7" ht="75">
      <c r="A95" s="554"/>
      <c r="B95" s="610"/>
      <c r="C95" s="209">
        <v>3</v>
      </c>
      <c r="D95" s="210" t="s">
        <v>32521</v>
      </c>
      <c r="E95" s="208">
        <v>10</v>
      </c>
      <c r="F95" s="206" t="s">
        <v>32522</v>
      </c>
      <c r="G95" s="117"/>
    </row>
    <row r="96" spans="1:7" ht="93.75">
      <c r="A96" s="554"/>
      <c r="B96" s="610"/>
      <c r="C96" s="209">
        <v>4</v>
      </c>
      <c r="D96" s="210" t="s">
        <v>32523</v>
      </c>
      <c r="E96" s="208">
        <v>12</v>
      </c>
      <c r="F96" s="206" t="s">
        <v>32524</v>
      </c>
      <c r="G96" s="117"/>
    </row>
    <row r="97" spans="1:7" ht="56.25">
      <c r="A97" s="554">
        <v>22</v>
      </c>
      <c r="B97" s="553" t="s">
        <v>32547</v>
      </c>
      <c r="C97" s="211">
        <v>1</v>
      </c>
      <c r="D97" s="212" t="s">
        <v>32525</v>
      </c>
      <c r="E97" s="213">
        <v>4</v>
      </c>
      <c r="F97" s="197" t="s">
        <v>32526</v>
      </c>
      <c r="G97" s="117"/>
    </row>
    <row r="98" spans="1:7" ht="93.75">
      <c r="A98" s="554"/>
      <c r="B98" s="553"/>
      <c r="C98" s="211">
        <v>2</v>
      </c>
      <c r="D98" s="212" t="s">
        <v>32527</v>
      </c>
      <c r="E98" s="213">
        <v>7.5</v>
      </c>
      <c r="F98" s="197" t="s">
        <v>32528</v>
      </c>
      <c r="G98" s="117"/>
    </row>
    <row r="99" spans="1:7" ht="75">
      <c r="A99" s="554">
        <v>23</v>
      </c>
      <c r="B99" s="553" t="s">
        <v>32548</v>
      </c>
      <c r="C99" s="211">
        <v>1</v>
      </c>
      <c r="D99" s="212" t="s">
        <v>32529</v>
      </c>
      <c r="E99" s="213">
        <v>10</v>
      </c>
      <c r="F99" s="197" t="s">
        <v>32530</v>
      </c>
      <c r="G99" s="117"/>
    </row>
    <row r="100" spans="1:7" ht="75">
      <c r="A100" s="554"/>
      <c r="B100" s="553"/>
      <c r="C100" s="211">
        <v>2</v>
      </c>
      <c r="D100" s="212" t="s">
        <v>32531</v>
      </c>
      <c r="E100" s="213">
        <v>10</v>
      </c>
      <c r="F100" s="197" t="s">
        <v>32532</v>
      </c>
      <c r="G100" s="117"/>
    </row>
    <row r="101" spans="1:7" ht="75">
      <c r="A101" s="554"/>
      <c r="B101" s="553"/>
      <c r="C101" s="211">
        <v>3</v>
      </c>
      <c r="D101" s="212" t="s">
        <v>32533</v>
      </c>
      <c r="E101" s="214">
        <v>10</v>
      </c>
      <c r="F101" s="197" t="s">
        <v>32534</v>
      </c>
      <c r="G101" s="117"/>
    </row>
    <row r="102" spans="1:7" ht="75">
      <c r="A102" s="554"/>
      <c r="B102" s="553"/>
      <c r="C102" s="211">
        <v>4</v>
      </c>
      <c r="D102" s="212" t="s">
        <v>32535</v>
      </c>
      <c r="E102" s="213">
        <v>10</v>
      </c>
      <c r="F102" s="197" t="s">
        <v>32536</v>
      </c>
      <c r="G102" s="117"/>
    </row>
    <row r="103" spans="1:7" ht="93.75">
      <c r="A103" s="554"/>
      <c r="B103" s="553"/>
      <c r="C103" s="211">
        <v>5</v>
      </c>
      <c r="D103" s="212" t="s">
        <v>32537</v>
      </c>
      <c r="E103" s="213">
        <v>7</v>
      </c>
      <c r="F103" s="197" t="s">
        <v>32538</v>
      </c>
      <c r="G103" s="117"/>
    </row>
    <row r="104" spans="1:7" ht="131.25">
      <c r="A104" s="554">
        <v>24</v>
      </c>
      <c r="B104" s="553" t="s">
        <v>32549</v>
      </c>
      <c r="C104" s="211">
        <v>1</v>
      </c>
      <c r="D104" s="212" t="s">
        <v>32539</v>
      </c>
      <c r="E104" s="213">
        <v>3</v>
      </c>
      <c r="F104" s="197" t="s">
        <v>32540</v>
      </c>
      <c r="G104" s="117"/>
    </row>
    <row r="105" spans="1:7" ht="75">
      <c r="A105" s="554"/>
      <c r="B105" s="553"/>
      <c r="C105" s="211">
        <v>2</v>
      </c>
      <c r="D105" s="212" t="s">
        <v>32541</v>
      </c>
      <c r="E105" s="213">
        <v>7</v>
      </c>
      <c r="F105" s="197" t="s">
        <v>32542</v>
      </c>
      <c r="G105" s="117"/>
    </row>
    <row r="106" spans="1:7" ht="141" customHeight="1">
      <c r="A106" s="554"/>
      <c r="B106" s="553"/>
      <c r="C106" s="211">
        <v>3</v>
      </c>
      <c r="D106" s="212" t="s">
        <v>32543</v>
      </c>
      <c r="E106" s="213">
        <v>0.33</v>
      </c>
      <c r="F106" s="197" t="s">
        <v>32540</v>
      </c>
      <c r="G106" s="117"/>
    </row>
    <row r="107" spans="1:7" ht="93.75">
      <c r="A107" s="599">
        <v>25</v>
      </c>
      <c r="B107" s="558" t="s">
        <v>33594</v>
      </c>
      <c r="C107" s="374" t="s">
        <v>1</v>
      </c>
      <c r="D107" s="365" t="s">
        <v>33595</v>
      </c>
      <c r="E107" s="175">
        <v>10</v>
      </c>
      <c r="F107" s="365" t="s">
        <v>33596</v>
      </c>
      <c r="G107" s="117"/>
    </row>
    <row r="108" spans="1:7" ht="93.75" customHeight="1">
      <c r="A108" s="601"/>
      <c r="B108" s="559"/>
      <c r="C108" s="374" t="s">
        <v>3</v>
      </c>
      <c r="D108" s="365" t="s">
        <v>33597</v>
      </c>
      <c r="E108" s="175">
        <v>10</v>
      </c>
      <c r="F108" s="365" t="s">
        <v>33596</v>
      </c>
      <c r="G108" s="117"/>
    </row>
    <row r="109" spans="1:7" ht="93.75" customHeight="1">
      <c r="A109" s="601"/>
      <c r="B109" s="559"/>
      <c r="C109" s="374" t="s">
        <v>30002</v>
      </c>
      <c r="D109" s="365" t="s">
        <v>33598</v>
      </c>
      <c r="E109" s="175">
        <v>10</v>
      </c>
      <c r="F109" s="365" t="s">
        <v>33596</v>
      </c>
      <c r="G109" s="117"/>
    </row>
    <row r="110" spans="1:7" ht="93.75" customHeight="1">
      <c r="A110" s="600"/>
      <c r="B110" s="560"/>
      <c r="C110" s="374" t="s">
        <v>30854</v>
      </c>
      <c r="D110" s="365" t="s">
        <v>33599</v>
      </c>
      <c r="E110" s="175">
        <v>10</v>
      </c>
      <c r="F110" s="365" t="s">
        <v>33596</v>
      </c>
      <c r="G110" s="117"/>
    </row>
    <row r="111" spans="1:7" ht="93.75">
      <c r="A111" s="554">
        <v>26</v>
      </c>
      <c r="B111" s="553" t="s">
        <v>32550</v>
      </c>
      <c r="C111" s="211">
        <v>1</v>
      </c>
      <c r="D111" s="212" t="s">
        <v>32544</v>
      </c>
      <c r="E111" s="213">
        <v>2</v>
      </c>
      <c r="F111" s="197" t="s">
        <v>32545</v>
      </c>
      <c r="G111" s="117"/>
    </row>
    <row r="112" spans="1:7" ht="225">
      <c r="A112" s="554"/>
      <c r="B112" s="553"/>
      <c r="C112" s="378">
        <v>2</v>
      </c>
      <c r="D112" s="371" t="s">
        <v>31976</v>
      </c>
      <c r="E112" s="198">
        <v>6</v>
      </c>
      <c r="F112" s="371" t="s">
        <v>31977</v>
      </c>
      <c r="G112" s="117"/>
    </row>
    <row r="113" spans="1:6" ht="112.5">
      <c r="A113" s="384">
        <v>27</v>
      </c>
      <c r="B113" s="373" t="s">
        <v>31974</v>
      </c>
      <c r="C113" s="384">
        <v>1</v>
      </c>
      <c r="D113" s="365" t="s">
        <v>32738</v>
      </c>
      <c r="E113" s="200">
        <v>5</v>
      </c>
      <c r="F113" s="371" t="s">
        <v>32428</v>
      </c>
    </row>
    <row r="114" spans="1:6" ht="37.5">
      <c r="A114" s="562">
        <v>28</v>
      </c>
      <c r="B114" s="561" t="s">
        <v>31978</v>
      </c>
      <c r="C114" s="378">
        <v>1</v>
      </c>
      <c r="D114" s="371" t="s">
        <v>31979</v>
      </c>
      <c r="E114" s="198">
        <v>3</v>
      </c>
      <c r="F114" s="371" t="s">
        <v>31980</v>
      </c>
    </row>
    <row r="115" spans="1:6" ht="37.5">
      <c r="A115" s="562"/>
      <c r="B115" s="561"/>
      <c r="C115" s="378">
        <v>2</v>
      </c>
      <c r="D115" s="371" t="s">
        <v>31981</v>
      </c>
      <c r="E115" s="198">
        <v>15</v>
      </c>
      <c r="F115" s="371" t="s">
        <v>31982</v>
      </c>
    </row>
    <row r="116" spans="1:6" ht="56.25">
      <c r="A116" s="562"/>
      <c r="B116" s="561"/>
      <c r="C116" s="378">
        <v>3</v>
      </c>
      <c r="D116" s="371" t="s">
        <v>31983</v>
      </c>
      <c r="E116" s="198">
        <v>4.5999999999999996</v>
      </c>
      <c r="F116" s="371" t="s">
        <v>31984</v>
      </c>
    </row>
    <row r="117" spans="1:6" ht="112.5">
      <c r="A117" s="374">
        <v>29</v>
      </c>
      <c r="B117" s="372" t="s">
        <v>32425</v>
      </c>
      <c r="C117" s="374">
        <v>1</v>
      </c>
      <c r="D117" s="365" t="s">
        <v>32426</v>
      </c>
      <c r="E117" s="366">
        <v>7.33</v>
      </c>
      <c r="F117" s="365" t="s">
        <v>32427</v>
      </c>
    </row>
    <row r="118" spans="1:6" ht="56.25">
      <c r="A118" s="397">
        <v>30</v>
      </c>
      <c r="B118" s="466" t="s">
        <v>33279</v>
      </c>
      <c r="C118" s="397">
        <v>1</v>
      </c>
      <c r="D118" s="182" t="s">
        <v>33289</v>
      </c>
      <c r="E118" s="175">
        <v>8</v>
      </c>
      <c r="F118" s="365" t="s">
        <v>33290</v>
      </c>
    </row>
    <row r="119" spans="1:6">
      <c r="F119" s="359"/>
    </row>
    <row r="120" spans="1:6">
      <c r="F120" s="359"/>
    </row>
    <row r="121" spans="1:6">
      <c r="F121" s="359"/>
    </row>
    <row r="122" spans="1:6">
      <c r="F122" s="359"/>
    </row>
    <row r="123" spans="1:6">
      <c r="F123" s="359"/>
    </row>
    <row r="124" spans="1:6">
      <c r="F124" s="359"/>
    </row>
    <row r="125" spans="1:6">
      <c r="F125" s="359"/>
    </row>
    <row r="126" spans="1:6">
      <c r="F126" s="359"/>
    </row>
    <row r="127" spans="1:6">
      <c r="F127" s="359"/>
    </row>
    <row r="128" spans="1:6">
      <c r="F128" s="359"/>
    </row>
    <row r="129" spans="6:6">
      <c r="F129" s="359"/>
    </row>
    <row r="130" spans="6:6">
      <c r="F130" s="359"/>
    </row>
    <row r="131" spans="6:6">
      <c r="F131" s="359"/>
    </row>
    <row r="132" spans="6:6">
      <c r="F132" s="359"/>
    </row>
    <row r="133" spans="6:6">
      <c r="F133" s="359"/>
    </row>
    <row r="134" spans="6:6">
      <c r="F134" s="359"/>
    </row>
    <row r="135" spans="6:6">
      <c r="F135" s="359"/>
    </row>
    <row r="136" spans="6:6">
      <c r="F136" s="359"/>
    </row>
    <row r="137" spans="6:6">
      <c r="F137" s="359"/>
    </row>
    <row r="138" spans="6:6">
      <c r="F138" s="359"/>
    </row>
    <row r="139" spans="6:6">
      <c r="F139" s="359"/>
    </row>
    <row r="140" spans="6:6">
      <c r="F140" s="359"/>
    </row>
    <row r="141" spans="6:6">
      <c r="F141" s="359"/>
    </row>
    <row r="142" spans="6:6">
      <c r="F142" s="359"/>
    </row>
    <row r="143" spans="6:6">
      <c r="F143" s="359"/>
    </row>
    <row r="144" spans="6:6">
      <c r="F144" s="359"/>
    </row>
    <row r="145" spans="6:6">
      <c r="F145" s="359"/>
    </row>
    <row r="146" spans="6:6">
      <c r="F146" s="359"/>
    </row>
    <row r="147" spans="6:6">
      <c r="F147" s="359"/>
    </row>
    <row r="148" spans="6:6">
      <c r="F148" s="359"/>
    </row>
    <row r="149" spans="6:6">
      <c r="F149" s="359"/>
    </row>
    <row r="150" spans="6:6">
      <c r="F150" s="359"/>
    </row>
    <row r="151" spans="6:6">
      <c r="F151" s="359"/>
    </row>
    <row r="152" spans="6:6">
      <c r="F152" s="359"/>
    </row>
    <row r="153" spans="6:6">
      <c r="F153" s="359"/>
    </row>
    <row r="154" spans="6:6">
      <c r="F154" s="359"/>
    </row>
    <row r="155" spans="6:6">
      <c r="F155" s="359"/>
    </row>
    <row r="156" spans="6:6">
      <c r="F156" s="359"/>
    </row>
    <row r="157" spans="6:6">
      <c r="F157" s="359"/>
    </row>
    <row r="158" spans="6:6">
      <c r="F158" s="359"/>
    </row>
    <row r="159" spans="6:6">
      <c r="F159" s="359"/>
    </row>
    <row r="160" spans="6:6">
      <c r="F160" s="359"/>
    </row>
    <row r="161" spans="6:6">
      <c r="F161" s="359"/>
    </row>
    <row r="162" spans="6:6">
      <c r="F162" s="359"/>
    </row>
    <row r="163" spans="6:6">
      <c r="F163" s="359"/>
    </row>
    <row r="164" spans="6:6">
      <c r="F164" s="359"/>
    </row>
    <row r="165" spans="6:6">
      <c r="F165" s="359"/>
    </row>
    <row r="166" spans="6:6">
      <c r="F166" s="359"/>
    </row>
    <row r="167" spans="6:6">
      <c r="F167" s="359"/>
    </row>
    <row r="168" spans="6:6">
      <c r="F168" s="359"/>
    </row>
    <row r="169" spans="6:6">
      <c r="F169" s="359"/>
    </row>
    <row r="170" spans="6:6">
      <c r="F170" s="359"/>
    </row>
    <row r="171" spans="6:6">
      <c r="F171" s="359"/>
    </row>
    <row r="172" spans="6:6">
      <c r="F172" s="359"/>
    </row>
    <row r="173" spans="6:6">
      <c r="F173" s="359"/>
    </row>
    <row r="174" spans="6:6">
      <c r="F174" s="359"/>
    </row>
    <row r="175" spans="6:6">
      <c r="F175" s="359"/>
    </row>
    <row r="176" spans="6:6">
      <c r="F176" s="359"/>
    </row>
    <row r="177" spans="6:6">
      <c r="F177" s="359"/>
    </row>
    <row r="178" spans="6:6">
      <c r="F178" s="359"/>
    </row>
    <row r="179" spans="6:6">
      <c r="F179" s="359"/>
    </row>
    <row r="180" spans="6:6">
      <c r="F180" s="359"/>
    </row>
    <row r="181" spans="6:6">
      <c r="F181" s="359"/>
    </row>
    <row r="182" spans="6:6">
      <c r="F182" s="359"/>
    </row>
    <row r="183" spans="6:6">
      <c r="F183" s="359"/>
    </row>
    <row r="184" spans="6:6">
      <c r="F184" s="359"/>
    </row>
    <row r="185" spans="6:6">
      <c r="F185" s="359"/>
    </row>
    <row r="186" spans="6:6">
      <c r="F186" s="359"/>
    </row>
    <row r="187" spans="6:6">
      <c r="F187" s="359"/>
    </row>
    <row r="188" spans="6:6">
      <c r="F188" s="359"/>
    </row>
    <row r="189" spans="6:6">
      <c r="F189" s="359"/>
    </row>
    <row r="190" spans="6:6">
      <c r="F190" s="359"/>
    </row>
    <row r="191" spans="6:6">
      <c r="F191" s="359"/>
    </row>
    <row r="192" spans="6:6">
      <c r="F192" s="359"/>
    </row>
    <row r="193" spans="6:6">
      <c r="F193" s="359"/>
    </row>
    <row r="194" spans="6:6">
      <c r="F194" s="359"/>
    </row>
    <row r="195" spans="6:6">
      <c r="F195" s="359"/>
    </row>
    <row r="196" spans="6:6">
      <c r="F196" s="359"/>
    </row>
    <row r="197" spans="6:6">
      <c r="F197" s="359"/>
    </row>
    <row r="198" spans="6:6">
      <c r="F198" s="359"/>
    </row>
    <row r="199" spans="6:6">
      <c r="F199" s="359"/>
    </row>
    <row r="200" spans="6:6">
      <c r="F200" s="359"/>
    </row>
    <row r="201" spans="6:6">
      <c r="F201" s="359"/>
    </row>
    <row r="202" spans="6:6">
      <c r="F202" s="359"/>
    </row>
    <row r="203" spans="6:6">
      <c r="F203" s="359"/>
    </row>
    <row r="204" spans="6:6">
      <c r="F204" s="359"/>
    </row>
    <row r="205" spans="6:6">
      <c r="F205" s="359"/>
    </row>
    <row r="206" spans="6:6">
      <c r="F206" s="359"/>
    </row>
    <row r="207" spans="6:6">
      <c r="F207" s="359"/>
    </row>
    <row r="208" spans="6:6">
      <c r="F208" s="359"/>
    </row>
    <row r="209" spans="6:6">
      <c r="F209" s="359"/>
    </row>
    <row r="210" spans="6:6">
      <c r="F210" s="359"/>
    </row>
    <row r="211" spans="6:6">
      <c r="F211" s="359"/>
    </row>
    <row r="212" spans="6:6">
      <c r="F212" s="359"/>
    </row>
    <row r="213" spans="6:6">
      <c r="F213" s="359"/>
    </row>
    <row r="214" spans="6:6">
      <c r="F214" s="359"/>
    </row>
    <row r="215" spans="6:6">
      <c r="F215" s="359"/>
    </row>
    <row r="216" spans="6:6">
      <c r="F216" s="359"/>
    </row>
    <row r="217" spans="6:6">
      <c r="F217" s="359"/>
    </row>
    <row r="218" spans="6:6">
      <c r="F218" s="359"/>
    </row>
    <row r="219" spans="6:6">
      <c r="F219" s="359"/>
    </row>
    <row r="220" spans="6:6">
      <c r="F220" s="359"/>
    </row>
    <row r="221" spans="6:6">
      <c r="F221" s="359"/>
    </row>
    <row r="222" spans="6:6">
      <c r="F222" s="359"/>
    </row>
    <row r="223" spans="6:6">
      <c r="F223" s="359"/>
    </row>
    <row r="224" spans="6:6">
      <c r="F224" s="359"/>
    </row>
    <row r="225" spans="6:6">
      <c r="F225" s="359"/>
    </row>
    <row r="226" spans="6:6">
      <c r="F226" s="359"/>
    </row>
    <row r="227" spans="6:6">
      <c r="F227" s="359"/>
    </row>
    <row r="228" spans="6:6">
      <c r="F228" s="359"/>
    </row>
    <row r="229" spans="6:6">
      <c r="F229" s="359"/>
    </row>
    <row r="230" spans="6:6">
      <c r="F230" s="359"/>
    </row>
    <row r="231" spans="6:6">
      <c r="F231" s="359"/>
    </row>
    <row r="232" spans="6:6">
      <c r="F232" s="359"/>
    </row>
    <row r="233" spans="6:6">
      <c r="F233" s="359"/>
    </row>
    <row r="234" spans="6:6">
      <c r="F234" s="359"/>
    </row>
    <row r="235" spans="6:6">
      <c r="F235" s="359"/>
    </row>
    <row r="236" spans="6:6">
      <c r="F236" s="359"/>
    </row>
    <row r="237" spans="6:6">
      <c r="F237" s="359"/>
    </row>
    <row r="238" spans="6:6">
      <c r="F238" s="359"/>
    </row>
    <row r="239" spans="6:6">
      <c r="F239" s="359"/>
    </row>
    <row r="240" spans="6:6">
      <c r="F240" s="359"/>
    </row>
    <row r="241" spans="6:6">
      <c r="F241" s="359"/>
    </row>
    <row r="242" spans="6:6">
      <c r="F242" s="359"/>
    </row>
    <row r="243" spans="6:6">
      <c r="F243" s="359"/>
    </row>
    <row r="244" spans="6:6">
      <c r="F244" s="359"/>
    </row>
    <row r="245" spans="6:6">
      <c r="F245" s="359"/>
    </row>
    <row r="246" spans="6:6">
      <c r="F246" s="359"/>
    </row>
    <row r="247" spans="6:6">
      <c r="F247" s="359"/>
    </row>
    <row r="248" spans="6:6">
      <c r="F248" s="359"/>
    </row>
    <row r="249" spans="6:6">
      <c r="F249" s="359"/>
    </row>
    <row r="250" spans="6:6">
      <c r="F250" s="359"/>
    </row>
    <row r="251" spans="6:6">
      <c r="F251" s="359"/>
    </row>
    <row r="252" spans="6:6">
      <c r="F252" s="359"/>
    </row>
    <row r="253" spans="6:6">
      <c r="F253" s="359"/>
    </row>
    <row r="254" spans="6:6">
      <c r="F254" s="359"/>
    </row>
    <row r="255" spans="6:6">
      <c r="F255" s="359"/>
    </row>
    <row r="256" spans="6:6">
      <c r="F256" s="359"/>
    </row>
    <row r="257" spans="6:6">
      <c r="F257" s="359"/>
    </row>
    <row r="258" spans="6:6">
      <c r="F258" s="359"/>
    </row>
    <row r="259" spans="6:6">
      <c r="F259" s="359"/>
    </row>
    <row r="260" spans="6:6">
      <c r="F260" s="359"/>
    </row>
    <row r="261" spans="6:6">
      <c r="F261" s="359"/>
    </row>
    <row r="262" spans="6:6">
      <c r="F262" s="359"/>
    </row>
    <row r="263" spans="6:6">
      <c r="F263" s="359"/>
    </row>
    <row r="264" spans="6:6">
      <c r="F264" s="359"/>
    </row>
    <row r="265" spans="6:6">
      <c r="F265" s="359"/>
    </row>
    <row r="266" spans="6:6">
      <c r="F266" s="359"/>
    </row>
    <row r="267" spans="6:6">
      <c r="F267" s="359"/>
    </row>
    <row r="268" spans="6:6">
      <c r="F268" s="359"/>
    </row>
    <row r="269" spans="6:6">
      <c r="F269" s="359"/>
    </row>
    <row r="270" spans="6:6">
      <c r="F270" s="359"/>
    </row>
    <row r="271" spans="6:6">
      <c r="F271" s="359"/>
    </row>
    <row r="272" spans="6:6">
      <c r="F272" s="359"/>
    </row>
    <row r="273" spans="6:6">
      <c r="F273" s="359"/>
    </row>
    <row r="274" spans="6:6">
      <c r="F274" s="359"/>
    </row>
    <row r="275" spans="6:6">
      <c r="F275" s="359"/>
    </row>
    <row r="276" spans="6:6">
      <c r="F276" s="359"/>
    </row>
    <row r="277" spans="6:6">
      <c r="F277" s="359"/>
    </row>
    <row r="278" spans="6:6">
      <c r="F278" s="359"/>
    </row>
    <row r="279" spans="6:6">
      <c r="F279" s="359"/>
    </row>
    <row r="280" spans="6:6">
      <c r="F280" s="359"/>
    </row>
    <row r="281" spans="6:6">
      <c r="F281" s="359"/>
    </row>
    <row r="282" spans="6:6">
      <c r="F282" s="359"/>
    </row>
    <row r="283" spans="6:6">
      <c r="F283" s="359"/>
    </row>
    <row r="284" spans="6:6">
      <c r="F284" s="359"/>
    </row>
    <row r="285" spans="6:6">
      <c r="F285" s="359"/>
    </row>
    <row r="286" spans="6:6">
      <c r="F286" s="359"/>
    </row>
    <row r="287" spans="6:6">
      <c r="F287" s="359"/>
    </row>
    <row r="288" spans="6:6">
      <c r="F288" s="359"/>
    </row>
    <row r="289" spans="6:6">
      <c r="F289" s="359"/>
    </row>
    <row r="290" spans="6:6">
      <c r="F290" s="359"/>
    </row>
    <row r="291" spans="6:6">
      <c r="F291" s="359"/>
    </row>
    <row r="292" spans="6:6">
      <c r="F292" s="359"/>
    </row>
    <row r="293" spans="6:6">
      <c r="F293" s="359"/>
    </row>
    <row r="294" spans="6:6">
      <c r="F294" s="359"/>
    </row>
    <row r="295" spans="6:6">
      <c r="F295" s="359"/>
    </row>
    <row r="296" spans="6:6">
      <c r="F296" s="359"/>
    </row>
    <row r="297" spans="6:6">
      <c r="F297" s="359"/>
    </row>
    <row r="298" spans="6:6">
      <c r="F298" s="359"/>
    </row>
    <row r="299" spans="6:6">
      <c r="F299" s="359"/>
    </row>
    <row r="300" spans="6:6">
      <c r="F300" s="359"/>
    </row>
    <row r="301" spans="6:6">
      <c r="F301" s="359"/>
    </row>
    <row r="302" spans="6:6">
      <c r="F302" s="359"/>
    </row>
    <row r="303" spans="6:6">
      <c r="F303" s="359"/>
    </row>
    <row r="304" spans="6:6">
      <c r="F304" s="359"/>
    </row>
    <row r="305" spans="6:6">
      <c r="F305" s="359"/>
    </row>
    <row r="306" spans="6:6">
      <c r="F306" s="359"/>
    </row>
    <row r="307" spans="6:6">
      <c r="F307" s="359"/>
    </row>
    <row r="308" spans="6:6">
      <c r="F308" s="359"/>
    </row>
    <row r="309" spans="6:6">
      <c r="F309" s="359"/>
    </row>
    <row r="310" spans="6:6">
      <c r="F310" s="359"/>
    </row>
    <row r="311" spans="6:6">
      <c r="F311" s="359"/>
    </row>
    <row r="312" spans="6:6">
      <c r="F312" s="359"/>
    </row>
    <row r="313" spans="6:6">
      <c r="F313" s="359"/>
    </row>
    <row r="314" spans="6:6">
      <c r="F314" s="359"/>
    </row>
    <row r="315" spans="6:6">
      <c r="F315" s="359"/>
    </row>
    <row r="316" spans="6:6">
      <c r="F316" s="359"/>
    </row>
    <row r="317" spans="6:6">
      <c r="F317" s="359"/>
    </row>
    <row r="318" spans="6:6">
      <c r="F318" s="359"/>
    </row>
    <row r="319" spans="6:6">
      <c r="F319" s="359"/>
    </row>
    <row r="320" spans="6:6">
      <c r="F320" s="359"/>
    </row>
    <row r="321" spans="6:6">
      <c r="F321" s="359"/>
    </row>
    <row r="322" spans="6:6">
      <c r="F322" s="359"/>
    </row>
    <row r="323" spans="6:6">
      <c r="F323" s="359"/>
    </row>
    <row r="324" spans="6:6">
      <c r="F324" s="359"/>
    </row>
    <row r="325" spans="6:6">
      <c r="F325" s="359"/>
    </row>
    <row r="326" spans="6:6">
      <c r="F326" s="359"/>
    </row>
    <row r="327" spans="6:6">
      <c r="F327" s="359"/>
    </row>
    <row r="328" spans="6:6">
      <c r="F328" s="359"/>
    </row>
    <row r="329" spans="6:6">
      <c r="F329" s="359"/>
    </row>
    <row r="330" spans="6:6">
      <c r="F330" s="359"/>
    </row>
    <row r="331" spans="6:6">
      <c r="F331" s="359"/>
    </row>
    <row r="332" spans="6:6">
      <c r="F332" s="359"/>
    </row>
    <row r="333" spans="6:6">
      <c r="F333" s="359"/>
    </row>
    <row r="334" spans="6:6">
      <c r="F334" s="359"/>
    </row>
    <row r="335" spans="6:6">
      <c r="F335" s="359"/>
    </row>
    <row r="336" spans="6:6">
      <c r="F336" s="359"/>
    </row>
    <row r="337" spans="6:6">
      <c r="F337" s="359"/>
    </row>
    <row r="338" spans="6:6">
      <c r="F338" s="359"/>
    </row>
    <row r="339" spans="6:6">
      <c r="F339" s="359"/>
    </row>
    <row r="340" spans="6:6">
      <c r="F340" s="359"/>
    </row>
    <row r="341" spans="6:6">
      <c r="F341" s="359"/>
    </row>
    <row r="342" spans="6:6">
      <c r="F342" s="359"/>
    </row>
    <row r="343" spans="6:6">
      <c r="F343" s="359"/>
    </row>
    <row r="344" spans="6:6">
      <c r="F344" s="359"/>
    </row>
    <row r="345" spans="6:6">
      <c r="F345" s="359"/>
    </row>
    <row r="346" spans="6:6">
      <c r="F346" s="359"/>
    </row>
    <row r="347" spans="6:6">
      <c r="F347" s="359"/>
    </row>
    <row r="348" spans="6:6">
      <c r="F348" s="359"/>
    </row>
    <row r="349" spans="6:6">
      <c r="F349" s="359"/>
    </row>
    <row r="350" spans="6:6">
      <c r="F350" s="359"/>
    </row>
    <row r="351" spans="6:6">
      <c r="F351" s="359"/>
    </row>
    <row r="352" spans="6:6">
      <c r="F352" s="359"/>
    </row>
    <row r="353" spans="6:6">
      <c r="F353" s="359"/>
    </row>
    <row r="354" spans="6:6">
      <c r="F354" s="359"/>
    </row>
    <row r="355" spans="6:6">
      <c r="F355" s="359"/>
    </row>
    <row r="356" spans="6:6">
      <c r="F356" s="359"/>
    </row>
    <row r="357" spans="6:6">
      <c r="F357" s="359"/>
    </row>
    <row r="358" spans="6:6">
      <c r="F358" s="359"/>
    </row>
    <row r="359" spans="6:6">
      <c r="F359" s="359"/>
    </row>
    <row r="360" spans="6:6">
      <c r="F360" s="359"/>
    </row>
    <row r="361" spans="6:6">
      <c r="F361" s="359"/>
    </row>
    <row r="362" spans="6:6">
      <c r="F362" s="359"/>
    </row>
    <row r="363" spans="6:6">
      <c r="F363" s="359"/>
    </row>
    <row r="364" spans="6:6">
      <c r="F364" s="359"/>
    </row>
    <row r="365" spans="6:6">
      <c r="F365" s="359"/>
    </row>
    <row r="366" spans="6:6">
      <c r="F366" s="359"/>
    </row>
    <row r="367" spans="6:6">
      <c r="F367" s="359"/>
    </row>
    <row r="368" spans="6:6">
      <c r="F368" s="359"/>
    </row>
    <row r="369" spans="6:6">
      <c r="F369" s="359"/>
    </row>
    <row r="370" spans="6:6">
      <c r="F370" s="359"/>
    </row>
    <row r="371" spans="6:6">
      <c r="F371" s="359"/>
    </row>
    <row r="372" spans="6:6">
      <c r="F372" s="359"/>
    </row>
    <row r="373" spans="6:6">
      <c r="F373" s="359"/>
    </row>
    <row r="374" spans="6:6">
      <c r="F374" s="359"/>
    </row>
    <row r="375" spans="6:6">
      <c r="F375" s="359"/>
    </row>
    <row r="376" spans="6:6">
      <c r="F376" s="359"/>
    </row>
    <row r="377" spans="6:6">
      <c r="F377" s="359"/>
    </row>
    <row r="378" spans="6:6">
      <c r="F378" s="359"/>
    </row>
    <row r="379" spans="6:6">
      <c r="F379" s="359"/>
    </row>
    <row r="380" spans="6:6">
      <c r="F380" s="359"/>
    </row>
    <row r="381" spans="6:6">
      <c r="F381" s="359"/>
    </row>
    <row r="382" spans="6:6">
      <c r="F382" s="359"/>
    </row>
    <row r="383" spans="6:6">
      <c r="F383" s="359"/>
    </row>
    <row r="384" spans="6:6">
      <c r="F384" s="359"/>
    </row>
    <row r="385" spans="6:6">
      <c r="F385" s="359"/>
    </row>
    <row r="386" spans="6:6">
      <c r="F386" s="359"/>
    </row>
    <row r="387" spans="6:6">
      <c r="F387" s="359"/>
    </row>
    <row r="388" spans="6:6">
      <c r="F388" s="359"/>
    </row>
    <row r="389" spans="6:6">
      <c r="F389" s="359"/>
    </row>
    <row r="390" spans="6:6">
      <c r="F390" s="359"/>
    </row>
    <row r="391" spans="6:6">
      <c r="F391" s="359"/>
    </row>
    <row r="392" spans="6:6">
      <c r="F392" s="359"/>
    </row>
    <row r="393" spans="6:6">
      <c r="F393" s="359"/>
    </row>
    <row r="394" spans="6:6">
      <c r="F394" s="359"/>
    </row>
    <row r="395" spans="6:6">
      <c r="F395" s="359"/>
    </row>
    <row r="396" spans="6:6">
      <c r="F396" s="359"/>
    </row>
    <row r="397" spans="6:6">
      <c r="F397" s="359"/>
    </row>
    <row r="398" spans="6:6">
      <c r="F398" s="359"/>
    </row>
    <row r="399" spans="6:6">
      <c r="F399" s="359"/>
    </row>
    <row r="400" spans="6:6">
      <c r="F400" s="359"/>
    </row>
    <row r="401" spans="6:6">
      <c r="F401" s="359"/>
    </row>
    <row r="402" spans="6:6">
      <c r="F402" s="359"/>
    </row>
    <row r="403" spans="6:6">
      <c r="F403" s="359"/>
    </row>
    <row r="404" spans="6:6">
      <c r="F404" s="359"/>
    </row>
    <row r="405" spans="6:6">
      <c r="F405" s="359"/>
    </row>
    <row r="406" spans="6:6">
      <c r="F406" s="359"/>
    </row>
    <row r="407" spans="6:6">
      <c r="F407" s="359"/>
    </row>
    <row r="408" spans="6:6">
      <c r="F408" s="359"/>
    </row>
    <row r="409" spans="6:6">
      <c r="F409" s="359"/>
    </row>
    <row r="410" spans="6:6">
      <c r="F410" s="359"/>
    </row>
    <row r="411" spans="6:6">
      <c r="F411" s="359"/>
    </row>
    <row r="412" spans="6:6">
      <c r="F412" s="359"/>
    </row>
    <row r="413" spans="6:6">
      <c r="F413" s="359"/>
    </row>
    <row r="414" spans="6:6">
      <c r="F414" s="359"/>
    </row>
    <row r="415" spans="6:6">
      <c r="F415" s="359"/>
    </row>
    <row r="416" spans="6:6">
      <c r="F416" s="359"/>
    </row>
    <row r="417" spans="6:6">
      <c r="F417" s="359"/>
    </row>
    <row r="418" spans="6:6">
      <c r="F418" s="359"/>
    </row>
    <row r="419" spans="6:6">
      <c r="F419" s="359"/>
    </row>
    <row r="420" spans="6:6">
      <c r="F420" s="359"/>
    </row>
    <row r="421" spans="6:6">
      <c r="F421" s="359"/>
    </row>
    <row r="422" spans="6:6">
      <c r="F422" s="359"/>
    </row>
    <row r="423" spans="6:6">
      <c r="F423" s="359"/>
    </row>
    <row r="424" spans="6:6">
      <c r="F424" s="359"/>
    </row>
    <row r="425" spans="6:6">
      <c r="F425" s="359"/>
    </row>
    <row r="426" spans="6:6">
      <c r="F426" s="359"/>
    </row>
    <row r="427" spans="6:6">
      <c r="F427" s="359"/>
    </row>
    <row r="428" spans="6:6">
      <c r="F428" s="359"/>
    </row>
    <row r="429" spans="6:6">
      <c r="F429" s="359"/>
    </row>
    <row r="430" spans="6:6">
      <c r="F430" s="359"/>
    </row>
    <row r="431" spans="6:6">
      <c r="F431" s="359"/>
    </row>
    <row r="432" spans="6:6">
      <c r="F432" s="359"/>
    </row>
    <row r="433" spans="6:6">
      <c r="F433" s="359"/>
    </row>
    <row r="434" spans="6:6">
      <c r="F434" s="359"/>
    </row>
    <row r="435" spans="6:6">
      <c r="F435" s="359"/>
    </row>
    <row r="436" spans="6:6">
      <c r="F436" s="359"/>
    </row>
    <row r="437" spans="6:6">
      <c r="F437" s="359"/>
    </row>
    <row r="438" spans="6:6">
      <c r="F438" s="359"/>
    </row>
    <row r="439" spans="6:6">
      <c r="F439" s="359"/>
    </row>
    <row r="440" spans="6:6">
      <c r="F440" s="359"/>
    </row>
    <row r="441" spans="6:6">
      <c r="F441" s="359"/>
    </row>
    <row r="442" spans="6:6">
      <c r="F442" s="359"/>
    </row>
    <row r="443" spans="6:6">
      <c r="F443" s="359"/>
    </row>
    <row r="444" spans="6:6">
      <c r="F444" s="359"/>
    </row>
    <row r="445" spans="6:6">
      <c r="F445" s="359"/>
    </row>
    <row r="446" spans="6:6">
      <c r="F446" s="359"/>
    </row>
    <row r="447" spans="6:6">
      <c r="F447" s="359"/>
    </row>
    <row r="448" spans="6:6">
      <c r="F448" s="359"/>
    </row>
    <row r="449" spans="6:6">
      <c r="F449" s="359"/>
    </row>
    <row r="450" spans="6:6">
      <c r="F450" s="359"/>
    </row>
    <row r="451" spans="6:6">
      <c r="F451" s="359"/>
    </row>
    <row r="452" spans="6:6">
      <c r="F452" s="359"/>
    </row>
    <row r="453" spans="6:6">
      <c r="F453" s="359"/>
    </row>
    <row r="454" spans="6:6">
      <c r="F454" s="359"/>
    </row>
    <row r="455" spans="6:6">
      <c r="F455" s="359"/>
    </row>
    <row r="456" spans="6:6">
      <c r="F456" s="359"/>
    </row>
    <row r="457" spans="6:6">
      <c r="F457" s="359"/>
    </row>
    <row r="458" spans="6:6">
      <c r="F458" s="359"/>
    </row>
    <row r="459" spans="6:6">
      <c r="F459" s="359"/>
    </row>
    <row r="460" spans="6:6">
      <c r="F460" s="359"/>
    </row>
    <row r="461" spans="6:6">
      <c r="F461" s="359"/>
    </row>
    <row r="462" spans="6:6">
      <c r="F462" s="359"/>
    </row>
    <row r="463" spans="6:6">
      <c r="F463" s="359"/>
    </row>
    <row r="464" spans="6:6">
      <c r="F464" s="359"/>
    </row>
    <row r="465" spans="6:6">
      <c r="F465" s="359"/>
    </row>
    <row r="466" spans="6:6">
      <c r="F466" s="359"/>
    </row>
    <row r="467" spans="6:6">
      <c r="F467" s="359"/>
    </row>
    <row r="468" spans="6:6">
      <c r="F468" s="359"/>
    </row>
    <row r="469" spans="6:6">
      <c r="F469" s="359"/>
    </row>
    <row r="470" spans="6:6">
      <c r="F470" s="359"/>
    </row>
    <row r="471" spans="6:6">
      <c r="F471" s="359"/>
    </row>
    <row r="472" spans="6:6">
      <c r="F472" s="359"/>
    </row>
    <row r="473" spans="6:6">
      <c r="F473" s="359"/>
    </row>
    <row r="474" spans="6:6">
      <c r="F474" s="359"/>
    </row>
    <row r="475" spans="6:6">
      <c r="F475" s="359"/>
    </row>
    <row r="476" spans="6:6">
      <c r="F476" s="359"/>
    </row>
    <row r="477" spans="6:6">
      <c r="F477" s="359"/>
    </row>
    <row r="478" spans="6:6">
      <c r="F478" s="359"/>
    </row>
    <row r="479" spans="6:6">
      <c r="F479" s="359"/>
    </row>
    <row r="480" spans="6:6">
      <c r="F480" s="359"/>
    </row>
    <row r="481" spans="6:6">
      <c r="F481" s="359"/>
    </row>
    <row r="482" spans="6:6">
      <c r="F482" s="359"/>
    </row>
    <row r="483" spans="6:6">
      <c r="F483" s="359"/>
    </row>
    <row r="484" spans="6:6">
      <c r="F484" s="359"/>
    </row>
    <row r="485" spans="6:6">
      <c r="F485" s="359"/>
    </row>
    <row r="486" spans="6:6">
      <c r="F486" s="359"/>
    </row>
    <row r="487" spans="6:6">
      <c r="F487" s="359"/>
    </row>
    <row r="488" spans="6:6">
      <c r="F488" s="359"/>
    </row>
    <row r="489" spans="6:6">
      <c r="F489" s="359"/>
    </row>
    <row r="490" spans="6:6">
      <c r="F490" s="359"/>
    </row>
    <row r="491" spans="6:6">
      <c r="F491" s="359"/>
    </row>
    <row r="492" spans="6:6">
      <c r="F492" s="359"/>
    </row>
    <row r="493" spans="6:6">
      <c r="F493" s="359"/>
    </row>
    <row r="494" spans="6:6">
      <c r="F494" s="359"/>
    </row>
    <row r="495" spans="6:6">
      <c r="F495" s="359"/>
    </row>
    <row r="496" spans="6:6">
      <c r="F496" s="359"/>
    </row>
    <row r="497" spans="6:6">
      <c r="F497" s="359"/>
    </row>
    <row r="498" spans="6:6">
      <c r="F498" s="359"/>
    </row>
    <row r="499" spans="6:6">
      <c r="F499" s="359"/>
    </row>
    <row r="500" spans="6:6">
      <c r="F500" s="359"/>
    </row>
    <row r="501" spans="6:6">
      <c r="F501" s="359"/>
    </row>
    <row r="502" spans="6:6">
      <c r="F502" s="359"/>
    </row>
    <row r="503" spans="6:6">
      <c r="F503" s="359"/>
    </row>
    <row r="504" spans="6:6">
      <c r="F504" s="359"/>
    </row>
    <row r="505" spans="6:6">
      <c r="F505" s="359"/>
    </row>
    <row r="506" spans="6:6">
      <c r="F506" s="359"/>
    </row>
    <row r="507" spans="6:6">
      <c r="F507" s="359"/>
    </row>
    <row r="508" spans="6:6">
      <c r="F508" s="359"/>
    </row>
    <row r="509" spans="6:6">
      <c r="F509" s="359"/>
    </row>
    <row r="510" spans="6:6">
      <c r="F510" s="359"/>
    </row>
    <row r="511" spans="6:6">
      <c r="F511" s="359"/>
    </row>
    <row r="512" spans="6:6">
      <c r="F512" s="359"/>
    </row>
    <row r="513" spans="6:6">
      <c r="F513" s="359"/>
    </row>
    <row r="514" spans="6:6">
      <c r="F514" s="359"/>
    </row>
    <row r="515" spans="6:6">
      <c r="F515" s="359"/>
    </row>
    <row r="516" spans="6:6">
      <c r="F516" s="359"/>
    </row>
    <row r="517" spans="6:6">
      <c r="F517" s="359"/>
    </row>
    <row r="518" spans="6:6">
      <c r="F518" s="359"/>
    </row>
    <row r="519" spans="6:6">
      <c r="F519" s="359"/>
    </row>
    <row r="520" spans="6:6">
      <c r="F520" s="359"/>
    </row>
    <row r="521" spans="6:6">
      <c r="F521" s="359"/>
    </row>
    <row r="522" spans="6:6">
      <c r="F522" s="359"/>
    </row>
    <row r="523" spans="6:6">
      <c r="F523" s="359"/>
    </row>
    <row r="524" spans="6:6">
      <c r="F524" s="359"/>
    </row>
    <row r="525" spans="6:6">
      <c r="F525" s="359"/>
    </row>
    <row r="526" spans="6:6">
      <c r="F526" s="359"/>
    </row>
    <row r="527" spans="6:6">
      <c r="F527" s="359"/>
    </row>
    <row r="528" spans="6:6">
      <c r="F528" s="359"/>
    </row>
    <row r="529" spans="6:6">
      <c r="F529" s="359"/>
    </row>
    <row r="530" spans="6:6">
      <c r="F530" s="359"/>
    </row>
    <row r="531" spans="6:6">
      <c r="F531" s="359"/>
    </row>
    <row r="532" spans="6:6">
      <c r="F532" s="359"/>
    </row>
    <row r="533" spans="6:6">
      <c r="F533" s="359"/>
    </row>
    <row r="534" spans="6:6">
      <c r="F534" s="359"/>
    </row>
    <row r="535" spans="6:6">
      <c r="F535" s="359"/>
    </row>
    <row r="536" spans="6:6">
      <c r="F536" s="359"/>
    </row>
    <row r="537" spans="6:6">
      <c r="F537" s="359"/>
    </row>
    <row r="538" spans="6:6">
      <c r="F538" s="359"/>
    </row>
    <row r="539" spans="6:6">
      <c r="F539" s="359"/>
    </row>
    <row r="540" spans="6:6">
      <c r="F540" s="359"/>
    </row>
    <row r="541" spans="6:6">
      <c r="F541" s="359"/>
    </row>
    <row r="542" spans="6:6">
      <c r="F542" s="359"/>
    </row>
    <row r="543" spans="6:6">
      <c r="F543" s="359"/>
    </row>
    <row r="544" spans="6:6">
      <c r="F544" s="359"/>
    </row>
    <row r="545" spans="6:6">
      <c r="F545" s="359"/>
    </row>
    <row r="546" spans="6:6">
      <c r="F546" s="359"/>
    </row>
    <row r="547" spans="6:6">
      <c r="F547" s="359"/>
    </row>
    <row r="548" spans="6:6">
      <c r="F548" s="359"/>
    </row>
    <row r="549" spans="6:6">
      <c r="F549" s="359"/>
    </row>
    <row r="550" spans="6:6">
      <c r="F550" s="359"/>
    </row>
    <row r="551" spans="6:6">
      <c r="F551" s="359"/>
    </row>
    <row r="552" spans="6:6">
      <c r="F552" s="359"/>
    </row>
    <row r="553" spans="6:6">
      <c r="F553" s="359"/>
    </row>
    <row r="554" spans="6:6">
      <c r="F554" s="359"/>
    </row>
    <row r="555" spans="6:6">
      <c r="F555" s="359"/>
    </row>
    <row r="556" spans="6:6">
      <c r="F556" s="359"/>
    </row>
    <row r="557" spans="6:6">
      <c r="F557" s="359"/>
    </row>
    <row r="558" spans="6:6">
      <c r="F558" s="359"/>
    </row>
    <row r="559" spans="6:6">
      <c r="F559" s="359"/>
    </row>
    <row r="560" spans="6:6">
      <c r="F560" s="359"/>
    </row>
    <row r="561" spans="6:6">
      <c r="F561" s="359"/>
    </row>
    <row r="562" spans="6:6">
      <c r="F562" s="359"/>
    </row>
    <row r="563" spans="6:6">
      <c r="F563" s="359"/>
    </row>
    <row r="564" spans="6:6">
      <c r="F564" s="359"/>
    </row>
    <row r="565" spans="6:6">
      <c r="F565" s="359"/>
    </row>
    <row r="566" spans="6:6">
      <c r="F566" s="359"/>
    </row>
    <row r="567" spans="6:6">
      <c r="F567" s="359"/>
    </row>
    <row r="568" spans="6:6">
      <c r="F568" s="359"/>
    </row>
    <row r="569" spans="6:6">
      <c r="F569" s="359"/>
    </row>
    <row r="570" spans="6:6">
      <c r="F570" s="359"/>
    </row>
    <row r="571" spans="6:6">
      <c r="F571" s="359"/>
    </row>
    <row r="572" spans="6:6">
      <c r="F572" s="359"/>
    </row>
    <row r="573" spans="6:6">
      <c r="F573" s="359"/>
    </row>
    <row r="574" spans="6:6">
      <c r="F574" s="359"/>
    </row>
    <row r="575" spans="6:6">
      <c r="F575" s="359"/>
    </row>
    <row r="576" spans="6:6">
      <c r="F576" s="359"/>
    </row>
    <row r="577" spans="6:6">
      <c r="F577" s="359"/>
    </row>
    <row r="578" spans="6:6">
      <c r="F578" s="359"/>
    </row>
    <row r="579" spans="6:6">
      <c r="F579" s="359"/>
    </row>
    <row r="580" spans="6:6">
      <c r="F580" s="359"/>
    </row>
    <row r="581" spans="6:6">
      <c r="F581" s="359"/>
    </row>
    <row r="582" spans="6:6">
      <c r="F582" s="359"/>
    </row>
    <row r="583" spans="6:6">
      <c r="F583" s="359"/>
    </row>
    <row r="584" spans="6:6">
      <c r="F584" s="359"/>
    </row>
    <row r="585" spans="6:6">
      <c r="F585" s="359"/>
    </row>
    <row r="586" spans="6:6">
      <c r="F586" s="359"/>
    </row>
    <row r="587" spans="6:6">
      <c r="F587" s="359"/>
    </row>
    <row r="588" spans="6:6">
      <c r="F588" s="359"/>
    </row>
    <row r="589" spans="6:6">
      <c r="F589" s="359"/>
    </row>
    <row r="590" spans="6:6">
      <c r="F590" s="359"/>
    </row>
    <row r="591" spans="6:6">
      <c r="F591" s="359"/>
    </row>
    <row r="592" spans="6:6">
      <c r="F592" s="359"/>
    </row>
    <row r="593" spans="6:6">
      <c r="F593" s="359"/>
    </row>
    <row r="594" spans="6:6">
      <c r="F594" s="359"/>
    </row>
    <row r="595" spans="6:6">
      <c r="F595" s="359"/>
    </row>
    <row r="596" spans="6:6">
      <c r="F596" s="359"/>
    </row>
    <row r="597" spans="6:6">
      <c r="F597" s="359"/>
    </row>
    <row r="598" spans="6:6">
      <c r="F598" s="359"/>
    </row>
    <row r="599" spans="6:6">
      <c r="F599" s="359"/>
    </row>
    <row r="600" spans="6:6">
      <c r="F600" s="359"/>
    </row>
    <row r="601" spans="6:6">
      <c r="F601" s="359"/>
    </row>
    <row r="602" spans="6:6">
      <c r="F602" s="359"/>
    </row>
    <row r="603" spans="6:6">
      <c r="F603" s="359"/>
    </row>
    <row r="604" spans="6:6">
      <c r="F604" s="359"/>
    </row>
    <row r="605" spans="6:6">
      <c r="F605" s="359"/>
    </row>
    <row r="606" spans="6:6">
      <c r="F606" s="359"/>
    </row>
    <row r="607" spans="6:6">
      <c r="F607" s="359"/>
    </row>
    <row r="608" spans="6:6">
      <c r="F608" s="359"/>
    </row>
    <row r="609" spans="6:6">
      <c r="F609" s="359"/>
    </row>
    <row r="610" spans="6:6">
      <c r="F610" s="359"/>
    </row>
    <row r="611" spans="6:6">
      <c r="F611" s="359"/>
    </row>
    <row r="612" spans="6:6">
      <c r="F612" s="359"/>
    </row>
    <row r="613" spans="6:6">
      <c r="F613" s="359"/>
    </row>
    <row r="614" spans="6:6">
      <c r="F614" s="359"/>
    </row>
    <row r="615" spans="6:6">
      <c r="F615" s="359"/>
    </row>
    <row r="616" spans="6:6">
      <c r="F616" s="359"/>
    </row>
    <row r="617" spans="6:6">
      <c r="F617" s="359"/>
    </row>
    <row r="618" spans="6:6">
      <c r="F618" s="359"/>
    </row>
    <row r="619" spans="6:6">
      <c r="F619" s="359"/>
    </row>
    <row r="620" spans="6:6">
      <c r="F620" s="359"/>
    </row>
    <row r="621" spans="6:6">
      <c r="F621" s="359"/>
    </row>
    <row r="622" spans="6:6">
      <c r="F622" s="359"/>
    </row>
    <row r="623" spans="6:6">
      <c r="F623" s="359"/>
    </row>
    <row r="624" spans="6:6">
      <c r="F624" s="359"/>
    </row>
    <row r="625" spans="6:6">
      <c r="F625" s="359"/>
    </row>
    <row r="626" spans="6:6">
      <c r="F626" s="359"/>
    </row>
    <row r="627" spans="6:6">
      <c r="F627" s="359"/>
    </row>
    <row r="628" spans="6:6">
      <c r="F628" s="359"/>
    </row>
    <row r="629" spans="6:6">
      <c r="F629" s="359"/>
    </row>
    <row r="630" spans="6:6">
      <c r="F630" s="359"/>
    </row>
    <row r="631" spans="6:6">
      <c r="F631" s="359"/>
    </row>
    <row r="632" spans="6:6">
      <c r="F632" s="359"/>
    </row>
    <row r="633" spans="6:6">
      <c r="F633" s="359"/>
    </row>
    <row r="634" spans="6:6">
      <c r="F634" s="359"/>
    </row>
    <row r="635" spans="6:6">
      <c r="F635" s="359"/>
    </row>
    <row r="636" spans="6:6">
      <c r="F636" s="359"/>
    </row>
    <row r="637" spans="6:6">
      <c r="F637" s="359"/>
    </row>
    <row r="638" spans="6:6">
      <c r="F638" s="359"/>
    </row>
    <row r="639" spans="6:6">
      <c r="F639" s="359"/>
    </row>
    <row r="640" spans="6:6">
      <c r="F640" s="359"/>
    </row>
    <row r="641" spans="6:6">
      <c r="F641" s="359"/>
    </row>
    <row r="642" spans="6:6">
      <c r="F642" s="359"/>
    </row>
    <row r="643" spans="6:6">
      <c r="F643" s="359"/>
    </row>
    <row r="644" spans="6:6">
      <c r="F644" s="359"/>
    </row>
    <row r="645" spans="6:6">
      <c r="F645" s="359"/>
    </row>
    <row r="646" spans="6:6">
      <c r="F646" s="359"/>
    </row>
    <row r="647" spans="6:6">
      <c r="F647" s="359"/>
    </row>
    <row r="648" spans="6:6">
      <c r="F648" s="359"/>
    </row>
    <row r="649" spans="6:6">
      <c r="F649" s="359"/>
    </row>
    <row r="650" spans="6:6">
      <c r="F650" s="359"/>
    </row>
    <row r="651" spans="6:6">
      <c r="F651" s="359"/>
    </row>
    <row r="652" spans="6:6">
      <c r="F652" s="359"/>
    </row>
    <row r="653" spans="6:6">
      <c r="F653" s="359"/>
    </row>
    <row r="654" spans="6:6">
      <c r="F654" s="359"/>
    </row>
    <row r="655" spans="6:6">
      <c r="F655" s="359"/>
    </row>
    <row r="656" spans="6:6">
      <c r="F656" s="359"/>
    </row>
    <row r="657" spans="6:6">
      <c r="F657" s="359"/>
    </row>
    <row r="658" spans="6:6">
      <c r="F658" s="359"/>
    </row>
    <row r="659" spans="6:6">
      <c r="F659" s="359"/>
    </row>
    <row r="660" spans="6:6">
      <c r="F660" s="359"/>
    </row>
    <row r="661" spans="6:6">
      <c r="F661" s="359"/>
    </row>
    <row r="662" spans="6:6">
      <c r="F662" s="359"/>
    </row>
    <row r="663" spans="6:6">
      <c r="F663" s="359"/>
    </row>
    <row r="664" spans="6:6">
      <c r="F664" s="359"/>
    </row>
    <row r="665" spans="6:6">
      <c r="F665" s="359"/>
    </row>
    <row r="666" spans="6:6">
      <c r="F666" s="359"/>
    </row>
    <row r="667" spans="6:6">
      <c r="F667" s="359"/>
    </row>
    <row r="668" spans="6:6">
      <c r="F668" s="359"/>
    </row>
    <row r="669" spans="6:6">
      <c r="F669" s="359"/>
    </row>
    <row r="670" spans="6:6">
      <c r="F670" s="359"/>
    </row>
    <row r="671" spans="6:6">
      <c r="F671" s="359"/>
    </row>
    <row r="672" spans="6:6">
      <c r="F672" s="359"/>
    </row>
    <row r="673" spans="6:6">
      <c r="F673" s="359"/>
    </row>
    <row r="674" spans="6:6">
      <c r="F674" s="359"/>
    </row>
    <row r="675" spans="6:6">
      <c r="F675" s="359"/>
    </row>
    <row r="676" spans="6:6">
      <c r="F676" s="359"/>
    </row>
    <row r="677" spans="6:6">
      <c r="F677" s="359"/>
    </row>
    <row r="678" spans="6:6">
      <c r="F678" s="359"/>
    </row>
    <row r="679" spans="6:6">
      <c r="F679" s="359"/>
    </row>
    <row r="680" spans="6:6">
      <c r="F680" s="359"/>
    </row>
    <row r="681" spans="6:6">
      <c r="F681" s="359"/>
    </row>
    <row r="682" spans="6:6">
      <c r="F682" s="359"/>
    </row>
    <row r="683" spans="6:6">
      <c r="F683" s="359"/>
    </row>
    <row r="684" spans="6:6">
      <c r="F684" s="359"/>
    </row>
    <row r="685" spans="6:6">
      <c r="F685" s="359"/>
    </row>
    <row r="686" spans="6:6">
      <c r="F686" s="359"/>
    </row>
    <row r="687" spans="6:6">
      <c r="F687" s="359"/>
    </row>
    <row r="688" spans="6:6">
      <c r="F688" s="359"/>
    </row>
    <row r="689" spans="6:6">
      <c r="F689" s="359"/>
    </row>
    <row r="690" spans="6:6">
      <c r="F690" s="359"/>
    </row>
    <row r="691" spans="6:6">
      <c r="F691" s="359"/>
    </row>
    <row r="692" spans="6:6">
      <c r="F692" s="359"/>
    </row>
    <row r="693" spans="6:6">
      <c r="F693" s="359"/>
    </row>
    <row r="694" spans="6:6">
      <c r="F694" s="359"/>
    </row>
    <row r="695" spans="6:6">
      <c r="F695" s="359"/>
    </row>
    <row r="696" spans="6:6">
      <c r="F696" s="359"/>
    </row>
    <row r="697" spans="6:6">
      <c r="F697" s="359"/>
    </row>
    <row r="698" spans="6:6">
      <c r="F698" s="359"/>
    </row>
    <row r="699" spans="6:6">
      <c r="F699" s="359"/>
    </row>
    <row r="700" spans="6:6">
      <c r="F700" s="359"/>
    </row>
    <row r="701" spans="6:6">
      <c r="F701" s="359"/>
    </row>
    <row r="702" spans="6:6">
      <c r="F702" s="359"/>
    </row>
    <row r="703" spans="6:6">
      <c r="F703" s="359"/>
    </row>
    <row r="704" spans="6:6">
      <c r="F704" s="359"/>
    </row>
    <row r="705" spans="6:6">
      <c r="F705" s="359"/>
    </row>
    <row r="706" spans="6:6">
      <c r="F706" s="359"/>
    </row>
    <row r="707" spans="6:6">
      <c r="F707" s="359"/>
    </row>
    <row r="708" spans="6:6">
      <c r="F708" s="359"/>
    </row>
    <row r="709" spans="6:6">
      <c r="F709" s="359"/>
    </row>
    <row r="710" spans="6:6">
      <c r="F710" s="359"/>
    </row>
    <row r="711" spans="6:6">
      <c r="F711" s="359"/>
    </row>
    <row r="712" spans="6:6">
      <c r="F712" s="359"/>
    </row>
    <row r="713" spans="6:6">
      <c r="F713" s="359"/>
    </row>
    <row r="714" spans="6:6">
      <c r="F714" s="359"/>
    </row>
    <row r="715" spans="6:6">
      <c r="F715" s="359"/>
    </row>
    <row r="716" spans="6:6">
      <c r="F716" s="359"/>
    </row>
    <row r="717" spans="6:6">
      <c r="F717" s="359"/>
    </row>
    <row r="718" spans="6:6">
      <c r="F718" s="359"/>
    </row>
    <row r="719" spans="6:6">
      <c r="F719" s="359"/>
    </row>
    <row r="720" spans="6:6">
      <c r="F720" s="359"/>
    </row>
    <row r="721" spans="6:6">
      <c r="F721" s="359"/>
    </row>
    <row r="722" spans="6:6">
      <c r="F722" s="359"/>
    </row>
    <row r="723" spans="6:6">
      <c r="F723" s="359"/>
    </row>
    <row r="724" spans="6:6">
      <c r="F724" s="359"/>
    </row>
    <row r="725" spans="6:6">
      <c r="F725" s="359"/>
    </row>
    <row r="726" spans="6:6">
      <c r="F726" s="359"/>
    </row>
    <row r="727" spans="6:6">
      <c r="F727" s="359"/>
    </row>
    <row r="728" spans="6:6">
      <c r="F728" s="359"/>
    </row>
    <row r="729" spans="6:6">
      <c r="F729" s="359"/>
    </row>
    <row r="730" spans="6:6">
      <c r="F730" s="359"/>
    </row>
    <row r="731" spans="6:6">
      <c r="F731" s="359"/>
    </row>
    <row r="732" spans="6:6">
      <c r="F732" s="359"/>
    </row>
    <row r="733" spans="6:6">
      <c r="F733" s="359"/>
    </row>
    <row r="734" spans="6:6">
      <c r="F734" s="359"/>
    </row>
    <row r="735" spans="6:6">
      <c r="F735" s="359"/>
    </row>
    <row r="736" spans="6:6">
      <c r="F736" s="359"/>
    </row>
    <row r="737" spans="6:6">
      <c r="F737" s="359"/>
    </row>
    <row r="738" spans="6:6">
      <c r="F738" s="359"/>
    </row>
    <row r="739" spans="6:6">
      <c r="F739" s="359"/>
    </row>
    <row r="740" spans="6:6">
      <c r="F740" s="359"/>
    </row>
    <row r="741" spans="6:6">
      <c r="F741" s="359"/>
    </row>
    <row r="742" spans="6:6">
      <c r="F742" s="359"/>
    </row>
    <row r="743" spans="6:6">
      <c r="F743" s="359"/>
    </row>
    <row r="744" spans="6:6">
      <c r="F744" s="359"/>
    </row>
    <row r="745" spans="6:6">
      <c r="F745" s="359"/>
    </row>
    <row r="746" spans="6:6">
      <c r="F746" s="359"/>
    </row>
    <row r="747" spans="6:6">
      <c r="F747" s="359"/>
    </row>
    <row r="748" spans="6:6">
      <c r="F748" s="359"/>
    </row>
    <row r="749" spans="6:6">
      <c r="F749" s="359"/>
    </row>
    <row r="750" spans="6:6">
      <c r="F750" s="359"/>
    </row>
    <row r="751" spans="6:6">
      <c r="F751" s="359"/>
    </row>
    <row r="752" spans="6:6">
      <c r="F752" s="359"/>
    </row>
    <row r="753" spans="6:6">
      <c r="F753" s="359"/>
    </row>
    <row r="754" spans="6:6">
      <c r="F754" s="359"/>
    </row>
    <row r="755" spans="6:6">
      <c r="F755" s="359"/>
    </row>
    <row r="756" spans="6:6">
      <c r="F756" s="359"/>
    </row>
    <row r="757" spans="6:6">
      <c r="F757" s="359"/>
    </row>
    <row r="758" spans="6:6">
      <c r="F758" s="359"/>
    </row>
    <row r="759" spans="6:6">
      <c r="F759" s="359"/>
    </row>
    <row r="760" spans="6:6">
      <c r="F760" s="359"/>
    </row>
    <row r="761" spans="6:6">
      <c r="F761" s="359"/>
    </row>
    <row r="762" spans="6:6">
      <c r="F762" s="359"/>
    </row>
    <row r="763" spans="6:6">
      <c r="F763" s="359"/>
    </row>
    <row r="764" spans="6:6">
      <c r="F764" s="359"/>
    </row>
    <row r="765" spans="6:6">
      <c r="F765" s="359"/>
    </row>
    <row r="766" spans="6:6">
      <c r="F766" s="359"/>
    </row>
    <row r="767" spans="6:6">
      <c r="F767" s="359"/>
    </row>
    <row r="768" spans="6:6">
      <c r="F768" s="359"/>
    </row>
    <row r="769" spans="6:6">
      <c r="F769" s="359"/>
    </row>
    <row r="770" spans="6:6">
      <c r="F770" s="359"/>
    </row>
    <row r="771" spans="6:6">
      <c r="F771" s="359"/>
    </row>
    <row r="772" spans="6:6">
      <c r="F772" s="359"/>
    </row>
    <row r="773" spans="6:6">
      <c r="F773" s="359"/>
    </row>
    <row r="774" spans="6:6">
      <c r="F774" s="359"/>
    </row>
    <row r="775" spans="6:6">
      <c r="F775" s="359"/>
    </row>
    <row r="776" spans="6:6">
      <c r="F776" s="359"/>
    </row>
    <row r="777" spans="6:6">
      <c r="F777" s="359"/>
    </row>
    <row r="778" spans="6:6">
      <c r="F778" s="359"/>
    </row>
    <row r="779" spans="6:6">
      <c r="F779" s="359"/>
    </row>
    <row r="780" spans="6:6">
      <c r="F780" s="359"/>
    </row>
    <row r="781" spans="6:6">
      <c r="F781" s="359"/>
    </row>
    <row r="782" spans="6:6">
      <c r="F782" s="359"/>
    </row>
    <row r="783" spans="6:6">
      <c r="F783" s="359"/>
    </row>
    <row r="784" spans="6:6">
      <c r="F784" s="359"/>
    </row>
    <row r="785" spans="6:6">
      <c r="F785" s="359"/>
    </row>
    <row r="786" spans="6:6">
      <c r="F786" s="359"/>
    </row>
    <row r="787" spans="6:6">
      <c r="F787" s="359"/>
    </row>
    <row r="788" spans="6:6">
      <c r="F788" s="359"/>
    </row>
    <row r="789" spans="6:6">
      <c r="F789" s="359"/>
    </row>
    <row r="790" spans="6:6">
      <c r="F790" s="359"/>
    </row>
    <row r="791" spans="6:6">
      <c r="F791" s="359"/>
    </row>
    <row r="792" spans="6:6">
      <c r="F792" s="359"/>
    </row>
    <row r="793" spans="6:6">
      <c r="F793" s="359"/>
    </row>
    <row r="794" spans="6:6">
      <c r="F794" s="359"/>
    </row>
    <row r="795" spans="6:6">
      <c r="F795" s="359"/>
    </row>
    <row r="796" spans="6:6">
      <c r="F796" s="359"/>
    </row>
    <row r="797" spans="6:6">
      <c r="F797" s="359"/>
    </row>
    <row r="798" spans="6:6">
      <c r="F798" s="359"/>
    </row>
    <row r="799" spans="6:6">
      <c r="F799" s="359"/>
    </row>
    <row r="800" spans="6:6">
      <c r="F800" s="359"/>
    </row>
    <row r="801" spans="6:6">
      <c r="F801" s="359"/>
    </row>
    <row r="802" spans="6:6">
      <c r="F802" s="359"/>
    </row>
    <row r="803" spans="6:6">
      <c r="F803" s="359"/>
    </row>
    <row r="804" spans="6:6">
      <c r="F804" s="359"/>
    </row>
    <row r="805" spans="6:6">
      <c r="F805" s="359"/>
    </row>
    <row r="806" spans="6:6">
      <c r="F806" s="359"/>
    </row>
    <row r="807" spans="6:6">
      <c r="F807" s="359"/>
    </row>
    <row r="808" spans="6:6">
      <c r="F808" s="359"/>
    </row>
    <row r="809" spans="6:6">
      <c r="F809" s="359"/>
    </row>
    <row r="810" spans="6:6">
      <c r="F810" s="359"/>
    </row>
    <row r="811" spans="6:6">
      <c r="F811" s="359"/>
    </row>
    <row r="812" spans="6:6">
      <c r="F812" s="359"/>
    </row>
    <row r="813" spans="6:6">
      <c r="F813" s="359"/>
    </row>
    <row r="814" spans="6:6">
      <c r="F814" s="359"/>
    </row>
    <row r="815" spans="6:6">
      <c r="F815" s="359"/>
    </row>
    <row r="816" spans="6:6">
      <c r="F816" s="359"/>
    </row>
    <row r="817" spans="6:6">
      <c r="F817" s="359"/>
    </row>
    <row r="818" spans="6:6">
      <c r="F818" s="359"/>
    </row>
    <row r="819" spans="6:6">
      <c r="F819" s="359"/>
    </row>
    <row r="820" spans="6:6">
      <c r="F820" s="359"/>
    </row>
    <row r="821" spans="6:6">
      <c r="F821" s="359"/>
    </row>
    <row r="822" spans="6:6">
      <c r="F822" s="359"/>
    </row>
    <row r="823" spans="6:6">
      <c r="F823" s="359"/>
    </row>
    <row r="824" spans="6:6">
      <c r="F824" s="359"/>
    </row>
    <row r="825" spans="6:6">
      <c r="F825" s="359"/>
    </row>
    <row r="826" spans="6:6">
      <c r="F826" s="359"/>
    </row>
    <row r="827" spans="6:6">
      <c r="F827" s="359"/>
    </row>
    <row r="828" spans="6:6">
      <c r="F828" s="359"/>
    </row>
    <row r="829" spans="6:6">
      <c r="F829" s="359"/>
    </row>
    <row r="830" spans="6:6">
      <c r="F830" s="359"/>
    </row>
    <row r="831" spans="6:6">
      <c r="F831" s="359"/>
    </row>
    <row r="832" spans="6:6">
      <c r="F832" s="359"/>
    </row>
    <row r="833" spans="6:6">
      <c r="F833" s="359"/>
    </row>
    <row r="834" spans="6:6">
      <c r="F834" s="359"/>
    </row>
    <row r="835" spans="6:6">
      <c r="F835" s="359"/>
    </row>
    <row r="836" spans="6:6">
      <c r="F836" s="359"/>
    </row>
    <row r="837" spans="6:6">
      <c r="F837" s="359"/>
    </row>
    <row r="838" spans="6:6">
      <c r="F838" s="359"/>
    </row>
    <row r="839" spans="6:6">
      <c r="F839" s="359"/>
    </row>
    <row r="840" spans="6:6">
      <c r="F840" s="359"/>
    </row>
    <row r="841" spans="6:6">
      <c r="F841" s="359"/>
    </row>
    <row r="842" spans="6:6">
      <c r="F842" s="359"/>
    </row>
    <row r="843" spans="6:6">
      <c r="F843" s="359"/>
    </row>
    <row r="844" spans="6:6">
      <c r="F844" s="359"/>
    </row>
    <row r="845" spans="6:6">
      <c r="F845" s="359"/>
    </row>
    <row r="846" spans="6:6">
      <c r="F846" s="359"/>
    </row>
    <row r="847" spans="6:6">
      <c r="F847" s="359"/>
    </row>
    <row r="848" spans="6:6">
      <c r="F848" s="359"/>
    </row>
    <row r="849" spans="6:6">
      <c r="F849" s="359"/>
    </row>
    <row r="850" spans="6:6">
      <c r="F850" s="359"/>
    </row>
    <row r="851" spans="6:6">
      <c r="F851" s="359"/>
    </row>
    <row r="852" spans="6:6">
      <c r="F852" s="359"/>
    </row>
    <row r="853" spans="6:6">
      <c r="F853" s="359"/>
    </row>
    <row r="854" spans="6:6">
      <c r="F854" s="359"/>
    </row>
    <row r="855" spans="6:6">
      <c r="F855" s="359"/>
    </row>
    <row r="856" spans="6:6">
      <c r="F856" s="359"/>
    </row>
    <row r="857" spans="6:6">
      <c r="F857" s="359"/>
    </row>
    <row r="858" spans="6:6">
      <c r="F858" s="359"/>
    </row>
    <row r="859" spans="6:6">
      <c r="F859" s="359"/>
    </row>
    <row r="860" spans="6:6">
      <c r="F860" s="359"/>
    </row>
    <row r="861" spans="6:6">
      <c r="F861" s="359"/>
    </row>
    <row r="862" spans="6:6">
      <c r="F862" s="359"/>
    </row>
    <row r="863" spans="6:6">
      <c r="F863" s="359"/>
    </row>
    <row r="864" spans="6:6">
      <c r="F864" s="359"/>
    </row>
    <row r="865" spans="6:6">
      <c r="F865" s="359"/>
    </row>
    <row r="866" spans="6:6">
      <c r="F866" s="359"/>
    </row>
    <row r="867" spans="6:6">
      <c r="F867" s="359"/>
    </row>
    <row r="868" spans="6:6">
      <c r="F868" s="359"/>
    </row>
    <row r="869" spans="6:6">
      <c r="F869" s="359"/>
    </row>
    <row r="870" spans="6:6">
      <c r="F870" s="359"/>
    </row>
    <row r="871" spans="6:6">
      <c r="F871" s="359"/>
    </row>
    <row r="872" spans="6:6">
      <c r="F872" s="359"/>
    </row>
    <row r="873" spans="6:6">
      <c r="F873" s="359"/>
    </row>
    <row r="874" spans="6:6">
      <c r="F874" s="359"/>
    </row>
    <row r="875" spans="6:6">
      <c r="F875" s="359"/>
    </row>
    <row r="876" spans="6:6">
      <c r="F876" s="359"/>
    </row>
    <row r="877" spans="6:6">
      <c r="F877" s="359"/>
    </row>
    <row r="878" spans="6:6">
      <c r="F878" s="359"/>
    </row>
    <row r="879" spans="6:6">
      <c r="F879" s="359"/>
    </row>
    <row r="880" spans="6:6">
      <c r="F880" s="359"/>
    </row>
    <row r="881" spans="6:6">
      <c r="F881" s="359"/>
    </row>
    <row r="882" spans="6:6">
      <c r="F882" s="359"/>
    </row>
    <row r="883" spans="6:6">
      <c r="F883" s="359"/>
    </row>
    <row r="884" spans="6:6">
      <c r="F884" s="359"/>
    </row>
    <row r="885" spans="6:6">
      <c r="F885" s="359"/>
    </row>
    <row r="886" spans="6:6">
      <c r="F886" s="359"/>
    </row>
    <row r="887" spans="6:6">
      <c r="F887" s="359"/>
    </row>
    <row r="888" spans="6:6">
      <c r="F888" s="359"/>
    </row>
    <row r="889" spans="6:6">
      <c r="F889" s="359"/>
    </row>
    <row r="890" spans="6:6">
      <c r="F890" s="359"/>
    </row>
    <row r="891" spans="6:6">
      <c r="F891" s="359"/>
    </row>
    <row r="892" spans="6:6">
      <c r="F892" s="359"/>
    </row>
    <row r="893" spans="6:6">
      <c r="F893" s="359"/>
    </row>
    <row r="894" spans="6:6">
      <c r="F894" s="359"/>
    </row>
    <row r="895" spans="6:6">
      <c r="F895" s="359"/>
    </row>
    <row r="896" spans="6:6">
      <c r="F896" s="359"/>
    </row>
    <row r="897" spans="6:6">
      <c r="F897" s="359"/>
    </row>
    <row r="898" spans="6:6">
      <c r="F898" s="359"/>
    </row>
    <row r="899" spans="6:6">
      <c r="F899" s="359"/>
    </row>
    <row r="900" spans="6:6">
      <c r="F900" s="359"/>
    </row>
    <row r="901" spans="6:6">
      <c r="F901" s="359"/>
    </row>
    <row r="902" spans="6:6">
      <c r="F902" s="359"/>
    </row>
    <row r="903" spans="6:6">
      <c r="F903" s="359"/>
    </row>
    <row r="904" spans="6:6">
      <c r="F904" s="359"/>
    </row>
    <row r="905" spans="6:6">
      <c r="F905" s="359"/>
    </row>
    <row r="906" spans="6:6">
      <c r="F906" s="359"/>
    </row>
    <row r="907" spans="6:6">
      <c r="F907" s="359"/>
    </row>
    <row r="908" spans="6:6">
      <c r="F908" s="359"/>
    </row>
    <row r="909" spans="6:6">
      <c r="F909" s="359"/>
    </row>
    <row r="910" spans="6:6">
      <c r="F910" s="359"/>
    </row>
    <row r="911" spans="6:6">
      <c r="F911" s="359"/>
    </row>
    <row r="912" spans="6:6">
      <c r="F912" s="359"/>
    </row>
    <row r="913" spans="6:6">
      <c r="F913" s="359"/>
    </row>
    <row r="914" spans="6:6">
      <c r="F914" s="359"/>
    </row>
    <row r="915" spans="6:6">
      <c r="F915" s="359"/>
    </row>
    <row r="916" spans="6:6">
      <c r="F916" s="359"/>
    </row>
    <row r="917" spans="6:6">
      <c r="F917" s="359"/>
    </row>
    <row r="918" spans="6:6">
      <c r="F918" s="359"/>
    </row>
    <row r="919" spans="6:6">
      <c r="F919" s="359"/>
    </row>
    <row r="920" spans="6:6">
      <c r="F920" s="359"/>
    </row>
    <row r="921" spans="6:6">
      <c r="F921" s="359"/>
    </row>
    <row r="922" spans="6:6">
      <c r="F922" s="359"/>
    </row>
    <row r="923" spans="6:6">
      <c r="F923" s="359"/>
    </row>
    <row r="924" spans="6:6">
      <c r="F924" s="359"/>
    </row>
    <row r="925" spans="6:6">
      <c r="F925" s="359"/>
    </row>
    <row r="926" spans="6:6">
      <c r="F926" s="359"/>
    </row>
    <row r="927" spans="6:6">
      <c r="F927" s="359"/>
    </row>
    <row r="928" spans="6:6">
      <c r="F928" s="359"/>
    </row>
    <row r="929" spans="6:6">
      <c r="F929" s="359"/>
    </row>
    <row r="930" spans="6:6">
      <c r="F930" s="359"/>
    </row>
    <row r="931" spans="6:6">
      <c r="F931" s="359"/>
    </row>
    <row r="932" spans="6:6">
      <c r="F932" s="359"/>
    </row>
    <row r="933" spans="6:6">
      <c r="F933" s="359"/>
    </row>
    <row r="934" spans="6:6">
      <c r="F934" s="359"/>
    </row>
    <row r="935" spans="6:6">
      <c r="F935" s="359"/>
    </row>
    <row r="936" spans="6:6">
      <c r="F936" s="359"/>
    </row>
    <row r="937" spans="6:6">
      <c r="F937" s="359"/>
    </row>
    <row r="938" spans="6:6">
      <c r="F938" s="359"/>
    </row>
    <row r="939" spans="6:6">
      <c r="F939" s="359"/>
    </row>
    <row r="940" spans="6:6">
      <c r="F940" s="359"/>
    </row>
    <row r="941" spans="6:6">
      <c r="F941" s="359"/>
    </row>
    <row r="942" spans="6:6">
      <c r="F942" s="359"/>
    </row>
    <row r="943" spans="6:6">
      <c r="F943" s="359"/>
    </row>
    <row r="944" spans="6:6">
      <c r="F944" s="359"/>
    </row>
    <row r="945" spans="6:6">
      <c r="F945" s="359"/>
    </row>
    <row r="946" spans="6:6">
      <c r="F946" s="359"/>
    </row>
    <row r="947" spans="6:6">
      <c r="F947" s="359"/>
    </row>
    <row r="948" spans="6:6">
      <c r="F948" s="359"/>
    </row>
    <row r="949" spans="6:6">
      <c r="F949" s="359"/>
    </row>
    <row r="950" spans="6:6">
      <c r="F950" s="359"/>
    </row>
    <row r="951" spans="6:6">
      <c r="F951" s="359"/>
    </row>
    <row r="952" spans="6:6">
      <c r="F952" s="359"/>
    </row>
    <row r="953" spans="6:6">
      <c r="F953" s="359"/>
    </row>
    <row r="954" spans="6:6">
      <c r="F954" s="359"/>
    </row>
    <row r="955" spans="6:6">
      <c r="F955" s="359"/>
    </row>
    <row r="956" spans="6:6">
      <c r="F956" s="359"/>
    </row>
    <row r="957" spans="6:6">
      <c r="F957" s="359"/>
    </row>
    <row r="958" spans="6:6">
      <c r="F958" s="359"/>
    </row>
    <row r="959" spans="6:6">
      <c r="F959" s="359"/>
    </row>
    <row r="960" spans="6:6">
      <c r="F960" s="359"/>
    </row>
    <row r="961" spans="6:6">
      <c r="F961" s="359"/>
    </row>
    <row r="962" spans="6:6">
      <c r="F962" s="359"/>
    </row>
    <row r="963" spans="6:6">
      <c r="F963" s="359"/>
    </row>
    <row r="964" spans="6:6">
      <c r="F964" s="359"/>
    </row>
    <row r="965" spans="6:6">
      <c r="F965" s="359"/>
    </row>
    <row r="966" spans="6:6">
      <c r="F966" s="359"/>
    </row>
    <row r="967" spans="6:6">
      <c r="F967" s="359"/>
    </row>
    <row r="968" spans="6:6">
      <c r="F968" s="359"/>
    </row>
    <row r="969" spans="6:6">
      <c r="F969" s="359"/>
    </row>
    <row r="970" spans="6:6">
      <c r="F970" s="359"/>
    </row>
    <row r="971" spans="6:6">
      <c r="F971" s="359"/>
    </row>
    <row r="972" spans="6:6">
      <c r="F972" s="359"/>
    </row>
    <row r="973" spans="6:6">
      <c r="F973" s="359"/>
    </row>
    <row r="974" spans="6:6">
      <c r="F974" s="359"/>
    </row>
    <row r="975" spans="6:6">
      <c r="F975" s="359"/>
    </row>
    <row r="976" spans="6:6">
      <c r="F976" s="359"/>
    </row>
    <row r="977" spans="6:6">
      <c r="F977" s="359"/>
    </row>
    <row r="978" spans="6:6">
      <c r="F978" s="359"/>
    </row>
    <row r="979" spans="6:6">
      <c r="F979" s="359"/>
    </row>
    <row r="980" spans="6:6">
      <c r="F980" s="359"/>
    </row>
    <row r="981" spans="6:6">
      <c r="F981" s="359"/>
    </row>
    <row r="982" spans="6:6">
      <c r="F982" s="359"/>
    </row>
    <row r="983" spans="6:6">
      <c r="F983" s="359"/>
    </row>
    <row r="984" spans="6:6">
      <c r="F984" s="359"/>
    </row>
    <row r="985" spans="6:6">
      <c r="F985" s="359"/>
    </row>
    <row r="986" spans="6:6">
      <c r="F986" s="359"/>
    </row>
    <row r="987" spans="6:6">
      <c r="F987" s="359"/>
    </row>
    <row r="988" spans="6:6">
      <c r="F988" s="359"/>
    </row>
    <row r="989" spans="6:6">
      <c r="F989" s="359"/>
    </row>
    <row r="990" spans="6:6">
      <c r="F990" s="359"/>
    </row>
    <row r="991" spans="6:6">
      <c r="F991" s="359"/>
    </row>
    <row r="992" spans="6:6">
      <c r="F992" s="359"/>
    </row>
    <row r="993" spans="6:6">
      <c r="F993" s="359"/>
    </row>
    <row r="994" spans="6:6">
      <c r="F994" s="359"/>
    </row>
    <row r="995" spans="6:6">
      <c r="F995" s="359"/>
    </row>
    <row r="996" spans="6:6">
      <c r="F996" s="359"/>
    </row>
    <row r="997" spans="6:6">
      <c r="F997" s="359"/>
    </row>
    <row r="998" spans="6:6">
      <c r="F998" s="359"/>
    </row>
    <row r="999" spans="6:6">
      <c r="F999" s="359"/>
    </row>
    <row r="1000" spans="6:6">
      <c r="F1000" s="359"/>
    </row>
    <row r="1001" spans="6:6">
      <c r="F1001" s="359"/>
    </row>
    <row r="1002" spans="6:6">
      <c r="F1002" s="359"/>
    </row>
    <row r="1003" spans="6:6">
      <c r="F1003" s="359"/>
    </row>
    <row r="1004" spans="6:6">
      <c r="F1004" s="359"/>
    </row>
    <row r="1005" spans="6:6">
      <c r="F1005" s="359"/>
    </row>
    <row r="1006" spans="6:6">
      <c r="F1006" s="359"/>
    </row>
    <row r="1007" spans="6:6">
      <c r="F1007" s="359"/>
    </row>
    <row r="1008" spans="6:6">
      <c r="F1008" s="359"/>
    </row>
    <row r="1009" spans="6:6">
      <c r="F1009" s="359"/>
    </row>
    <row r="1010" spans="6:6">
      <c r="F1010" s="359"/>
    </row>
    <row r="1011" spans="6:6">
      <c r="F1011" s="359"/>
    </row>
    <row r="1012" spans="6:6">
      <c r="F1012" s="359"/>
    </row>
    <row r="1013" spans="6:6">
      <c r="F1013" s="359"/>
    </row>
    <row r="1014" spans="6:6">
      <c r="F1014" s="359"/>
    </row>
    <row r="1015" spans="6:6">
      <c r="F1015" s="359"/>
    </row>
    <row r="1016" spans="6:6">
      <c r="F1016" s="359"/>
    </row>
    <row r="1017" spans="6:6">
      <c r="F1017" s="359"/>
    </row>
    <row r="1018" spans="6:6">
      <c r="F1018" s="359"/>
    </row>
    <row r="1019" spans="6:6">
      <c r="F1019" s="359"/>
    </row>
    <row r="1020" spans="6:6">
      <c r="F1020" s="359"/>
    </row>
    <row r="1021" spans="6:6">
      <c r="F1021" s="359"/>
    </row>
    <row r="1022" spans="6:6">
      <c r="F1022" s="359"/>
    </row>
  </sheetData>
  <autoFilter ref="A3:F118"/>
  <mergeCells count="44">
    <mergeCell ref="B89:B90"/>
    <mergeCell ref="A89:A90"/>
    <mergeCell ref="A65:A77"/>
    <mergeCell ref="B65:B77"/>
    <mergeCell ref="B57:B58"/>
    <mergeCell ref="A57:A58"/>
    <mergeCell ref="B59:B64"/>
    <mergeCell ref="B78:B81"/>
    <mergeCell ref="B82:B84"/>
    <mergeCell ref="B85:B88"/>
    <mergeCell ref="A78:A81"/>
    <mergeCell ref="A82:A84"/>
    <mergeCell ref="A85:A88"/>
    <mergeCell ref="B39:B44"/>
    <mergeCell ref="A59:A64"/>
    <mergeCell ref="A39:A44"/>
    <mergeCell ref="A45:A46"/>
    <mergeCell ref="A47:A48"/>
    <mergeCell ref="A51:A53"/>
    <mergeCell ref="B45:B46"/>
    <mergeCell ref="B47:B48"/>
    <mergeCell ref="B51:B53"/>
    <mergeCell ref="B55:B56"/>
    <mergeCell ref="A55:A56"/>
    <mergeCell ref="B23:B29"/>
    <mergeCell ref="B4:B22"/>
    <mergeCell ref="A4:A22"/>
    <mergeCell ref="A23:A29"/>
    <mergeCell ref="A30:A38"/>
    <mergeCell ref="B30:B38"/>
    <mergeCell ref="A114:A116"/>
    <mergeCell ref="B114:B116"/>
    <mergeCell ref="A93:A96"/>
    <mergeCell ref="A97:A98"/>
    <mergeCell ref="A99:A103"/>
    <mergeCell ref="A104:A106"/>
    <mergeCell ref="B111:B112"/>
    <mergeCell ref="A111:A112"/>
    <mergeCell ref="B93:B96"/>
    <mergeCell ref="B97:B98"/>
    <mergeCell ref="B99:B103"/>
    <mergeCell ref="B104:B106"/>
    <mergeCell ref="B107:B110"/>
    <mergeCell ref="A107:A110"/>
  </mergeCells>
  <hyperlinks>
    <hyperlink ref="F20" r:id="rId1"/>
    <hyperlink ref="F21" r:id="rId2"/>
    <hyperlink ref="F22" r:id="rId3"/>
  </hyperlinks>
  <pageMargins left="0.7" right="0.7" top="0.75" bottom="0.75" header="0" footer="0"/>
  <pageSetup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Z1069"/>
  <sheetViews>
    <sheetView zoomScale="70" zoomScaleNormal="70" workbookViewId="0">
      <pane xSplit="2" ySplit="4" topLeftCell="C5" activePane="bottomRight" state="frozen"/>
      <selection pane="topRight" activeCell="C1" sqref="C1"/>
      <selection pane="bottomLeft" activeCell="A5" sqref="A5"/>
      <selection pane="bottomRight" activeCell="G4" sqref="A4:XFD4"/>
    </sheetView>
  </sheetViews>
  <sheetFormatPr defaultColWidth="14.42578125" defaultRowHeight="18.75"/>
  <cols>
    <col min="1" max="1" width="5.7109375" style="467" customWidth="1"/>
    <col min="2" max="2" width="49.7109375" style="468" customWidth="1"/>
    <col min="3" max="3" width="8.28515625" style="467" customWidth="1"/>
    <col min="4" max="4" width="62" style="469" customWidth="1"/>
    <col min="5" max="5" width="20.7109375" style="485" customWidth="1"/>
    <col min="6" max="6" width="20.7109375" style="470" customWidth="1"/>
    <col min="7" max="7" width="6.42578125" style="247" customWidth="1"/>
    <col min="8" max="13" width="20.7109375" style="247" customWidth="1"/>
    <col min="14" max="16384" width="14.42578125" style="247"/>
  </cols>
  <sheetData>
    <row r="1" spans="1:26">
      <c r="A1" s="578" t="s">
        <v>29459</v>
      </c>
      <c r="B1" s="578"/>
      <c r="C1" s="578"/>
      <c r="D1" s="578"/>
      <c r="E1" s="578"/>
      <c r="F1" s="578"/>
      <c r="G1" s="153"/>
      <c r="H1" s="153"/>
      <c r="I1" s="153"/>
      <c r="J1" s="153"/>
      <c r="K1" s="153"/>
      <c r="L1" s="153"/>
      <c r="M1" s="153"/>
      <c r="N1" s="153"/>
      <c r="O1" s="153"/>
      <c r="P1" s="153"/>
      <c r="Q1" s="153"/>
      <c r="R1" s="153"/>
      <c r="S1" s="153"/>
      <c r="T1" s="153"/>
      <c r="U1" s="153"/>
      <c r="V1" s="153"/>
      <c r="W1" s="153"/>
      <c r="X1" s="153"/>
      <c r="Y1" s="153"/>
      <c r="Z1" s="153"/>
    </row>
    <row r="2" spans="1:26">
      <c r="E2" s="436"/>
    </row>
    <row r="3" spans="1:26">
      <c r="A3" s="564" t="s">
        <v>474</v>
      </c>
      <c r="B3" s="547" t="s">
        <v>23</v>
      </c>
      <c r="C3" s="547" t="s">
        <v>474</v>
      </c>
      <c r="D3" s="547" t="s">
        <v>475</v>
      </c>
      <c r="E3" s="628" t="s">
        <v>551</v>
      </c>
      <c r="F3" s="547" t="s">
        <v>552</v>
      </c>
      <c r="H3" s="627" t="s">
        <v>29696</v>
      </c>
      <c r="I3" s="627"/>
      <c r="J3" s="627"/>
      <c r="K3" s="627"/>
      <c r="L3" s="627"/>
      <c r="M3" s="627"/>
    </row>
    <row r="4" spans="1:26" ht="56.25">
      <c r="A4" s="564"/>
      <c r="B4" s="549"/>
      <c r="C4" s="549"/>
      <c r="D4" s="549"/>
      <c r="E4" s="629"/>
      <c r="F4" s="549"/>
      <c r="H4" s="471" t="s">
        <v>551</v>
      </c>
      <c r="I4" s="471" t="s">
        <v>552</v>
      </c>
      <c r="J4" s="471" t="s">
        <v>551</v>
      </c>
      <c r="K4" s="471" t="s">
        <v>552</v>
      </c>
      <c r="L4" s="471" t="s">
        <v>551</v>
      </c>
      <c r="M4" s="471" t="s">
        <v>552</v>
      </c>
    </row>
    <row r="5" spans="1:26">
      <c r="A5" s="623">
        <v>1</v>
      </c>
      <c r="B5" s="622" t="s">
        <v>31373</v>
      </c>
      <c r="C5" s="394">
        <v>1</v>
      </c>
      <c r="D5" s="197" t="s">
        <v>479</v>
      </c>
      <c r="E5" s="204">
        <v>1412.3333333333333</v>
      </c>
      <c r="F5" s="188">
        <v>45139</v>
      </c>
      <c r="G5" s="148"/>
      <c r="H5" s="170"/>
      <c r="I5" s="170"/>
      <c r="J5" s="170"/>
      <c r="K5" s="170"/>
      <c r="L5" s="170"/>
      <c r="M5" s="170"/>
    </row>
    <row r="6" spans="1:26">
      <c r="A6" s="565"/>
      <c r="B6" s="561"/>
      <c r="C6" s="394">
        <f t="shared" ref="C6:C9" si="0">C5+1</f>
        <v>2</v>
      </c>
      <c r="D6" s="197" t="s">
        <v>480</v>
      </c>
      <c r="E6" s="204">
        <v>10200</v>
      </c>
      <c r="F6" s="188">
        <v>45139</v>
      </c>
      <c r="G6" s="148"/>
      <c r="H6" s="170"/>
      <c r="I6" s="170"/>
      <c r="J6" s="170"/>
      <c r="K6" s="170"/>
      <c r="L6" s="170"/>
      <c r="M6" s="170"/>
    </row>
    <row r="7" spans="1:26">
      <c r="A7" s="565"/>
      <c r="B7" s="561"/>
      <c r="C7" s="394">
        <f t="shared" si="0"/>
        <v>3</v>
      </c>
      <c r="D7" s="197" t="s">
        <v>481</v>
      </c>
      <c r="E7" s="204">
        <v>27800</v>
      </c>
      <c r="F7" s="188">
        <v>45139</v>
      </c>
      <c r="G7" s="148"/>
      <c r="H7" s="170"/>
      <c r="I7" s="170"/>
      <c r="J7" s="170"/>
      <c r="K7" s="170"/>
      <c r="L7" s="170"/>
      <c r="M7" s="170"/>
    </row>
    <row r="8" spans="1:26">
      <c r="A8" s="565"/>
      <c r="B8" s="561"/>
      <c r="C8" s="394">
        <f t="shared" si="0"/>
        <v>4</v>
      </c>
      <c r="D8" s="197" t="s">
        <v>482</v>
      </c>
      <c r="E8" s="204">
        <v>30500</v>
      </c>
      <c r="F8" s="188">
        <v>45139</v>
      </c>
      <c r="G8" s="148"/>
      <c r="H8" s="170"/>
      <c r="I8" s="170"/>
      <c r="J8" s="170"/>
      <c r="K8" s="170"/>
      <c r="L8" s="170"/>
      <c r="M8" s="170"/>
    </row>
    <row r="9" spans="1:26" ht="37.5">
      <c r="A9" s="565"/>
      <c r="B9" s="561"/>
      <c r="C9" s="394">
        <f t="shared" si="0"/>
        <v>5</v>
      </c>
      <c r="D9" s="197" t="s">
        <v>483</v>
      </c>
      <c r="E9" s="204">
        <v>3500</v>
      </c>
      <c r="F9" s="188">
        <v>45139</v>
      </c>
      <c r="G9" s="148"/>
      <c r="H9" s="170"/>
      <c r="I9" s="170"/>
      <c r="J9" s="170"/>
      <c r="K9" s="170"/>
      <c r="L9" s="170"/>
      <c r="M9" s="170"/>
    </row>
    <row r="10" spans="1:26" ht="37.5">
      <c r="A10" s="565"/>
      <c r="B10" s="561"/>
      <c r="C10" s="394">
        <v>6</v>
      </c>
      <c r="D10" s="197" t="s">
        <v>484</v>
      </c>
      <c r="E10" s="204">
        <v>5371</v>
      </c>
      <c r="F10" s="188">
        <v>45170</v>
      </c>
      <c r="G10" s="148"/>
      <c r="H10" s="170"/>
      <c r="I10" s="170"/>
      <c r="J10" s="170"/>
      <c r="K10" s="170"/>
      <c r="L10" s="170"/>
      <c r="M10" s="170"/>
    </row>
    <row r="11" spans="1:26" ht="56.25">
      <c r="A11" s="565"/>
      <c r="B11" s="561"/>
      <c r="C11" s="394">
        <v>7</v>
      </c>
      <c r="D11" s="197" t="s">
        <v>485</v>
      </c>
      <c r="E11" s="204">
        <v>66667</v>
      </c>
      <c r="F11" s="188">
        <v>45170</v>
      </c>
      <c r="G11" s="148"/>
      <c r="H11" s="170"/>
      <c r="I11" s="170"/>
      <c r="J11" s="170"/>
      <c r="K11" s="170"/>
      <c r="L11" s="170"/>
      <c r="M11" s="170"/>
    </row>
    <row r="12" spans="1:26">
      <c r="A12" s="565"/>
      <c r="B12" s="561"/>
      <c r="C12" s="394">
        <f t="shared" ref="C12:C18" si="1">C11+1</f>
        <v>8</v>
      </c>
      <c r="D12" s="197" t="s">
        <v>486</v>
      </c>
      <c r="E12" s="204">
        <v>800</v>
      </c>
      <c r="F12" s="188">
        <v>45170</v>
      </c>
      <c r="G12" s="148"/>
      <c r="H12" s="170"/>
      <c r="I12" s="170"/>
      <c r="J12" s="170"/>
      <c r="K12" s="170"/>
      <c r="L12" s="170"/>
      <c r="M12" s="170"/>
    </row>
    <row r="13" spans="1:26">
      <c r="A13" s="565"/>
      <c r="B13" s="561"/>
      <c r="C13" s="394">
        <f t="shared" si="1"/>
        <v>9</v>
      </c>
      <c r="D13" s="179" t="s">
        <v>487</v>
      </c>
      <c r="E13" s="366">
        <v>258</v>
      </c>
      <c r="F13" s="188">
        <v>45170</v>
      </c>
      <c r="G13" s="148"/>
      <c r="H13" s="170"/>
      <c r="I13" s="170"/>
      <c r="J13" s="170"/>
      <c r="K13" s="170"/>
      <c r="L13" s="170"/>
      <c r="M13" s="170"/>
    </row>
    <row r="14" spans="1:26">
      <c r="A14" s="565"/>
      <c r="B14" s="561"/>
      <c r="C14" s="394">
        <f t="shared" si="1"/>
        <v>10</v>
      </c>
      <c r="D14" s="179" t="s">
        <v>488</v>
      </c>
      <c r="E14" s="366">
        <v>5659.67</v>
      </c>
      <c r="F14" s="188">
        <v>45170</v>
      </c>
      <c r="G14" s="148"/>
      <c r="H14" s="170"/>
      <c r="I14" s="170"/>
      <c r="J14" s="170"/>
      <c r="K14" s="170"/>
      <c r="L14" s="170"/>
      <c r="M14" s="170"/>
    </row>
    <row r="15" spans="1:26">
      <c r="A15" s="565"/>
      <c r="B15" s="561"/>
      <c r="C15" s="394">
        <f t="shared" si="1"/>
        <v>11</v>
      </c>
      <c r="D15" s="179" t="s">
        <v>489</v>
      </c>
      <c r="E15" s="200">
        <v>3483.33</v>
      </c>
      <c r="F15" s="188">
        <v>45170</v>
      </c>
      <c r="G15" s="148"/>
      <c r="H15" s="170"/>
      <c r="I15" s="170"/>
      <c r="J15" s="170"/>
      <c r="K15" s="170"/>
      <c r="L15" s="170"/>
      <c r="M15" s="170"/>
    </row>
    <row r="16" spans="1:26">
      <c r="A16" s="565"/>
      <c r="B16" s="561"/>
      <c r="C16" s="394">
        <f t="shared" si="1"/>
        <v>12</v>
      </c>
      <c r="D16" s="179" t="s">
        <v>490</v>
      </c>
      <c r="E16" s="366">
        <v>1676.67</v>
      </c>
      <c r="F16" s="188">
        <v>45170</v>
      </c>
      <c r="G16" s="148"/>
      <c r="H16" s="170"/>
      <c r="I16" s="170"/>
      <c r="J16" s="170"/>
      <c r="K16" s="170"/>
      <c r="L16" s="170"/>
      <c r="M16" s="170"/>
    </row>
    <row r="17" spans="1:13">
      <c r="A17" s="565"/>
      <c r="B17" s="561"/>
      <c r="C17" s="394">
        <f t="shared" si="1"/>
        <v>13</v>
      </c>
      <c r="D17" s="179" t="s">
        <v>491</v>
      </c>
      <c r="E17" s="366">
        <v>258</v>
      </c>
      <c r="F17" s="188">
        <v>45170</v>
      </c>
      <c r="G17" s="148"/>
      <c r="H17" s="170"/>
      <c r="I17" s="170"/>
      <c r="J17" s="170"/>
      <c r="K17" s="170"/>
      <c r="L17" s="170"/>
      <c r="M17" s="170"/>
    </row>
    <row r="18" spans="1:13">
      <c r="A18" s="565"/>
      <c r="B18" s="561"/>
      <c r="C18" s="394">
        <f t="shared" si="1"/>
        <v>14</v>
      </c>
      <c r="D18" s="179" t="s">
        <v>492</v>
      </c>
      <c r="E18" s="200">
        <v>1398.67</v>
      </c>
      <c r="F18" s="188">
        <v>45170</v>
      </c>
      <c r="G18" s="148"/>
      <c r="H18" s="170"/>
      <c r="I18" s="170"/>
      <c r="J18" s="170"/>
      <c r="K18" s="170"/>
      <c r="L18" s="170"/>
      <c r="M18" s="170"/>
    </row>
    <row r="19" spans="1:13" ht="37.5">
      <c r="A19" s="565">
        <v>2</v>
      </c>
      <c r="B19" s="622" t="s">
        <v>31374</v>
      </c>
      <c r="C19" s="394">
        <v>1</v>
      </c>
      <c r="D19" s="365" t="s">
        <v>29455</v>
      </c>
      <c r="E19" s="200">
        <v>6488.33</v>
      </c>
      <c r="F19" s="188">
        <v>45170</v>
      </c>
      <c r="G19" s="148"/>
      <c r="H19" s="170"/>
      <c r="I19" s="170"/>
      <c r="J19" s="170"/>
      <c r="K19" s="170"/>
      <c r="L19" s="170"/>
      <c r="M19" s="170"/>
    </row>
    <row r="20" spans="1:13" ht="37.5">
      <c r="A20" s="565"/>
      <c r="B20" s="622"/>
      <c r="C20" s="394">
        <v>2</v>
      </c>
      <c r="D20" s="365" t="s">
        <v>29444</v>
      </c>
      <c r="E20" s="200">
        <v>13012</v>
      </c>
      <c r="F20" s="188">
        <v>45170</v>
      </c>
      <c r="G20" s="148"/>
      <c r="H20" s="170"/>
      <c r="I20" s="170"/>
      <c r="J20" s="170"/>
      <c r="K20" s="170"/>
      <c r="L20" s="170"/>
      <c r="M20" s="170"/>
    </row>
    <row r="21" spans="1:13" ht="37.5">
      <c r="A21" s="565"/>
      <c r="B21" s="622"/>
      <c r="C21" s="394">
        <v>3</v>
      </c>
      <c r="D21" s="197" t="s">
        <v>29443</v>
      </c>
      <c r="E21" s="200">
        <v>4792.66</v>
      </c>
      <c r="F21" s="188">
        <v>45170</v>
      </c>
      <c r="G21" s="148"/>
      <c r="H21" s="170"/>
      <c r="I21" s="170"/>
      <c r="J21" s="170"/>
      <c r="K21" s="170"/>
      <c r="L21" s="170"/>
      <c r="M21" s="170"/>
    </row>
    <row r="22" spans="1:13" ht="37.5">
      <c r="A22" s="565"/>
      <c r="B22" s="622"/>
      <c r="C22" s="394">
        <v>4</v>
      </c>
      <c r="D22" s="365" t="s">
        <v>553</v>
      </c>
      <c r="E22" s="200">
        <v>94.58</v>
      </c>
      <c r="F22" s="188">
        <v>45170</v>
      </c>
      <c r="G22" s="148"/>
      <c r="H22" s="170"/>
      <c r="I22" s="170"/>
      <c r="J22" s="170"/>
      <c r="K22" s="170"/>
      <c r="L22" s="170"/>
      <c r="M22" s="170"/>
    </row>
    <row r="23" spans="1:13" ht="37.5">
      <c r="A23" s="565"/>
      <c r="B23" s="622"/>
      <c r="C23" s="394">
        <v>5</v>
      </c>
      <c r="D23" s="365" t="s">
        <v>554</v>
      </c>
      <c r="E23" s="200">
        <v>359</v>
      </c>
      <c r="F23" s="188">
        <v>45170</v>
      </c>
      <c r="G23" s="148"/>
      <c r="H23" s="170"/>
      <c r="I23" s="170"/>
      <c r="J23" s="170"/>
      <c r="K23" s="170"/>
      <c r="L23" s="170"/>
      <c r="M23" s="170"/>
    </row>
    <row r="24" spans="1:13">
      <c r="A24" s="565"/>
      <c r="B24" s="622"/>
      <c r="C24" s="394">
        <v>6</v>
      </c>
      <c r="D24" s="365" t="s">
        <v>498</v>
      </c>
      <c r="E24" s="366">
        <v>968.67</v>
      </c>
      <c r="F24" s="188">
        <v>45170</v>
      </c>
      <c r="G24" s="148"/>
      <c r="H24" s="170"/>
      <c r="I24" s="170"/>
      <c r="J24" s="170"/>
      <c r="K24" s="170"/>
      <c r="L24" s="170"/>
      <c r="M24" s="170"/>
    </row>
    <row r="25" spans="1:13">
      <c r="A25" s="623">
        <v>3</v>
      </c>
      <c r="B25" s="622" t="s">
        <v>31375</v>
      </c>
      <c r="C25" s="394">
        <v>1</v>
      </c>
      <c r="D25" s="179" t="s">
        <v>500</v>
      </c>
      <c r="E25" s="200">
        <v>2500</v>
      </c>
      <c r="F25" s="188">
        <v>45139</v>
      </c>
      <c r="G25" s="148"/>
      <c r="H25" s="170"/>
      <c r="I25" s="170"/>
      <c r="J25" s="170"/>
      <c r="K25" s="170"/>
      <c r="L25" s="170"/>
      <c r="M25" s="170"/>
    </row>
    <row r="26" spans="1:13">
      <c r="A26" s="565"/>
      <c r="B26" s="561"/>
      <c r="C26" s="394">
        <f t="shared" ref="C26:C28" si="2">C25+1</f>
        <v>2</v>
      </c>
      <c r="D26" s="179" t="s">
        <v>501</v>
      </c>
      <c r="E26" s="200">
        <v>4500</v>
      </c>
      <c r="F26" s="188">
        <v>45139</v>
      </c>
      <c r="G26" s="148"/>
      <c r="H26" s="170"/>
      <c r="I26" s="170"/>
      <c r="J26" s="170"/>
      <c r="K26" s="170"/>
      <c r="L26" s="170"/>
      <c r="M26" s="170"/>
    </row>
    <row r="27" spans="1:13" ht="37.5">
      <c r="A27" s="565"/>
      <c r="B27" s="561"/>
      <c r="C27" s="394">
        <f t="shared" si="2"/>
        <v>3</v>
      </c>
      <c r="D27" s="365" t="s">
        <v>502</v>
      </c>
      <c r="E27" s="200">
        <v>2700</v>
      </c>
      <c r="F27" s="188">
        <v>45170</v>
      </c>
      <c r="G27" s="148"/>
      <c r="H27" s="170"/>
      <c r="I27" s="170"/>
      <c r="J27" s="170"/>
      <c r="K27" s="170"/>
      <c r="L27" s="170"/>
      <c r="M27" s="170"/>
    </row>
    <row r="28" spans="1:13" ht="80.25" customHeight="1">
      <c r="A28" s="565"/>
      <c r="B28" s="561"/>
      <c r="C28" s="394">
        <f t="shared" si="2"/>
        <v>4</v>
      </c>
      <c r="D28" s="197" t="s">
        <v>29442</v>
      </c>
      <c r="E28" s="200">
        <v>3539.67</v>
      </c>
      <c r="F28" s="188">
        <v>45170</v>
      </c>
      <c r="G28" s="148"/>
      <c r="H28" s="170"/>
      <c r="I28" s="170"/>
      <c r="J28" s="170"/>
      <c r="K28" s="170"/>
      <c r="L28" s="170"/>
      <c r="M28" s="170"/>
    </row>
    <row r="29" spans="1:13" ht="85.5" customHeight="1">
      <c r="A29" s="565"/>
      <c r="B29" s="561"/>
      <c r="C29" s="394">
        <v>5</v>
      </c>
      <c r="D29" s="365" t="s">
        <v>555</v>
      </c>
      <c r="E29" s="366">
        <v>2100</v>
      </c>
      <c r="F29" s="188">
        <v>45170</v>
      </c>
      <c r="G29" s="148"/>
      <c r="H29" s="170"/>
      <c r="I29" s="170"/>
      <c r="J29" s="170"/>
      <c r="K29" s="170"/>
      <c r="L29" s="170"/>
      <c r="M29" s="170"/>
    </row>
    <row r="30" spans="1:13" ht="66.75" customHeight="1">
      <c r="A30" s="599">
        <v>4</v>
      </c>
      <c r="B30" s="555" t="s">
        <v>33028</v>
      </c>
      <c r="C30" s="397">
        <v>1</v>
      </c>
      <c r="D30" s="433" t="s">
        <v>33025</v>
      </c>
      <c r="E30" s="393">
        <v>1750</v>
      </c>
      <c r="F30" s="432">
        <v>45566</v>
      </c>
      <c r="G30" s="148"/>
      <c r="H30" s="170"/>
      <c r="I30" s="170"/>
      <c r="J30" s="170"/>
      <c r="K30" s="170"/>
      <c r="L30" s="170"/>
      <c r="M30" s="170"/>
    </row>
    <row r="31" spans="1:13" ht="37.5">
      <c r="A31" s="601"/>
      <c r="B31" s="557"/>
      <c r="C31" s="397">
        <v>2</v>
      </c>
      <c r="D31" s="433" t="s">
        <v>33026</v>
      </c>
      <c r="E31" s="393">
        <v>1500</v>
      </c>
      <c r="F31" s="432">
        <v>45567</v>
      </c>
      <c r="G31" s="148"/>
      <c r="H31" s="170"/>
      <c r="I31" s="170"/>
      <c r="J31" s="170"/>
      <c r="K31" s="170"/>
      <c r="L31" s="170"/>
      <c r="M31" s="170"/>
    </row>
    <row r="32" spans="1:13" ht="37.5">
      <c r="A32" s="600"/>
      <c r="B32" s="556"/>
      <c r="C32" s="397">
        <v>3</v>
      </c>
      <c r="D32" s="433" t="s">
        <v>33027</v>
      </c>
      <c r="E32" s="393">
        <v>210</v>
      </c>
      <c r="F32" s="432">
        <v>45568</v>
      </c>
      <c r="G32" s="148"/>
      <c r="H32" s="170"/>
      <c r="I32" s="170"/>
      <c r="J32" s="170"/>
      <c r="K32" s="170"/>
      <c r="L32" s="170"/>
      <c r="M32" s="170"/>
    </row>
    <row r="33" spans="1:13">
      <c r="A33" s="623">
        <v>5</v>
      </c>
      <c r="B33" s="622" t="s">
        <v>31376</v>
      </c>
      <c r="C33" s="394">
        <v>1</v>
      </c>
      <c r="D33" s="365" t="s">
        <v>504</v>
      </c>
      <c r="E33" s="204">
        <v>2850</v>
      </c>
      <c r="F33" s="188">
        <v>45139</v>
      </c>
      <c r="G33" s="148"/>
      <c r="H33" s="170"/>
      <c r="I33" s="170"/>
      <c r="J33" s="170"/>
      <c r="K33" s="170"/>
      <c r="L33" s="170"/>
      <c r="M33" s="170"/>
    </row>
    <row r="34" spans="1:13" ht="37.5">
      <c r="A34" s="565"/>
      <c r="B34" s="561"/>
      <c r="C34" s="394">
        <v>2</v>
      </c>
      <c r="D34" s="197" t="s">
        <v>506</v>
      </c>
      <c r="E34" s="204">
        <v>27500</v>
      </c>
      <c r="F34" s="188">
        <v>45170</v>
      </c>
      <c r="G34" s="148"/>
      <c r="H34" s="170"/>
      <c r="I34" s="170"/>
      <c r="J34" s="170"/>
      <c r="K34" s="170"/>
      <c r="L34" s="170"/>
      <c r="M34" s="170"/>
    </row>
    <row r="35" spans="1:13" ht="37.5">
      <c r="A35" s="565"/>
      <c r="B35" s="561"/>
      <c r="C35" s="394">
        <v>3</v>
      </c>
      <c r="D35" s="197" t="s">
        <v>507</v>
      </c>
      <c r="E35" s="200">
        <v>27500</v>
      </c>
      <c r="F35" s="188">
        <v>45170</v>
      </c>
      <c r="G35" s="148"/>
      <c r="H35" s="170"/>
      <c r="I35" s="170"/>
      <c r="J35" s="170"/>
      <c r="K35" s="170"/>
      <c r="L35" s="170"/>
      <c r="M35" s="170"/>
    </row>
    <row r="36" spans="1:13" ht="37.5">
      <c r="A36" s="565"/>
      <c r="B36" s="561"/>
      <c r="C36" s="394">
        <v>4</v>
      </c>
      <c r="D36" s="197" t="s">
        <v>508</v>
      </c>
      <c r="E36" s="200">
        <v>30300</v>
      </c>
      <c r="F36" s="188">
        <v>45170</v>
      </c>
      <c r="G36" s="148"/>
      <c r="H36" s="170"/>
      <c r="I36" s="170"/>
      <c r="J36" s="170"/>
      <c r="K36" s="170"/>
      <c r="L36" s="170"/>
      <c r="M36" s="170"/>
    </row>
    <row r="37" spans="1:13">
      <c r="A37" s="565"/>
      <c r="B37" s="561"/>
      <c r="C37" s="394">
        <v>5</v>
      </c>
      <c r="D37" s="365" t="s">
        <v>509</v>
      </c>
      <c r="E37" s="366">
        <v>4266.67</v>
      </c>
      <c r="F37" s="188">
        <v>45170</v>
      </c>
      <c r="G37" s="148"/>
      <c r="H37" s="170"/>
      <c r="I37" s="170"/>
      <c r="J37" s="170"/>
      <c r="K37" s="170"/>
      <c r="L37" s="170"/>
      <c r="M37" s="170"/>
    </row>
    <row r="38" spans="1:13">
      <c r="A38" s="565"/>
      <c r="B38" s="561"/>
      <c r="C38" s="394">
        <v>6</v>
      </c>
      <c r="D38" s="365" t="s">
        <v>510</v>
      </c>
      <c r="E38" s="366">
        <v>4200</v>
      </c>
      <c r="F38" s="188">
        <v>45170</v>
      </c>
      <c r="G38" s="148"/>
      <c r="H38" s="170"/>
      <c r="I38" s="170"/>
      <c r="J38" s="170"/>
      <c r="K38" s="170"/>
      <c r="L38" s="170"/>
      <c r="M38" s="170"/>
    </row>
    <row r="39" spans="1:13" ht="37.5">
      <c r="A39" s="623">
        <v>6</v>
      </c>
      <c r="B39" s="622" t="s">
        <v>31377</v>
      </c>
      <c r="C39" s="394">
        <v>1</v>
      </c>
      <c r="D39" s="197" t="s">
        <v>512</v>
      </c>
      <c r="E39" s="204">
        <v>6866.67</v>
      </c>
      <c r="F39" s="188">
        <v>45170</v>
      </c>
      <c r="G39" s="148"/>
      <c r="H39" s="170"/>
      <c r="I39" s="170"/>
      <c r="J39" s="170"/>
      <c r="K39" s="170"/>
      <c r="L39" s="170"/>
      <c r="M39" s="170"/>
    </row>
    <row r="40" spans="1:13" ht="37.5">
      <c r="A40" s="565"/>
      <c r="B40" s="561"/>
      <c r="C40" s="394">
        <f t="shared" ref="C40:C41" si="3">C39+1</f>
        <v>2</v>
      </c>
      <c r="D40" s="365" t="s">
        <v>513</v>
      </c>
      <c r="E40" s="366">
        <v>813.33</v>
      </c>
      <c r="F40" s="188">
        <v>45170</v>
      </c>
      <c r="G40" s="148"/>
      <c r="H40" s="170"/>
      <c r="I40" s="170"/>
      <c r="J40" s="170"/>
      <c r="K40" s="472"/>
      <c r="L40" s="473"/>
      <c r="M40" s="474"/>
    </row>
    <row r="41" spans="1:13" ht="37.5">
      <c r="A41" s="565"/>
      <c r="B41" s="561"/>
      <c r="C41" s="394">
        <f t="shared" si="3"/>
        <v>3</v>
      </c>
      <c r="D41" s="365" t="s">
        <v>515</v>
      </c>
      <c r="E41" s="366">
        <v>370.33</v>
      </c>
      <c r="F41" s="188">
        <v>45170</v>
      </c>
      <c r="G41" s="148"/>
      <c r="H41" s="170"/>
      <c r="I41" s="170"/>
      <c r="J41" s="170"/>
      <c r="K41" s="170"/>
      <c r="L41" s="170"/>
      <c r="M41" s="170"/>
    </row>
    <row r="42" spans="1:13" ht="41.25" customHeight="1">
      <c r="A42" s="565">
        <v>7</v>
      </c>
      <c r="B42" s="561" t="s">
        <v>31458</v>
      </c>
      <c r="C42" s="394">
        <v>1</v>
      </c>
      <c r="D42" s="197" t="s">
        <v>518</v>
      </c>
      <c r="E42" s="200">
        <v>1618</v>
      </c>
      <c r="F42" s="188">
        <v>45170</v>
      </c>
      <c r="G42" s="148"/>
      <c r="H42" s="475"/>
      <c r="I42" s="476"/>
      <c r="J42" s="170"/>
      <c r="K42" s="170"/>
      <c r="L42" s="170"/>
      <c r="M42" s="170"/>
    </row>
    <row r="43" spans="1:13" ht="37.5">
      <c r="A43" s="565"/>
      <c r="B43" s="561"/>
      <c r="C43" s="394">
        <v>2</v>
      </c>
      <c r="D43" s="365" t="s">
        <v>519</v>
      </c>
      <c r="E43" s="366">
        <v>3881.67</v>
      </c>
      <c r="F43" s="188">
        <v>45170</v>
      </c>
      <c r="G43" s="148"/>
      <c r="H43" s="170"/>
      <c r="I43" s="170"/>
      <c r="J43" s="170"/>
      <c r="K43" s="170"/>
      <c r="L43" s="170"/>
      <c r="M43" s="170"/>
    </row>
    <row r="44" spans="1:13">
      <c r="A44" s="565"/>
      <c r="B44" s="561"/>
      <c r="C44" s="394">
        <v>3</v>
      </c>
      <c r="D44" s="365" t="s">
        <v>520</v>
      </c>
      <c r="E44" s="366">
        <v>537.5</v>
      </c>
      <c r="F44" s="188">
        <v>45170</v>
      </c>
      <c r="G44" s="148"/>
      <c r="H44" s="170"/>
      <c r="I44" s="170"/>
      <c r="J44" s="170"/>
      <c r="K44" s="170"/>
      <c r="L44" s="170"/>
      <c r="M44" s="170"/>
    </row>
    <row r="45" spans="1:13" ht="37.5">
      <c r="A45" s="565"/>
      <c r="B45" s="561"/>
      <c r="C45" s="394">
        <v>4</v>
      </c>
      <c r="D45" s="197" t="s">
        <v>521</v>
      </c>
      <c r="E45" s="200">
        <v>388.67</v>
      </c>
      <c r="F45" s="188">
        <v>45170</v>
      </c>
      <c r="G45" s="148"/>
      <c r="H45" s="170"/>
      <c r="I45" s="170"/>
      <c r="J45" s="170"/>
      <c r="K45" s="170"/>
      <c r="L45" s="170"/>
      <c r="M45" s="170"/>
    </row>
    <row r="46" spans="1:13" ht="75">
      <c r="A46" s="565"/>
      <c r="B46" s="561"/>
      <c r="C46" s="394">
        <v>5</v>
      </c>
      <c r="D46" s="365" t="s">
        <v>29997</v>
      </c>
      <c r="E46" s="366">
        <v>200000</v>
      </c>
      <c r="F46" s="188">
        <v>45383</v>
      </c>
      <c r="G46" s="148"/>
      <c r="H46" s="170"/>
      <c r="I46" s="170"/>
      <c r="J46" s="170"/>
      <c r="K46" s="170"/>
      <c r="L46" s="170"/>
      <c r="M46" s="170"/>
    </row>
    <row r="47" spans="1:13">
      <c r="A47" s="565"/>
      <c r="B47" s="561"/>
      <c r="C47" s="394">
        <v>6</v>
      </c>
      <c r="D47" s="179" t="s">
        <v>30027</v>
      </c>
      <c r="E47" s="366">
        <v>10000000</v>
      </c>
      <c r="F47" s="188">
        <v>45352</v>
      </c>
      <c r="G47" s="148"/>
      <c r="H47" s="170"/>
      <c r="I47" s="170"/>
      <c r="J47" s="170"/>
      <c r="K47" s="170"/>
      <c r="L47" s="170"/>
      <c r="M47" s="170"/>
    </row>
    <row r="48" spans="1:13" ht="56.25">
      <c r="A48" s="565"/>
      <c r="B48" s="561"/>
      <c r="C48" s="394">
        <v>7</v>
      </c>
      <c r="D48" s="365" t="s">
        <v>29998</v>
      </c>
      <c r="E48" s="366">
        <v>100000</v>
      </c>
      <c r="F48" s="188">
        <v>45383</v>
      </c>
      <c r="G48" s="148"/>
      <c r="H48" s="170"/>
      <c r="I48" s="170"/>
      <c r="J48" s="170"/>
      <c r="K48" s="170"/>
      <c r="L48" s="170"/>
      <c r="M48" s="170"/>
    </row>
    <row r="49" spans="1:13" ht="63.75" customHeight="1">
      <c r="A49" s="599">
        <v>8</v>
      </c>
      <c r="B49" s="555" t="s">
        <v>33611</v>
      </c>
      <c r="C49" s="397">
        <v>1</v>
      </c>
      <c r="D49" s="182" t="s">
        <v>33612</v>
      </c>
      <c r="E49" s="329">
        <v>275000</v>
      </c>
      <c r="F49" s="248">
        <v>45717</v>
      </c>
      <c r="G49" s="148"/>
      <c r="H49" s="170"/>
      <c r="I49" s="170"/>
      <c r="J49" s="170"/>
      <c r="K49" s="170"/>
      <c r="L49" s="170"/>
      <c r="M49" s="170"/>
    </row>
    <row r="50" spans="1:13" ht="68.25" customHeight="1">
      <c r="A50" s="600"/>
      <c r="B50" s="556"/>
      <c r="C50" s="397">
        <v>2</v>
      </c>
      <c r="D50" s="182" t="s">
        <v>33613</v>
      </c>
      <c r="E50" s="329">
        <v>295000</v>
      </c>
      <c r="F50" s="248">
        <v>45718</v>
      </c>
      <c r="G50" s="148"/>
      <c r="H50" s="170"/>
      <c r="I50" s="170"/>
      <c r="J50" s="170"/>
      <c r="K50" s="170"/>
      <c r="L50" s="170"/>
      <c r="M50" s="170"/>
    </row>
    <row r="51" spans="1:13" ht="37.5">
      <c r="A51" s="623">
        <v>9</v>
      </c>
      <c r="B51" s="622" t="s">
        <v>31378</v>
      </c>
      <c r="C51" s="394">
        <v>1</v>
      </c>
      <c r="D51" s="197" t="s">
        <v>523</v>
      </c>
      <c r="E51" s="200">
        <v>4540</v>
      </c>
      <c r="F51" s="188">
        <v>45293</v>
      </c>
      <c r="G51" s="148"/>
      <c r="H51" s="170"/>
      <c r="I51" s="170"/>
      <c r="J51" s="170"/>
      <c r="K51" s="170"/>
      <c r="L51" s="170"/>
      <c r="M51" s="170"/>
    </row>
    <row r="52" spans="1:13" ht="37.5">
      <c r="A52" s="565"/>
      <c r="B52" s="561"/>
      <c r="C52" s="394">
        <f t="shared" ref="C52:C53" si="4">C51+1</f>
        <v>2</v>
      </c>
      <c r="D52" s="365" t="s">
        <v>524</v>
      </c>
      <c r="E52" s="200">
        <v>4540</v>
      </c>
      <c r="F52" s="188">
        <v>45293</v>
      </c>
      <c r="G52" s="148"/>
      <c r="H52" s="170"/>
      <c r="I52" s="170"/>
      <c r="J52" s="170"/>
      <c r="K52" s="170"/>
      <c r="L52" s="170"/>
      <c r="M52" s="170"/>
    </row>
    <row r="53" spans="1:13" ht="36.75" customHeight="1">
      <c r="A53" s="565"/>
      <c r="B53" s="561"/>
      <c r="C53" s="394">
        <f t="shared" si="4"/>
        <v>3</v>
      </c>
      <c r="D53" s="365" t="s">
        <v>525</v>
      </c>
      <c r="E53" s="200">
        <v>3364</v>
      </c>
      <c r="F53" s="188">
        <v>45293</v>
      </c>
      <c r="G53" s="148"/>
      <c r="H53" s="170"/>
      <c r="I53" s="170"/>
      <c r="J53" s="170"/>
      <c r="K53" s="170"/>
      <c r="L53" s="170"/>
      <c r="M53" s="170"/>
    </row>
    <row r="54" spans="1:13" ht="42" customHeight="1">
      <c r="A54" s="375">
        <v>10</v>
      </c>
      <c r="B54" s="373" t="s">
        <v>31459</v>
      </c>
      <c r="C54" s="394">
        <v>1</v>
      </c>
      <c r="D54" s="365" t="s">
        <v>527</v>
      </c>
      <c r="E54" s="366">
        <v>950</v>
      </c>
      <c r="F54" s="188">
        <v>45170</v>
      </c>
      <c r="G54" s="148"/>
      <c r="H54" s="170"/>
      <c r="I54" s="170"/>
      <c r="J54" s="170"/>
      <c r="K54" s="170"/>
      <c r="L54" s="170"/>
      <c r="M54" s="170"/>
    </row>
    <row r="55" spans="1:13" ht="37.5">
      <c r="A55" s="623">
        <v>11</v>
      </c>
      <c r="B55" s="622" t="s">
        <v>31379</v>
      </c>
      <c r="C55" s="394">
        <v>1</v>
      </c>
      <c r="D55" s="197" t="s">
        <v>529</v>
      </c>
      <c r="E55" s="204">
        <v>23108.33</v>
      </c>
      <c r="F55" s="188">
        <v>45170</v>
      </c>
      <c r="G55" s="148"/>
      <c r="H55" s="170"/>
      <c r="I55" s="170"/>
      <c r="J55" s="170"/>
      <c r="K55" s="170"/>
      <c r="L55" s="170"/>
      <c r="M55" s="170"/>
    </row>
    <row r="56" spans="1:13" s="156" customFormat="1" ht="37.5">
      <c r="A56" s="623"/>
      <c r="B56" s="622"/>
      <c r="C56" s="374">
        <v>2</v>
      </c>
      <c r="D56" s="365" t="s">
        <v>30808</v>
      </c>
      <c r="E56" s="366">
        <v>17000</v>
      </c>
      <c r="F56" s="367">
        <v>45474</v>
      </c>
      <c r="G56" s="215"/>
      <c r="H56" s="152"/>
      <c r="I56" s="152"/>
      <c r="J56" s="152"/>
      <c r="K56" s="154"/>
      <c r="L56" s="155"/>
    </row>
    <row r="57" spans="1:13" s="156" customFormat="1">
      <c r="A57" s="623"/>
      <c r="B57" s="622"/>
      <c r="C57" s="374">
        <v>3</v>
      </c>
      <c r="D57" s="365" t="s">
        <v>30817</v>
      </c>
      <c r="E57" s="366">
        <v>18126.669999999998</v>
      </c>
      <c r="F57" s="367">
        <v>45475</v>
      </c>
      <c r="G57" s="215"/>
      <c r="H57" s="152"/>
      <c r="I57" s="152"/>
      <c r="J57" s="152"/>
      <c r="K57" s="154"/>
      <c r="L57" s="155"/>
    </row>
    <row r="58" spans="1:13" s="156" customFormat="1">
      <c r="A58" s="623"/>
      <c r="B58" s="622"/>
      <c r="C58" s="374">
        <v>4</v>
      </c>
      <c r="D58" s="365" t="s">
        <v>30818</v>
      </c>
      <c r="E58" s="366">
        <v>30678.33</v>
      </c>
      <c r="F58" s="367">
        <v>45476</v>
      </c>
      <c r="G58" s="215"/>
      <c r="H58" s="152"/>
      <c r="I58" s="152"/>
      <c r="J58" s="152"/>
      <c r="K58" s="154"/>
      <c r="L58" s="155"/>
    </row>
    <row r="59" spans="1:13" ht="37.5">
      <c r="A59" s="623">
        <v>12</v>
      </c>
      <c r="B59" s="622" t="s">
        <v>31380</v>
      </c>
      <c r="C59" s="394">
        <v>1</v>
      </c>
      <c r="D59" s="365" t="s">
        <v>531</v>
      </c>
      <c r="E59" s="366">
        <v>338</v>
      </c>
      <c r="F59" s="188">
        <v>45170</v>
      </c>
      <c r="G59" s="148"/>
      <c r="H59" s="170"/>
      <c r="I59" s="170"/>
      <c r="J59" s="170"/>
      <c r="K59" s="170"/>
      <c r="L59" s="170"/>
      <c r="M59" s="170"/>
    </row>
    <row r="60" spans="1:13" ht="37.5">
      <c r="A60" s="565"/>
      <c r="B60" s="561"/>
      <c r="C60" s="394">
        <f>C59+1</f>
        <v>2</v>
      </c>
      <c r="D60" s="365" t="s">
        <v>533</v>
      </c>
      <c r="E60" s="200">
        <v>155</v>
      </c>
      <c r="F60" s="188">
        <v>45170</v>
      </c>
      <c r="G60" s="148"/>
      <c r="H60" s="170"/>
      <c r="I60" s="170"/>
      <c r="J60" s="170"/>
      <c r="K60" s="170"/>
      <c r="L60" s="170"/>
      <c r="M60" s="170"/>
    </row>
    <row r="61" spans="1:13">
      <c r="A61" s="623">
        <v>13</v>
      </c>
      <c r="B61" s="553" t="s">
        <v>31381</v>
      </c>
      <c r="C61" s="394">
        <v>1</v>
      </c>
      <c r="D61" s="197" t="s">
        <v>536</v>
      </c>
      <c r="E61" s="204">
        <v>103600</v>
      </c>
      <c r="F61" s="188">
        <v>45170</v>
      </c>
      <c r="G61" s="477"/>
      <c r="H61" s="475"/>
      <c r="I61" s="170"/>
      <c r="J61" s="170"/>
      <c r="K61" s="170"/>
      <c r="L61" s="170"/>
      <c r="M61" s="170"/>
    </row>
    <row r="62" spans="1:13" ht="37.5">
      <c r="A62" s="565"/>
      <c r="B62" s="561"/>
      <c r="C62" s="394">
        <v>2</v>
      </c>
      <c r="D62" s="197" t="s">
        <v>537</v>
      </c>
      <c r="E62" s="204">
        <v>14080</v>
      </c>
      <c r="F62" s="188">
        <v>45170</v>
      </c>
      <c r="G62" s="477"/>
      <c r="H62" s="475"/>
      <c r="I62" s="170"/>
      <c r="J62" s="170"/>
      <c r="K62" s="170"/>
      <c r="L62" s="170"/>
      <c r="M62" s="170"/>
    </row>
    <row r="63" spans="1:13" ht="37.5">
      <c r="A63" s="565"/>
      <c r="B63" s="561"/>
      <c r="C63" s="394">
        <v>3</v>
      </c>
      <c r="D63" s="197" t="s">
        <v>538</v>
      </c>
      <c r="E63" s="204">
        <v>1298</v>
      </c>
      <c r="F63" s="188">
        <v>45170</v>
      </c>
      <c r="G63" s="477"/>
      <c r="H63" s="475"/>
      <c r="I63" s="170"/>
      <c r="J63" s="170"/>
      <c r="K63" s="170"/>
      <c r="L63" s="170"/>
      <c r="M63" s="170"/>
    </row>
    <row r="64" spans="1:13">
      <c r="A64" s="565"/>
      <c r="B64" s="561"/>
      <c r="C64" s="394">
        <v>4</v>
      </c>
      <c r="D64" s="197" t="s">
        <v>539</v>
      </c>
      <c r="E64" s="204">
        <v>1778</v>
      </c>
      <c r="F64" s="188">
        <v>45170</v>
      </c>
      <c r="G64" s="477"/>
      <c r="H64" s="475"/>
      <c r="I64" s="170"/>
      <c r="J64" s="170"/>
      <c r="K64" s="170"/>
      <c r="L64" s="170"/>
      <c r="M64" s="170"/>
    </row>
    <row r="65" spans="1:13">
      <c r="A65" s="565"/>
      <c r="B65" s="561"/>
      <c r="C65" s="394">
        <v>5</v>
      </c>
      <c r="D65" s="197" t="s">
        <v>540</v>
      </c>
      <c r="E65" s="204">
        <v>777</v>
      </c>
      <c r="F65" s="188">
        <v>45170</v>
      </c>
      <c r="G65" s="477"/>
      <c r="H65" s="475"/>
      <c r="I65" s="170"/>
      <c r="J65" s="170"/>
      <c r="K65" s="170"/>
      <c r="L65" s="170"/>
      <c r="M65" s="170"/>
    </row>
    <row r="66" spans="1:13">
      <c r="A66" s="565"/>
      <c r="B66" s="561"/>
      <c r="C66" s="394">
        <v>6</v>
      </c>
      <c r="D66" s="197" t="s">
        <v>541</v>
      </c>
      <c r="E66" s="204">
        <v>2610</v>
      </c>
      <c r="F66" s="188">
        <v>45170</v>
      </c>
      <c r="G66" s="477"/>
      <c r="H66" s="475"/>
      <c r="I66" s="170"/>
      <c r="J66" s="170"/>
      <c r="K66" s="170"/>
      <c r="L66" s="170"/>
      <c r="M66" s="170"/>
    </row>
    <row r="67" spans="1:13">
      <c r="A67" s="565"/>
      <c r="B67" s="561"/>
      <c r="C67" s="394">
        <v>7</v>
      </c>
      <c r="D67" s="197" t="s">
        <v>542</v>
      </c>
      <c r="E67" s="204">
        <v>5818</v>
      </c>
      <c r="F67" s="188">
        <v>45170</v>
      </c>
      <c r="G67" s="477"/>
      <c r="H67" s="475"/>
      <c r="I67" s="170"/>
      <c r="J67" s="170"/>
      <c r="K67" s="170"/>
      <c r="L67" s="170"/>
      <c r="M67" s="170"/>
    </row>
    <row r="68" spans="1:13">
      <c r="A68" s="565"/>
      <c r="B68" s="561"/>
      <c r="C68" s="394">
        <v>8</v>
      </c>
      <c r="D68" s="197" t="s">
        <v>543</v>
      </c>
      <c r="E68" s="204">
        <v>1649</v>
      </c>
      <c r="F68" s="188">
        <v>45170</v>
      </c>
      <c r="G68" s="477"/>
      <c r="H68" s="475"/>
      <c r="I68" s="170"/>
      <c r="J68" s="170"/>
      <c r="K68" s="170"/>
      <c r="L68" s="170"/>
      <c r="M68" s="170"/>
    </row>
    <row r="69" spans="1:13">
      <c r="A69" s="565"/>
      <c r="B69" s="561"/>
      <c r="C69" s="394">
        <v>9</v>
      </c>
      <c r="D69" s="197" t="s">
        <v>544</v>
      </c>
      <c r="E69" s="204">
        <v>1263</v>
      </c>
      <c r="F69" s="188">
        <v>45170</v>
      </c>
      <c r="G69" s="477"/>
      <c r="H69" s="475"/>
      <c r="I69" s="170"/>
      <c r="J69" s="170"/>
      <c r="K69" s="170"/>
      <c r="L69" s="170"/>
      <c r="M69" s="170"/>
    </row>
    <row r="70" spans="1:13" ht="37.5">
      <c r="A70" s="565"/>
      <c r="B70" s="561"/>
      <c r="C70" s="394">
        <v>10</v>
      </c>
      <c r="D70" s="197" t="s">
        <v>545</v>
      </c>
      <c r="E70" s="204">
        <v>309</v>
      </c>
      <c r="F70" s="188">
        <v>45170</v>
      </c>
      <c r="G70" s="477"/>
      <c r="H70" s="475"/>
      <c r="I70" s="170"/>
      <c r="J70" s="170"/>
      <c r="K70" s="170"/>
      <c r="L70" s="170"/>
      <c r="M70" s="170"/>
    </row>
    <row r="71" spans="1:13" ht="37.5">
      <c r="A71" s="565">
        <v>14</v>
      </c>
      <c r="B71" s="561" t="s">
        <v>31385</v>
      </c>
      <c r="C71" s="394">
        <v>1</v>
      </c>
      <c r="D71" s="365" t="s">
        <v>29397</v>
      </c>
      <c r="E71" s="204">
        <v>28000</v>
      </c>
      <c r="F71" s="188">
        <v>45170</v>
      </c>
      <c r="G71" s="477"/>
      <c r="H71" s="475"/>
      <c r="I71" s="170"/>
      <c r="J71" s="170"/>
      <c r="K71" s="170"/>
      <c r="L71" s="170"/>
      <c r="M71" s="170"/>
    </row>
    <row r="72" spans="1:13" ht="93.75">
      <c r="A72" s="565"/>
      <c r="B72" s="561"/>
      <c r="C72" s="394">
        <v>2</v>
      </c>
      <c r="D72" s="365" t="s">
        <v>30013</v>
      </c>
      <c r="E72" s="204">
        <v>45000</v>
      </c>
      <c r="F72" s="188">
        <v>45352</v>
      </c>
      <c r="G72" s="477"/>
      <c r="H72" s="475"/>
      <c r="I72" s="170"/>
      <c r="J72" s="170"/>
      <c r="K72" s="170"/>
      <c r="L72" s="170"/>
      <c r="M72" s="170"/>
    </row>
    <row r="73" spans="1:13" ht="93.75">
      <c r="A73" s="565"/>
      <c r="B73" s="561"/>
      <c r="C73" s="394">
        <v>3</v>
      </c>
      <c r="D73" s="365" t="s">
        <v>30014</v>
      </c>
      <c r="E73" s="204">
        <v>81000</v>
      </c>
      <c r="F73" s="188">
        <v>45352</v>
      </c>
      <c r="G73" s="477"/>
      <c r="H73" s="475"/>
      <c r="I73" s="170"/>
      <c r="J73" s="170"/>
      <c r="K73" s="170"/>
      <c r="L73" s="170"/>
      <c r="M73" s="170"/>
    </row>
    <row r="74" spans="1:13" ht="112.5">
      <c r="A74" s="565"/>
      <c r="B74" s="561"/>
      <c r="C74" s="394">
        <v>4</v>
      </c>
      <c r="D74" s="365" t="s">
        <v>30015</v>
      </c>
      <c r="E74" s="204">
        <v>19560</v>
      </c>
      <c r="F74" s="188">
        <v>45352</v>
      </c>
      <c r="G74" s="477"/>
      <c r="H74" s="475"/>
      <c r="I74" s="170"/>
      <c r="J74" s="170"/>
      <c r="K74" s="170"/>
      <c r="L74" s="170"/>
      <c r="M74" s="170"/>
    </row>
    <row r="75" spans="1:13" ht="37.5">
      <c r="A75" s="565"/>
      <c r="B75" s="561"/>
      <c r="C75" s="394">
        <v>5</v>
      </c>
      <c r="D75" s="365" t="s">
        <v>30016</v>
      </c>
      <c r="E75" s="204">
        <v>346500</v>
      </c>
      <c r="F75" s="188">
        <v>45352</v>
      </c>
      <c r="G75" s="477"/>
      <c r="H75" s="475"/>
      <c r="I75" s="170"/>
      <c r="J75" s="170"/>
      <c r="K75" s="170"/>
      <c r="L75" s="170"/>
      <c r="M75" s="170"/>
    </row>
    <row r="76" spans="1:13" ht="37.5">
      <c r="A76" s="565"/>
      <c r="B76" s="561"/>
      <c r="C76" s="394">
        <v>6</v>
      </c>
      <c r="D76" s="365" t="s">
        <v>30017</v>
      </c>
      <c r="E76" s="204">
        <v>199500</v>
      </c>
      <c r="F76" s="188">
        <v>45352</v>
      </c>
      <c r="G76" s="477"/>
      <c r="H76" s="475"/>
      <c r="I76" s="170"/>
      <c r="J76" s="170"/>
      <c r="K76" s="170"/>
      <c r="L76" s="170"/>
      <c r="M76" s="170"/>
    </row>
    <row r="77" spans="1:13" ht="56.25">
      <c r="A77" s="565"/>
      <c r="B77" s="561"/>
      <c r="C77" s="394">
        <v>7</v>
      </c>
      <c r="D77" s="365" t="s">
        <v>32653</v>
      </c>
      <c r="E77" s="204">
        <v>43200</v>
      </c>
      <c r="F77" s="188">
        <v>45352</v>
      </c>
      <c r="G77" s="477"/>
      <c r="H77" s="475"/>
      <c r="I77" s="170"/>
      <c r="J77" s="170"/>
      <c r="K77" s="170"/>
      <c r="L77" s="170"/>
      <c r="M77" s="170"/>
    </row>
    <row r="78" spans="1:13" ht="37.5">
      <c r="A78" s="565"/>
      <c r="B78" s="561"/>
      <c r="C78" s="394">
        <v>8</v>
      </c>
      <c r="D78" s="365" t="s">
        <v>30018</v>
      </c>
      <c r="E78" s="204">
        <v>4600</v>
      </c>
      <c r="F78" s="188">
        <v>45352</v>
      </c>
      <c r="G78" s="477"/>
      <c r="H78" s="475"/>
      <c r="I78" s="170"/>
      <c r="J78" s="170"/>
      <c r="K78" s="170"/>
      <c r="L78" s="170"/>
      <c r="M78" s="170"/>
    </row>
    <row r="79" spans="1:13" ht="37.5">
      <c r="A79" s="565"/>
      <c r="B79" s="561"/>
      <c r="C79" s="394">
        <v>9</v>
      </c>
      <c r="D79" s="365" t="s">
        <v>30019</v>
      </c>
      <c r="E79" s="204">
        <v>30500</v>
      </c>
      <c r="F79" s="188">
        <v>45352</v>
      </c>
      <c r="G79" s="477"/>
      <c r="H79" s="475"/>
      <c r="I79" s="170"/>
      <c r="J79" s="170"/>
      <c r="K79" s="170"/>
      <c r="L79" s="170"/>
      <c r="M79" s="170"/>
    </row>
    <row r="80" spans="1:13" ht="75">
      <c r="A80" s="565"/>
      <c r="B80" s="561"/>
      <c r="C80" s="394">
        <v>10</v>
      </c>
      <c r="D80" s="365" t="s">
        <v>32654</v>
      </c>
      <c r="E80" s="204">
        <v>575000</v>
      </c>
      <c r="F80" s="188">
        <v>45352</v>
      </c>
      <c r="G80" s="477"/>
      <c r="H80" s="475"/>
      <c r="I80" s="170"/>
      <c r="J80" s="170"/>
      <c r="K80" s="170"/>
      <c r="L80" s="170"/>
      <c r="M80" s="170"/>
    </row>
    <row r="81" spans="1:13" ht="56.25">
      <c r="A81" s="565"/>
      <c r="B81" s="561"/>
      <c r="C81" s="394">
        <v>11</v>
      </c>
      <c r="D81" s="365" t="s">
        <v>30020</v>
      </c>
      <c r="E81" s="204">
        <v>920000</v>
      </c>
      <c r="F81" s="188">
        <v>45352</v>
      </c>
      <c r="G81" s="477"/>
      <c r="H81" s="475"/>
      <c r="I81" s="170"/>
      <c r="J81" s="170"/>
      <c r="K81" s="170"/>
      <c r="L81" s="170"/>
      <c r="M81" s="170"/>
    </row>
    <row r="82" spans="1:13" ht="56.25">
      <c r="A82" s="565"/>
      <c r="B82" s="561"/>
      <c r="C82" s="394">
        <v>12</v>
      </c>
      <c r="D82" s="365" t="s">
        <v>30021</v>
      </c>
      <c r="E82" s="204">
        <v>5400</v>
      </c>
      <c r="F82" s="188">
        <v>45352</v>
      </c>
      <c r="G82" s="477"/>
      <c r="H82" s="475"/>
      <c r="I82" s="170"/>
      <c r="J82" s="170"/>
      <c r="K82" s="170"/>
      <c r="L82" s="170"/>
      <c r="M82" s="170"/>
    </row>
    <row r="83" spans="1:13">
      <c r="A83" s="565"/>
      <c r="B83" s="561"/>
      <c r="C83" s="394">
        <v>13</v>
      </c>
      <c r="D83" s="179" t="s">
        <v>30022</v>
      </c>
      <c r="E83" s="204">
        <v>3500</v>
      </c>
      <c r="F83" s="188">
        <v>45352</v>
      </c>
      <c r="G83" s="477"/>
      <c r="H83" s="475"/>
      <c r="I83" s="170"/>
      <c r="J83" s="170"/>
      <c r="K83" s="170"/>
      <c r="L83" s="170"/>
      <c r="M83" s="170"/>
    </row>
    <row r="84" spans="1:13">
      <c r="A84" s="565"/>
      <c r="B84" s="561"/>
      <c r="C84" s="394">
        <v>14</v>
      </c>
      <c r="D84" s="179" t="s">
        <v>30023</v>
      </c>
      <c r="E84" s="204">
        <v>1000000</v>
      </c>
      <c r="F84" s="188">
        <v>45352</v>
      </c>
      <c r="G84" s="477"/>
      <c r="H84" s="475"/>
      <c r="I84" s="170"/>
      <c r="J84" s="170"/>
      <c r="K84" s="170"/>
      <c r="L84" s="170"/>
      <c r="M84" s="170"/>
    </row>
    <row r="85" spans="1:13">
      <c r="A85" s="565"/>
      <c r="B85" s="561"/>
      <c r="C85" s="394">
        <v>15</v>
      </c>
      <c r="D85" s="179" t="s">
        <v>30024</v>
      </c>
      <c r="E85" s="204">
        <v>36900</v>
      </c>
      <c r="F85" s="188">
        <v>45352</v>
      </c>
      <c r="G85" s="477"/>
      <c r="H85" s="475"/>
      <c r="I85" s="170"/>
      <c r="J85" s="170"/>
      <c r="K85" s="170"/>
      <c r="L85" s="170"/>
      <c r="M85" s="170"/>
    </row>
    <row r="86" spans="1:13" ht="56.25">
      <c r="A86" s="565"/>
      <c r="B86" s="561"/>
      <c r="C86" s="394">
        <v>16</v>
      </c>
      <c r="D86" s="365" t="s">
        <v>30026</v>
      </c>
      <c r="E86" s="204">
        <v>640.33000000000004</v>
      </c>
      <c r="F86" s="188">
        <v>45627</v>
      </c>
      <c r="G86" s="477"/>
      <c r="H86" s="475"/>
      <c r="I86" s="170"/>
      <c r="J86" s="170"/>
      <c r="K86" s="170"/>
      <c r="L86" s="170"/>
      <c r="M86" s="170"/>
    </row>
    <row r="87" spans="1:13">
      <c r="A87" s="565"/>
      <c r="B87" s="561"/>
      <c r="C87" s="394">
        <v>17</v>
      </c>
      <c r="D87" s="179" t="s">
        <v>30025</v>
      </c>
      <c r="E87" s="204">
        <v>22000</v>
      </c>
      <c r="F87" s="188">
        <v>45352</v>
      </c>
      <c r="G87" s="477"/>
      <c r="H87" s="475"/>
      <c r="I87" s="170"/>
      <c r="J87" s="170"/>
      <c r="K87" s="170"/>
      <c r="L87" s="170"/>
      <c r="M87" s="170"/>
    </row>
    <row r="88" spans="1:13" s="156" customFormat="1" ht="60" customHeight="1">
      <c r="A88" s="565"/>
      <c r="B88" s="561"/>
      <c r="C88" s="384">
        <v>18</v>
      </c>
      <c r="D88" s="365" t="s">
        <v>30816</v>
      </c>
      <c r="E88" s="200">
        <v>8101.6</v>
      </c>
      <c r="F88" s="188">
        <v>45474</v>
      </c>
      <c r="G88" s="216"/>
      <c r="H88" s="155"/>
      <c r="I88" s="151"/>
      <c r="J88" s="158"/>
      <c r="K88" s="159"/>
      <c r="L88" s="155"/>
      <c r="M88" s="160"/>
    </row>
    <row r="89" spans="1:13" s="156" customFormat="1" ht="60" customHeight="1">
      <c r="A89" s="599">
        <v>15</v>
      </c>
      <c r="B89" s="558" t="s">
        <v>33603</v>
      </c>
      <c r="C89" s="397">
        <v>1</v>
      </c>
      <c r="D89" s="182" t="s">
        <v>33604</v>
      </c>
      <c r="E89" s="478">
        <v>290196</v>
      </c>
      <c r="F89" s="248">
        <v>45717</v>
      </c>
      <c r="G89" s="362"/>
      <c r="H89" s="155"/>
      <c r="I89" s="151"/>
      <c r="J89" s="158"/>
      <c r="K89" s="159"/>
      <c r="L89" s="155"/>
      <c r="M89" s="160"/>
    </row>
    <row r="90" spans="1:13" s="156" customFormat="1" ht="60" customHeight="1">
      <c r="A90" s="600"/>
      <c r="B90" s="560"/>
      <c r="C90" s="397">
        <v>2</v>
      </c>
      <c r="D90" s="182" t="s">
        <v>33606</v>
      </c>
      <c r="E90" s="478">
        <v>7546</v>
      </c>
      <c r="F90" s="248">
        <v>45717</v>
      </c>
      <c r="G90" s="362"/>
      <c r="H90" s="155"/>
      <c r="I90" s="151"/>
      <c r="J90" s="158"/>
      <c r="K90" s="159"/>
      <c r="L90" s="155"/>
      <c r="M90" s="160"/>
    </row>
    <row r="91" spans="1:13" ht="39.75" customHeight="1">
      <c r="A91" s="624">
        <v>16</v>
      </c>
      <c r="B91" s="622" t="s">
        <v>31388</v>
      </c>
      <c r="C91" s="394">
        <v>1</v>
      </c>
      <c r="D91" s="197" t="s">
        <v>547</v>
      </c>
      <c r="E91" s="204">
        <v>3557.67</v>
      </c>
      <c r="F91" s="188">
        <v>45170</v>
      </c>
      <c r="G91" s="148"/>
      <c r="H91" s="170"/>
      <c r="I91" s="170"/>
      <c r="J91" s="170"/>
      <c r="K91" s="170"/>
      <c r="L91" s="170"/>
      <c r="M91" s="170"/>
    </row>
    <row r="92" spans="1:13">
      <c r="A92" s="625"/>
      <c r="B92" s="622"/>
      <c r="C92" s="394">
        <f>C91+1</f>
        <v>2</v>
      </c>
      <c r="D92" s="179" t="s">
        <v>548</v>
      </c>
      <c r="E92" s="200">
        <v>1280.33</v>
      </c>
      <c r="F92" s="188">
        <v>45170</v>
      </c>
      <c r="G92" s="148"/>
      <c r="H92" s="170"/>
      <c r="I92" s="170"/>
      <c r="J92" s="170"/>
      <c r="K92" s="170"/>
      <c r="L92" s="170"/>
      <c r="M92" s="170"/>
    </row>
    <row r="93" spans="1:13">
      <c r="A93" s="625"/>
      <c r="B93" s="622"/>
      <c r="C93" s="394">
        <v>3</v>
      </c>
      <c r="D93" s="179" t="s">
        <v>549</v>
      </c>
      <c r="E93" s="200">
        <v>6774</v>
      </c>
      <c r="F93" s="188">
        <v>45293</v>
      </c>
      <c r="G93" s="148"/>
      <c r="H93" s="170"/>
      <c r="I93" s="170"/>
      <c r="J93" s="170"/>
      <c r="K93" s="170"/>
      <c r="L93" s="170"/>
      <c r="M93" s="170"/>
    </row>
    <row r="94" spans="1:13">
      <c r="A94" s="625"/>
      <c r="B94" s="622"/>
      <c r="C94" s="394">
        <f t="shared" ref="C94" si="5">C93+1</f>
        <v>4</v>
      </c>
      <c r="D94" s="179" t="s">
        <v>550</v>
      </c>
      <c r="E94" s="200">
        <v>3473</v>
      </c>
      <c r="F94" s="188">
        <v>45293</v>
      </c>
      <c r="G94" s="148"/>
      <c r="H94" s="170"/>
      <c r="I94" s="170"/>
      <c r="J94" s="170"/>
      <c r="K94" s="170"/>
      <c r="L94" s="170"/>
      <c r="M94" s="170"/>
    </row>
    <row r="95" spans="1:13" ht="75">
      <c r="A95" s="625"/>
      <c r="B95" s="622"/>
      <c r="C95" s="394">
        <v>5</v>
      </c>
      <c r="D95" s="365" t="s">
        <v>30028</v>
      </c>
      <c r="E95" s="200">
        <v>1727.16</v>
      </c>
      <c r="F95" s="188">
        <v>45414</v>
      </c>
      <c r="G95" s="148"/>
      <c r="H95" s="170"/>
      <c r="I95" s="170"/>
      <c r="J95" s="170"/>
      <c r="K95" s="170"/>
      <c r="L95" s="170"/>
      <c r="M95" s="170"/>
    </row>
    <row r="96" spans="1:13" ht="75">
      <c r="A96" s="625"/>
      <c r="B96" s="622"/>
      <c r="C96" s="394">
        <v>6</v>
      </c>
      <c r="D96" s="365" t="s">
        <v>30029</v>
      </c>
      <c r="E96" s="202">
        <v>10136.76</v>
      </c>
      <c r="F96" s="188">
        <v>45414</v>
      </c>
      <c r="G96" s="148"/>
      <c r="H96" s="170"/>
      <c r="I96" s="170"/>
      <c r="J96" s="170"/>
      <c r="K96" s="170"/>
      <c r="L96" s="170"/>
      <c r="M96" s="170"/>
    </row>
    <row r="97" spans="1:13" ht="75">
      <c r="A97" s="625"/>
      <c r="B97" s="622"/>
      <c r="C97" s="394">
        <v>7</v>
      </c>
      <c r="D97" s="365" t="s">
        <v>30030</v>
      </c>
      <c r="E97" s="200">
        <v>760.27</v>
      </c>
      <c r="F97" s="188">
        <v>45415</v>
      </c>
      <c r="G97" s="148"/>
      <c r="H97" s="170"/>
      <c r="I97" s="170"/>
      <c r="J97" s="170"/>
      <c r="K97" s="170"/>
      <c r="L97" s="170"/>
      <c r="M97" s="170"/>
    </row>
    <row r="98" spans="1:13" ht="141" customHeight="1">
      <c r="A98" s="625"/>
      <c r="B98" s="622"/>
      <c r="C98" s="394">
        <v>8</v>
      </c>
      <c r="D98" s="365" t="s">
        <v>30031</v>
      </c>
      <c r="E98" s="202">
        <v>963.65</v>
      </c>
      <c r="F98" s="188">
        <v>45416</v>
      </c>
      <c r="G98" s="479"/>
      <c r="H98" s="170"/>
      <c r="I98" s="170"/>
      <c r="J98" s="170"/>
      <c r="K98" s="170"/>
      <c r="L98" s="170"/>
      <c r="M98" s="170"/>
    </row>
    <row r="99" spans="1:13" ht="112.5">
      <c r="A99" s="625"/>
      <c r="B99" s="622"/>
      <c r="C99" s="394">
        <v>9</v>
      </c>
      <c r="D99" s="365" t="s">
        <v>30032</v>
      </c>
      <c r="E99" s="202">
        <v>9396.84</v>
      </c>
      <c r="F99" s="188">
        <v>45417</v>
      </c>
      <c r="G99" s="479"/>
      <c r="H99" s="170"/>
      <c r="I99" s="170"/>
      <c r="J99" s="170"/>
      <c r="K99" s="170"/>
      <c r="L99" s="170"/>
      <c r="M99" s="170"/>
    </row>
    <row r="100" spans="1:13" ht="56.25">
      <c r="A100" s="625"/>
      <c r="B100" s="622"/>
      <c r="C100" s="394">
        <f t="shared" ref="C100" si="6">C99+1</f>
        <v>10</v>
      </c>
      <c r="D100" s="365" t="s">
        <v>30033</v>
      </c>
      <c r="E100" s="200">
        <v>963.65</v>
      </c>
      <c r="F100" s="188">
        <v>45418</v>
      </c>
      <c r="G100" s="480"/>
      <c r="H100" s="170"/>
      <c r="I100" s="170"/>
      <c r="J100" s="170"/>
      <c r="K100" s="170"/>
      <c r="L100" s="170"/>
      <c r="M100" s="170"/>
    </row>
    <row r="101" spans="1:13" ht="93.75">
      <c r="A101" s="625"/>
      <c r="B101" s="622"/>
      <c r="C101" s="394">
        <v>11</v>
      </c>
      <c r="D101" s="365" t="s">
        <v>30035</v>
      </c>
      <c r="E101" s="200">
        <v>963.65</v>
      </c>
      <c r="F101" s="188">
        <v>45419</v>
      </c>
      <c r="G101" s="480"/>
      <c r="H101" s="170"/>
      <c r="I101" s="170"/>
      <c r="J101" s="170"/>
      <c r="K101" s="170"/>
      <c r="L101" s="170"/>
      <c r="M101" s="170"/>
    </row>
    <row r="102" spans="1:13" ht="93.75">
      <c r="A102" s="625"/>
      <c r="B102" s="622"/>
      <c r="C102" s="394">
        <v>12</v>
      </c>
      <c r="D102" s="365" t="s">
        <v>30034</v>
      </c>
      <c r="E102" s="200">
        <v>11300.76</v>
      </c>
      <c r="F102" s="188">
        <v>45420</v>
      </c>
      <c r="G102" s="148"/>
      <c r="H102" s="481"/>
      <c r="I102" s="481"/>
      <c r="J102" s="481"/>
      <c r="K102" s="481"/>
      <c r="L102" s="481"/>
      <c r="M102" s="170"/>
    </row>
    <row r="103" spans="1:13" s="156" customFormat="1" ht="81.75" customHeight="1">
      <c r="A103" s="625"/>
      <c r="B103" s="622"/>
      <c r="C103" s="394">
        <f>C102+1</f>
        <v>13</v>
      </c>
      <c r="D103" s="365" t="s">
        <v>30806</v>
      </c>
      <c r="E103" s="200">
        <v>825.81</v>
      </c>
      <c r="F103" s="186" t="s">
        <v>30814</v>
      </c>
      <c r="G103" s="482"/>
      <c r="H103" s="164"/>
      <c r="I103" s="483"/>
      <c r="J103" s="166"/>
      <c r="K103" s="166"/>
      <c r="L103" s="161"/>
    </row>
    <row r="104" spans="1:13" s="156" customFormat="1" ht="56.25" customHeight="1">
      <c r="A104" s="625"/>
      <c r="B104" s="622"/>
      <c r="C104" s="394">
        <v>14</v>
      </c>
      <c r="D104" s="371" t="s">
        <v>31783</v>
      </c>
      <c r="E104" s="366">
        <v>1885</v>
      </c>
      <c r="F104" s="367">
        <v>45566</v>
      </c>
      <c r="G104" s="164"/>
      <c r="H104" s="164"/>
      <c r="I104" s="483"/>
      <c r="J104" s="166"/>
      <c r="K104" s="166"/>
      <c r="L104" s="161"/>
    </row>
    <row r="105" spans="1:13" s="156" customFormat="1" ht="56.25" customHeight="1">
      <c r="A105" s="625"/>
      <c r="B105" s="622"/>
      <c r="C105" s="394">
        <f t="shared" ref="C105" si="7">C104+1</f>
        <v>15</v>
      </c>
      <c r="D105" s="371" t="s">
        <v>31784</v>
      </c>
      <c r="E105" s="366">
        <v>1169.5999999999999</v>
      </c>
      <c r="F105" s="367">
        <v>45567</v>
      </c>
      <c r="G105" s="164"/>
      <c r="H105" s="164"/>
      <c r="I105" s="483"/>
      <c r="J105" s="166"/>
      <c r="K105" s="166"/>
      <c r="L105" s="161"/>
    </row>
    <row r="106" spans="1:13" s="156" customFormat="1" ht="56.25" customHeight="1">
      <c r="A106" s="625"/>
      <c r="B106" s="622"/>
      <c r="C106" s="394">
        <v>16</v>
      </c>
      <c r="D106" s="371" t="s">
        <v>31765</v>
      </c>
      <c r="E106" s="366">
        <v>2469.67</v>
      </c>
      <c r="F106" s="367">
        <v>45568</v>
      </c>
      <c r="G106" s="164"/>
      <c r="H106" s="164"/>
      <c r="I106" s="483"/>
      <c r="J106" s="166"/>
      <c r="K106" s="166"/>
      <c r="L106" s="161"/>
    </row>
    <row r="107" spans="1:13" s="156" customFormat="1" ht="56.25" customHeight="1">
      <c r="A107" s="626"/>
      <c r="B107" s="622"/>
      <c r="C107" s="394">
        <f t="shared" ref="C107" si="8">C106+1</f>
        <v>17</v>
      </c>
      <c r="D107" s="371" t="s">
        <v>31769</v>
      </c>
      <c r="E107" s="366">
        <v>175.33</v>
      </c>
      <c r="F107" s="367">
        <v>45569</v>
      </c>
      <c r="G107" s="164"/>
      <c r="H107" s="164"/>
      <c r="I107" s="483"/>
      <c r="J107" s="166"/>
      <c r="K107" s="166"/>
      <c r="L107" s="161"/>
    </row>
    <row r="108" spans="1:13" ht="214.5" customHeight="1">
      <c r="A108" s="384">
        <v>17</v>
      </c>
      <c r="B108" s="372" t="s">
        <v>31383</v>
      </c>
      <c r="C108" s="384">
        <v>1</v>
      </c>
      <c r="D108" s="365" t="s">
        <v>29994</v>
      </c>
      <c r="E108" s="200">
        <v>1279000</v>
      </c>
      <c r="F108" s="188">
        <v>45384</v>
      </c>
      <c r="G108" s="148"/>
    </row>
    <row r="109" spans="1:13">
      <c r="A109" s="593">
        <v>18</v>
      </c>
      <c r="B109" s="553" t="s">
        <v>31389</v>
      </c>
      <c r="C109" s="384">
        <v>1</v>
      </c>
      <c r="D109" s="365" t="s">
        <v>29995</v>
      </c>
      <c r="E109" s="200">
        <v>2.5</v>
      </c>
      <c r="F109" s="188">
        <v>45352</v>
      </c>
      <c r="G109" s="148"/>
    </row>
    <row r="110" spans="1:13">
      <c r="A110" s="593"/>
      <c r="B110" s="553"/>
      <c r="C110" s="384">
        <v>2</v>
      </c>
      <c r="D110" s="179" t="s">
        <v>29996</v>
      </c>
      <c r="E110" s="200">
        <v>40</v>
      </c>
      <c r="F110" s="188">
        <v>45353</v>
      </c>
      <c r="G110" s="148"/>
    </row>
    <row r="111" spans="1:13" ht="31.5" customHeight="1">
      <c r="A111" s="384">
        <v>19</v>
      </c>
      <c r="B111" s="372" t="s">
        <v>31390</v>
      </c>
      <c r="C111" s="384">
        <v>1</v>
      </c>
      <c r="D111" s="179" t="s">
        <v>29999</v>
      </c>
      <c r="E111" s="200">
        <v>585.29999999999995</v>
      </c>
      <c r="F111" s="188">
        <v>45354</v>
      </c>
      <c r="G111" s="148"/>
    </row>
    <row r="112" spans="1:13">
      <c r="A112" s="593">
        <v>20</v>
      </c>
      <c r="B112" s="553" t="s">
        <v>31330</v>
      </c>
      <c r="C112" s="384" t="s">
        <v>1</v>
      </c>
      <c r="D112" s="179" t="s">
        <v>30000</v>
      </c>
      <c r="E112" s="200">
        <v>576.4</v>
      </c>
      <c r="F112" s="188">
        <v>45384</v>
      </c>
      <c r="G112" s="148"/>
    </row>
    <row r="113" spans="1:13">
      <c r="A113" s="593"/>
      <c r="B113" s="553"/>
      <c r="C113" s="384" t="s">
        <v>3</v>
      </c>
      <c r="D113" s="179" t="s">
        <v>30001</v>
      </c>
      <c r="E113" s="200">
        <v>5600</v>
      </c>
      <c r="F113" s="188">
        <v>45385</v>
      </c>
      <c r="G113" s="148"/>
    </row>
    <row r="114" spans="1:13">
      <c r="A114" s="593"/>
      <c r="B114" s="553"/>
      <c r="C114" s="384" t="s">
        <v>30002</v>
      </c>
      <c r="D114" s="179" t="s">
        <v>30003</v>
      </c>
      <c r="E114" s="200">
        <v>660</v>
      </c>
      <c r="F114" s="188">
        <v>45386</v>
      </c>
      <c r="G114" s="148"/>
    </row>
    <row r="115" spans="1:13" ht="37.5">
      <c r="A115" s="397">
        <v>21</v>
      </c>
      <c r="B115" s="279" t="s">
        <v>33291</v>
      </c>
      <c r="C115" s="397">
        <v>1</v>
      </c>
      <c r="D115" s="182" t="s">
        <v>33292</v>
      </c>
      <c r="E115" s="445">
        <v>5897.53</v>
      </c>
      <c r="F115" s="272">
        <v>45689</v>
      </c>
      <c r="G115" s="148"/>
    </row>
    <row r="116" spans="1:13">
      <c r="A116" s="384">
        <v>22</v>
      </c>
      <c r="B116" s="372" t="s">
        <v>31391</v>
      </c>
      <c r="C116" s="374">
        <v>1</v>
      </c>
      <c r="D116" s="365" t="s">
        <v>30004</v>
      </c>
      <c r="E116" s="200">
        <v>500</v>
      </c>
      <c r="F116" s="188">
        <v>45385</v>
      </c>
      <c r="G116" s="148"/>
    </row>
    <row r="117" spans="1:13">
      <c r="A117" s="593">
        <v>23</v>
      </c>
      <c r="B117" s="553" t="s">
        <v>31392</v>
      </c>
      <c r="C117" s="384">
        <v>1</v>
      </c>
      <c r="D117" s="179" t="s">
        <v>30005</v>
      </c>
      <c r="E117" s="200">
        <v>28.98</v>
      </c>
      <c r="F117" s="188">
        <v>45261</v>
      </c>
      <c r="G117" s="148"/>
    </row>
    <row r="118" spans="1:13">
      <c r="A118" s="593"/>
      <c r="B118" s="553"/>
      <c r="C118" s="384">
        <v>2</v>
      </c>
      <c r="D118" s="179" t="s">
        <v>30006</v>
      </c>
      <c r="E118" s="200">
        <v>407.4</v>
      </c>
      <c r="F118" s="188">
        <v>45262</v>
      </c>
      <c r="G118" s="148"/>
    </row>
    <row r="119" spans="1:13">
      <c r="A119" s="593">
        <v>24</v>
      </c>
      <c r="B119" s="553" t="s">
        <v>31384</v>
      </c>
      <c r="C119" s="384" t="s">
        <v>30007</v>
      </c>
      <c r="D119" s="179" t="s">
        <v>30008</v>
      </c>
      <c r="E119" s="200">
        <v>539</v>
      </c>
      <c r="F119" s="188">
        <v>45386</v>
      </c>
      <c r="G119" s="148"/>
    </row>
    <row r="120" spans="1:13">
      <c r="A120" s="593"/>
      <c r="B120" s="553"/>
      <c r="C120" s="384" t="s">
        <v>30009</v>
      </c>
      <c r="D120" s="179" t="s">
        <v>30010</v>
      </c>
      <c r="E120" s="200">
        <v>625</v>
      </c>
      <c r="F120" s="188">
        <v>45386</v>
      </c>
      <c r="G120" s="148"/>
    </row>
    <row r="121" spans="1:13" ht="24.75" customHeight="1">
      <c r="A121" s="593"/>
      <c r="B121" s="553"/>
      <c r="C121" s="384" t="s">
        <v>30011</v>
      </c>
      <c r="D121" s="179" t="s">
        <v>30012</v>
      </c>
      <c r="E121" s="200">
        <v>1500</v>
      </c>
      <c r="F121" s="188">
        <v>45386</v>
      </c>
      <c r="G121" s="148"/>
    </row>
    <row r="122" spans="1:13" s="156" customFormat="1" ht="51" customHeight="1">
      <c r="A122" s="384">
        <v>25</v>
      </c>
      <c r="B122" s="372" t="s">
        <v>31386</v>
      </c>
      <c r="C122" s="384">
        <v>1</v>
      </c>
      <c r="D122" s="365" t="s">
        <v>30804</v>
      </c>
      <c r="E122" s="200">
        <v>70834</v>
      </c>
      <c r="F122" s="188">
        <v>45413</v>
      </c>
      <c r="G122" s="171"/>
      <c r="H122" s="164"/>
      <c r="I122" s="483"/>
      <c r="J122" s="166"/>
      <c r="K122" s="166"/>
      <c r="L122" s="161"/>
    </row>
    <row r="123" spans="1:13" s="156" customFormat="1" ht="44.25" customHeight="1">
      <c r="A123" s="384">
        <v>26</v>
      </c>
      <c r="B123" s="372" t="s">
        <v>31393</v>
      </c>
      <c r="C123" s="384">
        <v>1</v>
      </c>
      <c r="D123" s="365" t="s">
        <v>30815</v>
      </c>
      <c r="E123" s="202">
        <v>28500</v>
      </c>
      <c r="F123" s="367">
        <v>45444</v>
      </c>
      <c r="G123" s="162"/>
      <c r="H123" s="148"/>
      <c r="I123" s="163"/>
      <c r="J123" s="148"/>
      <c r="K123" s="148"/>
      <c r="L123" s="161"/>
    </row>
    <row r="124" spans="1:13" s="156" customFormat="1" ht="65.25" customHeight="1">
      <c r="A124" s="384">
        <v>27</v>
      </c>
      <c r="B124" s="372" t="s">
        <v>32814</v>
      </c>
      <c r="C124" s="374">
        <v>1</v>
      </c>
      <c r="D124" s="365" t="s">
        <v>30819</v>
      </c>
      <c r="E124" s="366">
        <v>3035.33</v>
      </c>
      <c r="F124" s="367">
        <v>45505</v>
      </c>
      <c r="G124" s="171"/>
      <c r="H124" s="164"/>
      <c r="I124" s="165"/>
      <c r="J124" s="164"/>
      <c r="K124" s="164"/>
      <c r="L124" s="161"/>
    </row>
    <row r="125" spans="1:13" s="156" customFormat="1" ht="47.25" customHeight="1">
      <c r="A125" s="562">
        <v>28</v>
      </c>
      <c r="B125" s="561" t="s">
        <v>32002</v>
      </c>
      <c r="C125" s="378">
        <v>1</v>
      </c>
      <c r="D125" s="371" t="s">
        <v>32003</v>
      </c>
      <c r="E125" s="198">
        <v>80.69</v>
      </c>
      <c r="F125" s="199">
        <v>45598</v>
      </c>
      <c r="G125" s="171"/>
      <c r="H125" s="164"/>
      <c r="I125" s="165"/>
      <c r="J125" s="164"/>
      <c r="K125" s="164"/>
      <c r="L125" s="161"/>
    </row>
    <row r="126" spans="1:13" s="156" customFormat="1" ht="47.25" customHeight="1">
      <c r="A126" s="562"/>
      <c r="B126" s="561"/>
      <c r="C126" s="378">
        <v>2</v>
      </c>
      <c r="D126" s="371" t="s">
        <v>32004</v>
      </c>
      <c r="E126" s="198">
        <v>25.62</v>
      </c>
      <c r="F126" s="199">
        <v>45599</v>
      </c>
      <c r="G126" s="171"/>
      <c r="H126" s="164"/>
      <c r="I126" s="165"/>
      <c r="J126" s="164"/>
      <c r="K126" s="164"/>
      <c r="L126" s="161"/>
    </row>
    <row r="127" spans="1:13" ht="52.5" customHeight="1">
      <c r="A127" s="384">
        <v>29</v>
      </c>
      <c r="B127" s="372" t="s">
        <v>31387</v>
      </c>
      <c r="C127" s="384" t="s">
        <v>1</v>
      </c>
      <c r="D127" s="179" t="s">
        <v>30812</v>
      </c>
      <c r="E127" s="200">
        <v>158828242.00999999</v>
      </c>
      <c r="F127" s="188">
        <v>45505</v>
      </c>
      <c r="G127" s="148"/>
      <c r="H127" s="148"/>
      <c r="I127" s="163"/>
      <c r="J127" s="148"/>
      <c r="K127" s="148"/>
      <c r="M127" s="156"/>
    </row>
    <row r="128" spans="1:13" ht="52.5" customHeight="1">
      <c r="A128" s="378">
        <v>30</v>
      </c>
      <c r="B128" s="373" t="s">
        <v>31999</v>
      </c>
      <c r="C128" s="378">
        <v>1</v>
      </c>
      <c r="D128" s="371" t="s">
        <v>31976</v>
      </c>
      <c r="E128" s="198">
        <v>3158</v>
      </c>
      <c r="F128" s="199">
        <v>45597</v>
      </c>
      <c r="G128" s="148"/>
      <c r="H128" s="148"/>
      <c r="I128" s="163"/>
      <c r="J128" s="148"/>
      <c r="K128" s="148"/>
      <c r="M128" s="156"/>
    </row>
    <row r="129" spans="1:13" ht="85.5" customHeight="1">
      <c r="A129" s="599">
        <v>31</v>
      </c>
      <c r="B129" s="555" t="s">
        <v>33610</v>
      </c>
      <c r="C129" s="397" t="s">
        <v>1</v>
      </c>
      <c r="D129" s="182" t="s">
        <v>33595</v>
      </c>
      <c r="E129" s="366">
        <v>29651313.647500001</v>
      </c>
      <c r="F129" s="248">
        <v>45717</v>
      </c>
      <c r="G129" s="148"/>
      <c r="H129" s="148"/>
      <c r="I129" s="163"/>
      <c r="J129" s="148"/>
      <c r="K129" s="148"/>
      <c r="M129" s="156"/>
    </row>
    <row r="130" spans="1:13" ht="58.5" customHeight="1">
      <c r="A130" s="601"/>
      <c r="B130" s="557"/>
      <c r="C130" s="397" t="s">
        <v>3</v>
      </c>
      <c r="D130" s="182" t="s">
        <v>33597</v>
      </c>
      <c r="E130" s="366">
        <v>119377076.54000001</v>
      </c>
      <c r="F130" s="248">
        <v>45717</v>
      </c>
      <c r="G130" s="148"/>
      <c r="H130" s="148"/>
      <c r="I130" s="163"/>
      <c r="J130" s="148"/>
      <c r="K130" s="148"/>
      <c r="M130" s="156"/>
    </row>
    <row r="131" spans="1:13" ht="55.5" customHeight="1">
      <c r="A131" s="601"/>
      <c r="B131" s="557"/>
      <c r="C131" s="397" t="s">
        <v>30002</v>
      </c>
      <c r="D131" s="182" t="s">
        <v>33598</v>
      </c>
      <c r="E131" s="329">
        <v>43800000</v>
      </c>
      <c r="F131" s="248">
        <v>45717</v>
      </c>
      <c r="G131" s="148"/>
      <c r="H131" s="148"/>
      <c r="I131" s="163"/>
      <c r="J131" s="148"/>
      <c r="K131" s="148"/>
      <c r="M131" s="156"/>
    </row>
    <row r="132" spans="1:13" ht="61.5" customHeight="1">
      <c r="A132" s="600"/>
      <c r="B132" s="556"/>
      <c r="C132" s="397" t="s">
        <v>31151</v>
      </c>
      <c r="D132" s="182" t="s">
        <v>33599</v>
      </c>
      <c r="E132" s="366">
        <v>18760922.57</v>
      </c>
      <c r="F132" s="248">
        <v>45717</v>
      </c>
      <c r="G132" s="148"/>
      <c r="H132" s="148"/>
      <c r="I132" s="163"/>
      <c r="J132" s="148"/>
      <c r="K132" s="148"/>
      <c r="M132" s="156"/>
    </row>
    <row r="133" spans="1:13" s="156" customFormat="1" ht="30" customHeight="1">
      <c r="A133" s="384">
        <v>32</v>
      </c>
      <c r="B133" s="372" t="s">
        <v>31369</v>
      </c>
      <c r="C133" s="384">
        <v>1</v>
      </c>
      <c r="D133" s="179" t="s">
        <v>30770</v>
      </c>
      <c r="E133" s="200">
        <v>106833</v>
      </c>
      <c r="F133" s="188">
        <v>45505</v>
      </c>
      <c r="G133" s="148"/>
      <c r="H133" s="148"/>
      <c r="I133" s="163"/>
      <c r="J133" s="148"/>
      <c r="K133" s="148"/>
      <c r="L133" s="161"/>
    </row>
    <row r="134" spans="1:13" ht="56.25" customHeight="1">
      <c r="A134" s="554">
        <v>33</v>
      </c>
      <c r="B134" s="561" t="s">
        <v>31578</v>
      </c>
      <c r="C134" s="374" t="s">
        <v>1</v>
      </c>
      <c r="D134" s="371" t="s">
        <v>31579</v>
      </c>
      <c r="E134" s="366">
        <v>294</v>
      </c>
      <c r="F134" s="367">
        <v>45536</v>
      </c>
      <c r="G134" s="148"/>
    </row>
    <row r="135" spans="1:13" ht="56.25" customHeight="1">
      <c r="A135" s="554"/>
      <c r="B135" s="561"/>
      <c r="C135" s="374" t="s">
        <v>3</v>
      </c>
      <c r="D135" s="365" t="s">
        <v>31580</v>
      </c>
      <c r="E135" s="366">
        <v>3417</v>
      </c>
      <c r="F135" s="367">
        <v>45537</v>
      </c>
      <c r="G135" s="148"/>
    </row>
    <row r="136" spans="1:13" ht="56.25" customHeight="1">
      <c r="A136" s="554"/>
      <c r="B136" s="561"/>
      <c r="C136" s="374" t="s">
        <v>30002</v>
      </c>
      <c r="D136" s="365" t="s">
        <v>31581</v>
      </c>
      <c r="E136" s="366">
        <v>1303</v>
      </c>
      <c r="F136" s="367">
        <v>45538</v>
      </c>
      <c r="G136" s="148"/>
    </row>
    <row r="137" spans="1:13" ht="56.25" customHeight="1">
      <c r="A137" s="554"/>
      <c r="B137" s="561"/>
      <c r="C137" s="374" t="s">
        <v>30854</v>
      </c>
      <c r="D137" s="365" t="s">
        <v>31582</v>
      </c>
      <c r="E137" s="366">
        <v>406</v>
      </c>
      <c r="F137" s="367">
        <v>45539</v>
      </c>
      <c r="G137" s="148"/>
    </row>
    <row r="138" spans="1:13" ht="56.25" customHeight="1">
      <c r="A138" s="554"/>
      <c r="B138" s="561"/>
      <c r="C138" s="374" t="s">
        <v>30856</v>
      </c>
      <c r="D138" s="365" t="s">
        <v>31583</v>
      </c>
      <c r="E138" s="366">
        <v>15395</v>
      </c>
      <c r="F138" s="367">
        <v>45540</v>
      </c>
      <c r="G138" s="148"/>
    </row>
    <row r="139" spans="1:13" ht="56.25" customHeight="1">
      <c r="A139" s="554"/>
      <c r="B139" s="561"/>
      <c r="C139" s="374" t="s">
        <v>30858</v>
      </c>
      <c r="D139" s="365" t="s">
        <v>31584</v>
      </c>
      <c r="E139" s="366">
        <v>2092</v>
      </c>
      <c r="F139" s="367">
        <v>45541</v>
      </c>
      <c r="G139" s="148"/>
    </row>
    <row r="140" spans="1:13" ht="56.25" customHeight="1">
      <c r="A140" s="554"/>
      <c r="B140" s="561"/>
      <c r="C140" s="374" t="s">
        <v>30860</v>
      </c>
      <c r="D140" s="365" t="s">
        <v>31585</v>
      </c>
      <c r="E140" s="366">
        <v>3000</v>
      </c>
      <c r="F140" s="367">
        <v>45542</v>
      </c>
      <c r="G140" s="148"/>
    </row>
    <row r="141" spans="1:13" ht="41.25" customHeight="1">
      <c r="A141" s="554"/>
      <c r="B141" s="561"/>
      <c r="C141" s="374">
        <v>8</v>
      </c>
      <c r="D141" s="371" t="s">
        <v>31586</v>
      </c>
      <c r="E141" s="366">
        <v>73</v>
      </c>
      <c r="F141" s="367">
        <v>45543</v>
      </c>
      <c r="G141" s="148"/>
    </row>
    <row r="142" spans="1:13" ht="34.5" customHeight="1">
      <c r="A142" s="554"/>
      <c r="B142" s="561"/>
      <c r="C142" s="374">
        <v>9</v>
      </c>
      <c r="D142" s="365" t="s">
        <v>31587</v>
      </c>
      <c r="E142" s="366">
        <v>195</v>
      </c>
      <c r="F142" s="367">
        <v>45544</v>
      </c>
      <c r="G142" s="148"/>
    </row>
    <row r="143" spans="1:13" ht="27" customHeight="1">
      <c r="A143" s="554"/>
      <c r="B143" s="561"/>
      <c r="C143" s="374">
        <v>10</v>
      </c>
      <c r="D143" s="365" t="s">
        <v>31588</v>
      </c>
      <c r="E143" s="366">
        <v>15</v>
      </c>
      <c r="F143" s="367">
        <v>45545</v>
      </c>
      <c r="G143" s="148"/>
    </row>
    <row r="144" spans="1:13" ht="37.5" customHeight="1">
      <c r="A144" s="554">
        <v>34</v>
      </c>
      <c r="B144" s="561" t="s">
        <v>31589</v>
      </c>
      <c r="C144" s="374" t="s">
        <v>1</v>
      </c>
      <c r="D144" s="371" t="s">
        <v>31590</v>
      </c>
      <c r="E144" s="366">
        <v>25</v>
      </c>
      <c r="F144" s="367">
        <v>45546</v>
      </c>
      <c r="G144" s="148"/>
    </row>
    <row r="145" spans="1:7" ht="37.5" customHeight="1">
      <c r="A145" s="554"/>
      <c r="B145" s="561"/>
      <c r="C145" s="374" t="s">
        <v>3</v>
      </c>
      <c r="D145" s="365" t="s">
        <v>31591</v>
      </c>
      <c r="E145" s="366">
        <v>219</v>
      </c>
      <c r="F145" s="367">
        <v>45547</v>
      </c>
      <c r="G145" s="148"/>
    </row>
    <row r="146" spans="1:7" ht="37.5" customHeight="1">
      <c r="A146" s="554"/>
      <c r="B146" s="561"/>
      <c r="C146" s="374" t="s">
        <v>30002</v>
      </c>
      <c r="D146" s="365" t="s">
        <v>31592</v>
      </c>
      <c r="E146" s="366">
        <v>6000</v>
      </c>
      <c r="F146" s="367">
        <v>45548</v>
      </c>
      <c r="G146" s="148"/>
    </row>
    <row r="147" spans="1:7" ht="37.5">
      <c r="A147" s="554"/>
      <c r="B147" s="561"/>
      <c r="C147" s="374" t="s">
        <v>30854</v>
      </c>
      <c r="D147" s="365" t="s">
        <v>31593</v>
      </c>
      <c r="E147" s="366">
        <v>1500</v>
      </c>
      <c r="F147" s="367">
        <v>45549</v>
      </c>
      <c r="G147" s="148"/>
    </row>
    <row r="148" spans="1:7" ht="37.5" customHeight="1">
      <c r="A148" s="554"/>
      <c r="B148" s="561"/>
      <c r="C148" s="374" t="s">
        <v>30856</v>
      </c>
      <c r="D148" s="365" t="s">
        <v>31594</v>
      </c>
      <c r="E148" s="366">
        <v>1600</v>
      </c>
      <c r="F148" s="367">
        <v>45550</v>
      </c>
      <c r="G148" s="148"/>
    </row>
    <row r="149" spans="1:7" ht="37.5" customHeight="1">
      <c r="A149" s="554"/>
      <c r="B149" s="561"/>
      <c r="C149" s="374" t="s">
        <v>30858</v>
      </c>
      <c r="D149" s="365" t="s">
        <v>31595</v>
      </c>
      <c r="E149" s="366">
        <v>1200</v>
      </c>
      <c r="F149" s="367">
        <v>45551</v>
      </c>
      <c r="G149" s="148"/>
    </row>
    <row r="150" spans="1:7" ht="107.25" customHeight="1">
      <c r="A150" s="554">
        <v>35</v>
      </c>
      <c r="B150" s="561" t="s">
        <v>32815</v>
      </c>
      <c r="C150" s="374" t="s">
        <v>1</v>
      </c>
      <c r="D150" s="365" t="s">
        <v>31773</v>
      </c>
      <c r="E150" s="366">
        <v>101.5</v>
      </c>
      <c r="F150" s="367">
        <v>45536</v>
      </c>
      <c r="G150" s="148"/>
    </row>
    <row r="151" spans="1:7" ht="41.25" customHeight="1">
      <c r="A151" s="554"/>
      <c r="B151" s="561"/>
      <c r="C151" s="374" t="s">
        <v>3</v>
      </c>
      <c r="D151" s="365" t="s">
        <v>31774</v>
      </c>
      <c r="E151" s="366">
        <v>423</v>
      </c>
      <c r="F151" s="367">
        <v>45537</v>
      </c>
      <c r="G151" s="148"/>
    </row>
    <row r="152" spans="1:7" ht="33" customHeight="1">
      <c r="A152" s="554"/>
      <c r="B152" s="561"/>
      <c r="C152" s="374">
        <v>3</v>
      </c>
      <c r="D152" s="365" t="s">
        <v>31775</v>
      </c>
      <c r="E152" s="366">
        <v>157333</v>
      </c>
      <c r="F152" s="367">
        <v>45538</v>
      </c>
      <c r="G152" s="148"/>
    </row>
    <row r="153" spans="1:7" ht="33.75" customHeight="1">
      <c r="A153" s="554"/>
      <c r="B153" s="561"/>
      <c r="C153" s="374">
        <v>4</v>
      </c>
      <c r="D153" s="365" t="s">
        <v>31776</v>
      </c>
      <c r="E153" s="366">
        <v>9562.5</v>
      </c>
      <c r="F153" s="367">
        <v>45539</v>
      </c>
      <c r="G153" s="148"/>
    </row>
    <row r="154" spans="1:7" ht="78" customHeight="1">
      <c r="A154" s="562">
        <v>36</v>
      </c>
      <c r="B154" s="561" t="s">
        <v>31985</v>
      </c>
      <c r="C154" s="378">
        <v>1</v>
      </c>
      <c r="D154" s="371" t="s">
        <v>31986</v>
      </c>
      <c r="E154" s="198">
        <v>300000</v>
      </c>
      <c r="F154" s="199">
        <v>45569</v>
      </c>
      <c r="G154" s="148"/>
    </row>
    <row r="155" spans="1:7" ht="41.25" customHeight="1">
      <c r="A155" s="562"/>
      <c r="B155" s="561"/>
      <c r="C155" s="378">
        <v>2</v>
      </c>
      <c r="D155" s="371" t="s">
        <v>31987</v>
      </c>
      <c r="E155" s="198">
        <v>3.83</v>
      </c>
      <c r="F155" s="199">
        <v>45570</v>
      </c>
      <c r="G155" s="148"/>
    </row>
    <row r="156" spans="1:7" ht="25.5" customHeight="1">
      <c r="A156" s="562"/>
      <c r="B156" s="561"/>
      <c r="C156" s="378">
        <v>3</v>
      </c>
      <c r="D156" s="371" t="s">
        <v>31988</v>
      </c>
      <c r="E156" s="198">
        <v>17</v>
      </c>
      <c r="F156" s="199">
        <v>45571</v>
      </c>
      <c r="G156" s="148"/>
    </row>
    <row r="157" spans="1:7" ht="75" customHeight="1">
      <c r="A157" s="374">
        <v>37</v>
      </c>
      <c r="B157" s="372" t="s">
        <v>32816</v>
      </c>
      <c r="C157" s="374">
        <v>1</v>
      </c>
      <c r="D157" s="365" t="s">
        <v>31777</v>
      </c>
      <c r="E157" s="366">
        <v>527</v>
      </c>
      <c r="F157" s="367">
        <v>45540</v>
      </c>
      <c r="G157" s="148"/>
    </row>
    <row r="158" spans="1:7" ht="27" customHeight="1">
      <c r="A158" s="554">
        <v>38</v>
      </c>
      <c r="B158" s="553" t="s">
        <v>32817</v>
      </c>
      <c r="C158" s="374">
        <v>1</v>
      </c>
      <c r="D158" s="365" t="s">
        <v>31778</v>
      </c>
      <c r="E158" s="366">
        <v>325</v>
      </c>
      <c r="F158" s="367">
        <v>45541</v>
      </c>
      <c r="G158" s="148"/>
    </row>
    <row r="159" spans="1:7" ht="56.25" customHeight="1">
      <c r="A159" s="554"/>
      <c r="B159" s="553"/>
      <c r="C159" s="374">
        <v>2</v>
      </c>
      <c r="D159" s="365" t="s">
        <v>31779</v>
      </c>
      <c r="E159" s="366">
        <v>775</v>
      </c>
      <c r="F159" s="367">
        <v>45542</v>
      </c>
      <c r="G159" s="148"/>
    </row>
    <row r="160" spans="1:7" ht="36" customHeight="1">
      <c r="A160" s="554">
        <v>39</v>
      </c>
      <c r="B160" s="553" t="s">
        <v>32818</v>
      </c>
      <c r="C160" s="374">
        <v>1</v>
      </c>
      <c r="D160" s="365" t="s">
        <v>31780</v>
      </c>
      <c r="E160" s="366">
        <v>7373</v>
      </c>
      <c r="F160" s="367">
        <v>45543</v>
      </c>
      <c r="G160" s="148"/>
    </row>
    <row r="161" spans="1:7" ht="43.5" customHeight="1">
      <c r="A161" s="554"/>
      <c r="B161" s="553"/>
      <c r="C161" s="374">
        <v>2</v>
      </c>
      <c r="D161" s="365" t="s">
        <v>31781</v>
      </c>
      <c r="E161" s="366">
        <v>3123</v>
      </c>
      <c r="F161" s="367">
        <v>45544</v>
      </c>
      <c r="G161" s="148"/>
    </row>
    <row r="162" spans="1:7" ht="30.75" customHeight="1">
      <c r="A162" s="554"/>
      <c r="B162" s="553"/>
      <c r="C162" s="374">
        <v>3</v>
      </c>
      <c r="D162" s="365" t="s">
        <v>31782</v>
      </c>
      <c r="E162" s="366">
        <v>870</v>
      </c>
      <c r="F162" s="367">
        <v>45545</v>
      </c>
      <c r="G162" s="148"/>
    </row>
    <row r="163" spans="1:7" ht="65.25" customHeight="1">
      <c r="A163" s="562">
        <v>40</v>
      </c>
      <c r="B163" s="561" t="s">
        <v>32819</v>
      </c>
      <c r="C163" s="378">
        <v>1</v>
      </c>
      <c r="D163" s="371" t="s">
        <v>31989</v>
      </c>
      <c r="E163" s="198">
        <v>17600</v>
      </c>
      <c r="F163" s="199">
        <v>45600</v>
      </c>
      <c r="G163" s="148"/>
    </row>
    <row r="164" spans="1:7" ht="65.25" customHeight="1">
      <c r="A164" s="562"/>
      <c r="B164" s="561"/>
      <c r="C164" s="378">
        <v>2</v>
      </c>
      <c r="D164" s="371" t="s">
        <v>31990</v>
      </c>
      <c r="E164" s="198">
        <v>199.69</v>
      </c>
      <c r="F164" s="199">
        <v>45601</v>
      </c>
      <c r="G164" s="148"/>
    </row>
    <row r="165" spans="1:7" ht="63" customHeight="1">
      <c r="A165" s="562"/>
      <c r="B165" s="561"/>
      <c r="C165" s="378">
        <v>3</v>
      </c>
      <c r="D165" s="371" t="s">
        <v>31991</v>
      </c>
      <c r="E165" s="198">
        <v>15.26</v>
      </c>
      <c r="F165" s="199">
        <v>45602</v>
      </c>
      <c r="G165" s="148"/>
    </row>
    <row r="166" spans="1:7" ht="69" customHeight="1">
      <c r="A166" s="562"/>
      <c r="B166" s="561"/>
      <c r="C166" s="378">
        <v>4</v>
      </c>
      <c r="D166" s="371" t="s">
        <v>31992</v>
      </c>
      <c r="E166" s="198">
        <v>1302.8</v>
      </c>
      <c r="F166" s="199">
        <v>45603</v>
      </c>
      <c r="G166" s="148"/>
    </row>
    <row r="167" spans="1:7" ht="56.25" customHeight="1">
      <c r="A167" s="562"/>
      <c r="B167" s="561"/>
      <c r="C167" s="378">
        <v>5</v>
      </c>
      <c r="D167" s="371" t="s">
        <v>31993</v>
      </c>
      <c r="E167" s="198">
        <v>9481.33</v>
      </c>
      <c r="F167" s="199">
        <v>45604</v>
      </c>
      <c r="G167" s="148"/>
    </row>
    <row r="168" spans="1:7" ht="56.25" customHeight="1">
      <c r="A168" s="562"/>
      <c r="B168" s="561"/>
      <c r="C168" s="378">
        <v>6</v>
      </c>
      <c r="D168" s="371" t="s">
        <v>31994</v>
      </c>
      <c r="E168" s="198">
        <v>4271</v>
      </c>
      <c r="F168" s="199">
        <v>45605</v>
      </c>
      <c r="G168" s="148"/>
    </row>
    <row r="169" spans="1:7" ht="56.25" customHeight="1">
      <c r="A169" s="562"/>
      <c r="B169" s="561"/>
      <c r="C169" s="378">
        <v>7</v>
      </c>
      <c r="D169" s="371" t="s">
        <v>31995</v>
      </c>
      <c r="E169" s="198">
        <v>94</v>
      </c>
      <c r="F169" s="199">
        <v>45606</v>
      </c>
      <c r="G169" s="148"/>
    </row>
    <row r="170" spans="1:7" ht="56.25" customHeight="1">
      <c r="A170" s="562"/>
      <c r="B170" s="561"/>
      <c r="C170" s="378">
        <v>8</v>
      </c>
      <c r="D170" s="371" t="s">
        <v>31996</v>
      </c>
      <c r="E170" s="198">
        <v>12000</v>
      </c>
      <c r="F170" s="199">
        <v>45607</v>
      </c>
      <c r="G170" s="148"/>
    </row>
    <row r="171" spans="1:7" ht="56.25" customHeight="1">
      <c r="A171" s="562"/>
      <c r="B171" s="561"/>
      <c r="C171" s="378">
        <v>9</v>
      </c>
      <c r="D171" s="371" t="s">
        <v>31997</v>
      </c>
      <c r="E171" s="198">
        <v>9067</v>
      </c>
      <c r="F171" s="199">
        <v>45608</v>
      </c>
      <c r="G171" s="148"/>
    </row>
    <row r="172" spans="1:7" ht="64.5" customHeight="1">
      <c r="A172" s="562"/>
      <c r="B172" s="561"/>
      <c r="C172" s="378">
        <v>10</v>
      </c>
      <c r="D172" s="371" t="s">
        <v>31998</v>
      </c>
      <c r="E172" s="198">
        <v>263</v>
      </c>
      <c r="F172" s="199">
        <v>45609</v>
      </c>
      <c r="G172" s="148"/>
    </row>
    <row r="173" spans="1:7" ht="27.75" customHeight="1">
      <c r="A173" s="599">
        <v>41</v>
      </c>
      <c r="B173" s="555" t="s">
        <v>33008</v>
      </c>
      <c r="C173" s="397">
        <v>1</v>
      </c>
      <c r="D173" s="433" t="s">
        <v>33029</v>
      </c>
      <c r="E173" s="455">
        <v>109.67</v>
      </c>
      <c r="F173" s="432">
        <v>45627</v>
      </c>
      <c r="G173" s="148"/>
    </row>
    <row r="174" spans="1:7" ht="27.75" customHeight="1">
      <c r="A174" s="601"/>
      <c r="B174" s="557"/>
      <c r="C174" s="397">
        <v>2</v>
      </c>
      <c r="D174" s="433" t="s">
        <v>33030</v>
      </c>
      <c r="E174" s="455">
        <v>1302.8</v>
      </c>
      <c r="F174" s="432">
        <v>45627</v>
      </c>
      <c r="G174" s="148"/>
    </row>
    <row r="175" spans="1:7" ht="27.75" customHeight="1">
      <c r="A175" s="601"/>
      <c r="B175" s="557"/>
      <c r="C175" s="397">
        <v>3</v>
      </c>
      <c r="D175" s="393" t="s">
        <v>33031</v>
      </c>
      <c r="E175" s="428">
        <v>1101.3800000000001</v>
      </c>
      <c r="F175" s="429">
        <v>45627</v>
      </c>
      <c r="G175" s="148"/>
    </row>
    <row r="176" spans="1:7" ht="27.75" customHeight="1">
      <c r="A176" s="601"/>
      <c r="B176" s="557"/>
      <c r="C176" s="397">
        <v>4</v>
      </c>
      <c r="D176" s="393" t="s">
        <v>33032</v>
      </c>
      <c r="E176" s="392">
        <v>686.96</v>
      </c>
      <c r="F176" s="429">
        <v>45627</v>
      </c>
      <c r="G176" s="148"/>
    </row>
    <row r="177" spans="1:7" ht="27.75" customHeight="1">
      <c r="A177" s="600"/>
      <c r="B177" s="556"/>
      <c r="C177" s="397">
        <v>5</v>
      </c>
      <c r="D177" s="393" t="s">
        <v>33033</v>
      </c>
      <c r="E177" s="392">
        <v>270.64999999999998</v>
      </c>
      <c r="F177" s="429">
        <v>45627</v>
      </c>
      <c r="G177" s="148"/>
    </row>
    <row r="178" spans="1:7" ht="87.75" customHeight="1">
      <c r="A178" s="554">
        <v>42</v>
      </c>
      <c r="B178" s="547" t="s">
        <v>31501</v>
      </c>
      <c r="C178" s="374">
        <v>1</v>
      </c>
      <c r="D178" s="365" t="s">
        <v>31596</v>
      </c>
      <c r="E178" s="366">
        <v>181.78</v>
      </c>
      <c r="F178" s="367">
        <v>45383</v>
      </c>
      <c r="G178" s="148"/>
    </row>
    <row r="179" spans="1:7" ht="85.5" customHeight="1">
      <c r="A179" s="554"/>
      <c r="B179" s="549"/>
      <c r="C179" s="374">
        <v>2</v>
      </c>
      <c r="D179" s="365" t="s">
        <v>31597</v>
      </c>
      <c r="E179" s="366">
        <v>161.91</v>
      </c>
      <c r="F179" s="367">
        <v>45383</v>
      </c>
      <c r="G179" s="148"/>
    </row>
    <row r="180" spans="1:7" ht="100.5" customHeight="1">
      <c r="A180" s="375">
        <v>43</v>
      </c>
      <c r="B180" s="373" t="s">
        <v>31974</v>
      </c>
      <c r="C180" s="375">
        <v>1</v>
      </c>
      <c r="D180" s="371" t="s">
        <v>32737</v>
      </c>
      <c r="E180" s="202">
        <v>124000</v>
      </c>
      <c r="F180" s="203">
        <v>45597</v>
      </c>
      <c r="G180" s="148"/>
    </row>
    <row r="181" spans="1:7" ht="24" customHeight="1">
      <c r="A181" s="378">
        <v>44</v>
      </c>
      <c r="B181" s="373" t="s">
        <v>32000</v>
      </c>
      <c r="C181" s="378">
        <v>1</v>
      </c>
      <c r="D181" s="371" t="s">
        <v>32001</v>
      </c>
      <c r="E181" s="198">
        <v>25000</v>
      </c>
      <c r="F181" s="199">
        <v>45597</v>
      </c>
      <c r="G181" s="148"/>
    </row>
    <row r="182" spans="1:7">
      <c r="A182" s="562">
        <v>45</v>
      </c>
      <c r="B182" s="561" t="s">
        <v>31978</v>
      </c>
      <c r="C182" s="378">
        <v>1</v>
      </c>
      <c r="D182" s="371" t="s">
        <v>31979</v>
      </c>
      <c r="E182" s="198">
        <v>2775663.71</v>
      </c>
      <c r="F182" s="199">
        <v>45597</v>
      </c>
      <c r="G182" s="148"/>
    </row>
    <row r="183" spans="1:7" ht="24" customHeight="1">
      <c r="A183" s="562"/>
      <c r="B183" s="561"/>
      <c r="C183" s="378">
        <v>2</v>
      </c>
      <c r="D183" s="371" t="s">
        <v>31981</v>
      </c>
      <c r="E183" s="198">
        <v>207188</v>
      </c>
      <c r="F183" s="199">
        <v>45597</v>
      </c>
      <c r="G183" s="148"/>
    </row>
    <row r="184" spans="1:7" ht="56.25">
      <c r="A184" s="562"/>
      <c r="B184" s="561"/>
      <c r="C184" s="378">
        <v>3</v>
      </c>
      <c r="D184" s="371" t="s">
        <v>31983</v>
      </c>
      <c r="E184" s="198">
        <v>2145518</v>
      </c>
      <c r="F184" s="199">
        <v>45597</v>
      </c>
      <c r="G184" s="148"/>
    </row>
    <row r="185" spans="1:7" ht="37.5" customHeight="1">
      <c r="A185" s="562">
        <v>46</v>
      </c>
      <c r="B185" s="561" t="s">
        <v>32005</v>
      </c>
      <c r="C185" s="378">
        <v>1</v>
      </c>
      <c r="D185" s="371" t="s">
        <v>32006</v>
      </c>
      <c r="E185" s="198">
        <v>377.33</v>
      </c>
      <c r="F185" s="199">
        <v>45566</v>
      </c>
      <c r="G185" s="148"/>
    </row>
    <row r="186" spans="1:7" ht="45" customHeight="1">
      <c r="A186" s="562"/>
      <c r="B186" s="561"/>
      <c r="C186" s="378">
        <v>2</v>
      </c>
      <c r="D186" s="371" t="s">
        <v>32007</v>
      </c>
      <c r="E186" s="198">
        <v>3498</v>
      </c>
      <c r="F186" s="199">
        <v>45567</v>
      </c>
      <c r="G186" s="148"/>
    </row>
    <row r="187" spans="1:7" ht="37.5" customHeight="1">
      <c r="A187" s="562"/>
      <c r="B187" s="561"/>
      <c r="C187" s="378">
        <v>3</v>
      </c>
      <c r="D187" s="371" t="s">
        <v>32008</v>
      </c>
      <c r="E187" s="198">
        <v>256</v>
      </c>
      <c r="F187" s="199">
        <v>45568</v>
      </c>
      <c r="G187" s="148"/>
    </row>
    <row r="188" spans="1:7" ht="65.25" customHeight="1">
      <c r="A188" s="374">
        <v>47</v>
      </c>
      <c r="B188" s="372" t="s">
        <v>32429</v>
      </c>
      <c r="C188" s="374">
        <v>1</v>
      </c>
      <c r="D188" s="371" t="s">
        <v>32430</v>
      </c>
      <c r="E188" s="366">
        <v>402.6</v>
      </c>
      <c r="F188" s="367">
        <v>45627</v>
      </c>
      <c r="G188" s="148"/>
    </row>
    <row r="189" spans="1:7" ht="56.25">
      <c r="A189" s="397">
        <v>48</v>
      </c>
      <c r="B189" s="279" t="s">
        <v>33293</v>
      </c>
      <c r="C189" s="397">
        <v>2</v>
      </c>
      <c r="D189" s="178" t="s">
        <v>33294</v>
      </c>
      <c r="E189" s="350">
        <v>1470</v>
      </c>
      <c r="F189" s="248">
        <v>45689</v>
      </c>
    </row>
    <row r="190" spans="1:7" ht="37.5" customHeight="1">
      <c r="A190" s="599">
        <v>49</v>
      </c>
      <c r="B190" s="555" t="s">
        <v>33607</v>
      </c>
      <c r="C190" s="397">
        <v>1</v>
      </c>
      <c r="D190" s="178" t="s">
        <v>33608</v>
      </c>
      <c r="E190" s="342">
        <v>250</v>
      </c>
      <c r="F190" s="248">
        <v>45689</v>
      </c>
    </row>
    <row r="191" spans="1:7" ht="37.5" customHeight="1">
      <c r="A191" s="600"/>
      <c r="B191" s="556"/>
      <c r="C191" s="397">
        <v>2</v>
      </c>
      <c r="D191" s="182" t="s">
        <v>33609</v>
      </c>
      <c r="E191" s="342">
        <v>63.67</v>
      </c>
      <c r="F191" s="248">
        <v>45689</v>
      </c>
    </row>
    <row r="192" spans="1:7" ht="56.25">
      <c r="A192" s="397">
        <v>50</v>
      </c>
      <c r="B192" s="279" t="s">
        <v>33279</v>
      </c>
      <c r="C192" s="397">
        <v>3</v>
      </c>
      <c r="D192" s="182" t="s">
        <v>33295</v>
      </c>
      <c r="E192" s="484">
        <v>150860</v>
      </c>
      <c r="F192" s="248">
        <v>45627</v>
      </c>
    </row>
    <row r="193" spans="5:5">
      <c r="E193" s="436"/>
    </row>
    <row r="194" spans="5:5">
      <c r="E194" s="436"/>
    </row>
    <row r="195" spans="5:5">
      <c r="E195" s="436"/>
    </row>
    <row r="196" spans="5:5">
      <c r="E196" s="436"/>
    </row>
    <row r="197" spans="5:5">
      <c r="E197" s="436"/>
    </row>
    <row r="198" spans="5:5">
      <c r="E198" s="436"/>
    </row>
    <row r="199" spans="5:5">
      <c r="E199" s="436"/>
    </row>
    <row r="200" spans="5:5">
      <c r="E200" s="436"/>
    </row>
    <row r="201" spans="5:5">
      <c r="E201" s="436"/>
    </row>
    <row r="202" spans="5:5">
      <c r="E202" s="436"/>
    </row>
    <row r="203" spans="5:5">
      <c r="E203" s="436"/>
    </row>
    <row r="204" spans="5:5">
      <c r="E204" s="436"/>
    </row>
    <row r="205" spans="5:5">
      <c r="E205" s="436"/>
    </row>
    <row r="206" spans="5:5">
      <c r="E206" s="436"/>
    </row>
    <row r="207" spans="5:5">
      <c r="E207" s="436"/>
    </row>
    <row r="208" spans="5:5">
      <c r="E208" s="436"/>
    </row>
    <row r="209" spans="5:5">
      <c r="E209" s="436"/>
    </row>
    <row r="210" spans="5:5">
      <c r="E210" s="436"/>
    </row>
    <row r="211" spans="5:5">
      <c r="E211" s="436"/>
    </row>
    <row r="212" spans="5:5">
      <c r="E212" s="436"/>
    </row>
    <row r="213" spans="5:5">
      <c r="E213" s="436"/>
    </row>
    <row r="214" spans="5:5">
      <c r="E214" s="436"/>
    </row>
    <row r="215" spans="5:5">
      <c r="E215" s="436"/>
    </row>
    <row r="216" spans="5:5">
      <c r="E216" s="436"/>
    </row>
    <row r="217" spans="5:5">
      <c r="E217" s="436"/>
    </row>
    <row r="218" spans="5:5">
      <c r="E218" s="436"/>
    </row>
    <row r="219" spans="5:5">
      <c r="E219" s="436"/>
    </row>
    <row r="220" spans="5:5">
      <c r="E220" s="436"/>
    </row>
    <row r="221" spans="5:5">
      <c r="E221" s="436"/>
    </row>
    <row r="222" spans="5:5">
      <c r="E222" s="436"/>
    </row>
    <row r="223" spans="5:5">
      <c r="E223" s="436"/>
    </row>
    <row r="224" spans="5:5">
      <c r="E224" s="436"/>
    </row>
    <row r="225" spans="5:5">
      <c r="E225" s="436"/>
    </row>
    <row r="226" spans="5:5">
      <c r="E226" s="436"/>
    </row>
    <row r="227" spans="5:5">
      <c r="E227" s="436"/>
    </row>
    <row r="228" spans="5:5">
      <c r="E228" s="436"/>
    </row>
    <row r="229" spans="5:5">
      <c r="E229" s="436"/>
    </row>
    <row r="230" spans="5:5">
      <c r="E230" s="436"/>
    </row>
    <row r="231" spans="5:5">
      <c r="E231" s="436"/>
    </row>
    <row r="232" spans="5:5">
      <c r="E232" s="436"/>
    </row>
    <row r="233" spans="5:5">
      <c r="E233" s="436"/>
    </row>
    <row r="234" spans="5:5">
      <c r="E234" s="436"/>
    </row>
    <row r="235" spans="5:5">
      <c r="E235" s="436"/>
    </row>
    <row r="236" spans="5:5">
      <c r="E236" s="436"/>
    </row>
    <row r="237" spans="5:5">
      <c r="E237" s="436"/>
    </row>
    <row r="238" spans="5:5">
      <c r="E238" s="436"/>
    </row>
    <row r="239" spans="5:5">
      <c r="E239" s="436"/>
    </row>
    <row r="240" spans="5:5">
      <c r="E240" s="436"/>
    </row>
    <row r="241" spans="5:5">
      <c r="E241" s="436"/>
    </row>
    <row r="242" spans="5:5">
      <c r="E242" s="436"/>
    </row>
    <row r="243" spans="5:5">
      <c r="E243" s="436"/>
    </row>
    <row r="244" spans="5:5">
      <c r="E244" s="436"/>
    </row>
    <row r="245" spans="5:5">
      <c r="E245" s="436"/>
    </row>
    <row r="246" spans="5:5">
      <c r="E246" s="436"/>
    </row>
    <row r="247" spans="5:5">
      <c r="E247" s="436"/>
    </row>
    <row r="248" spans="5:5">
      <c r="E248" s="436"/>
    </row>
    <row r="249" spans="5:5">
      <c r="E249" s="436"/>
    </row>
    <row r="250" spans="5:5">
      <c r="E250" s="436"/>
    </row>
    <row r="251" spans="5:5">
      <c r="E251" s="436"/>
    </row>
    <row r="252" spans="5:5">
      <c r="E252" s="436"/>
    </row>
    <row r="253" spans="5:5">
      <c r="E253" s="436"/>
    </row>
    <row r="254" spans="5:5">
      <c r="E254" s="436"/>
    </row>
    <row r="255" spans="5:5">
      <c r="E255" s="436"/>
    </row>
    <row r="256" spans="5:5">
      <c r="E256" s="436"/>
    </row>
    <row r="257" spans="5:5">
      <c r="E257" s="436"/>
    </row>
    <row r="258" spans="5:5">
      <c r="E258" s="436"/>
    </row>
    <row r="259" spans="5:5">
      <c r="E259" s="436"/>
    </row>
    <row r="260" spans="5:5">
      <c r="E260" s="436"/>
    </row>
    <row r="261" spans="5:5">
      <c r="E261" s="436"/>
    </row>
    <row r="262" spans="5:5">
      <c r="E262" s="436"/>
    </row>
    <row r="263" spans="5:5">
      <c r="E263" s="436"/>
    </row>
    <row r="264" spans="5:5">
      <c r="E264" s="436"/>
    </row>
    <row r="265" spans="5:5">
      <c r="E265" s="436"/>
    </row>
    <row r="266" spans="5:5">
      <c r="E266" s="436"/>
    </row>
    <row r="267" spans="5:5">
      <c r="E267" s="436"/>
    </row>
    <row r="268" spans="5:5">
      <c r="E268" s="436"/>
    </row>
    <row r="269" spans="5:5">
      <c r="E269" s="436"/>
    </row>
    <row r="270" spans="5:5">
      <c r="E270" s="436"/>
    </row>
    <row r="271" spans="5:5">
      <c r="E271" s="436"/>
    </row>
    <row r="272" spans="5:5">
      <c r="E272" s="436"/>
    </row>
    <row r="273" spans="5:5">
      <c r="E273" s="436"/>
    </row>
    <row r="274" spans="5:5">
      <c r="E274" s="436"/>
    </row>
    <row r="275" spans="5:5">
      <c r="E275" s="436"/>
    </row>
    <row r="276" spans="5:5">
      <c r="E276" s="436"/>
    </row>
    <row r="277" spans="5:5">
      <c r="E277" s="436"/>
    </row>
    <row r="278" spans="5:5">
      <c r="E278" s="436"/>
    </row>
    <row r="279" spans="5:5">
      <c r="E279" s="436"/>
    </row>
    <row r="280" spans="5:5">
      <c r="E280" s="436"/>
    </row>
    <row r="281" spans="5:5">
      <c r="E281" s="436"/>
    </row>
    <row r="282" spans="5:5">
      <c r="E282" s="436"/>
    </row>
    <row r="283" spans="5:5">
      <c r="E283" s="436"/>
    </row>
    <row r="284" spans="5:5">
      <c r="E284" s="436"/>
    </row>
    <row r="285" spans="5:5">
      <c r="E285" s="436"/>
    </row>
    <row r="286" spans="5:5">
      <c r="E286" s="436"/>
    </row>
    <row r="287" spans="5:5">
      <c r="E287" s="436"/>
    </row>
    <row r="288" spans="5:5">
      <c r="E288" s="436"/>
    </row>
    <row r="289" spans="5:5">
      <c r="E289" s="436"/>
    </row>
    <row r="290" spans="5:5">
      <c r="E290" s="436"/>
    </row>
    <row r="291" spans="5:5">
      <c r="E291" s="436"/>
    </row>
    <row r="292" spans="5:5">
      <c r="E292" s="436"/>
    </row>
    <row r="293" spans="5:5">
      <c r="E293" s="436"/>
    </row>
    <row r="294" spans="5:5">
      <c r="E294" s="436"/>
    </row>
    <row r="295" spans="5:5">
      <c r="E295" s="436"/>
    </row>
    <row r="296" spans="5:5">
      <c r="E296" s="436"/>
    </row>
    <row r="297" spans="5:5">
      <c r="E297" s="436"/>
    </row>
    <row r="298" spans="5:5">
      <c r="E298" s="436"/>
    </row>
    <row r="299" spans="5:5">
      <c r="E299" s="436"/>
    </row>
    <row r="300" spans="5:5">
      <c r="E300" s="436"/>
    </row>
    <row r="301" spans="5:5">
      <c r="E301" s="436"/>
    </row>
    <row r="302" spans="5:5">
      <c r="E302" s="436"/>
    </row>
    <row r="303" spans="5:5">
      <c r="E303" s="436"/>
    </row>
    <row r="304" spans="5:5">
      <c r="E304" s="436"/>
    </row>
    <row r="305" spans="5:5">
      <c r="E305" s="436"/>
    </row>
    <row r="306" spans="5:5">
      <c r="E306" s="436"/>
    </row>
    <row r="307" spans="5:5">
      <c r="E307" s="436"/>
    </row>
    <row r="308" spans="5:5">
      <c r="E308" s="436"/>
    </row>
    <row r="309" spans="5:5">
      <c r="E309" s="436"/>
    </row>
    <row r="310" spans="5:5">
      <c r="E310" s="436"/>
    </row>
    <row r="311" spans="5:5">
      <c r="E311" s="436"/>
    </row>
    <row r="312" spans="5:5">
      <c r="E312" s="436"/>
    </row>
    <row r="313" spans="5:5">
      <c r="E313" s="436"/>
    </row>
    <row r="314" spans="5:5">
      <c r="E314" s="436"/>
    </row>
    <row r="315" spans="5:5">
      <c r="E315" s="436"/>
    </row>
    <row r="316" spans="5:5">
      <c r="E316" s="436"/>
    </row>
    <row r="317" spans="5:5">
      <c r="E317" s="436"/>
    </row>
    <row r="318" spans="5:5">
      <c r="E318" s="436"/>
    </row>
    <row r="319" spans="5:5">
      <c r="E319" s="436"/>
    </row>
    <row r="320" spans="5:5">
      <c r="E320" s="436"/>
    </row>
    <row r="321" spans="5:5">
      <c r="E321" s="436"/>
    </row>
    <row r="322" spans="5:5">
      <c r="E322" s="436"/>
    </row>
    <row r="323" spans="5:5">
      <c r="E323" s="436"/>
    </row>
    <row r="324" spans="5:5">
      <c r="E324" s="436"/>
    </row>
    <row r="325" spans="5:5">
      <c r="E325" s="436"/>
    </row>
    <row r="326" spans="5:5">
      <c r="E326" s="436"/>
    </row>
    <row r="327" spans="5:5">
      <c r="E327" s="436"/>
    </row>
    <row r="328" spans="5:5">
      <c r="E328" s="436"/>
    </row>
    <row r="329" spans="5:5">
      <c r="E329" s="436"/>
    </row>
    <row r="330" spans="5:5">
      <c r="E330" s="436"/>
    </row>
    <row r="331" spans="5:5">
      <c r="E331" s="436"/>
    </row>
    <row r="332" spans="5:5">
      <c r="E332" s="436"/>
    </row>
    <row r="333" spans="5:5">
      <c r="E333" s="436"/>
    </row>
    <row r="334" spans="5:5">
      <c r="E334" s="436"/>
    </row>
    <row r="335" spans="5:5">
      <c r="E335" s="436"/>
    </row>
    <row r="336" spans="5:5">
      <c r="E336" s="436"/>
    </row>
    <row r="337" spans="5:5">
      <c r="E337" s="436"/>
    </row>
    <row r="338" spans="5:5">
      <c r="E338" s="436"/>
    </row>
    <row r="339" spans="5:5">
      <c r="E339" s="436"/>
    </row>
    <row r="340" spans="5:5">
      <c r="E340" s="436"/>
    </row>
    <row r="341" spans="5:5">
      <c r="E341" s="436"/>
    </row>
    <row r="342" spans="5:5">
      <c r="E342" s="436"/>
    </row>
    <row r="343" spans="5:5">
      <c r="E343" s="436"/>
    </row>
    <row r="344" spans="5:5">
      <c r="E344" s="436"/>
    </row>
    <row r="345" spans="5:5">
      <c r="E345" s="436"/>
    </row>
    <row r="346" spans="5:5">
      <c r="E346" s="436"/>
    </row>
    <row r="347" spans="5:5">
      <c r="E347" s="436"/>
    </row>
    <row r="348" spans="5:5">
      <c r="E348" s="436"/>
    </row>
    <row r="349" spans="5:5">
      <c r="E349" s="436"/>
    </row>
    <row r="350" spans="5:5">
      <c r="E350" s="436"/>
    </row>
    <row r="351" spans="5:5">
      <c r="E351" s="436"/>
    </row>
    <row r="352" spans="5:5">
      <c r="E352" s="436"/>
    </row>
    <row r="353" spans="5:5">
      <c r="E353" s="436"/>
    </row>
    <row r="354" spans="5:5">
      <c r="E354" s="436"/>
    </row>
    <row r="355" spans="5:5">
      <c r="E355" s="436"/>
    </row>
    <row r="356" spans="5:5">
      <c r="E356" s="436"/>
    </row>
    <row r="357" spans="5:5">
      <c r="E357" s="436"/>
    </row>
    <row r="358" spans="5:5">
      <c r="E358" s="436"/>
    </row>
    <row r="359" spans="5:5">
      <c r="E359" s="436"/>
    </row>
    <row r="360" spans="5:5">
      <c r="E360" s="436"/>
    </row>
    <row r="361" spans="5:5">
      <c r="E361" s="436"/>
    </row>
    <row r="362" spans="5:5">
      <c r="E362" s="436"/>
    </row>
    <row r="363" spans="5:5">
      <c r="E363" s="436"/>
    </row>
    <row r="364" spans="5:5">
      <c r="E364" s="436"/>
    </row>
    <row r="365" spans="5:5">
      <c r="E365" s="436"/>
    </row>
    <row r="366" spans="5:5">
      <c r="E366" s="436"/>
    </row>
    <row r="367" spans="5:5">
      <c r="E367" s="436"/>
    </row>
    <row r="368" spans="5:5">
      <c r="E368" s="436"/>
    </row>
    <row r="369" spans="5:5">
      <c r="E369" s="436"/>
    </row>
    <row r="370" spans="5:5">
      <c r="E370" s="436"/>
    </row>
    <row r="371" spans="5:5">
      <c r="E371" s="436"/>
    </row>
    <row r="372" spans="5:5">
      <c r="E372" s="436"/>
    </row>
    <row r="373" spans="5:5">
      <c r="E373" s="436"/>
    </row>
    <row r="374" spans="5:5">
      <c r="E374" s="436"/>
    </row>
    <row r="375" spans="5:5">
      <c r="E375" s="436"/>
    </row>
    <row r="376" spans="5:5">
      <c r="E376" s="436"/>
    </row>
    <row r="377" spans="5:5">
      <c r="E377" s="436"/>
    </row>
    <row r="378" spans="5:5">
      <c r="E378" s="436"/>
    </row>
    <row r="379" spans="5:5">
      <c r="E379" s="436"/>
    </row>
    <row r="380" spans="5:5">
      <c r="E380" s="436"/>
    </row>
    <row r="381" spans="5:5">
      <c r="E381" s="436"/>
    </row>
    <row r="382" spans="5:5">
      <c r="E382" s="436"/>
    </row>
    <row r="383" spans="5:5">
      <c r="E383" s="436"/>
    </row>
    <row r="384" spans="5:5">
      <c r="E384" s="436"/>
    </row>
    <row r="385" spans="5:5">
      <c r="E385" s="436"/>
    </row>
    <row r="386" spans="5:5">
      <c r="E386" s="436"/>
    </row>
    <row r="387" spans="5:5">
      <c r="E387" s="436"/>
    </row>
    <row r="388" spans="5:5">
      <c r="E388" s="436"/>
    </row>
    <row r="389" spans="5:5">
      <c r="E389" s="436"/>
    </row>
    <row r="390" spans="5:5">
      <c r="E390" s="436"/>
    </row>
    <row r="391" spans="5:5">
      <c r="E391" s="436"/>
    </row>
    <row r="392" spans="5:5">
      <c r="E392" s="436"/>
    </row>
    <row r="393" spans="5:5">
      <c r="E393" s="436"/>
    </row>
    <row r="394" spans="5:5">
      <c r="E394" s="436"/>
    </row>
    <row r="395" spans="5:5">
      <c r="E395" s="436"/>
    </row>
    <row r="396" spans="5:5">
      <c r="E396" s="436"/>
    </row>
    <row r="397" spans="5:5">
      <c r="E397" s="436"/>
    </row>
    <row r="398" spans="5:5">
      <c r="E398" s="436"/>
    </row>
    <row r="399" spans="5:5">
      <c r="E399" s="436"/>
    </row>
    <row r="400" spans="5:5">
      <c r="E400" s="436"/>
    </row>
    <row r="401" spans="5:5">
      <c r="E401" s="436"/>
    </row>
    <row r="402" spans="5:5">
      <c r="E402" s="436"/>
    </row>
    <row r="403" spans="5:5">
      <c r="E403" s="436"/>
    </row>
    <row r="404" spans="5:5">
      <c r="E404" s="436"/>
    </row>
    <row r="405" spans="5:5">
      <c r="E405" s="436"/>
    </row>
    <row r="406" spans="5:5">
      <c r="E406" s="436"/>
    </row>
    <row r="407" spans="5:5">
      <c r="E407" s="436"/>
    </row>
    <row r="408" spans="5:5">
      <c r="E408" s="436"/>
    </row>
    <row r="409" spans="5:5">
      <c r="E409" s="436"/>
    </row>
    <row r="410" spans="5:5">
      <c r="E410" s="436"/>
    </row>
    <row r="411" spans="5:5">
      <c r="E411" s="436"/>
    </row>
    <row r="412" spans="5:5">
      <c r="E412" s="436"/>
    </row>
    <row r="413" spans="5:5">
      <c r="E413" s="436"/>
    </row>
    <row r="414" spans="5:5">
      <c r="E414" s="436"/>
    </row>
    <row r="415" spans="5:5">
      <c r="E415" s="436"/>
    </row>
    <row r="416" spans="5:5">
      <c r="E416" s="436"/>
    </row>
    <row r="417" spans="5:5">
      <c r="E417" s="436"/>
    </row>
    <row r="418" spans="5:5">
      <c r="E418" s="436"/>
    </row>
    <row r="419" spans="5:5">
      <c r="E419" s="436"/>
    </row>
    <row r="420" spans="5:5">
      <c r="E420" s="436"/>
    </row>
    <row r="421" spans="5:5">
      <c r="E421" s="436"/>
    </row>
    <row r="422" spans="5:5">
      <c r="E422" s="436"/>
    </row>
    <row r="423" spans="5:5">
      <c r="E423" s="436"/>
    </row>
    <row r="424" spans="5:5">
      <c r="E424" s="436"/>
    </row>
    <row r="425" spans="5:5">
      <c r="E425" s="436"/>
    </row>
    <row r="426" spans="5:5">
      <c r="E426" s="436"/>
    </row>
    <row r="427" spans="5:5">
      <c r="E427" s="436"/>
    </row>
    <row r="428" spans="5:5">
      <c r="E428" s="436"/>
    </row>
    <row r="429" spans="5:5">
      <c r="E429" s="436"/>
    </row>
    <row r="430" spans="5:5">
      <c r="E430" s="436"/>
    </row>
    <row r="431" spans="5:5">
      <c r="E431" s="436"/>
    </row>
    <row r="432" spans="5:5">
      <c r="E432" s="436"/>
    </row>
    <row r="433" spans="5:5">
      <c r="E433" s="436"/>
    </row>
    <row r="434" spans="5:5">
      <c r="E434" s="436"/>
    </row>
    <row r="435" spans="5:5">
      <c r="E435" s="436"/>
    </row>
    <row r="436" spans="5:5">
      <c r="E436" s="436"/>
    </row>
    <row r="437" spans="5:5">
      <c r="E437" s="436"/>
    </row>
    <row r="438" spans="5:5">
      <c r="E438" s="436"/>
    </row>
    <row r="439" spans="5:5">
      <c r="E439" s="436"/>
    </row>
    <row r="440" spans="5:5">
      <c r="E440" s="436"/>
    </row>
    <row r="441" spans="5:5">
      <c r="E441" s="436"/>
    </row>
    <row r="442" spans="5:5">
      <c r="E442" s="436"/>
    </row>
    <row r="443" spans="5:5">
      <c r="E443" s="436"/>
    </row>
    <row r="444" spans="5:5">
      <c r="E444" s="436"/>
    </row>
    <row r="445" spans="5:5">
      <c r="E445" s="436"/>
    </row>
    <row r="446" spans="5:5">
      <c r="E446" s="436"/>
    </row>
    <row r="447" spans="5:5">
      <c r="E447" s="436"/>
    </row>
    <row r="448" spans="5:5">
      <c r="E448" s="436"/>
    </row>
    <row r="449" spans="5:5">
      <c r="E449" s="436"/>
    </row>
    <row r="450" spans="5:5">
      <c r="E450" s="436"/>
    </row>
    <row r="451" spans="5:5">
      <c r="E451" s="436"/>
    </row>
    <row r="452" spans="5:5">
      <c r="E452" s="436"/>
    </row>
    <row r="453" spans="5:5">
      <c r="E453" s="436"/>
    </row>
    <row r="454" spans="5:5">
      <c r="E454" s="436"/>
    </row>
    <row r="455" spans="5:5">
      <c r="E455" s="436"/>
    </row>
    <row r="456" spans="5:5">
      <c r="E456" s="436"/>
    </row>
    <row r="457" spans="5:5">
      <c r="E457" s="436"/>
    </row>
    <row r="458" spans="5:5">
      <c r="E458" s="436"/>
    </row>
    <row r="459" spans="5:5">
      <c r="E459" s="436"/>
    </row>
    <row r="460" spans="5:5">
      <c r="E460" s="436"/>
    </row>
    <row r="461" spans="5:5">
      <c r="E461" s="436"/>
    </row>
    <row r="462" spans="5:5">
      <c r="E462" s="436"/>
    </row>
    <row r="463" spans="5:5">
      <c r="E463" s="436"/>
    </row>
    <row r="464" spans="5:5">
      <c r="E464" s="436"/>
    </row>
    <row r="465" spans="5:5">
      <c r="E465" s="436"/>
    </row>
    <row r="466" spans="5:5">
      <c r="E466" s="436"/>
    </row>
    <row r="467" spans="5:5">
      <c r="E467" s="436"/>
    </row>
    <row r="468" spans="5:5">
      <c r="E468" s="436"/>
    </row>
    <row r="469" spans="5:5">
      <c r="E469" s="436"/>
    </row>
    <row r="470" spans="5:5">
      <c r="E470" s="436"/>
    </row>
    <row r="471" spans="5:5">
      <c r="E471" s="436"/>
    </row>
    <row r="472" spans="5:5">
      <c r="E472" s="436"/>
    </row>
    <row r="473" spans="5:5">
      <c r="E473" s="436"/>
    </row>
    <row r="474" spans="5:5">
      <c r="E474" s="436"/>
    </row>
    <row r="475" spans="5:5">
      <c r="E475" s="436"/>
    </row>
    <row r="476" spans="5:5">
      <c r="E476" s="436"/>
    </row>
    <row r="477" spans="5:5">
      <c r="E477" s="436"/>
    </row>
    <row r="478" spans="5:5">
      <c r="E478" s="436"/>
    </row>
    <row r="479" spans="5:5">
      <c r="E479" s="436"/>
    </row>
    <row r="480" spans="5:5">
      <c r="E480" s="436"/>
    </row>
    <row r="481" spans="5:5">
      <c r="E481" s="436"/>
    </row>
    <row r="482" spans="5:5">
      <c r="E482" s="436"/>
    </row>
    <row r="483" spans="5:5">
      <c r="E483" s="436"/>
    </row>
    <row r="484" spans="5:5">
      <c r="E484" s="436"/>
    </row>
    <row r="485" spans="5:5">
      <c r="E485" s="436"/>
    </row>
    <row r="486" spans="5:5">
      <c r="E486" s="436"/>
    </row>
    <row r="487" spans="5:5">
      <c r="E487" s="436"/>
    </row>
    <row r="488" spans="5:5">
      <c r="E488" s="436"/>
    </row>
    <row r="489" spans="5:5">
      <c r="E489" s="436"/>
    </row>
    <row r="490" spans="5:5">
      <c r="E490" s="436"/>
    </row>
    <row r="491" spans="5:5">
      <c r="E491" s="436"/>
    </row>
    <row r="492" spans="5:5">
      <c r="E492" s="436"/>
    </row>
    <row r="493" spans="5:5">
      <c r="E493" s="436"/>
    </row>
    <row r="494" spans="5:5">
      <c r="E494" s="436"/>
    </row>
    <row r="495" spans="5:5">
      <c r="E495" s="436"/>
    </row>
    <row r="496" spans="5:5">
      <c r="E496" s="436"/>
    </row>
    <row r="497" spans="5:5">
      <c r="E497" s="436"/>
    </row>
    <row r="498" spans="5:5">
      <c r="E498" s="436"/>
    </row>
    <row r="499" spans="5:5">
      <c r="E499" s="436"/>
    </row>
    <row r="500" spans="5:5">
      <c r="E500" s="436"/>
    </row>
    <row r="501" spans="5:5">
      <c r="E501" s="436"/>
    </row>
    <row r="502" spans="5:5">
      <c r="E502" s="436"/>
    </row>
    <row r="503" spans="5:5">
      <c r="E503" s="436"/>
    </row>
    <row r="504" spans="5:5">
      <c r="E504" s="436"/>
    </row>
    <row r="505" spans="5:5">
      <c r="E505" s="436"/>
    </row>
    <row r="506" spans="5:5">
      <c r="E506" s="436"/>
    </row>
    <row r="507" spans="5:5">
      <c r="E507" s="436"/>
    </row>
    <row r="508" spans="5:5">
      <c r="E508" s="436"/>
    </row>
    <row r="509" spans="5:5">
      <c r="E509" s="436"/>
    </row>
    <row r="510" spans="5:5">
      <c r="E510" s="436"/>
    </row>
    <row r="511" spans="5:5">
      <c r="E511" s="436"/>
    </row>
    <row r="512" spans="5:5">
      <c r="E512" s="436"/>
    </row>
    <row r="513" spans="5:5">
      <c r="E513" s="436"/>
    </row>
    <row r="514" spans="5:5">
      <c r="E514" s="436"/>
    </row>
    <row r="515" spans="5:5">
      <c r="E515" s="436"/>
    </row>
    <row r="516" spans="5:5">
      <c r="E516" s="436"/>
    </row>
    <row r="517" spans="5:5">
      <c r="E517" s="436"/>
    </row>
    <row r="518" spans="5:5">
      <c r="E518" s="436"/>
    </row>
    <row r="519" spans="5:5">
      <c r="E519" s="436"/>
    </row>
    <row r="520" spans="5:5">
      <c r="E520" s="436"/>
    </row>
    <row r="521" spans="5:5">
      <c r="E521" s="436"/>
    </row>
    <row r="522" spans="5:5">
      <c r="E522" s="436"/>
    </row>
    <row r="523" spans="5:5">
      <c r="E523" s="436"/>
    </row>
    <row r="524" spans="5:5">
      <c r="E524" s="436"/>
    </row>
    <row r="525" spans="5:5">
      <c r="E525" s="436"/>
    </row>
    <row r="526" spans="5:5">
      <c r="E526" s="436"/>
    </row>
    <row r="527" spans="5:5">
      <c r="E527" s="436"/>
    </row>
    <row r="528" spans="5:5">
      <c r="E528" s="436"/>
    </row>
    <row r="529" spans="5:5">
      <c r="E529" s="436"/>
    </row>
    <row r="530" spans="5:5">
      <c r="E530" s="436"/>
    </row>
    <row r="531" spans="5:5">
      <c r="E531" s="436"/>
    </row>
    <row r="532" spans="5:5">
      <c r="E532" s="436"/>
    </row>
    <row r="533" spans="5:5">
      <c r="E533" s="436"/>
    </row>
    <row r="534" spans="5:5">
      <c r="E534" s="436"/>
    </row>
    <row r="535" spans="5:5">
      <c r="E535" s="436"/>
    </row>
    <row r="536" spans="5:5">
      <c r="E536" s="436"/>
    </row>
    <row r="537" spans="5:5">
      <c r="E537" s="436"/>
    </row>
    <row r="538" spans="5:5">
      <c r="E538" s="436"/>
    </row>
    <row r="539" spans="5:5">
      <c r="E539" s="436"/>
    </row>
    <row r="540" spans="5:5">
      <c r="E540" s="436"/>
    </row>
    <row r="541" spans="5:5">
      <c r="E541" s="436"/>
    </row>
    <row r="542" spans="5:5">
      <c r="E542" s="436"/>
    </row>
    <row r="543" spans="5:5">
      <c r="E543" s="436"/>
    </row>
    <row r="544" spans="5:5">
      <c r="E544" s="436"/>
    </row>
    <row r="545" spans="5:5">
      <c r="E545" s="436"/>
    </row>
    <row r="546" spans="5:5">
      <c r="E546" s="436"/>
    </row>
    <row r="547" spans="5:5">
      <c r="E547" s="436"/>
    </row>
    <row r="548" spans="5:5">
      <c r="E548" s="436"/>
    </row>
    <row r="549" spans="5:5">
      <c r="E549" s="436"/>
    </row>
    <row r="550" spans="5:5">
      <c r="E550" s="436"/>
    </row>
    <row r="551" spans="5:5">
      <c r="E551" s="436"/>
    </row>
    <row r="552" spans="5:5">
      <c r="E552" s="436"/>
    </row>
    <row r="553" spans="5:5">
      <c r="E553" s="436"/>
    </row>
    <row r="554" spans="5:5">
      <c r="E554" s="436"/>
    </row>
    <row r="555" spans="5:5">
      <c r="E555" s="436"/>
    </row>
    <row r="556" spans="5:5">
      <c r="E556" s="436"/>
    </row>
    <row r="557" spans="5:5">
      <c r="E557" s="436"/>
    </row>
    <row r="558" spans="5:5">
      <c r="E558" s="436"/>
    </row>
    <row r="559" spans="5:5">
      <c r="E559" s="436"/>
    </row>
    <row r="560" spans="5:5">
      <c r="E560" s="436"/>
    </row>
    <row r="561" spans="5:5">
      <c r="E561" s="436"/>
    </row>
    <row r="562" spans="5:5">
      <c r="E562" s="436"/>
    </row>
    <row r="563" spans="5:5">
      <c r="E563" s="436"/>
    </row>
    <row r="564" spans="5:5">
      <c r="E564" s="436"/>
    </row>
    <row r="565" spans="5:5">
      <c r="E565" s="436"/>
    </row>
    <row r="566" spans="5:5">
      <c r="E566" s="436"/>
    </row>
    <row r="567" spans="5:5">
      <c r="E567" s="436"/>
    </row>
    <row r="568" spans="5:5">
      <c r="E568" s="436"/>
    </row>
    <row r="569" spans="5:5">
      <c r="E569" s="436"/>
    </row>
    <row r="570" spans="5:5">
      <c r="E570" s="436"/>
    </row>
    <row r="571" spans="5:5">
      <c r="E571" s="436"/>
    </row>
    <row r="572" spans="5:5">
      <c r="E572" s="436"/>
    </row>
    <row r="573" spans="5:5">
      <c r="E573" s="436"/>
    </row>
    <row r="574" spans="5:5">
      <c r="E574" s="436"/>
    </row>
    <row r="575" spans="5:5">
      <c r="E575" s="436"/>
    </row>
    <row r="576" spans="5:5">
      <c r="E576" s="436"/>
    </row>
    <row r="577" spans="5:5">
      <c r="E577" s="436"/>
    </row>
    <row r="578" spans="5:5">
      <c r="E578" s="436"/>
    </row>
    <row r="579" spans="5:5">
      <c r="E579" s="436"/>
    </row>
    <row r="580" spans="5:5">
      <c r="E580" s="436"/>
    </row>
    <row r="581" spans="5:5">
      <c r="E581" s="436"/>
    </row>
    <row r="582" spans="5:5">
      <c r="E582" s="436"/>
    </row>
    <row r="583" spans="5:5">
      <c r="E583" s="436"/>
    </row>
    <row r="584" spans="5:5">
      <c r="E584" s="436"/>
    </row>
    <row r="585" spans="5:5">
      <c r="E585" s="436"/>
    </row>
    <row r="586" spans="5:5">
      <c r="E586" s="436"/>
    </row>
    <row r="587" spans="5:5">
      <c r="E587" s="436"/>
    </row>
    <row r="588" spans="5:5">
      <c r="E588" s="436"/>
    </row>
    <row r="589" spans="5:5">
      <c r="E589" s="436"/>
    </row>
    <row r="590" spans="5:5">
      <c r="E590" s="436"/>
    </row>
    <row r="591" spans="5:5">
      <c r="E591" s="436"/>
    </row>
    <row r="592" spans="5:5">
      <c r="E592" s="436"/>
    </row>
    <row r="593" spans="5:5">
      <c r="E593" s="436"/>
    </row>
    <row r="594" spans="5:5">
      <c r="E594" s="436"/>
    </row>
    <row r="595" spans="5:5">
      <c r="E595" s="436"/>
    </row>
    <row r="596" spans="5:5">
      <c r="E596" s="436"/>
    </row>
    <row r="597" spans="5:5">
      <c r="E597" s="436"/>
    </row>
    <row r="598" spans="5:5">
      <c r="E598" s="436"/>
    </row>
    <row r="599" spans="5:5">
      <c r="E599" s="436"/>
    </row>
    <row r="600" spans="5:5">
      <c r="E600" s="436"/>
    </row>
    <row r="601" spans="5:5">
      <c r="E601" s="436"/>
    </row>
    <row r="602" spans="5:5">
      <c r="E602" s="436"/>
    </row>
    <row r="603" spans="5:5">
      <c r="E603" s="436"/>
    </row>
    <row r="604" spans="5:5">
      <c r="E604" s="436"/>
    </row>
    <row r="605" spans="5:5">
      <c r="E605" s="436"/>
    </row>
    <row r="606" spans="5:5">
      <c r="E606" s="436"/>
    </row>
    <row r="607" spans="5:5">
      <c r="E607" s="436"/>
    </row>
    <row r="608" spans="5:5">
      <c r="E608" s="436"/>
    </row>
    <row r="609" spans="5:5">
      <c r="E609" s="436"/>
    </row>
    <row r="610" spans="5:5">
      <c r="E610" s="436"/>
    </row>
    <row r="611" spans="5:5">
      <c r="E611" s="436"/>
    </row>
    <row r="612" spans="5:5">
      <c r="E612" s="436"/>
    </row>
    <row r="613" spans="5:5">
      <c r="E613" s="436"/>
    </row>
    <row r="614" spans="5:5">
      <c r="E614" s="436"/>
    </row>
    <row r="615" spans="5:5">
      <c r="E615" s="436"/>
    </row>
    <row r="616" spans="5:5">
      <c r="E616" s="436"/>
    </row>
    <row r="617" spans="5:5">
      <c r="E617" s="436"/>
    </row>
    <row r="618" spans="5:5">
      <c r="E618" s="436"/>
    </row>
    <row r="619" spans="5:5">
      <c r="E619" s="436"/>
    </row>
    <row r="620" spans="5:5">
      <c r="E620" s="436"/>
    </row>
    <row r="621" spans="5:5">
      <c r="E621" s="436"/>
    </row>
    <row r="622" spans="5:5">
      <c r="E622" s="436"/>
    </row>
    <row r="623" spans="5:5">
      <c r="E623" s="436"/>
    </row>
    <row r="624" spans="5:5">
      <c r="E624" s="436"/>
    </row>
    <row r="625" spans="5:5">
      <c r="E625" s="436"/>
    </row>
    <row r="626" spans="5:5">
      <c r="E626" s="436"/>
    </row>
    <row r="627" spans="5:5">
      <c r="E627" s="436"/>
    </row>
    <row r="628" spans="5:5">
      <c r="E628" s="436"/>
    </row>
    <row r="629" spans="5:5">
      <c r="E629" s="436"/>
    </row>
    <row r="630" spans="5:5">
      <c r="E630" s="436"/>
    </row>
    <row r="631" spans="5:5">
      <c r="E631" s="436"/>
    </row>
    <row r="632" spans="5:5">
      <c r="E632" s="436"/>
    </row>
    <row r="633" spans="5:5">
      <c r="E633" s="436"/>
    </row>
    <row r="634" spans="5:5">
      <c r="E634" s="436"/>
    </row>
    <row r="635" spans="5:5">
      <c r="E635" s="436"/>
    </row>
    <row r="636" spans="5:5">
      <c r="E636" s="436"/>
    </row>
    <row r="637" spans="5:5">
      <c r="E637" s="436"/>
    </row>
    <row r="638" spans="5:5">
      <c r="E638" s="436"/>
    </row>
    <row r="639" spans="5:5">
      <c r="E639" s="436"/>
    </row>
    <row r="640" spans="5:5">
      <c r="E640" s="436"/>
    </row>
    <row r="641" spans="5:5">
      <c r="E641" s="436"/>
    </row>
    <row r="642" spans="5:5">
      <c r="E642" s="436"/>
    </row>
    <row r="643" spans="5:5">
      <c r="E643" s="436"/>
    </row>
    <row r="644" spans="5:5">
      <c r="E644" s="436"/>
    </row>
    <row r="645" spans="5:5">
      <c r="E645" s="436"/>
    </row>
    <row r="646" spans="5:5">
      <c r="E646" s="436"/>
    </row>
    <row r="647" spans="5:5">
      <c r="E647" s="436"/>
    </row>
    <row r="648" spans="5:5">
      <c r="E648" s="436"/>
    </row>
    <row r="649" spans="5:5">
      <c r="E649" s="436"/>
    </row>
    <row r="650" spans="5:5">
      <c r="E650" s="436"/>
    </row>
    <row r="651" spans="5:5">
      <c r="E651" s="436"/>
    </row>
    <row r="652" spans="5:5">
      <c r="E652" s="436"/>
    </row>
    <row r="653" spans="5:5">
      <c r="E653" s="436"/>
    </row>
    <row r="654" spans="5:5">
      <c r="E654" s="436"/>
    </row>
    <row r="655" spans="5:5">
      <c r="E655" s="436"/>
    </row>
    <row r="656" spans="5:5">
      <c r="E656" s="436"/>
    </row>
    <row r="657" spans="5:5">
      <c r="E657" s="436"/>
    </row>
    <row r="658" spans="5:5">
      <c r="E658" s="436"/>
    </row>
    <row r="659" spans="5:5">
      <c r="E659" s="436"/>
    </row>
    <row r="660" spans="5:5">
      <c r="E660" s="436"/>
    </row>
    <row r="661" spans="5:5">
      <c r="E661" s="436"/>
    </row>
    <row r="662" spans="5:5">
      <c r="E662" s="436"/>
    </row>
    <row r="663" spans="5:5">
      <c r="E663" s="436"/>
    </row>
    <row r="664" spans="5:5">
      <c r="E664" s="436"/>
    </row>
    <row r="665" spans="5:5">
      <c r="E665" s="436"/>
    </row>
    <row r="666" spans="5:5">
      <c r="E666" s="436"/>
    </row>
    <row r="667" spans="5:5">
      <c r="E667" s="436"/>
    </row>
    <row r="668" spans="5:5">
      <c r="E668" s="436"/>
    </row>
    <row r="669" spans="5:5">
      <c r="E669" s="436"/>
    </row>
    <row r="670" spans="5:5">
      <c r="E670" s="436"/>
    </row>
    <row r="671" spans="5:5">
      <c r="E671" s="436"/>
    </row>
    <row r="672" spans="5:5">
      <c r="E672" s="436"/>
    </row>
    <row r="673" spans="5:5">
      <c r="E673" s="436"/>
    </row>
    <row r="674" spans="5:5">
      <c r="E674" s="436"/>
    </row>
    <row r="675" spans="5:5">
      <c r="E675" s="436"/>
    </row>
    <row r="676" spans="5:5">
      <c r="E676" s="436"/>
    </row>
    <row r="677" spans="5:5">
      <c r="E677" s="436"/>
    </row>
    <row r="678" spans="5:5">
      <c r="E678" s="436"/>
    </row>
    <row r="679" spans="5:5">
      <c r="E679" s="436"/>
    </row>
    <row r="680" spans="5:5">
      <c r="E680" s="436"/>
    </row>
    <row r="681" spans="5:5">
      <c r="E681" s="436"/>
    </row>
    <row r="682" spans="5:5">
      <c r="E682" s="436"/>
    </row>
    <row r="683" spans="5:5">
      <c r="E683" s="436"/>
    </row>
    <row r="684" spans="5:5">
      <c r="E684" s="436"/>
    </row>
    <row r="685" spans="5:5">
      <c r="E685" s="436"/>
    </row>
    <row r="686" spans="5:5">
      <c r="E686" s="436"/>
    </row>
    <row r="687" spans="5:5">
      <c r="E687" s="436"/>
    </row>
    <row r="688" spans="5:5">
      <c r="E688" s="436"/>
    </row>
    <row r="689" spans="5:5">
      <c r="E689" s="436"/>
    </row>
    <row r="690" spans="5:5">
      <c r="E690" s="436"/>
    </row>
    <row r="691" spans="5:5">
      <c r="E691" s="436"/>
    </row>
    <row r="692" spans="5:5">
      <c r="E692" s="436"/>
    </row>
    <row r="693" spans="5:5">
      <c r="E693" s="436"/>
    </row>
    <row r="694" spans="5:5">
      <c r="E694" s="436"/>
    </row>
    <row r="695" spans="5:5">
      <c r="E695" s="436"/>
    </row>
    <row r="696" spans="5:5">
      <c r="E696" s="436"/>
    </row>
    <row r="697" spans="5:5">
      <c r="E697" s="436"/>
    </row>
    <row r="698" spans="5:5">
      <c r="E698" s="436"/>
    </row>
    <row r="699" spans="5:5">
      <c r="E699" s="436"/>
    </row>
    <row r="700" spans="5:5">
      <c r="E700" s="436"/>
    </row>
    <row r="701" spans="5:5">
      <c r="E701" s="436"/>
    </row>
    <row r="702" spans="5:5">
      <c r="E702" s="436"/>
    </row>
    <row r="703" spans="5:5">
      <c r="E703" s="436"/>
    </row>
    <row r="704" spans="5:5">
      <c r="E704" s="436"/>
    </row>
    <row r="705" spans="5:5">
      <c r="E705" s="436"/>
    </row>
    <row r="706" spans="5:5">
      <c r="E706" s="436"/>
    </row>
    <row r="707" spans="5:5">
      <c r="E707" s="436"/>
    </row>
    <row r="708" spans="5:5">
      <c r="E708" s="436"/>
    </row>
    <row r="709" spans="5:5">
      <c r="E709" s="436"/>
    </row>
    <row r="710" spans="5:5">
      <c r="E710" s="436"/>
    </row>
    <row r="711" spans="5:5">
      <c r="E711" s="436"/>
    </row>
    <row r="712" spans="5:5">
      <c r="E712" s="436"/>
    </row>
    <row r="713" spans="5:5">
      <c r="E713" s="436"/>
    </row>
    <row r="714" spans="5:5">
      <c r="E714" s="436"/>
    </row>
    <row r="715" spans="5:5">
      <c r="E715" s="436"/>
    </row>
    <row r="716" spans="5:5">
      <c r="E716" s="436"/>
    </row>
    <row r="717" spans="5:5">
      <c r="E717" s="436"/>
    </row>
    <row r="718" spans="5:5">
      <c r="E718" s="436"/>
    </row>
    <row r="719" spans="5:5">
      <c r="E719" s="436"/>
    </row>
    <row r="720" spans="5:5">
      <c r="E720" s="436"/>
    </row>
    <row r="721" spans="5:5">
      <c r="E721" s="436"/>
    </row>
    <row r="722" spans="5:5">
      <c r="E722" s="436"/>
    </row>
    <row r="723" spans="5:5">
      <c r="E723" s="436"/>
    </row>
    <row r="724" spans="5:5">
      <c r="E724" s="436"/>
    </row>
    <row r="725" spans="5:5">
      <c r="E725" s="436"/>
    </row>
    <row r="726" spans="5:5">
      <c r="E726" s="436"/>
    </row>
    <row r="727" spans="5:5">
      <c r="E727" s="436"/>
    </row>
    <row r="728" spans="5:5">
      <c r="E728" s="436"/>
    </row>
    <row r="729" spans="5:5">
      <c r="E729" s="436"/>
    </row>
    <row r="730" spans="5:5">
      <c r="E730" s="436"/>
    </row>
    <row r="731" spans="5:5">
      <c r="E731" s="436"/>
    </row>
    <row r="732" spans="5:5">
      <c r="E732" s="436"/>
    </row>
    <row r="733" spans="5:5">
      <c r="E733" s="436"/>
    </row>
    <row r="734" spans="5:5">
      <c r="E734" s="436"/>
    </row>
    <row r="735" spans="5:5">
      <c r="E735" s="436"/>
    </row>
    <row r="736" spans="5:5">
      <c r="E736" s="436"/>
    </row>
    <row r="737" spans="5:5">
      <c r="E737" s="436"/>
    </row>
    <row r="738" spans="5:5">
      <c r="E738" s="436"/>
    </row>
    <row r="739" spans="5:5">
      <c r="E739" s="436"/>
    </row>
    <row r="740" spans="5:5">
      <c r="E740" s="436"/>
    </row>
    <row r="741" spans="5:5">
      <c r="E741" s="436"/>
    </row>
    <row r="742" spans="5:5">
      <c r="E742" s="436"/>
    </row>
    <row r="743" spans="5:5">
      <c r="E743" s="436"/>
    </row>
    <row r="744" spans="5:5">
      <c r="E744" s="436"/>
    </row>
    <row r="745" spans="5:5">
      <c r="E745" s="436"/>
    </row>
    <row r="746" spans="5:5">
      <c r="E746" s="436"/>
    </row>
    <row r="747" spans="5:5">
      <c r="E747" s="436"/>
    </row>
    <row r="748" spans="5:5">
      <c r="E748" s="436"/>
    </row>
    <row r="749" spans="5:5">
      <c r="E749" s="436"/>
    </row>
    <row r="750" spans="5:5">
      <c r="E750" s="436"/>
    </row>
    <row r="751" spans="5:5">
      <c r="E751" s="436"/>
    </row>
    <row r="752" spans="5:5">
      <c r="E752" s="436"/>
    </row>
    <row r="753" spans="5:5">
      <c r="E753" s="436"/>
    </row>
    <row r="754" spans="5:5">
      <c r="E754" s="436"/>
    </row>
    <row r="755" spans="5:5">
      <c r="E755" s="436"/>
    </row>
    <row r="756" spans="5:5">
      <c r="E756" s="436"/>
    </row>
    <row r="757" spans="5:5">
      <c r="E757" s="436"/>
    </row>
    <row r="758" spans="5:5">
      <c r="E758" s="436"/>
    </row>
    <row r="759" spans="5:5">
      <c r="E759" s="436"/>
    </row>
    <row r="760" spans="5:5">
      <c r="E760" s="436"/>
    </row>
    <row r="761" spans="5:5">
      <c r="E761" s="436"/>
    </row>
    <row r="762" spans="5:5">
      <c r="E762" s="436"/>
    </row>
    <row r="763" spans="5:5">
      <c r="E763" s="436"/>
    </row>
    <row r="764" spans="5:5">
      <c r="E764" s="436"/>
    </row>
    <row r="765" spans="5:5">
      <c r="E765" s="436"/>
    </row>
    <row r="766" spans="5:5">
      <c r="E766" s="436"/>
    </row>
    <row r="767" spans="5:5">
      <c r="E767" s="436"/>
    </row>
    <row r="768" spans="5:5">
      <c r="E768" s="436"/>
    </row>
    <row r="769" spans="5:5">
      <c r="E769" s="436"/>
    </row>
    <row r="770" spans="5:5">
      <c r="E770" s="436"/>
    </row>
    <row r="771" spans="5:5">
      <c r="E771" s="436"/>
    </row>
    <row r="772" spans="5:5">
      <c r="E772" s="436"/>
    </row>
    <row r="773" spans="5:5">
      <c r="E773" s="436"/>
    </row>
    <row r="774" spans="5:5">
      <c r="E774" s="436"/>
    </row>
    <row r="775" spans="5:5">
      <c r="E775" s="436"/>
    </row>
    <row r="776" spans="5:5">
      <c r="E776" s="436"/>
    </row>
    <row r="777" spans="5:5">
      <c r="E777" s="436"/>
    </row>
    <row r="778" spans="5:5">
      <c r="E778" s="436"/>
    </row>
    <row r="779" spans="5:5">
      <c r="E779" s="436"/>
    </row>
    <row r="780" spans="5:5">
      <c r="E780" s="436"/>
    </row>
    <row r="781" spans="5:5">
      <c r="E781" s="436"/>
    </row>
    <row r="782" spans="5:5">
      <c r="E782" s="436"/>
    </row>
    <row r="783" spans="5:5">
      <c r="E783" s="436"/>
    </row>
    <row r="784" spans="5:5">
      <c r="E784" s="436"/>
    </row>
    <row r="785" spans="5:5">
      <c r="E785" s="436"/>
    </row>
    <row r="786" spans="5:5">
      <c r="E786" s="436"/>
    </row>
    <row r="787" spans="5:5">
      <c r="E787" s="436"/>
    </row>
    <row r="788" spans="5:5">
      <c r="E788" s="436"/>
    </row>
    <row r="789" spans="5:5">
      <c r="E789" s="436"/>
    </row>
    <row r="790" spans="5:5">
      <c r="E790" s="436"/>
    </row>
    <row r="791" spans="5:5">
      <c r="E791" s="436"/>
    </row>
    <row r="792" spans="5:5">
      <c r="E792" s="436"/>
    </row>
    <row r="793" spans="5:5">
      <c r="E793" s="436"/>
    </row>
    <row r="794" spans="5:5">
      <c r="E794" s="436"/>
    </row>
    <row r="795" spans="5:5">
      <c r="E795" s="436"/>
    </row>
    <row r="796" spans="5:5">
      <c r="E796" s="436"/>
    </row>
    <row r="797" spans="5:5">
      <c r="E797" s="436"/>
    </row>
    <row r="798" spans="5:5">
      <c r="E798" s="436"/>
    </row>
    <row r="799" spans="5:5">
      <c r="E799" s="436"/>
    </row>
    <row r="800" spans="5:5">
      <c r="E800" s="436"/>
    </row>
    <row r="801" spans="5:5">
      <c r="E801" s="436"/>
    </row>
    <row r="802" spans="5:5">
      <c r="E802" s="436"/>
    </row>
    <row r="803" spans="5:5">
      <c r="E803" s="436"/>
    </row>
    <row r="804" spans="5:5">
      <c r="E804" s="436"/>
    </row>
    <row r="805" spans="5:5">
      <c r="E805" s="436"/>
    </row>
    <row r="806" spans="5:5">
      <c r="E806" s="436"/>
    </row>
    <row r="807" spans="5:5">
      <c r="E807" s="436"/>
    </row>
    <row r="808" spans="5:5">
      <c r="E808" s="436"/>
    </row>
    <row r="809" spans="5:5">
      <c r="E809" s="436"/>
    </row>
    <row r="810" spans="5:5">
      <c r="E810" s="436"/>
    </row>
    <row r="811" spans="5:5">
      <c r="E811" s="436"/>
    </row>
    <row r="812" spans="5:5">
      <c r="E812" s="436"/>
    </row>
    <row r="813" spans="5:5">
      <c r="E813" s="436"/>
    </row>
    <row r="814" spans="5:5">
      <c r="E814" s="436"/>
    </row>
    <row r="815" spans="5:5">
      <c r="E815" s="436"/>
    </row>
    <row r="816" spans="5:5">
      <c r="E816" s="436"/>
    </row>
    <row r="817" spans="5:5">
      <c r="E817" s="436"/>
    </row>
    <row r="818" spans="5:5">
      <c r="E818" s="436"/>
    </row>
    <row r="819" spans="5:5">
      <c r="E819" s="436"/>
    </row>
    <row r="820" spans="5:5">
      <c r="E820" s="436"/>
    </row>
    <row r="821" spans="5:5">
      <c r="E821" s="436"/>
    </row>
    <row r="822" spans="5:5">
      <c r="E822" s="436"/>
    </row>
    <row r="823" spans="5:5">
      <c r="E823" s="436"/>
    </row>
    <row r="824" spans="5:5">
      <c r="E824" s="436"/>
    </row>
    <row r="825" spans="5:5">
      <c r="E825" s="436"/>
    </row>
    <row r="826" spans="5:5">
      <c r="E826" s="436"/>
    </row>
    <row r="827" spans="5:5">
      <c r="E827" s="436"/>
    </row>
    <row r="828" spans="5:5">
      <c r="E828" s="436"/>
    </row>
    <row r="829" spans="5:5">
      <c r="E829" s="436"/>
    </row>
    <row r="830" spans="5:5">
      <c r="E830" s="436"/>
    </row>
    <row r="831" spans="5:5">
      <c r="E831" s="436"/>
    </row>
    <row r="832" spans="5:5">
      <c r="E832" s="436"/>
    </row>
    <row r="833" spans="5:5">
      <c r="E833" s="436"/>
    </row>
    <row r="834" spans="5:5">
      <c r="E834" s="436"/>
    </row>
    <row r="835" spans="5:5">
      <c r="E835" s="436"/>
    </row>
    <row r="836" spans="5:5">
      <c r="E836" s="436"/>
    </row>
    <row r="837" spans="5:5">
      <c r="E837" s="436"/>
    </row>
    <row r="838" spans="5:5">
      <c r="E838" s="436"/>
    </row>
    <row r="839" spans="5:5">
      <c r="E839" s="436"/>
    </row>
    <row r="840" spans="5:5">
      <c r="E840" s="436"/>
    </row>
    <row r="841" spans="5:5">
      <c r="E841" s="436"/>
    </row>
    <row r="842" spans="5:5">
      <c r="E842" s="436"/>
    </row>
    <row r="843" spans="5:5">
      <c r="E843" s="436"/>
    </row>
    <row r="844" spans="5:5">
      <c r="E844" s="436"/>
    </row>
    <row r="845" spans="5:5">
      <c r="E845" s="436"/>
    </row>
    <row r="846" spans="5:5">
      <c r="E846" s="436"/>
    </row>
    <row r="847" spans="5:5">
      <c r="E847" s="436"/>
    </row>
    <row r="848" spans="5:5">
      <c r="E848" s="436"/>
    </row>
    <row r="849" spans="5:5">
      <c r="E849" s="436"/>
    </row>
    <row r="850" spans="5:5">
      <c r="E850" s="436"/>
    </row>
    <row r="851" spans="5:5">
      <c r="E851" s="436"/>
    </row>
    <row r="852" spans="5:5">
      <c r="E852" s="436"/>
    </row>
    <row r="853" spans="5:5">
      <c r="E853" s="436"/>
    </row>
    <row r="854" spans="5:5">
      <c r="E854" s="436"/>
    </row>
    <row r="855" spans="5:5">
      <c r="E855" s="436"/>
    </row>
    <row r="856" spans="5:5">
      <c r="E856" s="436"/>
    </row>
    <row r="857" spans="5:5">
      <c r="E857" s="436"/>
    </row>
    <row r="858" spans="5:5">
      <c r="E858" s="436"/>
    </row>
    <row r="859" spans="5:5">
      <c r="E859" s="436"/>
    </row>
    <row r="860" spans="5:5">
      <c r="E860" s="436"/>
    </row>
    <row r="861" spans="5:5">
      <c r="E861" s="436"/>
    </row>
    <row r="862" spans="5:5">
      <c r="E862" s="436"/>
    </row>
    <row r="863" spans="5:5">
      <c r="E863" s="436"/>
    </row>
    <row r="864" spans="5:5">
      <c r="E864" s="436"/>
    </row>
    <row r="865" spans="5:5">
      <c r="E865" s="436"/>
    </row>
    <row r="866" spans="5:5">
      <c r="E866" s="436"/>
    </row>
    <row r="867" spans="5:5">
      <c r="E867" s="436"/>
    </row>
    <row r="868" spans="5:5">
      <c r="E868" s="436"/>
    </row>
    <row r="869" spans="5:5">
      <c r="E869" s="436"/>
    </row>
    <row r="870" spans="5:5">
      <c r="E870" s="436"/>
    </row>
    <row r="871" spans="5:5">
      <c r="E871" s="436"/>
    </row>
    <row r="872" spans="5:5">
      <c r="E872" s="436"/>
    </row>
    <row r="873" spans="5:5">
      <c r="E873" s="436"/>
    </row>
    <row r="874" spans="5:5">
      <c r="E874" s="436"/>
    </row>
    <row r="875" spans="5:5">
      <c r="E875" s="436"/>
    </row>
    <row r="876" spans="5:5">
      <c r="E876" s="436"/>
    </row>
    <row r="877" spans="5:5">
      <c r="E877" s="436"/>
    </row>
    <row r="878" spans="5:5">
      <c r="E878" s="436"/>
    </row>
    <row r="879" spans="5:5">
      <c r="E879" s="436"/>
    </row>
    <row r="880" spans="5:5">
      <c r="E880" s="436"/>
    </row>
    <row r="881" spans="5:5">
      <c r="E881" s="436"/>
    </row>
    <row r="882" spans="5:5">
      <c r="E882" s="436"/>
    </row>
    <row r="883" spans="5:5">
      <c r="E883" s="436"/>
    </row>
    <row r="884" spans="5:5">
      <c r="E884" s="436"/>
    </row>
    <row r="885" spans="5:5">
      <c r="E885" s="436"/>
    </row>
    <row r="886" spans="5:5">
      <c r="E886" s="436"/>
    </row>
    <row r="887" spans="5:5">
      <c r="E887" s="436"/>
    </row>
    <row r="888" spans="5:5">
      <c r="E888" s="436"/>
    </row>
    <row r="889" spans="5:5">
      <c r="E889" s="436"/>
    </row>
    <row r="890" spans="5:5">
      <c r="E890" s="436"/>
    </row>
    <row r="891" spans="5:5">
      <c r="E891" s="436"/>
    </row>
    <row r="892" spans="5:5">
      <c r="E892" s="436"/>
    </row>
    <row r="893" spans="5:5">
      <c r="E893" s="436"/>
    </row>
    <row r="894" spans="5:5">
      <c r="E894" s="436"/>
    </row>
    <row r="895" spans="5:5">
      <c r="E895" s="436"/>
    </row>
    <row r="896" spans="5:5">
      <c r="E896" s="436"/>
    </row>
    <row r="897" spans="5:5">
      <c r="E897" s="436"/>
    </row>
    <row r="898" spans="5:5">
      <c r="E898" s="436"/>
    </row>
    <row r="899" spans="5:5">
      <c r="E899" s="436"/>
    </row>
    <row r="900" spans="5:5">
      <c r="E900" s="436"/>
    </row>
    <row r="901" spans="5:5">
      <c r="E901" s="436"/>
    </row>
    <row r="902" spans="5:5">
      <c r="E902" s="436"/>
    </row>
    <row r="903" spans="5:5">
      <c r="E903" s="436"/>
    </row>
    <row r="904" spans="5:5">
      <c r="E904" s="436"/>
    </row>
    <row r="905" spans="5:5">
      <c r="E905" s="436"/>
    </row>
    <row r="906" spans="5:5">
      <c r="E906" s="436"/>
    </row>
    <row r="907" spans="5:5">
      <c r="E907" s="436"/>
    </row>
    <row r="908" spans="5:5">
      <c r="E908" s="436"/>
    </row>
    <row r="909" spans="5:5">
      <c r="E909" s="436"/>
    </row>
    <row r="910" spans="5:5">
      <c r="E910" s="436"/>
    </row>
    <row r="911" spans="5:5">
      <c r="E911" s="436"/>
    </row>
    <row r="912" spans="5:5">
      <c r="E912" s="436"/>
    </row>
    <row r="913" spans="5:5">
      <c r="E913" s="436"/>
    </row>
    <row r="914" spans="5:5">
      <c r="E914" s="436"/>
    </row>
    <row r="915" spans="5:5">
      <c r="E915" s="436"/>
    </row>
    <row r="916" spans="5:5">
      <c r="E916" s="436"/>
    </row>
    <row r="917" spans="5:5">
      <c r="E917" s="436"/>
    </row>
    <row r="918" spans="5:5">
      <c r="E918" s="436"/>
    </row>
    <row r="919" spans="5:5">
      <c r="E919" s="436"/>
    </row>
    <row r="920" spans="5:5">
      <c r="E920" s="436"/>
    </row>
    <row r="921" spans="5:5">
      <c r="E921" s="436"/>
    </row>
    <row r="922" spans="5:5">
      <c r="E922" s="436"/>
    </row>
    <row r="923" spans="5:5">
      <c r="E923" s="436"/>
    </row>
    <row r="924" spans="5:5">
      <c r="E924" s="436"/>
    </row>
    <row r="925" spans="5:5">
      <c r="E925" s="436"/>
    </row>
    <row r="926" spans="5:5">
      <c r="E926" s="436"/>
    </row>
    <row r="927" spans="5:5">
      <c r="E927" s="436"/>
    </row>
    <row r="928" spans="5:5">
      <c r="E928" s="436"/>
    </row>
    <row r="929" spans="5:5">
      <c r="E929" s="436"/>
    </row>
    <row r="930" spans="5:5">
      <c r="E930" s="436"/>
    </row>
    <row r="931" spans="5:5">
      <c r="E931" s="436"/>
    </row>
    <row r="932" spans="5:5">
      <c r="E932" s="436"/>
    </row>
    <row r="933" spans="5:5">
      <c r="E933" s="436"/>
    </row>
    <row r="934" spans="5:5">
      <c r="E934" s="436"/>
    </row>
    <row r="935" spans="5:5">
      <c r="E935" s="436"/>
    </row>
    <row r="936" spans="5:5">
      <c r="E936" s="436"/>
    </row>
    <row r="937" spans="5:5">
      <c r="E937" s="436"/>
    </row>
    <row r="938" spans="5:5">
      <c r="E938" s="436"/>
    </row>
    <row r="939" spans="5:5">
      <c r="E939" s="436"/>
    </row>
    <row r="940" spans="5:5">
      <c r="E940" s="436"/>
    </row>
    <row r="941" spans="5:5">
      <c r="E941" s="436"/>
    </row>
    <row r="942" spans="5:5">
      <c r="E942" s="436"/>
    </row>
    <row r="943" spans="5:5">
      <c r="E943" s="436"/>
    </row>
    <row r="944" spans="5:5">
      <c r="E944" s="436"/>
    </row>
    <row r="945" spans="5:5">
      <c r="E945" s="436"/>
    </row>
    <row r="946" spans="5:5">
      <c r="E946" s="436"/>
    </row>
    <row r="947" spans="5:5">
      <c r="E947" s="436"/>
    </row>
    <row r="948" spans="5:5">
      <c r="E948" s="436"/>
    </row>
    <row r="949" spans="5:5">
      <c r="E949" s="436"/>
    </row>
    <row r="950" spans="5:5">
      <c r="E950" s="436"/>
    </row>
    <row r="951" spans="5:5">
      <c r="E951" s="436"/>
    </row>
    <row r="952" spans="5:5">
      <c r="E952" s="436"/>
    </row>
    <row r="953" spans="5:5">
      <c r="E953" s="436"/>
    </row>
    <row r="954" spans="5:5">
      <c r="E954" s="436"/>
    </row>
    <row r="955" spans="5:5">
      <c r="E955" s="436"/>
    </row>
    <row r="956" spans="5:5">
      <c r="E956" s="436"/>
    </row>
    <row r="957" spans="5:5">
      <c r="E957" s="436"/>
    </row>
    <row r="958" spans="5:5">
      <c r="E958" s="436"/>
    </row>
    <row r="959" spans="5:5">
      <c r="E959" s="436"/>
    </row>
    <row r="960" spans="5:5">
      <c r="E960" s="436"/>
    </row>
    <row r="961" spans="5:5">
      <c r="E961" s="436"/>
    </row>
    <row r="962" spans="5:5">
      <c r="E962" s="436"/>
    </row>
    <row r="963" spans="5:5">
      <c r="E963" s="436"/>
    </row>
    <row r="964" spans="5:5">
      <c r="E964" s="436"/>
    </row>
    <row r="965" spans="5:5">
      <c r="E965" s="436"/>
    </row>
    <row r="966" spans="5:5">
      <c r="E966" s="436"/>
    </row>
    <row r="967" spans="5:5">
      <c r="E967" s="436"/>
    </row>
    <row r="968" spans="5:5">
      <c r="E968" s="436"/>
    </row>
    <row r="969" spans="5:5">
      <c r="E969" s="436"/>
    </row>
    <row r="970" spans="5:5">
      <c r="E970" s="436"/>
    </row>
    <row r="971" spans="5:5">
      <c r="E971" s="436"/>
    </row>
    <row r="972" spans="5:5">
      <c r="E972" s="436"/>
    </row>
    <row r="973" spans="5:5">
      <c r="E973" s="436"/>
    </row>
    <row r="974" spans="5:5">
      <c r="E974" s="436"/>
    </row>
    <row r="975" spans="5:5">
      <c r="E975" s="436"/>
    </row>
    <row r="976" spans="5:5">
      <c r="E976" s="436"/>
    </row>
    <row r="977" spans="5:5">
      <c r="E977" s="436"/>
    </row>
    <row r="978" spans="5:5">
      <c r="E978" s="436"/>
    </row>
    <row r="979" spans="5:5">
      <c r="E979" s="436"/>
    </row>
    <row r="980" spans="5:5">
      <c r="E980" s="436"/>
    </row>
    <row r="981" spans="5:5">
      <c r="E981" s="436"/>
    </row>
    <row r="982" spans="5:5">
      <c r="E982" s="436"/>
    </row>
    <row r="983" spans="5:5">
      <c r="E983" s="436"/>
    </row>
    <row r="984" spans="5:5">
      <c r="E984" s="436"/>
    </row>
    <row r="985" spans="5:5">
      <c r="E985" s="436"/>
    </row>
    <row r="986" spans="5:5">
      <c r="E986" s="436"/>
    </row>
    <row r="987" spans="5:5">
      <c r="E987" s="436"/>
    </row>
    <row r="988" spans="5:5">
      <c r="E988" s="436"/>
    </row>
    <row r="989" spans="5:5">
      <c r="E989" s="436"/>
    </row>
    <row r="990" spans="5:5">
      <c r="E990" s="436"/>
    </row>
    <row r="991" spans="5:5">
      <c r="E991" s="436"/>
    </row>
    <row r="992" spans="5:5">
      <c r="E992" s="436"/>
    </row>
    <row r="993" spans="5:5">
      <c r="E993" s="436"/>
    </row>
    <row r="994" spans="5:5">
      <c r="E994" s="436"/>
    </row>
    <row r="995" spans="5:5">
      <c r="E995" s="436"/>
    </row>
    <row r="996" spans="5:5">
      <c r="E996" s="436"/>
    </row>
    <row r="997" spans="5:5">
      <c r="E997" s="436"/>
    </row>
    <row r="998" spans="5:5">
      <c r="E998" s="436"/>
    </row>
    <row r="999" spans="5:5">
      <c r="E999" s="436"/>
    </row>
    <row r="1000" spans="5:5">
      <c r="E1000" s="436"/>
    </row>
    <row r="1001" spans="5:5">
      <c r="E1001" s="436"/>
    </row>
    <row r="1002" spans="5:5">
      <c r="E1002" s="436"/>
    </row>
    <row r="1003" spans="5:5">
      <c r="E1003" s="436"/>
    </row>
    <row r="1004" spans="5:5">
      <c r="E1004" s="436"/>
    </row>
    <row r="1005" spans="5:5">
      <c r="E1005" s="436"/>
    </row>
    <row r="1006" spans="5:5">
      <c r="E1006" s="436"/>
    </row>
    <row r="1007" spans="5:5">
      <c r="E1007" s="436"/>
    </row>
    <row r="1008" spans="5:5">
      <c r="E1008" s="436"/>
    </row>
    <row r="1009" spans="5:5">
      <c r="E1009" s="436"/>
    </row>
    <row r="1010" spans="5:5">
      <c r="E1010" s="436"/>
    </row>
    <row r="1011" spans="5:5">
      <c r="E1011" s="436"/>
    </row>
    <row r="1012" spans="5:5">
      <c r="E1012" s="436"/>
    </row>
    <row r="1013" spans="5:5">
      <c r="E1013" s="436"/>
    </row>
    <row r="1014" spans="5:5">
      <c r="E1014" s="436"/>
    </row>
    <row r="1015" spans="5:5">
      <c r="E1015" s="436"/>
    </row>
    <row r="1016" spans="5:5">
      <c r="E1016" s="436"/>
    </row>
    <row r="1017" spans="5:5">
      <c r="E1017" s="436"/>
    </row>
    <row r="1018" spans="5:5">
      <c r="E1018" s="436"/>
    </row>
    <row r="1019" spans="5:5">
      <c r="E1019" s="436"/>
    </row>
    <row r="1020" spans="5:5">
      <c r="E1020" s="436"/>
    </row>
    <row r="1021" spans="5:5">
      <c r="E1021" s="436"/>
    </row>
    <row r="1022" spans="5:5">
      <c r="E1022" s="436"/>
    </row>
    <row r="1023" spans="5:5">
      <c r="E1023" s="436"/>
    </row>
    <row r="1024" spans="5:5">
      <c r="E1024" s="436"/>
    </row>
    <row r="1025" spans="5:5">
      <c r="E1025" s="436"/>
    </row>
    <row r="1026" spans="5:5">
      <c r="E1026" s="436"/>
    </row>
    <row r="1027" spans="5:5">
      <c r="E1027" s="436"/>
    </row>
    <row r="1028" spans="5:5">
      <c r="E1028" s="436"/>
    </row>
    <row r="1029" spans="5:5">
      <c r="E1029" s="436"/>
    </row>
    <row r="1030" spans="5:5">
      <c r="E1030" s="436"/>
    </row>
    <row r="1031" spans="5:5">
      <c r="E1031" s="436"/>
    </row>
    <row r="1032" spans="5:5">
      <c r="E1032" s="436"/>
    </row>
    <row r="1033" spans="5:5">
      <c r="E1033" s="436"/>
    </row>
    <row r="1034" spans="5:5">
      <c r="E1034" s="436"/>
    </row>
    <row r="1035" spans="5:5">
      <c r="E1035" s="436"/>
    </row>
    <row r="1036" spans="5:5">
      <c r="E1036" s="436"/>
    </row>
    <row r="1037" spans="5:5">
      <c r="E1037" s="436"/>
    </row>
    <row r="1038" spans="5:5">
      <c r="E1038" s="436"/>
    </row>
    <row r="1039" spans="5:5">
      <c r="E1039" s="436"/>
    </row>
    <row r="1040" spans="5:5">
      <c r="E1040" s="436"/>
    </row>
    <row r="1041" spans="5:5">
      <c r="E1041" s="436"/>
    </row>
    <row r="1042" spans="5:5">
      <c r="E1042" s="436"/>
    </row>
    <row r="1043" spans="5:5">
      <c r="E1043" s="436"/>
    </row>
    <row r="1044" spans="5:5">
      <c r="E1044" s="436"/>
    </row>
    <row r="1045" spans="5:5">
      <c r="E1045" s="436"/>
    </row>
    <row r="1046" spans="5:5">
      <c r="E1046" s="436"/>
    </row>
    <row r="1047" spans="5:5">
      <c r="E1047" s="436"/>
    </row>
    <row r="1048" spans="5:5">
      <c r="E1048" s="436"/>
    </row>
    <row r="1049" spans="5:5">
      <c r="E1049" s="436"/>
    </row>
    <row r="1050" spans="5:5">
      <c r="E1050" s="436"/>
    </row>
    <row r="1051" spans="5:5">
      <c r="E1051" s="436"/>
    </row>
    <row r="1052" spans="5:5">
      <c r="E1052" s="436"/>
    </row>
    <row r="1053" spans="5:5">
      <c r="E1053" s="436"/>
    </row>
    <row r="1054" spans="5:5">
      <c r="E1054" s="436"/>
    </row>
    <row r="1055" spans="5:5">
      <c r="E1055" s="436"/>
    </row>
    <row r="1056" spans="5:5">
      <c r="E1056" s="436"/>
    </row>
    <row r="1057" spans="5:5">
      <c r="E1057" s="436"/>
    </row>
    <row r="1058" spans="5:5">
      <c r="E1058" s="436"/>
    </row>
    <row r="1059" spans="5:5">
      <c r="E1059" s="436"/>
    </row>
    <row r="1060" spans="5:5">
      <c r="E1060" s="436"/>
    </row>
    <row r="1061" spans="5:5">
      <c r="E1061" s="436"/>
    </row>
    <row r="1062" spans="5:5">
      <c r="E1062" s="436"/>
    </row>
    <row r="1063" spans="5:5">
      <c r="E1063" s="436"/>
    </row>
    <row r="1064" spans="5:5">
      <c r="E1064" s="436"/>
    </row>
    <row r="1065" spans="5:5">
      <c r="E1065" s="436"/>
    </row>
    <row r="1066" spans="5:5">
      <c r="E1066" s="436"/>
    </row>
    <row r="1067" spans="5:5">
      <c r="E1067" s="436"/>
    </row>
    <row r="1068" spans="5:5">
      <c r="E1068" s="436"/>
    </row>
    <row r="1069" spans="5:5">
      <c r="E1069" s="436"/>
    </row>
  </sheetData>
  <autoFilter ref="A3:F192"/>
  <mergeCells count="74">
    <mergeCell ref="B190:B191"/>
    <mergeCell ref="A190:A191"/>
    <mergeCell ref="B129:B132"/>
    <mergeCell ref="A129:A132"/>
    <mergeCell ref="B49:B50"/>
    <mergeCell ref="A49:A50"/>
    <mergeCell ref="B89:B90"/>
    <mergeCell ref="A89:A90"/>
    <mergeCell ref="B178:B179"/>
    <mergeCell ref="B71:B88"/>
    <mergeCell ref="A71:A88"/>
    <mergeCell ref="A117:A118"/>
    <mergeCell ref="A119:A121"/>
    <mergeCell ref="A109:A110"/>
    <mergeCell ref="A112:A114"/>
    <mergeCell ref="B109:B110"/>
    <mergeCell ref="H3:M3"/>
    <mergeCell ref="F3:F4"/>
    <mergeCell ref="B59:B60"/>
    <mergeCell ref="B61:B70"/>
    <mergeCell ref="B33:B38"/>
    <mergeCell ref="C3:C4"/>
    <mergeCell ref="D3:D4"/>
    <mergeCell ref="B3:B4"/>
    <mergeCell ref="E3:E4"/>
    <mergeCell ref="B39:B41"/>
    <mergeCell ref="B51:B53"/>
    <mergeCell ref="B42:B48"/>
    <mergeCell ref="B55:B58"/>
    <mergeCell ref="B30:B32"/>
    <mergeCell ref="A5:A18"/>
    <mergeCell ref="B5:B18"/>
    <mergeCell ref="A42:A48"/>
    <mergeCell ref="A1:F1"/>
    <mergeCell ref="A91:A107"/>
    <mergeCell ref="A3:A4"/>
    <mergeCell ref="A61:A70"/>
    <mergeCell ref="A33:A38"/>
    <mergeCell ref="A39:A41"/>
    <mergeCell ref="A51:A53"/>
    <mergeCell ref="A59:A60"/>
    <mergeCell ref="A19:A24"/>
    <mergeCell ref="A25:A29"/>
    <mergeCell ref="B25:B29"/>
    <mergeCell ref="B19:B24"/>
    <mergeCell ref="A55:A58"/>
    <mergeCell ref="B112:B114"/>
    <mergeCell ref="B117:B118"/>
    <mergeCell ref="B119:B121"/>
    <mergeCell ref="B150:B153"/>
    <mergeCell ref="A150:A153"/>
    <mergeCell ref="B158:B159"/>
    <mergeCell ref="A158:A159"/>
    <mergeCell ref="B125:B126"/>
    <mergeCell ref="A125:A126"/>
    <mergeCell ref="B144:B149"/>
    <mergeCell ref="B154:B156"/>
    <mergeCell ref="A154:A156"/>
    <mergeCell ref="A30:A32"/>
    <mergeCell ref="B173:B177"/>
    <mergeCell ref="A173:A177"/>
    <mergeCell ref="B185:B187"/>
    <mergeCell ref="A185:A187"/>
    <mergeCell ref="A144:A149"/>
    <mergeCell ref="B91:B107"/>
    <mergeCell ref="B134:B143"/>
    <mergeCell ref="A134:A143"/>
    <mergeCell ref="A160:A162"/>
    <mergeCell ref="A178:A179"/>
    <mergeCell ref="B160:B162"/>
    <mergeCell ref="B163:B172"/>
    <mergeCell ref="A163:A172"/>
    <mergeCell ref="B182:B184"/>
    <mergeCell ref="A182:A184"/>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Z1007"/>
  <sheetViews>
    <sheetView zoomScale="60" zoomScaleNormal="60" workbookViewId="0">
      <pane xSplit="2" ySplit="3" topLeftCell="C43" activePane="bottomRight" state="frozen"/>
      <selection pane="topRight" activeCell="C1" sqref="C1"/>
      <selection pane="bottomLeft" activeCell="A4" sqref="A4"/>
      <selection pane="bottomRight" activeCell="C4" sqref="A4:XFD4"/>
    </sheetView>
  </sheetViews>
  <sheetFormatPr defaultColWidth="14.42578125" defaultRowHeight="15" customHeight="1"/>
  <cols>
    <col min="1" max="1" width="5.7109375" style="467" customWidth="1"/>
    <col min="2" max="2" width="50.42578125" style="488" customWidth="1"/>
    <col min="3" max="3" width="5.7109375" style="467" customWidth="1"/>
    <col min="4" max="4" width="50.7109375" style="469" customWidth="1"/>
    <col min="5" max="5" width="26.7109375" style="485" customWidth="1"/>
    <col min="6" max="6" width="103.28515625" style="469" customWidth="1"/>
    <col min="7" max="16384" width="14.42578125" style="247"/>
  </cols>
  <sheetData>
    <row r="1" spans="1:26" ht="18.75">
      <c r="A1" s="578" t="s">
        <v>29458</v>
      </c>
      <c r="B1" s="578"/>
      <c r="C1" s="578"/>
      <c r="D1" s="578"/>
      <c r="E1" s="578"/>
      <c r="F1" s="578"/>
      <c r="G1" s="153"/>
      <c r="H1" s="153"/>
      <c r="I1" s="153"/>
      <c r="J1" s="153"/>
      <c r="K1" s="153"/>
      <c r="L1" s="153"/>
      <c r="M1" s="153"/>
      <c r="N1" s="153"/>
      <c r="O1" s="153"/>
      <c r="P1" s="153"/>
      <c r="Q1" s="153"/>
      <c r="R1" s="153"/>
      <c r="S1" s="153"/>
      <c r="T1" s="153"/>
      <c r="U1" s="153"/>
      <c r="V1" s="153"/>
      <c r="W1" s="153"/>
      <c r="X1" s="153"/>
      <c r="Y1" s="153"/>
      <c r="Z1" s="153"/>
    </row>
    <row r="3" spans="1:26" s="467" customFormat="1" ht="61.5" customHeight="1">
      <c r="A3" s="486" t="s">
        <v>474</v>
      </c>
      <c r="B3" s="486" t="s">
        <v>23</v>
      </c>
      <c r="C3" s="486" t="s">
        <v>474</v>
      </c>
      <c r="D3" s="486" t="s">
        <v>475</v>
      </c>
      <c r="E3" s="487" t="s">
        <v>556</v>
      </c>
      <c r="F3" s="486" t="s">
        <v>477</v>
      </c>
    </row>
    <row r="4" spans="1:26" ht="45" customHeight="1">
      <c r="A4" s="633">
        <v>1</v>
      </c>
      <c r="B4" s="630" t="s">
        <v>31373</v>
      </c>
      <c r="C4" s="378">
        <v>1</v>
      </c>
      <c r="D4" s="371" t="s">
        <v>557</v>
      </c>
      <c r="E4" s="198">
        <v>1</v>
      </c>
      <c r="F4" s="184" t="s">
        <v>29569</v>
      </c>
    </row>
    <row r="5" spans="1:26" ht="39" customHeight="1">
      <c r="A5" s="634"/>
      <c r="B5" s="631"/>
      <c r="C5" s="378">
        <f t="shared" ref="C5:C8" si="0">C4+1</f>
        <v>2</v>
      </c>
      <c r="D5" s="371" t="s">
        <v>558</v>
      </c>
      <c r="E5" s="198">
        <f>1/5</f>
        <v>0.2</v>
      </c>
      <c r="F5" s="184" t="s">
        <v>29569</v>
      </c>
    </row>
    <row r="6" spans="1:26" ht="56.25" customHeight="1">
      <c r="A6" s="634"/>
      <c r="B6" s="631"/>
      <c r="C6" s="378">
        <f t="shared" si="0"/>
        <v>3</v>
      </c>
      <c r="D6" s="371" t="s">
        <v>559</v>
      </c>
      <c r="E6" s="198">
        <v>4</v>
      </c>
      <c r="F6" s="184" t="s">
        <v>29570</v>
      </c>
    </row>
    <row r="7" spans="1:26" ht="83.25" customHeight="1">
      <c r="A7" s="634"/>
      <c r="B7" s="631"/>
      <c r="C7" s="378">
        <f t="shared" si="0"/>
        <v>4</v>
      </c>
      <c r="D7" s="371" t="s">
        <v>484</v>
      </c>
      <c r="E7" s="198">
        <v>1</v>
      </c>
      <c r="F7" s="184" t="s">
        <v>29571</v>
      </c>
    </row>
    <row r="8" spans="1:26" ht="77.25" customHeight="1">
      <c r="A8" s="634"/>
      <c r="B8" s="631"/>
      <c r="C8" s="378">
        <f t="shared" si="0"/>
        <v>5</v>
      </c>
      <c r="D8" s="371" t="s">
        <v>485</v>
      </c>
      <c r="E8" s="198">
        <v>12</v>
      </c>
      <c r="F8" s="184" t="s">
        <v>29572</v>
      </c>
    </row>
    <row r="9" spans="1:26" ht="206.25">
      <c r="A9" s="635"/>
      <c r="B9" s="632"/>
      <c r="C9" s="218">
        <v>6</v>
      </c>
      <c r="D9" s="219" t="s">
        <v>32551</v>
      </c>
      <c r="E9" s="321">
        <v>0.33</v>
      </c>
      <c r="F9" s="220" t="s">
        <v>32552</v>
      </c>
    </row>
    <row r="10" spans="1:26" ht="56.25">
      <c r="A10" s="633">
        <v>2</v>
      </c>
      <c r="B10" s="630" t="s">
        <v>31374</v>
      </c>
      <c r="C10" s="378">
        <v>1</v>
      </c>
      <c r="D10" s="371" t="s">
        <v>495</v>
      </c>
      <c r="E10" s="198">
        <v>2</v>
      </c>
      <c r="F10" s="184" t="s">
        <v>29698</v>
      </c>
    </row>
    <row r="11" spans="1:26" ht="93.75">
      <c r="A11" s="634"/>
      <c r="B11" s="631"/>
      <c r="C11" s="378">
        <v>2</v>
      </c>
      <c r="D11" s="371" t="s">
        <v>523</v>
      </c>
      <c r="E11" s="198">
        <v>1</v>
      </c>
      <c r="F11" s="184" t="s">
        <v>29559</v>
      </c>
    </row>
    <row r="12" spans="1:26" ht="112.5">
      <c r="A12" s="634"/>
      <c r="B12" s="631"/>
      <c r="C12" s="378">
        <v>3</v>
      </c>
      <c r="D12" s="371" t="s">
        <v>524</v>
      </c>
      <c r="E12" s="198">
        <v>1</v>
      </c>
      <c r="F12" s="184" t="s">
        <v>29560</v>
      </c>
    </row>
    <row r="13" spans="1:26" ht="112.5">
      <c r="A13" s="634"/>
      <c r="B13" s="631"/>
      <c r="C13" s="378">
        <v>4</v>
      </c>
      <c r="D13" s="371" t="s">
        <v>525</v>
      </c>
      <c r="E13" s="198">
        <v>1</v>
      </c>
      <c r="F13" s="184" t="s">
        <v>29561</v>
      </c>
    </row>
    <row r="14" spans="1:26" ht="75">
      <c r="A14" s="634"/>
      <c r="B14" s="631"/>
      <c r="C14" s="218">
        <v>5</v>
      </c>
      <c r="D14" s="219" t="s">
        <v>32553</v>
      </c>
      <c r="E14" s="321">
        <v>2</v>
      </c>
      <c r="F14" s="220" t="s">
        <v>32554</v>
      </c>
    </row>
    <row r="15" spans="1:26" ht="131.25">
      <c r="A15" s="634"/>
      <c r="B15" s="631"/>
      <c r="C15" s="218">
        <v>6</v>
      </c>
      <c r="D15" s="219" t="s">
        <v>32555</v>
      </c>
      <c r="E15" s="321">
        <v>8</v>
      </c>
      <c r="F15" s="220" t="s">
        <v>32556</v>
      </c>
    </row>
    <row r="16" spans="1:26" ht="187.5">
      <c r="A16" s="634"/>
      <c r="B16" s="631"/>
      <c r="C16" s="218">
        <v>7</v>
      </c>
      <c r="D16" s="219" t="s">
        <v>32557</v>
      </c>
      <c r="E16" s="321">
        <v>12</v>
      </c>
      <c r="F16" s="220" t="s">
        <v>32558</v>
      </c>
    </row>
    <row r="17" spans="1:26" ht="168.75">
      <c r="A17" s="634"/>
      <c r="B17" s="631"/>
      <c r="C17" s="218">
        <v>8</v>
      </c>
      <c r="D17" s="219" t="s">
        <v>32559</v>
      </c>
      <c r="E17" s="321">
        <v>4</v>
      </c>
      <c r="F17" s="220" t="s">
        <v>32560</v>
      </c>
    </row>
    <row r="18" spans="1:26" ht="262.5">
      <c r="A18" s="634"/>
      <c r="B18" s="631"/>
      <c r="C18" s="218">
        <v>9</v>
      </c>
      <c r="D18" s="219" t="s">
        <v>32561</v>
      </c>
      <c r="E18" s="321">
        <v>2</v>
      </c>
      <c r="F18" s="220" t="s">
        <v>32562</v>
      </c>
    </row>
    <row r="19" spans="1:26" ht="225">
      <c r="A19" s="634"/>
      <c r="B19" s="631"/>
      <c r="C19" s="218">
        <v>10</v>
      </c>
      <c r="D19" s="219" t="s">
        <v>32563</v>
      </c>
      <c r="E19" s="321">
        <v>0.33</v>
      </c>
      <c r="F19" s="220" t="s">
        <v>32564</v>
      </c>
    </row>
    <row r="20" spans="1:26" ht="225">
      <c r="A20" s="634"/>
      <c r="B20" s="631"/>
      <c r="C20" s="218">
        <v>11</v>
      </c>
      <c r="D20" s="219" t="s">
        <v>32565</v>
      </c>
      <c r="E20" s="321">
        <v>12</v>
      </c>
      <c r="F20" s="220" t="s">
        <v>32566</v>
      </c>
    </row>
    <row r="21" spans="1:26" ht="75">
      <c r="A21" s="634"/>
      <c r="B21" s="631"/>
      <c r="C21" s="218">
        <v>12</v>
      </c>
      <c r="D21" s="219" t="s">
        <v>32553</v>
      </c>
      <c r="E21" s="321">
        <v>6.5935714285714297</v>
      </c>
      <c r="F21" s="220" t="s">
        <v>32567</v>
      </c>
    </row>
    <row r="22" spans="1:26" ht="131.25">
      <c r="A22" s="635"/>
      <c r="B22" s="632"/>
      <c r="C22" s="218">
        <v>13</v>
      </c>
      <c r="D22" s="219" t="s">
        <v>32555</v>
      </c>
      <c r="E22" s="321">
        <v>6.5935714285714297</v>
      </c>
      <c r="F22" s="220" t="s">
        <v>32568</v>
      </c>
    </row>
    <row r="23" spans="1:26" ht="111" customHeight="1">
      <c r="A23" s="633">
        <v>3</v>
      </c>
      <c r="B23" s="581" t="s">
        <v>31376</v>
      </c>
      <c r="C23" s="378">
        <v>1</v>
      </c>
      <c r="D23" s="371" t="s">
        <v>561</v>
      </c>
      <c r="E23" s="198">
        <f>1/3</f>
        <v>0.33333333333333331</v>
      </c>
      <c r="F23" s="184" t="s">
        <v>29573</v>
      </c>
    </row>
    <row r="24" spans="1:26" ht="101.25" customHeight="1">
      <c r="A24" s="634"/>
      <c r="B24" s="594"/>
      <c r="C24" s="378">
        <v>2</v>
      </c>
      <c r="D24" s="371" t="s">
        <v>505</v>
      </c>
      <c r="E24" s="198">
        <v>12</v>
      </c>
      <c r="F24" s="184" t="s">
        <v>29574</v>
      </c>
    </row>
    <row r="25" spans="1:26" ht="72.75" customHeight="1">
      <c r="A25" s="635"/>
      <c r="B25" s="582"/>
      <c r="C25" s="378">
        <v>3</v>
      </c>
      <c r="D25" s="371" t="s">
        <v>29583</v>
      </c>
      <c r="E25" s="198">
        <v>1</v>
      </c>
      <c r="F25" s="184" t="s">
        <v>29584</v>
      </c>
    </row>
    <row r="26" spans="1:26" ht="82.5" customHeight="1">
      <c r="A26" s="217">
        <v>4</v>
      </c>
      <c r="B26" s="373" t="s">
        <v>32550</v>
      </c>
      <c r="C26" s="378">
        <v>1</v>
      </c>
      <c r="D26" s="371" t="s">
        <v>31976</v>
      </c>
      <c r="E26" s="198">
        <v>1</v>
      </c>
      <c r="F26" s="371" t="s">
        <v>32009</v>
      </c>
    </row>
    <row r="27" spans="1:26" ht="60" customHeight="1">
      <c r="A27" s="217">
        <v>5</v>
      </c>
      <c r="B27" s="373" t="s">
        <v>31974</v>
      </c>
      <c r="C27" s="378">
        <v>1</v>
      </c>
      <c r="D27" s="371" t="s">
        <v>31975</v>
      </c>
      <c r="E27" s="198">
        <v>1</v>
      </c>
      <c r="F27" s="371" t="s">
        <v>32009</v>
      </c>
    </row>
    <row r="28" spans="1:26" ht="197.25" customHeight="1">
      <c r="A28" s="562">
        <v>6</v>
      </c>
      <c r="B28" s="561" t="s">
        <v>32548</v>
      </c>
      <c r="C28" s="378">
        <v>1</v>
      </c>
      <c r="D28" s="371" t="s">
        <v>32569</v>
      </c>
      <c r="E28" s="322">
        <v>1</v>
      </c>
      <c r="F28" s="219" t="s">
        <v>32570</v>
      </c>
      <c r="G28" s="359"/>
      <c r="H28" s="359"/>
      <c r="I28" s="359"/>
      <c r="J28" s="359"/>
      <c r="K28" s="359"/>
      <c r="L28" s="359"/>
      <c r="M28" s="359"/>
      <c r="N28" s="359"/>
      <c r="O28" s="359"/>
      <c r="P28" s="359"/>
      <c r="Q28" s="359"/>
      <c r="R28" s="359"/>
      <c r="S28" s="359"/>
      <c r="T28" s="359"/>
      <c r="U28" s="359"/>
      <c r="V28" s="359"/>
      <c r="W28" s="359"/>
      <c r="X28" s="359"/>
      <c r="Y28" s="359"/>
      <c r="Z28" s="359"/>
    </row>
    <row r="29" spans="1:26" ht="166.5" customHeight="1">
      <c r="A29" s="562"/>
      <c r="B29" s="561"/>
      <c r="C29" s="378">
        <v>2</v>
      </c>
      <c r="D29" s="371" t="s">
        <v>32571</v>
      </c>
      <c r="E29" s="322">
        <v>18</v>
      </c>
      <c r="F29" s="219" t="s">
        <v>32572</v>
      </c>
    </row>
    <row r="30" spans="1:26" ht="204.75" customHeight="1">
      <c r="A30" s="635">
        <v>7</v>
      </c>
      <c r="B30" s="637" t="s">
        <v>32547</v>
      </c>
      <c r="C30" s="221">
        <v>1</v>
      </c>
      <c r="D30" s="224" t="s">
        <v>32573</v>
      </c>
      <c r="E30" s="321">
        <v>6</v>
      </c>
      <c r="F30" s="219" t="s">
        <v>32574</v>
      </c>
    </row>
    <row r="31" spans="1:26" ht="268.5" customHeight="1">
      <c r="A31" s="562"/>
      <c r="B31" s="638"/>
      <c r="C31" s="218">
        <v>2</v>
      </c>
      <c r="D31" s="219" t="s">
        <v>32575</v>
      </c>
      <c r="E31" s="321">
        <v>12</v>
      </c>
      <c r="F31" s="219" t="s">
        <v>32576</v>
      </c>
    </row>
    <row r="32" spans="1:26" ht="215.25" customHeight="1">
      <c r="A32" s="562">
        <v>8</v>
      </c>
      <c r="B32" s="636" t="s">
        <v>31375</v>
      </c>
      <c r="C32" s="218">
        <v>1</v>
      </c>
      <c r="D32" s="219" t="s">
        <v>32577</v>
      </c>
      <c r="E32" s="321">
        <v>1</v>
      </c>
      <c r="F32" s="220" t="s">
        <v>32578</v>
      </c>
    </row>
    <row r="33" spans="1:6" ht="215.25" customHeight="1">
      <c r="A33" s="562"/>
      <c r="B33" s="637"/>
      <c r="C33" s="218">
        <v>2</v>
      </c>
      <c r="D33" s="219" t="s">
        <v>32579</v>
      </c>
      <c r="E33" s="321">
        <v>52</v>
      </c>
      <c r="F33" s="220" t="s">
        <v>32580</v>
      </c>
    </row>
    <row r="34" spans="1:6" ht="87.75" customHeight="1">
      <c r="A34" s="562"/>
      <c r="B34" s="638"/>
      <c r="C34" s="218">
        <v>3</v>
      </c>
      <c r="D34" s="219" t="s">
        <v>32581</v>
      </c>
      <c r="E34" s="321">
        <v>36</v>
      </c>
      <c r="F34" s="220" t="s">
        <v>32582</v>
      </c>
    </row>
    <row r="35" spans="1:6" ht="215.25" customHeight="1">
      <c r="A35" s="562">
        <v>9</v>
      </c>
      <c r="B35" s="636" t="s">
        <v>32549</v>
      </c>
      <c r="C35" s="218">
        <v>1</v>
      </c>
      <c r="D35" s="219" t="s">
        <v>32583</v>
      </c>
      <c r="E35" s="321">
        <v>6</v>
      </c>
      <c r="F35" s="220" t="s">
        <v>32584</v>
      </c>
    </row>
    <row r="36" spans="1:6" ht="198" customHeight="1">
      <c r="A36" s="562"/>
      <c r="B36" s="637"/>
      <c r="C36" s="218">
        <v>2</v>
      </c>
      <c r="D36" s="219" t="s">
        <v>32585</v>
      </c>
      <c r="E36" s="321">
        <v>2</v>
      </c>
      <c r="F36" s="220" t="s">
        <v>32584</v>
      </c>
    </row>
    <row r="37" spans="1:6" ht="238.5" customHeight="1">
      <c r="A37" s="562"/>
      <c r="B37" s="637"/>
      <c r="C37" s="218">
        <v>3</v>
      </c>
      <c r="D37" s="219" t="s">
        <v>32586</v>
      </c>
      <c r="E37" s="321">
        <v>6</v>
      </c>
      <c r="F37" s="220" t="s">
        <v>32587</v>
      </c>
    </row>
    <row r="38" spans="1:6" ht="86.25" customHeight="1">
      <c r="A38" s="562"/>
      <c r="B38" s="638"/>
      <c r="C38" s="218">
        <v>4</v>
      </c>
      <c r="D38" s="219" t="s">
        <v>32588</v>
      </c>
      <c r="E38" s="321">
        <v>1</v>
      </c>
      <c r="F38" s="219" t="s">
        <v>32589</v>
      </c>
    </row>
    <row r="39" spans="1:6" ht="182.25" customHeight="1">
      <c r="A39" s="562">
        <v>10</v>
      </c>
      <c r="B39" s="636" t="s">
        <v>32550</v>
      </c>
      <c r="C39" s="218">
        <v>1</v>
      </c>
      <c r="D39" s="219" t="s">
        <v>32590</v>
      </c>
      <c r="E39" s="321">
        <v>1.5</v>
      </c>
      <c r="F39" s="219" t="s">
        <v>32591</v>
      </c>
    </row>
    <row r="40" spans="1:6" ht="90" customHeight="1">
      <c r="A40" s="562"/>
      <c r="B40" s="637"/>
      <c r="C40" s="218">
        <v>2</v>
      </c>
      <c r="D40" s="219" t="s">
        <v>32592</v>
      </c>
      <c r="E40" s="321">
        <v>12</v>
      </c>
      <c r="F40" s="219" t="s">
        <v>32593</v>
      </c>
    </row>
    <row r="41" spans="1:6" ht="87.75" customHeight="1">
      <c r="A41" s="633"/>
      <c r="B41" s="637"/>
      <c r="C41" s="226">
        <v>3</v>
      </c>
      <c r="D41" s="227" t="s">
        <v>32594</v>
      </c>
      <c r="E41" s="323">
        <v>2</v>
      </c>
      <c r="F41" s="227" t="s">
        <v>32595</v>
      </c>
    </row>
    <row r="42" spans="1:6" ht="251.25" customHeight="1">
      <c r="A42" s="562">
        <v>11</v>
      </c>
      <c r="B42" s="561" t="s">
        <v>32546</v>
      </c>
      <c r="C42" s="378">
        <v>1</v>
      </c>
      <c r="D42" s="371" t="s">
        <v>32596</v>
      </c>
      <c r="E42" s="198">
        <v>1.5</v>
      </c>
      <c r="F42" s="371" t="s">
        <v>32597</v>
      </c>
    </row>
    <row r="43" spans="1:6" ht="160.5" customHeight="1">
      <c r="A43" s="562"/>
      <c r="B43" s="561"/>
      <c r="C43" s="378">
        <v>2</v>
      </c>
      <c r="D43" s="371" t="s">
        <v>32598</v>
      </c>
      <c r="E43" s="198">
        <v>2</v>
      </c>
      <c r="F43" s="371" t="s">
        <v>32599</v>
      </c>
    </row>
    <row r="44" spans="1:6" ht="257.25" customHeight="1">
      <c r="A44" s="397">
        <v>12</v>
      </c>
      <c r="B44" s="377" t="s">
        <v>33614</v>
      </c>
      <c r="C44" s="397" t="s">
        <v>1</v>
      </c>
      <c r="D44" s="182" t="s">
        <v>33615</v>
      </c>
      <c r="E44" s="446">
        <v>1</v>
      </c>
      <c r="F44" s="182" t="s">
        <v>33616</v>
      </c>
    </row>
    <row r="45" spans="1:6" ht="93" customHeight="1">
      <c r="A45" s="397">
        <v>13</v>
      </c>
      <c r="B45" s="377" t="s">
        <v>33617</v>
      </c>
      <c r="C45" s="397">
        <v>1</v>
      </c>
      <c r="D45" s="182" t="s">
        <v>33618</v>
      </c>
      <c r="E45" s="350">
        <v>4</v>
      </c>
      <c r="F45" s="185" t="s">
        <v>33619</v>
      </c>
    </row>
    <row r="46" spans="1:6" ht="15.75" customHeight="1">
      <c r="A46" s="222"/>
      <c r="B46" s="223"/>
      <c r="C46" s="222"/>
      <c r="D46" s="225"/>
      <c r="E46" s="324"/>
      <c r="F46" s="225"/>
    </row>
    <row r="47" spans="1:6" ht="15.75" customHeight="1">
      <c r="A47" s="222"/>
      <c r="B47" s="223"/>
      <c r="C47" s="222"/>
      <c r="D47" s="225"/>
      <c r="E47" s="324"/>
      <c r="F47" s="225"/>
    </row>
    <row r="48" spans="1:6" ht="15.75" customHeight="1">
      <c r="A48" s="222"/>
      <c r="B48" s="223"/>
      <c r="C48" s="222"/>
      <c r="D48" s="225"/>
      <c r="E48" s="324"/>
      <c r="F48" s="225"/>
    </row>
    <row r="49" spans="1:6" ht="15.75" customHeight="1">
      <c r="A49" s="222"/>
      <c r="B49" s="223"/>
      <c r="C49" s="222"/>
      <c r="D49" s="225"/>
      <c r="E49" s="324"/>
      <c r="F49" s="225"/>
    </row>
    <row r="50" spans="1:6" ht="15.75" customHeight="1">
      <c r="A50" s="222"/>
      <c r="B50" s="223"/>
      <c r="C50" s="222"/>
      <c r="D50" s="225"/>
      <c r="E50" s="324"/>
      <c r="F50" s="225"/>
    </row>
    <row r="51" spans="1:6" ht="15.75" customHeight="1">
      <c r="A51" s="222"/>
      <c r="B51" s="223"/>
      <c r="C51" s="222"/>
      <c r="D51" s="225"/>
      <c r="E51" s="324"/>
      <c r="F51" s="225"/>
    </row>
    <row r="52" spans="1:6" ht="15.75" customHeight="1">
      <c r="A52" s="222"/>
      <c r="B52" s="223"/>
      <c r="C52" s="222"/>
      <c r="D52" s="225"/>
      <c r="E52" s="324"/>
      <c r="F52" s="225"/>
    </row>
    <row r="53" spans="1:6" ht="15.75" customHeight="1">
      <c r="A53" s="222"/>
      <c r="B53" s="223"/>
      <c r="C53" s="222"/>
      <c r="D53" s="225"/>
      <c r="E53" s="324"/>
      <c r="F53" s="225"/>
    </row>
    <row r="54" spans="1:6" ht="15.75" customHeight="1">
      <c r="A54" s="222"/>
      <c r="B54" s="223"/>
      <c r="C54" s="222"/>
      <c r="D54" s="225"/>
      <c r="E54" s="324"/>
      <c r="F54" s="225"/>
    </row>
    <row r="55" spans="1:6" ht="15.75" customHeight="1">
      <c r="A55" s="222"/>
      <c r="B55" s="223"/>
      <c r="C55" s="222"/>
      <c r="D55" s="225"/>
      <c r="E55" s="324"/>
      <c r="F55" s="225"/>
    </row>
    <row r="56" spans="1:6" ht="15.75" customHeight="1">
      <c r="A56" s="222"/>
      <c r="B56" s="223"/>
      <c r="C56" s="222"/>
      <c r="D56" s="225"/>
      <c r="E56" s="324"/>
      <c r="F56" s="225"/>
    </row>
    <row r="57" spans="1:6" ht="15.75" customHeight="1">
      <c r="A57" s="222"/>
      <c r="B57" s="223"/>
      <c r="C57" s="222"/>
      <c r="D57" s="225"/>
      <c r="E57" s="324"/>
      <c r="F57" s="225"/>
    </row>
    <row r="58" spans="1:6" ht="15.75" customHeight="1">
      <c r="A58" s="222"/>
      <c r="B58" s="223"/>
      <c r="C58" s="222"/>
      <c r="D58" s="225"/>
      <c r="E58" s="324"/>
      <c r="F58" s="225"/>
    </row>
    <row r="59" spans="1:6" ht="15.75" customHeight="1">
      <c r="A59" s="222"/>
      <c r="B59" s="223"/>
      <c r="C59" s="222"/>
      <c r="D59" s="225"/>
      <c r="E59" s="324"/>
      <c r="F59" s="225"/>
    </row>
    <row r="60" spans="1:6" ht="15.75" customHeight="1">
      <c r="A60" s="222"/>
      <c r="B60" s="223"/>
      <c r="C60" s="222"/>
      <c r="D60" s="225"/>
      <c r="E60" s="324"/>
      <c r="F60" s="225"/>
    </row>
    <row r="61" spans="1:6" ht="15.75" customHeight="1">
      <c r="A61" s="222"/>
      <c r="B61" s="223"/>
      <c r="C61" s="222"/>
      <c r="D61" s="225"/>
      <c r="E61" s="324"/>
      <c r="F61" s="225"/>
    </row>
    <row r="62" spans="1:6" ht="15.75" customHeight="1">
      <c r="A62" s="222"/>
      <c r="B62" s="223"/>
      <c r="C62" s="222"/>
      <c r="D62" s="225"/>
      <c r="E62" s="324"/>
      <c r="F62" s="225"/>
    </row>
    <row r="63" spans="1:6" ht="15.75" customHeight="1">
      <c r="A63" s="222"/>
      <c r="B63" s="223"/>
      <c r="C63" s="222"/>
      <c r="D63" s="225"/>
      <c r="E63" s="324"/>
      <c r="F63" s="225"/>
    </row>
    <row r="64" spans="1:6" ht="15.75" customHeight="1">
      <c r="A64" s="222"/>
      <c r="B64" s="223"/>
      <c r="C64" s="222"/>
      <c r="D64" s="225"/>
      <c r="E64" s="324"/>
      <c r="F64" s="225"/>
    </row>
    <row r="65" spans="1:6" ht="15.75" customHeight="1">
      <c r="A65" s="222"/>
      <c r="B65" s="223"/>
      <c r="C65" s="222"/>
      <c r="D65" s="225"/>
      <c r="E65" s="324"/>
      <c r="F65" s="225"/>
    </row>
    <row r="66" spans="1:6" ht="15.75" customHeight="1">
      <c r="A66" s="222"/>
      <c r="B66" s="223"/>
      <c r="C66" s="222"/>
      <c r="D66" s="225"/>
      <c r="E66" s="324"/>
      <c r="F66" s="225"/>
    </row>
    <row r="67" spans="1:6" ht="15.75" customHeight="1">
      <c r="A67" s="222"/>
      <c r="B67" s="223"/>
      <c r="C67" s="222"/>
      <c r="D67" s="225"/>
      <c r="E67" s="324"/>
      <c r="F67" s="225"/>
    </row>
    <row r="68" spans="1:6" ht="15.75" customHeight="1">
      <c r="A68" s="222"/>
      <c r="B68" s="223"/>
      <c r="C68" s="222"/>
      <c r="D68" s="225"/>
      <c r="E68" s="324"/>
      <c r="F68" s="225"/>
    </row>
    <row r="69" spans="1:6" ht="15.75" customHeight="1">
      <c r="A69" s="222"/>
      <c r="B69" s="223"/>
      <c r="C69" s="222"/>
      <c r="D69" s="225"/>
      <c r="E69" s="324"/>
      <c r="F69" s="225"/>
    </row>
    <row r="70" spans="1:6" ht="15.75" customHeight="1">
      <c r="A70" s="222"/>
      <c r="B70" s="223"/>
      <c r="C70" s="222"/>
      <c r="D70" s="225"/>
      <c r="E70" s="324"/>
      <c r="F70" s="225"/>
    </row>
    <row r="71" spans="1:6" ht="15.75" customHeight="1"/>
    <row r="72" spans="1:6" ht="15.75" customHeight="1"/>
    <row r="73" spans="1:6" ht="15.75" customHeight="1"/>
    <row r="74" spans="1:6" ht="15.75" customHeight="1"/>
    <row r="75" spans="1:6" ht="15.75" customHeight="1"/>
    <row r="76" spans="1:6" ht="15.75" customHeight="1"/>
    <row r="77" spans="1:6" ht="15.75" customHeight="1"/>
    <row r="78" spans="1:6" ht="15.75" customHeight="1"/>
    <row r="79" spans="1:6" ht="15.75" customHeight="1"/>
    <row r="80" spans="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autoFilter ref="A3:F43"/>
  <mergeCells count="19">
    <mergeCell ref="A23:A25"/>
    <mergeCell ref="B23:B25"/>
    <mergeCell ref="B10:B22"/>
    <mergeCell ref="B4:B9"/>
    <mergeCell ref="A4:A9"/>
    <mergeCell ref="A10:A22"/>
    <mergeCell ref="A1:F1"/>
    <mergeCell ref="A42:A43"/>
    <mergeCell ref="B42:B43"/>
    <mergeCell ref="B35:B38"/>
    <mergeCell ref="B39:B41"/>
    <mergeCell ref="A32:A34"/>
    <mergeCell ref="A35:A38"/>
    <mergeCell ref="A39:A41"/>
    <mergeCell ref="B28:B29"/>
    <mergeCell ref="A28:A29"/>
    <mergeCell ref="A30:A31"/>
    <mergeCell ref="B30:B31"/>
    <mergeCell ref="B32:B34"/>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sheetPr>
  <dimension ref="A1:Z1036"/>
  <sheetViews>
    <sheetView zoomScale="70" zoomScaleNormal="70" workbookViewId="0">
      <pane xSplit="2" ySplit="4" topLeftCell="C5" activePane="bottomRight" state="frozen"/>
      <selection pane="topRight" activeCell="C1" sqref="C1"/>
      <selection pane="bottomLeft" activeCell="A5" sqref="A5"/>
      <selection pane="bottomRight" activeCell="C5" sqref="A5:XFD5"/>
    </sheetView>
  </sheetViews>
  <sheetFormatPr defaultColWidth="14.42578125" defaultRowHeight="18.75"/>
  <cols>
    <col min="1" max="1" width="6" style="467" customWidth="1"/>
    <col min="2" max="2" width="77.140625" style="488" customWidth="1"/>
    <col min="3" max="3" width="5.42578125" style="489" customWidth="1"/>
    <col min="4" max="4" width="84.140625" style="507" customWidth="1"/>
    <col min="5" max="5" width="26.7109375" style="508" customWidth="1"/>
    <col min="6" max="6" width="20.7109375" style="509" customWidth="1"/>
    <col min="7" max="7" width="14.5703125" style="148" customWidth="1"/>
    <col min="8" max="8" width="20.7109375" style="148" customWidth="1"/>
    <col min="9" max="13" width="20.7109375" style="247" customWidth="1"/>
    <col min="14" max="26" width="8.85546875" style="247" customWidth="1"/>
    <col min="27" max="16384" width="14.42578125" style="247"/>
  </cols>
  <sheetData>
    <row r="1" spans="1:26">
      <c r="A1" s="438" t="s">
        <v>29456</v>
      </c>
      <c r="B1" s="439"/>
      <c r="C1" s="438"/>
      <c r="D1" s="360"/>
      <c r="E1" s="436"/>
      <c r="F1" s="437"/>
      <c r="G1" s="117"/>
      <c r="H1" s="117"/>
      <c r="I1" s="153"/>
      <c r="J1" s="153"/>
      <c r="K1" s="153"/>
      <c r="L1" s="153"/>
      <c r="M1" s="153"/>
      <c r="N1" s="153"/>
      <c r="O1" s="153"/>
      <c r="P1" s="153"/>
      <c r="Q1" s="153"/>
      <c r="R1" s="153"/>
      <c r="S1" s="153"/>
      <c r="T1" s="153"/>
      <c r="U1" s="153"/>
      <c r="V1" s="153"/>
      <c r="W1" s="153"/>
      <c r="X1" s="153"/>
      <c r="Y1" s="153"/>
      <c r="Z1" s="153"/>
    </row>
    <row r="2" spans="1:26">
      <c r="A2" s="440"/>
      <c r="B2" s="439"/>
      <c r="C2" s="440"/>
      <c r="D2" s="360"/>
      <c r="E2" s="436"/>
      <c r="F2" s="437"/>
    </row>
    <row r="3" spans="1:26" ht="28.9" customHeight="1">
      <c r="A3" s="640" t="s">
        <v>474</v>
      </c>
      <c r="B3" s="640" t="s">
        <v>562</v>
      </c>
      <c r="C3" s="640" t="s">
        <v>474</v>
      </c>
      <c r="D3" s="640" t="s">
        <v>563</v>
      </c>
      <c r="E3" s="642" t="s">
        <v>551</v>
      </c>
      <c r="F3" s="644" t="s">
        <v>552</v>
      </c>
      <c r="H3" s="627" t="s">
        <v>29696</v>
      </c>
      <c r="I3" s="627"/>
      <c r="J3" s="627"/>
      <c r="K3" s="627"/>
      <c r="L3" s="627"/>
      <c r="M3" s="627"/>
    </row>
    <row r="4" spans="1:26" ht="56.25">
      <c r="A4" s="641"/>
      <c r="B4" s="641"/>
      <c r="C4" s="641"/>
      <c r="D4" s="641"/>
      <c r="E4" s="643"/>
      <c r="F4" s="645"/>
      <c r="H4" s="471" t="s">
        <v>551</v>
      </c>
      <c r="I4" s="471" t="s">
        <v>552</v>
      </c>
      <c r="J4" s="471" t="s">
        <v>551</v>
      </c>
      <c r="K4" s="471" t="s">
        <v>552</v>
      </c>
      <c r="L4" s="471" t="s">
        <v>551</v>
      </c>
      <c r="M4" s="471" t="s">
        <v>552</v>
      </c>
    </row>
    <row r="5" spans="1:26" ht="56.25">
      <c r="A5" s="623">
        <v>1</v>
      </c>
      <c r="B5" s="622" t="s">
        <v>31394</v>
      </c>
      <c r="C5" s="394">
        <v>1</v>
      </c>
      <c r="D5" s="197" t="s">
        <v>565</v>
      </c>
      <c r="E5" s="204">
        <v>500</v>
      </c>
      <c r="F5" s="367">
        <v>45170</v>
      </c>
      <c r="H5" s="170"/>
      <c r="I5" s="170"/>
      <c r="J5" s="170"/>
      <c r="K5" s="170"/>
      <c r="L5" s="170"/>
      <c r="M5" s="170"/>
    </row>
    <row r="6" spans="1:26" ht="56.25">
      <c r="A6" s="562"/>
      <c r="B6" s="561"/>
      <c r="C6" s="394">
        <f t="shared" ref="C6" si="0">C5+1</f>
        <v>2</v>
      </c>
      <c r="D6" s="197" t="s">
        <v>566</v>
      </c>
      <c r="E6" s="204">
        <v>14000</v>
      </c>
      <c r="F6" s="367">
        <v>45170</v>
      </c>
      <c r="H6" s="170"/>
      <c r="I6" s="170"/>
      <c r="J6" s="170"/>
      <c r="K6" s="170"/>
      <c r="L6" s="170"/>
      <c r="M6" s="170"/>
    </row>
    <row r="7" spans="1:26" ht="56.25">
      <c r="A7" s="562"/>
      <c r="B7" s="561"/>
      <c r="C7" s="394">
        <v>3</v>
      </c>
      <c r="D7" s="197" t="s">
        <v>567</v>
      </c>
      <c r="E7" s="204">
        <v>10000</v>
      </c>
      <c r="F7" s="367">
        <v>45170</v>
      </c>
      <c r="H7" s="170"/>
      <c r="I7" s="170"/>
      <c r="J7" s="170"/>
      <c r="K7" s="170"/>
      <c r="L7" s="170"/>
      <c r="M7" s="170"/>
    </row>
    <row r="8" spans="1:26" ht="37.5">
      <c r="A8" s="394">
        <v>2</v>
      </c>
      <c r="B8" s="391" t="s">
        <v>31395</v>
      </c>
      <c r="C8" s="394">
        <v>1</v>
      </c>
      <c r="D8" s="197" t="s">
        <v>568</v>
      </c>
      <c r="E8" s="204">
        <v>2000</v>
      </c>
      <c r="F8" s="367">
        <v>45170</v>
      </c>
      <c r="H8" s="170"/>
      <c r="I8" s="170"/>
      <c r="J8" s="170"/>
      <c r="K8" s="170"/>
      <c r="L8" s="170"/>
      <c r="M8" s="170"/>
    </row>
    <row r="9" spans="1:26" ht="47.25" customHeight="1">
      <c r="A9" s="394">
        <v>3</v>
      </c>
      <c r="B9" s="391" t="s">
        <v>31396</v>
      </c>
      <c r="C9" s="394">
        <v>1</v>
      </c>
      <c r="D9" s="197" t="s">
        <v>570</v>
      </c>
      <c r="E9" s="204">
        <v>2800</v>
      </c>
      <c r="F9" s="367">
        <v>45139</v>
      </c>
      <c r="H9" s="170"/>
      <c r="I9" s="170"/>
      <c r="J9" s="170"/>
      <c r="K9" s="170"/>
      <c r="L9" s="170"/>
      <c r="M9" s="170"/>
    </row>
    <row r="10" spans="1:26" ht="37.5">
      <c r="A10" s="623">
        <v>4</v>
      </c>
      <c r="B10" s="622" t="s">
        <v>31397</v>
      </c>
      <c r="C10" s="394">
        <v>1</v>
      </c>
      <c r="D10" s="197" t="s">
        <v>572</v>
      </c>
      <c r="E10" s="204">
        <v>1196.67</v>
      </c>
      <c r="F10" s="367">
        <v>45139</v>
      </c>
      <c r="H10" s="170"/>
      <c r="I10" s="170"/>
      <c r="J10" s="170"/>
      <c r="K10" s="170"/>
      <c r="L10" s="170"/>
      <c r="M10" s="170"/>
    </row>
    <row r="11" spans="1:26" ht="37.5">
      <c r="A11" s="562"/>
      <c r="B11" s="561"/>
      <c r="C11" s="394">
        <f t="shared" ref="C11:C15" si="1">C10+1</f>
        <v>2</v>
      </c>
      <c r="D11" s="197" t="s">
        <v>573</v>
      </c>
      <c r="E11" s="204">
        <v>107.67</v>
      </c>
      <c r="F11" s="367">
        <v>45170</v>
      </c>
      <c r="H11" s="170"/>
      <c r="I11" s="170"/>
      <c r="J11" s="170"/>
      <c r="K11" s="170"/>
      <c r="L11" s="170"/>
      <c r="M11" s="170"/>
    </row>
    <row r="12" spans="1:26" ht="75">
      <c r="A12" s="562"/>
      <c r="B12" s="561"/>
      <c r="C12" s="394">
        <f t="shared" si="1"/>
        <v>3</v>
      </c>
      <c r="D12" s="197" t="s">
        <v>574</v>
      </c>
      <c r="E12" s="204">
        <v>1000</v>
      </c>
      <c r="F12" s="367">
        <v>45170</v>
      </c>
      <c r="H12" s="170"/>
      <c r="I12" s="170"/>
      <c r="J12" s="170"/>
      <c r="K12" s="170"/>
      <c r="L12" s="170"/>
      <c r="M12" s="170"/>
    </row>
    <row r="13" spans="1:26" ht="56.25">
      <c r="A13" s="562"/>
      <c r="B13" s="561"/>
      <c r="C13" s="394">
        <v>4</v>
      </c>
      <c r="D13" s="197" t="s">
        <v>575</v>
      </c>
      <c r="E13" s="204">
        <v>1310</v>
      </c>
      <c r="F13" s="367">
        <v>45170</v>
      </c>
      <c r="H13" s="170"/>
      <c r="I13" s="170"/>
      <c r="J13" s="170"/>
      <c r="K13" s="170"/>
      <c r="L13" s="170"/>
      <c r="M13" s="170"/>
    </row>
    <row r="14" spans="1:26" ht="75">
      <c r="A14" s="562"/>
      <c r="B14" s="561"/>
      <c r="C14" s="394">
        <v>5</v>
      </c>
      <c r="D14" s="197" t="s">
        <v>29682</v>
      </c>
      <c r="E14" s="204">
        <v>3900</v>
      </c>
      <c r="F14" s="367">
        <v>45170</v>
      </c>
      <c r="H14" s="170"/>
      <c r="I14" s="170"/>
      <c r="J14" s="170"/>
      <c r="K14" s="170"/>
      <c r="L14" s="170"/>
      <c r="M14" s="170"/>
    </row>
    <row r="15" spans="1:26" ht="37.5">
      <c r="A15" s="562"/>
      <c r="B15" s="561"/>
      <c r="C15" s="394">
        <f t="shared" si="1"/>
        <v>6</v>
      </c>
      <c r="D15" s="197" t="s">
        <v>576</v>
      </c>
      <c r="E15" s="204">
        <v>50000</v>
      </c>
      <c r="F15" s="367">
        <v>45170</v>
      </c>
      <c r="H15" s="170"/>
      <c r="I15" s="170"/>
      <c r="J15" s="170"/>
      <c r="K15" s="170"/>
      <c r="L15" s="170"/>
      <c r="M15" s="170"/>
    </row>
    <row r="16" spans="1:26">
      <c r="A16" s="562"/>
      <c r="B16" s="561"/>
      <c r="C16" s="394">
        <v>7</v>
      </c>
      <c r="D16" s="197" t="s">
        <v>29970</v>
      </c>
      <c r="E16" s="204">
        <v>1192.2</v>
      </c>
      <c r="F16" s="199">
        <v>45363</v>
      </c>
      <c r="H16" s="170"/>
      <c r="I16" s="170"/>
      <c r="J16" s="170"/>
      <c r="K16" s="170"/>
      <c r="L16" s="170"/>
      <c r="M16" s="170"/>
    </row>
    <row r="17" spans="1:13" ht="37.5">
      <c r="A17" s="562"/>
      <c r="B17" s="561"/>
      <c r="C17" s="394">
        <v>8</v>
      </c>
      <c r="D17" s="197" t="s">
        <v>29971</v>
      </c>
      <c r="E17" s="204">
        <v>1926.6</v>
      </c>
      <c r="F17" s="199">
        <v>45363</v>
      </c>
      <c r="H17" s="170"/>
      <c r="I17" s="170"/>
      <c r="J17" s="170"/>
      <c r="K17" s="170"/>
      <c r="L17" s="170"/>
      <c r="M17" s="170"/>
    </row>
    <row r="18" spans="1:13" ht="37.5">
      <c r="A18" s="623">
        <v>5</v>
      </c>
      <c r="B18" s="622" t="s">
        <v>31398</v>
      </c>
      <c r="C18" s="394">
        <v>1</v>
      </c>
      <c r="D18" s="197" t="s">
        <v>578</v>
      </c>
      <c r="E18" s="204">
        <v>0.11</v>
      </c>
      <c r="F18" s="367">
        <v>45170</v>
      </c>
      <c r="H18" s="170"/>
      <c r="I18" s="170"/>
      <c r="J18" s="170"/>
      <c r="K18" s="170"/>
      <c r="L18" s="170"/>
      <c r="M18" s="170"/>
    </row>
    <row r="19" spans="1:13" ht="37.5">
      <c r="A19" s="562"/>
      <c r="B19" s="561"/>
      <c r="C19" s="394">
        <f>C18+1</f>
        <v>2</v>
      </c>
      <c r="D19" s="197" t="s">
        <v>579</v>
      </c>
      <c r="E19" s="204">
        <v>25000</v>
      </c>
      <c r="F19" s="367">
        <v>45170</v>
      </c>
      <c r="H19" s="170"/>
      <c r="I19" s="170"/>
      <c r="J19" s="170"/>
      <c r="K19" s="170"/>
      <c r="L19" s="170"/>
      <c r="M19" s="170"/>
    </row>
    <row r="20" spans="1:13" ht="56.25">
      <c r="A20" s="562"/>
      <c r="B20" s="561"/>
      <c r="C20" s="394">
        <v>3</v>
      </c>
      <c r="D20" s="197" t="s">
        <v>580</v>
      </c>
      <c r="E20" s="204">
        <v>50000</v>
      </c>
      <c r="F20" s="367">
        <v>45170</v>
      </c>
      <c r="H20" s="170"/>
      <c r="I20" s="170"/>
      <c r="J20" s="170"/>
      <c r="K20" s="170"/>
      <c r="L20" s="170"/>
      <c r="M20" s="170"/>
    </row>
    <row r="21" spans="1:13" ht="37.5">
      <c r="A21" s="562"/>
      <c r="B21" s="561"/>
      <c r="C21" s="394">
        <f t="shared" ref="C21:C23" si="2">C20+1</f>
        <v>4</v>
      </c>
      <c r="D21" s="197" t="s">
        <v>581</v>
      </c>
      <c r="E21" s="204">
        <v>12500</v>
      </c>
      <c r="F21" s="367">
        <v>45170</v>
      </c>
      <c r="H21" s="170"/>
      <c r="I21" s="170"/>
      <c r="J21" s="170"/>
      <c r="K21" s="170"/>
      <c r="L21" s="170"/>
      <c r="M21" s="170"/>
    </row>
    <row r="22" spans="1:13" ht="56.25">
      <c r="A22" s="562"/>
      <c r="B22" s="561"/>
      <c r="C22" s="394">
        <f t="shared" si="2"/>
        <v>5</v>
      </c>
      <c r="D22" s="197" t="s">
        <v>582</v>
      </c>
      <c r="E22" s="204">
        <v>17500</v>
      </c>
      <c r="F22" s="367">
        <v>45170</v>
      </c>
      <c r="H22" s="170"/>
      <c r="I22" s="170"/>
      <c r="J22" s="170"/>
      <c r="K22" s="170"/>
      <c r="L22" s="170"/>
      <c r="M22" s="170"/>
    </row>
    <row r="23" spans="1:13" ht="75">
      <c r="A23" s="562"/>
      <c r="B23" s="561"/>
      <c r="C23" s="394">
        <f t="shared" si="2"/>
        <v>6</v>
      </c>
      <c r="D23" s="197" t="s">
        <v>583</v>
      </c>
      <c r="E23" s="204">
        <v>26000</v>
      </c>
      <c r="F23" s="367">
        <v>45170</v>
      </c>
      <c r="H23" s="170"/>
      <c r="I23" s="170"/>
      <c r="J23" s="170"/>
      <c r="K23" s="170"/>
      <c r="L23" s="170"/>
      <c r="M23" s="170"/>
    </row>
    <row r="24" spans="1:13" ht="37.5">
      <c r="A24" s="623">
        <v>6</v>
      </c>
      <c r="B24" s="622" t="s">
        <v>31399</v>
      </c>
      <c r="C24" s="394">
        <v>1</v>
      </c>
      <c r="D24" s="197" t="s">
        <v>585</v>
      </c>
      <c r="E24" s="204">
        <v>2225</v>
      </c>
      <c r="F24" s="367">
        <v>45139</v>
      </c>
      <c r="H24" s="170"/>
      <c r="I24" s="170"/>
      <c r="J24" s="170"/>
      <c r="K24" s="170"/>
      <c r="L24" s="170"/>
      <c r="M24" s="170"/>
    </row>
    <row r="25" spans="1:13">
      <c r="A25" s="562"/>
      <c r="B25" s="561"/>
      <c r="C25" s="394">
        <f t="shared" ref="C25:C26" si="3">C24+1</f>
        <v>2</v>
      </c>
      <c r="D25" s="197" t="s">
        <v>29683</v>
      </c>
      <c r="E25" s="204">
        <v>2875</v>
      </c>
      <c r="F25" s="367">
        <v>45139</v>
      </c>
      <c r="H25" s="170"/>
      <c r="I25" s="170"/>
      <c r="J25" s="170"/>
      <c r="K25" s="170"/>
      <c r="L25" s="170"/>
      <c r="M25" s="170"/>
    </row>
    <row r="26" spans="1:13">
      <c r="A26" s="562"/>
      <c r="B26" s="561"/>
      <c r="C26" s="394">
        <f t="shared" si="3"/>
        <v>3</v>
      </c>
      <c r="D26" s="197" t="s">
        <v>29684</v>
      </c>
      <c r="E26" s="204">
        <v>2875</v>
      </c>
      <c r="F26" s="367">
        <v>45139</v>
      </c>
      <c r="H26" s="170"/>
      <c r="I26" s="170"/>
      <c r="J26" s="170"/>
      <c r="K26" s="170"/>
      <c r="L26" s="170"/>
      <c r="M26" s="170"/>
    </row>
    <row r="27" spans="1:13" ht="37.5">
      <c r="A27" s="562"/>
      <c r="B27" s="561"/>
      <c r="C27" s="394">
        <v>4</v>
      </c>
      <c r="D27" s="197" t="s">
        <v>29348</v>
      </c>
      <c r="E27" s="204">
        <v>8200</v>
      </c>
      <c r="F27" s="367">
        <v>45170</v>
      </c>
      <c r="H27" s="170"/>
      <c r="I27" s="170"/>
      <c r="J27" s="170"/>
      <c r="K27" s="170"/>
      <c r="L27" s="170"/>
      <c r="M27" s="170"/>
    </row>
    <row r="28" spans="1:13" ht="37.5">
      <c r="A28" s="562"/>
      <c r="B28" s="561"/>
      <c r="C28" s="394">
        <f t="shared" ref="C28:C82" si="4">C27+1</f>
        <v>5</v>
      </c>
      <c r="D28" s="197" t="s">
        <v>29349</v>
      </c>
      <c r="E28" s="204">
        <v>2900</v>
      </c>
      <c r="F28" s="367">
        <v>45170</v>
      </c>
      <c r="H28" s="170"/>
      <c r="I28" s="170"/>
      <c r="J28" s="170"/>
      <c r="K28" s="170"/>
      <c r="L28" s="170"/>
      <c r="M28" s="170"/>
    </row>
    <row r="29" spans="1:13" ht="37.5">
      <c r="A29" s="562"/>
      <c r="B29" s="561"/>
      <c r="C29" s="394">
        <f t="shared" si="4"/>
        <v>6</v>
      </c>
      <c r="D29" s="197" t="s">
        <v>29350</v>
      </c>
      <c r="E29" s="204">
        <v>4000</v>
      </c>
      <c r="F29" s="367">
        <v>45170</v>
      </c>
      <c r="H29" s="170"/>
      <c r="I29" s="170"/>
      <c r="J29" s="170"/>
      <c r="K29" s="170"/>
      <c r="L29" s="170"/>
      <c r="M29" s="170"/>
    </row>
    <row r="30" spans="1:13" ht="37.5">
      <c r="A30" s="562"/>
      <c r="B30" s="561"/>
      <c r="C30" s="394">
        <f t="shared" si="4"/>
        <v>7</v>
      </c>
      <c r="D30" s="197" t="s">
        <v>29351</v>
      </c>
      <c r="E30" s="204">
        <v>4260</v>
      </c>
      <c r="F30" s="367">
        <v>45170</v>
      </c>
      <c r="H30" s="170"/>
      <c r="I30" s="170"/>
      <c r="J30" s="170"/>
      <c r="K30" s="170"/>
      <c r="L30" s="170"/>
      <c r="M30" s="170"/>
    </row>
    <row r="31" spans="1:13">
      <c r="A31" s="562"/>
      <c r="B31" s="561"/>
      <c r="C31" s="394">
        <f t="shared" si="4"/>
        <v>8</v>
      </c>
      <c r="D31" s="197" t="s">
        <v>29352</v>
      </c>
      <c r="E31" s="204">
        <v>1932</v>
      </c>
      <c r="F31" s="367">
        <v>45170</v>
      </c>
      <c r="H31" s="170"/>
      <c r="I31" s="170"/>
      <c r="J31" s="170"/>
      <c r="K31" s="170"/>
      <c r="L31" s="170"/>
      <c r="M31" s="170"/>
    </row>
    <row r="32" spans="1:13" ht="37.5">
      <c r="A32" s="562"/>
      <c r="B32" s="561"/>
      <c r="C32" s="394">
        <f t="shared" si="4"/>
        <v>9</v>
      </c>
      <c r="D32" s="197" t="s">
        <v>29353</v>
      </c>
      <c r="E32" s="204">
        <v>2200</v>
      </c>
      <c r="F32" s="367">
        <v>45170</v>
      </c>
      <c r="H32" s="170"/>
      <c r="I32" s="170"/>
      <c r="J32" s="170"/>
      <c r="K32" s="170"/>
      <c r="L32" s="170"/>
      <c r="M32" s="170"/>
    </row>
    <row r="33" spans="1:13" ht="37.5">
      <c r="A33" s="562"/>
      <c r="B33" s="561"/>
      <c r="C33" s="394">
        <f t="shared" si="4"/>
        <v>10</v>
      </c>
      <c r="D33" s="197" t="s">
        <v>29354</v>
      </c>
      <c r="E33" s="204">
        <v>1830</v>
      </c>
      <c r="F33" s="367">
        <v>45170</v>
      </c>
      <c r="H33" s="170"/>
      <c r="I33" s="170"/>
      <c r="J33" s="170"/>
      <c r="K33" s="170"/>
      <c r="L33" s="170"/>
      <c r="M33" s="170"/>
    </row>
    <row r="34" spans="1:13" ht="131.25">
      <c r="A34" s="562"/>
      <c r="B34" s="561"/>
      <c r="C34" s="394">
        <f t="shared" si="4"/>
        <v>11</v>
      </c>
      <c r="D34" s="197" t="s">
        <v>29355</v>
      </c>
      <c r="E34" s="204">
        <v>30000</v>
      </c>
      <c r="F34" s="367">
        <v>45170</v>
      </c>
      <c r="H34" s="170"/>
      <c r="I34" s="170"/>
      <c r="J34" s="170"/>
      <c r="K34" s="170"/>
      <c r="L34" s="170"/>
      <c r="M34" s="170"/>
    </row>
    <row r="35" spans="1:13" ht="112.5">
      <c r="A35" s="562"/>
      <c r="B35" s="561"/>
      <c r="C35" s="394">
        <f t="shared" si="4"/>
        <v>12</v>
      </c>
      <c r="D35" s="197" t="s">
        <v>29356</v>
      </c>
      <c r="E35" s="204">
        <v>31000</v>
      </c>
      <c r="F35" s="367">
        <v>45170</v>
      </c>
      <c r="H35" s="170"/>
      <c r="I35" s="170"/>
      <c r="J35" s="170"/>
      <c r="K35" s="170"/>
      <c r="L35" s="170"/>
      <c r="M35" s="170"/>
    </row>
    <row r="36" spans="1:13" ht="206.25">
      <c r="A36" s="562"/>
      <c r="B36" s="561"/>
      <c r="C36" s="394">
        <f t="shared" si="4"/>
        <v>13</v>
      </c>
      <c r="D36" s="197" t="s">
        <v>29357</v>
      </c>
      <c r="E36" s="204">
        <v>14400</v>
      </c>
      <c r="F36" s="367">
        <v>45170</v>
      </c>
      <c r="H36" s="170"/>
      <c r="I36" s="170"/>
      <c r="J36" s="170"/>
      <c r="K36" s="170"/>
      <c r="L36" s="170"/>
      <c r="M36" s="170"/>
    </row>
    <row r="37" spans="1:13" ht="37.5">
      <c r="A37" s="562"/>
      <c r="B37" s="561"/>
      <c r="C37" s="394">
        <f t="shared" si="4"/>
        <v>14</v>
      </c>
      <c r="D37" s="197" t="s">
        <v>29358</v>
      </c>
      <c r="E37" s="204">
        <v>1763</v>
      </c>
      <c r="F37" s="367">
        <v>45170</v>
      </c>
      <c r="H37" s="170"/>
      <c r="I37" s="170"/>
      <c r="J37" s="170"/>
      <c r="K37" s="170"/>
      <c r="L37" s="170"/>
      <c r="M37" s="170"/>
    </row>
    <row r="38" spans="1:13" ht="37.5">
      <c r="A38" s="562"/>
      <c r="B38" s="561"/>
      <c r="C38" s="394">
        <f t="shared" si="4"/>
        <v>15</v>
      </c>
      <c r="D38" s="197" t="s">
        <v>29359</v>
      </c>
      <c r="E38" s="204">
        <v>2676</v>
      </c>
      <c r="F38" s="367">
        <v>45170</v>
      </c>
      <c r="H38" s="170"/>
      <c r="I38" s="170"/>
      <c r="J38" s="170"/>
      <c r="K38" s="170"/>
      <c r="L38" s="170"/>
      <c r="M38" s="170"/>
    </row>
    <row r="39" spans="1:13" ht="37.5">
      <c r="A39" s="562"/>
      <c r="B39" s="561"/>
      <c r="C39" s="394">
        <f t="shared" si="4"/>
        <v>16</v>
      </c>
      <c r="D39" s="197" t="s">
        <v>29360</v>
      </c>
      <c r="E39" s="204">
        <v>1346</v>
      </c>
      <c r="F39" s="367">
        <v>45170</v>
      </c>
      <c r="H39" s="170"/>
      <c r="I39" s="170"/>
      <c r="J39" s="170"/>
      <c r="K39" s="170"/>
      <c r="L39" s="170"/>
      <c r="M39" s="170"/>
    </row>
    <row r="40" spans="1:13" ht="37.5">
      <c r="A40" s="562"/>
      <c r="B40" s="561"/>
      <c r="C40" s="394">
        <f t="shared" si="4"/>
        <v>17</v>
      </c>
      <c r="D40" s="197" t="s">
        <v>29361</v>
      </c>
      <c r="E40" s="204">
        <v>1306</v>
      </c>
      <c r="F40" s="367">
        <v>45170</v>
      </c>
      <c r="H40" s="170"/>
      <c r="I40" s="170"/>
      <c r="J40" s="170"/>
      <c r="K40" s="170"/>
      <c r="L40" s="170"/>
      <c r="M40" s="170"/>
    </row>
    <row r="41" spans="1:13">
      <c r="A41" s="562"/>
      <c r="B41" s="561"/>
      <c r="C41" s="394">
        <f t="shared" si="4"/>
        <v>18</v>
      </c>
      <c r="D41" s="197" t="s">
        <v>29362</v>
      </c>
      <c r="E41" s="204">
        <v>4100</v>
      </c>
      <c r="F41" s="367">
        <v>45170</v>
      </c>
      <c r="H41" s="170"/>
      <c r="I41" s="170"/>
      <c r="J41" s="170"/>
      <c r="K41" s="170"/>
      <c r="L41" s="170"/>
      <c r="M41" s="170"/>
    </row>
    <row r="42" spans="1:13" ht="37.5">
      <c r="A42" s="562"/>
      <c r="B42" s="561"/>
      <c r="C42" s="394">
        <f t="shared" si="4"/>
        <v>19</v>
      </c>
      <c r="D42" s="197" t="s">
        <v>29363</v>
      </c>
      <c r="E42" s="204">
        <v>14105</v>
      </c>
      <c r="F42" s="367">
        <v>45170</v>
      </c>
      <c r="H42" s="170"/>
      <c r="I42" s="170"/>
      <c r="J42" s="170"/>
      <c r="K42" s="170"/>
      <c r="L42" s="170"/>
      <c r="M42" s="170"/>
    </row>
    <row r="43" spans="1:13" ht="37.5">
      <c r="A43" s="562"/>
      <c r="B43" s="561"/>
      <c r="C43" s="394">
        <f t="shared" si="4"/>
        <v>20</v>
      </c>
      <c r="D43" s="197" t="s">
        <v>29364</v>
      </c>
      <c r="E43" s="204">
        <v>55000</v>
      </c>
      <c r="F43" s="367">
        <v>45170</v>
      </c>
      <c r="H43" s="170"/>
      <c r="I43" s="170"/>
      <c r="J43" s="170"/>
      <c r="K43" s="170"/>
      <c r="L43" s="170"/>
      <c r="M43" s="170"/>
    </row>
    <row r="44" spans="1:13" ht="37.5">
      <c r="A44" s="562"/>
      <c r="B44" s="561"/>
      <c r="C44" s="394">
        <f t="shared" si="4"/>
        <v>21</v>
      </c>
      <c r="D44" s="197" t="s">
        <v>29365</v>
      </c>
      <c r="E44" s="204">
        <v>3806</v>
      </c>
      <c r="F44" s="367">
        <v>45170</v>
      </c>
      <c r="H44" s="170"/>
      <c r="I44" s="170"/>
      <c r="J44" s="170"/>
      <c r="K44" s="170"/>
      <c r="L44" s="170"/>
      <c r="M44" s="170"/>
    </row>
    <row r="45" spans="1:13" ht="37.5">
      <c r="A45" s="562"/>
      <c r="B45" s="561"/>
      <c r="C45" s="394">
        <f t="shared" si="4"/>
        <v>22</v>
      </c>
      <c r="D45" s="197" t="s">
        <v>29366</v>
      </c>
      <c r="E45" s="204">
        <v>3467</v>
      </c>
      <c r="F45" s="367">
        <v>45170</v>
      </c>
      <c r="H45" s="170"/>
      <c r="I45" s="170"/>
      <c r="J45" s="170"/>
      <c r="K45" s="170"/>
      <c r="L45" s="170"/>
      <c r="M45" s="170"/>
    </row>
    <row r="46" spans="1:13" ht="37.5">
      <c r="A46" s="562"/>
      <c r="B46" s="561"/>
      <c r="C46" s="394">
        <f t="shared" si="4"/>
        <v>23</v>
      </c>
      <c r="D46" s="197" t="s">
        <v>29367</v>
      </c>
      <c r="E46" s="204">
        <v>9450</v>
      </c>
      <c r="F46" s="367">
        <v>45170</v>
      </c>
      <c r="H46" s="170"/>
      <c r="I46" s="170"/>
      <c r="J46" s="170"/>
      <c r="K46" s="170"/>
      <c r="L46" s="170"/>
      <c r="M46" s="170"/>
    </row>
    <row r="47" spans="1:13">
      <c r="A47" s="562"/>
      <c r="B47" s="561"/>
      <c r="C47" s="394">
        <f t="shared" si="4"/>
        <v>24</v>
      </c>
      <c r="D47" s="197" t="s">
        <v>29368</v>
      </c>
      <c r="E47" s="204">
        <v>13800</v>
      </c>
      <c r="F47" s="367">
        <v>45170</v>
      </c>
      <c r="H47" s="170"/>
      <c r="I47" s="170"/>
      <c r="J47" s="170"/>
      <c r="K47" s="170"/>
      <c r="L47" s="170"/>
      <c r="M47" s="170"/>
    </row>
    <row r="48" spans="1:13" ht="37.5">
      <c r="A48" s="562"/>
      <c r="B48" s="561"/>
      <c r="C48" s="394">
        <f t="shared" si="4"/>
        <v>25</v>
      </c>
      <c r="D48" s="197" t="s">
        <v>29369</v>
      </c>
      <c r="E48" s="204">
        <v>22300</v>
      </c>
      <c r="F48" s="367">
        <v>45170</v>
      </c>
      <c r="H48" s="170"/>
      <c r="I48" s="170"/>
      <c r="J48" s="170"/>
      <c r="K48" s="170"/>
      <c r="L48" s="170"/>
      <c r="M48" s="170"/>
    </row>
    <row r="49" spans="1:13" ht="56.25">
      <c r="A49" s="562"/>
      <c r="B49" s="561"/>
      <c r="C49" s="394">
        <f t="shared" si="4"/>
        <v>26</v>
      </c>
      <c r="D49" s="197" t="s">
        <v>29370</v>
      </c>
      <c r="E49" s="204">
        <v>15800</v>
      </c>
      <c r="F49" s="367">
        <v>45170</v>
      </c>
      <c r="H49" s="170"/>
      <c r="I49" s="170"/>
      <c r="J49" s="170"/>
      <c r="K49" s="170"/>
      <c r="L49" s="170"/>
      <c r="M49" s="170"/>
    </row>
    <row r="50" spans="1:13" ht="56.25">
      <c r="A50" s="562"/>
      <c r="B50" s="561"/>
      <c r="C50" s="394">
        <f t="shared" si="4"/>
        <v>27</v>
      </c>
      <c r="D50" s="197" t="s">
        <v>29371</v>
      </c>
      <c r="E50" s="204">
        <v>2024</v>
      </c>
      <c r="F50" s="367">
        <v>45170</v>
      </c>
      <c r="H50" s="170"/>
      <c r="I50" s="170"/>
      <c r="J50" s="170"/>
      <c r="K50" s="170"/>
      <c r="L50" s="170"/>
      <c r="M50" s="170"/>
    </row>
    <row r="51" spans="1:13" ht="37.5">
      <c r="A51" s="562"/>
      <c r="B51" s="561"/>
      <c r="C51" s="394">
        <f t="shared" si="4"/>
        <v>28</v>
      </c>
      <c r="D51" s="197" t="s">
        <v>29372</v>
      </c>
      <c r="E51" s="204">
        <v>674</v>
      </c>
      <c r="F51" s="367">
        <v>45170</v>
      </c>
      <c r="H51" s="170"/>
      <c r="I51" s="170"/>
      <c r="J51" s="170"/>
      <c r="K51" s="170"/>
      <c r="L51" s="170"/>
      <c r="M51" s="170"/>
    </row>
    <row r="52" spans="1:13" ht="37.5">
      <c r="A52" s="562"/>
      <c r="B52" s="561"/>
      <c r="C52" s="394">
        <f t="shared" si="4"/>
        <v>29</v>
      </c>
      <c r="D52" s="197" t="s">
        <v>29373</v>
      </c>
      <c r="E52" s="204">
        <v>3866</v>
      </c>
      <c r="F52" s="367">
        <v>45170</v>
      </c>
      <c r="H52" s="170"/>
      <c r="I52" s="170"/>
      <c r="J52" s="170"/>
      <c r="K52" s="170"/>
      <c r="L52" s="170"/>
      <c r="M52" s="170"/>
    </row>
    <row r="53" spans="1:13" ht="37.5">
      <c r="A53" s="562"/>
      <c r="B53" s="561"/>
      <c r="C53" s="394">
        <f t="shared" si="4"/>
        <v>30</v>
      </c>
      <c r="D53" s="197" t="s">
        <v>29374</v>
      </c>
      <c r="E53" s="204">
        <v>1438</v>
      </c>
      <c r="F53" s="367">
        <v>45170</v>
      </c>
      <c r="H53" s="170"/>
      <c r="I53" s="170"/>
      <c r="J53" s="170"/>
      <c r="K53" s="170"/>
      <c r="L53" s="170"/>
      <c r="M53" s="170"/>
    </row>
    <row r="54" spans="1:13" ht="37.5">
      <c r="A54" s="562"/>
      <c r="B54" s="561"/>
      <c r="C54" s="394">
        <f t="shared" si="4"/>
        <v>31</v>
      </c>
      <c r="D54" s="197" t="s">
        <v>29375</v>
      </c>
      <c r="E54" s="204">
        <v>1551</v>
      </c>
      <c r="F54" s="367">
        <v>45170</v>
      </c>
      <c r="H54" s="170"/>
      <c r="I54" s="170"/>
      <c r="J54" s="170"/>
      <c r="K54" s="170"/>
      <c r="L54" s="170"/>
      <c r="M54" s="170"/>
    </row>
    <row r="55" spans="1:13" ht="56.25">
      <c r="A55" s="562"/>
      <c r="B55" s="561"/>
      <c r="C55" s="394">
        <f t="shared" si="4"/>
        <v>32</v>
      </c>
      <c r="D55" s="197" t="s">
        <v>29376</v>
      </c>
      <c r="E55" s="204">
        <v>12900</v>
      </c>
      <c r="F55" s="367">
        <v>45170</v>
      </c>
      <c r="H55" s="170"/>
      <c r="I55" s="170"/>
      <c r="J55" s="170"/>
      <c r="K55" s="170"/>
      <c r="L55" s="170"/>
      <c r="M55" s="170"/>
    </row>
    <row r="56" spans="1:13">
      <c r="A56" s="562"/>
      <c r="B56" s="561"/>
      <c r="C56" s="394">
        <f t="shared" si="4"/>
        <v>33</v>
      </c>
      <c r="D56" s="197" t="s">
        <v>29377</v>
      </c>
      <c r="E56" s="204">
        <v>1300</v>
      </c>
      <c r="F56" s="367">
        <v>45170</v>
      </c>
      <c r="H56" s="170"/>
      <c r="I56" s="170"/>
      <c r="J56" s="170"/>
      <c r="K56" s="170"/>
      <c r="L56" s="170"/>
      <c r="M56" s="170"/>
    </row>
    <row r="57" spans="1:13" ht="37.5">
      <c r="A57" s="562"/>
      <c r="B57" s="561"/>
      <c r="C57" s="394">
        <f t="shared" si="4"/>
        <v>34</v>
      </c>
      <c r="D57" s="197" t="s">
        <v>29378</v>
      </c>
      <c r="E57" s="204">
        <v>3100</v>
      </c>
      <c r="F57" s="367">
        <v>45170</v>
      </c>
      <c r="H57" s="170"/>
      <c r="I57" s="170"/>
      <c r="J57" s="170"/>
      <c r="K57" s="170"/>
      <c r="L57" s="170"/>
      <c r="M57" s="170"/>
    </row>
    <row r="58" spans="1:13">
      <c r="A58" s="562"/>
      <c r="B58" s="561"/>
      <c r="C58" s="394">
        <f t="shared" si="4"/>
        <v>35</v>
      </c>
      <c r="D58" s="197" t="s">
        <v>29379</v>
      </c>
      <c r="E58" s="204">
        <v>1376</v>
      </c>
      <c r="F58" s="367">
        <v>45170</v>
      </c>
      <c r="H58" s="170"/>
      <c r="I58" s="170"/>
      <c r="J58" s="170"/>
      <c r="K58" s="170"/>
      <c r="L58" s="170"/>
      <c r="M58" s="170"/>
    </row>
    <row r="59" spans="1:13" ht="37.5">
      <c r="A59" s="562"/>
      <c r="B59" s="561"/>
      <c r="C59" s="394">
        <f t="shared" si="4"/>
        <v>36</v>
      </c>
      <c r="D59" s="197" t="s">
        <v>586</v>
      </c>
      <c r="E59" s="204">
        <v>2850</v>
      </c>
      <c r="F59" s="367">
        <v>45170</v>
      </c>
      <c r="H59" s="170"/>
      <c r="I59" s="170"/>
      <c r="J59" s="170"/>
      <c r="K59" s="170"/>
      <c r="L59" s="170"/>
      <c r="M59" s="170"/>
    </row>
    <row r="60" spans="1:13" ht="37.5">
      <c r="A60" s="562"/>
      <c r="B60" s="561"/>
      <c r="C60" s="394">
        <f t="shared" si="4"/>
        <v>37</v>
      </c>
      <c r="D60" s="197" t="s">
        <v>29380</v>
      </c>
      <c r="E60" s="204">
        <v>1293</v>
      </c>
      <c r="F60" s="367">
        <v>45170</v>
      </c>
      <c r="H60" s="170"/>
      <c r="I60" s="170"/>
      <c r="J60" s="170"/>
      <c r="K60" s="170"/>
      <c r="L60" s="170"/>
      <c r="M60" s="170"/>
    </row>
    <row r="61" spans="1:13" ht="37.5">
      <c r="A61" s="562"/>
      <c r="B61" s="561"/>
      <c r="C61" s="394">
        <f t="shared" si="4"/>
        <v>38</v>
      </c>
      <c r="D61" s="197" t="s">
        <v>29381</v>
      </c>
      <c r="E61" s="204">
        <v>1650</v>
      </c>
      <c r="F61" s="367">
        <v>45170</v>
      </c>
      <c r="H61" s="170"/>
      <c r="I61" s="170"/>
      <c r="J61" s="170"/>
      <c r="K61" s="170"/>
      <c r="L61" s="170"/>
      <c r="M61" s="170"/>
    </row>
    <row r="62" spans="1:13">
      <c r="A62" s="562"/>
      <c r="B62" s="561"/>
      <c r="C62" s="394">
        <f t="shared" si="4"/>
        <v>39</v>
      </c>
      <c r="D62" s="197" t="s">
        <v>29382</v>
      </c>
      <c r="E62" s="204">
        <v>2000</v>
      </c>
      <c r="F62" s="367">
        <v>45170</v>
      </c>
      <c r="H62" s="170"/>
      <c r="I62" s="170"/>
      <c r="J62" s="170"/>
      <c r="K62" s="170"/>
      <c r="L62" s="170"/>
      <c r="M62" s="170"/>
    </row>
    <row r="63" spans="1:13" ht="37.5">
      <c r="A63" s="562"/>
      <c r="B63" s="561"/>
      <c r="C63" s="394">
        <f t="shared" si="4"/>
        <v>40</v>
      </c>
      <c r="D63" s="197" t="s">
        <v>29383</v>
      </c>
      <c r="E63" s="204">
        <v>5593</v>
      </c>
      <c r="F63" s="367">
        <v>45170</v>
      </c>
      <c r="H63" s="170"/>
      <c r="I63" s="170"/>
      <c r="J63" s="170"/>
      <c r="K63" s="170"/>
      <c r="L63" s="170"/>
      <c r="M63" s="170"/>
    </row>
    <row r="64" spans="1:13" ht="37.5">
      <c r="A64" s="562"/>
      <c r="B64" s="561"/>
      <c r="C64" s="394">
        <f t="shared" si="4"/>
        <v>41</v>
      </c>
      <c r="D64" s="197" t="s">
        <v>29384</v>
      </c>
      <c r="E64" s="204">
        <v>602</v>
      </c>
      <c r="F64" s="367">
        <v>45170</v>
      </c>
      <c r="H64" s="170"/>
      <c r="I64" s="170"/>
      <c r="J64" s="170"/>
      <c r="K64" s="170"/>
      <c r="L64" s="170"/>
      <c r="M64" s="170"/>
    </row>
    <row r="65" spans="1:13" ht="37.5">
      <c r="A65" s="562"/>
      <c r="B65" s="561"/>
      <c r="C65" s="394">
        <f t="shared" si="4"/>
        <v>42</v>
      </c>
      <c r="D65" s="197" t="s">
        <v>29385</v>
      </c>
      <c r="E65" s="204">
        <v>1852</v>
      </c>
      <c r="F65" s="367">
        <v>45170</v>
      </c>
      <c r="H65" s="170"/>
      <c r="I65" s="170"/>
      <c r="J65" s="170"/>
      <c r="K65" s="170"/>
      <c r="L65" s="170"/>
      <c r="M65" s="170"/>
    </row>
    <row r="66" spans="1:13" ht="37.5">
      <c r="A66" s="562"/>
      <c r="B66" s="561"/>
      <c r="C66" s="394">
        <f t="shared" si="4"/>
        <v>43</v>
      </c>
      <c r="D66" s="197" t="s">
        <v>29386</v>
      </c>
      <c r="E66" s="204">
        <v>7050</v>
      </c>
      <c r="F66" s="367">
        <v>45170</v>
      </c>
      <c r="H66" s="170"/>
      <c r="I66" s="170"/>
      <c r="J66" s="170"/>
      <c r="K66" s="170"/>
      <c r="L66" s="170"/>
      <c r="M66" s="170"/>
    </row>
    <row r="67" spans="1:13" ht="37.5">
      <c r="A67" s="562"/>
      <c r="B67" s="561"/>
      <c r="C67" s="394">
        <f t="shared" si="4"/>
        <v>44</v>
      </c>
      <c r="D67" s="197" t="s">
        <v>29441</v>
      </c>
      <c r="E67" s="204">
        <v>17190</v>
      </c>
      <c r="F67" s="367">
        <v>45170</v>
      </c>
      <c r="H67" s="170"/>
      <c r="I67" s="170"/>
      <c r="J67" s="170"/>
      <c r="K67" s="170"/>
      <c r="L67" s="170"/>
      <c r="M67" s="170"/>
    </row>
    <row r="68" spans="1:13">
      <c r="A68" s="562"/>
      <c r="B68" s="561"/>
      <c r="C68" s="394">
        <f t="shared" si="4"/>
        <v>45</v>
      </c>
      <c r="D68" s="197" t="s">
        <v>29352</v>
      </c>
      <c r="E68" s="204">
        <v>1932</v>
      </c>
      <c r="F68" s="367">
        <v>45170</v>
      </c>
      <c r="H68" s="170"/>
      <c r="I68" s="170"/>
      <c r="J68" s="170"/>
      <c r="K68" s="170"/>
      <c r="L68" s="170"/>
      <c r="M68" s="170"/>
    </row>
    <row r="69" spans="1:13" ht="37.5">
      <c r="A69" s="562"/>
      <c r="B69" s="561"/>
      <c r="C69" s="394">
        <f t="shared" si="4"/>
        <v>46</v>
      </c>
      <c r="D69" s="197" t="s">
        <v>29440</v>
      </c>
      <c r="E69" s="204">
        <v>2200</v>
      </c>
      <c r="F69" s="367">
        <v>45170</v>
      </c>
      <c r="H69" s="170"/>
      <c r="I69" s="170"/>
      <c r="J69" s="170"/>
      <c r="K69" s="170"/>
      <c r="L69" s="170"/>
      <c r="M69" s="170"/>
    </row>
    <row r="70" spans="1:13" ht="37.5">
      <c r="A70" s="562"/>
      <c r="B70" s="561"/>
      <c r="C70" s="394">
        <f t="shared" si="4"/>
        <v>47</v>
      </c>
      <c r="D70" s="197" t="s">
        <v>29439</v>
      </c>
      <c r="E70" s="204">
        <v>1830</v>
      </c>
      <c r="F70" s="367">
        <v>45170</v>
      </c>
      <c r="H70" s="170"/>
      <c r="I70" s="170"/>
      <c r="J70" s="170"/>
      <c r="K70" s="170"/>
      <c r="L70" s="170"/>
      <c r="M70" s="170"/>
    </row>
    <row r="71" spans="1:13" ht="37.5">
      <c r="A71" s="562"/>
      <c r="B71" s="561"/>
      <c r="C71" s="394">
        <f t="shared" si="4"/>
        <v>48</v>
      </c>
      <c r="D71" s="197" t="s">
        <v>29438</v>
      </c>
      <c r="E71" s="204">
        <v>1350</v>
      </c>
      <c r="F71" s="367">
        <v>45170</v>
      </c>
      <c r="H71" s="170"/>
      <c r="I71" s="170"/>
      <c r="J71" s="170"/>
      <c r="K71" s="170"/>
      <c r="L71" s="170"/>
      <c r="M71" s="170"/>
    </row>
    <row r="72" spans="1:13" ht="37.5">
      <c r="A72" s="562"/>
      <c r="B72" s="561"/>
      <c r="C72" s="394">
        <f t="shared" si="4"/>
        <v>49</v>
      </c>
      <c r="D72" s="197" t="s">
        <v>29437</v>
      </c>
      <c r="E72" s="204">
        <v>672</v>
      </c>
      <c r="F72" s="367">
        <v>45170</v>
      </c>
      <c r="H72" s="170"/>
      <c r="I72" s="170"/>
      <c r="J72" s="170"/>
      <c r="K72" s="170"/>
      <c r="L72" s="170"/>
      <c r="M72" s="170"/>
    </row>
    <row r="73" spans="1:13">
      <c r="A73" s="562"/>
      <c r="B73" s="561"/>
      <c r="C73" s="394">
        <f t="shared" si="4"/>
        <v>50</v>
      </c>
      <c r="D73" s="197" t="s">
        <v>29436</v>
      </c>
      <c r="E73" s="204">
        <v>467</v>
      </c>
      <c r="F73" s="367">
        <v>45170</v>
      </c>
      <c r="H73" s="170"/>
      <c r="I73" s="170"/>
      <c r="J73" s="170"/>
      <c r="K73" s="170"/>
      <c r="L73" s="170"/>
      <c r="M73" s="170"/>
    </row>
    <row r="74" spans="1:13" ht="37.5">
      <c r="A74" s="562"/>
      <c r="B74" s="561"/>
      <c r="C74" s="394">
        <f t="shared" si="4"/>
        <v>51</v>
      </c>
      <c r="D74" s="197" t="s">
        <v>29435</v>
      </c>
      <c r="E74" s="204">
        <v>674</v>
      </c>
      <c r="F74" s="367">
        <v>45170</v>
      </c>
      <c r="H74" s="170"/>
      <c r="I74" s="170"/>
      <c r="J74" s="170"/>
      <c r="K74" s="170"/>
      <c r="L74" s="170"/>
      <c r="M74" s="170"/>
    </row>
    <row r="75" spans="1:13">
      <c r="A75" s="562"/>
      <c r="B75" s="561"/>
      <c r="C75" s="394">
        <f t="shared" si="4"/>
        <v>52</v>
      </c>
      <c r="D75" s="197" t="s">
        <v>29434</v>
      </c>
      <c r="E75" s="204">
        <v>5642</v>
      </c>
      <c r="F75" s="367">
        <v>45170</v>
      </c>
      <c r="H75" s="170"/>
      <c r="I75" s="170"/>
      <c r="J75" s="170"/>
      <c r="K75" s="170"/>
      <c r="L75" s="170"/>
      <c r="M75" s="170"/>
    </row>
    <row r="76" spans="1:13" ht="37.5">
      <c r="A76" s="562"/>
      <c r="B76" s="561"/>
      <c r="C76" s="394">
        <f t="shared" si="4"/>
        <v>53</v>
      </c>
      <c r="D76" s="197" t="s">
        <v>29433</v>
      </c>
      <c r="E76" s="204">
        <v>4265</v>
      </c>
      <c r="F76" s="367">
        <v>45170</v>
      </c>
      <c r="H76" s="170"/>
      <c r="I76" s="170"/>
      <c r="J76" s="170"/>
      <c r="K76" s="170"/>
      <c r="L76" s="170"/>
      <c r="M76" s="170"/>
    </row>
    <row r="77" spans="1:13" ht="37.5">
      <c r="A77" s="562"/>
      <c r="B77" s="561"/>
      <c r="C77" s="394">
        <f t="shared" si="4"/>
        <v>54</v>
      </c>
      <c r="D77" s="197" t="s">
        <v>29432</v>
      </c>
      <c r="E77" s="204">
        <v>3015</v>
      </c>
      <c r="F77" s="367">
        <v>45170</v>
      </c>
      <c r="H77" s="170"/>
      <c r="I77" s="170"/>
      <c r="J77" s="170"/>
      <c r="K77" s="170"/>
      <c r="L77" s="170"/>
      <c r="M77" s="170"/>
    </row>
    <row r="78" spans="1:13">
      <c r="A78" s="562"/>
      <c r="B78" s="561"/>
      <c r="C78" s="394">
        <f t="shared" si="4"/>
        <v>55</v>
      </c>
      <c r="D78" s="197" t="s">
        <v>29619</v>
      </c>
      <c r="E78" s="204">
        <v>15000</v>
      </c>
      <c r="F78" s="367">
        <v>45170</v>
      </c>
      <c r="H78" s="170"/>
      <c r="I78" s="170"/>
      <c r="J78" s="170"/>
      <c r="K78" s="170"/>
      <c r="L78" s="170"/>
      <c r="M78" s="170"/>
    </row>
    <row r="79" spans="1:13" ht="56.25">
      <c r="A79" s="562"/>
      <c r="B79" s="561"/>
      <c r="C79" s="394">
        <f t="shared" si="4"/>
        <v>56</v>
      </c>
      <c r="D79" s="197" t="s">
        <v>29431</v>
      </c>
      <c r="E79" s="204">
        <v>4680</v>
      </c>
      <c r="F79" s="367">
        <v>45170</v>
      </c>
      <c r="H79" s="170"/>
      <c r="I79" s="170"/>
      <c r="J79" s="170"/>
      <c r="K79" s="170"/>
      <c r="L79" s="170"/>
      <c r="M79" s="170"/>
    </row>
    <row r="80" spans="1:13" ht="37.5">
      <c r="A80" s="562"/>
      <c r="B80" s="561"/>
      <c r="C80" s="394">
        <f t="shared" si="4"/>
        <v>57</v>
      </c>
      <c r="D80" s="197" t="s">
        <v>29430</v>
      </c>
      <c r="E80" s="204">
        <v>870</v>
      </c>
      <c r="F80" s="367">
        <v>45170</v>
      </c>
      <c r="H80" s="170"/>
      <c r="I80" s="170"/>
      <c r="J80" s="170"/>
      <c r="K80" s="170"/>
      <c r="L80" s="170"/>
      <c r="M80" s="170"/>
    </row>
    <row r="81" spans="1:13" ht="37.5">
      <c r="A81" s="562"/>
      <c r="B81" s="561"/>
      <c r="C81" s="394">
        <f t="shared" si="4"/>
        <v>58</v>
      </c>
      <c r="D81" s="197" t="s">
        <v>29429</v>
      </c>
      <c r="E81" s="204">
        <v>602</v>
      </c>
      <c r="F81" s="367">
        <v>45170</v>
      </c>
      <c r="H81" s="170"/>
      <c r="I81" s="170"/>
      <c r="J81" s="170"/>
      <c r="K81" s="170"/>
      <c r="L81" s="170"/>
      <c r="M81" s="170"/>
    </row>
    <row r="82" spans="1:13" ht="37.5">
      <c r="A82" s="562"/>
      <c r="B82" s="561"/>
      <c r="C82" s="394">
        <f t="shared" si="4"/>
        <v>59</v>
      </c>
      <c r="D82" s="197" t="s">
        <v>29428</v>
      </c>
      <c r="E82" s="204">
        <v>600</v>
      </c>
      <c r="F82" s="367">
        <v>45170</v>
      </c>
      <c r="G82" s="490"/>
      <c r="H82" s="170"/>
      <c r="I82" s="170"/>
      <c r="J82" s="170"/>
      <c r="K82" s="170"/>
      <c r="L82" s="170"/>
      <c r="M82" s="170"/>
    </row>
    <row r="83" spans="1:13" ht="37.5">
      <c r="A83" s="562"/>
      <c r="B83" s="561"/>
      <c r="C83" s="394">
        <v>60</v>
      </c>
      <c r="D83" s="197" t="s">
        <v>29427</v>
      </c>
      <c r="E83" s="204">
        <v>10578</v>
      </c>
      <c r="F83" s="367">
        <v>45170</v>
      </c>
      <c r="H83" s="170"/>
      <c r="I83" s="170"/>
      <c r="J83" s="170"/>
      <c r="K83" s="170"/>
      <c r="L83" s="170"/>
      <c r="M83" s="170"/>
    </row>
    <row r="84" spans="1:13" ht="37.5">
      <c r="A84" s="562"/>
      <c r="B84" s="561"/>
      <c r="C84" s="394">
        <f t="shared" ref="C84:C85" si="5">C83+1</f>
        <v>61</v>
      </c>
      <c r="D84" s="197" t="s">
        <v>29426</v>
      </c>
      <c r="E84" s="204">
        <v>10578</v>
      </c>
      <c r="F84" s="367">
        <v>45170</v>
      </c>
      <c r="H84" s="170"/>
      <c r="I84" s="170"/>
      <c r="J84" s="170"/>
      <c r="K84" s="170"/>
      <c r="L84" s="170"/>
      <c r="M84" s="170"/>
    </row>
    <row r="85" spans="1:13" ht="37.5">
      <c r="A85" s="562"/>
      <c r="B85" s="561"/>
      <c r="C85" s="394">
        <f t="shared" si="5"/>
        <v>62</v>
      </c>
      <c r="D85" s="197" t="s">
        <v>29425</v>
      </c>
      <c r="E85" s="204">
        <v>124000</v>
      </c>
      <c r="F85" s="367">
        <v>45170</v>
      </c>
      <c r="H85" s="170"/>
      <c r="I85" s="170"/>
      <c r="J85" s="170"/>
      <c r="K85" s="170"/>
      <c r="L85" s="170"/>
      <c r="M85" s="170"/>
    </row>
    <row r="86" spans="1:13" ht="37.5">
      <c r="A86" s="562"/>
      <c r="B86" s="561"/>
      <c r="C86" s="394">
        <v>63</v>
      </c>
      <c r="D86" s="197" t="s">
        <v>29424</v>
      </c>
      <c r="E86" s="204">
        <v>35000</v>
      </c>
      <c r="F86" s="367">
        <v>45170</v>
      </c>
      <c r="H86" s="170"/>
      <c r="I86" s="170"/>
      <c r="J86" s="170"/>
      <c r="K86" s="170"/>
      <c r="L86" s="170"/>
      <c r="M86" s="170"/>
    </row>
    <row r="87" spans="1:13">
      <c r="A87" s="562"/>
      <c r="B87" s="561"/>
      <c r="C87" s="394">
        <v>64</v>
      </c>
      <c r="D87" s="197" t="s">
        <v>29423</v>
      </c>
      <c r="E87" s="366">
        <v>982</v>
      </c>
      <c r="F87" s="367">
        <v>45170</v>
      </c>
      <c r="H87" s="170"/>
      <c r="I87" s="170"/>
      <c r="J87" s="170"/>
      <c r="K87" s="170"/>
      <c r="L87" s="170"/>
      <c r="M87" s="170"/>
    </row>
    <row r="88" spans="1:13" ht="56.25">
      <c r="A88" s="562"/>
      <c r="B88" s="561"/>
      <c r="C88" s="394">
        <v>65</v>
      </c>
      <c r="D88" s="197" t="s">
        <v>29422</v>
      </c>
      <c r="E88" s="366">
        <v>295000</v>
      </c>
      <c r="F88" s="367">
        <v>45170</v>
      </c>
      <c r="H88" s="170"/>
      <c r="I88" s="170"/>
      <c r="J88" s="170"/>
      <c r="K88" s="170"/>
      <c r="L88" s="170"/>
      <c r="M88" s="170"/>
    </row>
    <row r="89" spans="1:13" ht="37.5">
      <c r="A89" s="562"/>
      <c r="B89" s="561"/>
      <c r="C89" s="394">
        <v>66</v>
      </c>
      <c r="D89" s="197" t="s">
        <v>29421</v>
      </c>
      <c r="E89" s="366">
        <v>1932</v>
      </c>
      <c r="F89" s="367">
        <v>45170</v>
      </c>
      <c r="H89" s="170"/>
      <c r="I89" s="170"/>
      <c r="J89" s="170"/>
      <c r="K89" s="170"/>
      <c r="L89" s="170"/>
      <c r="M89" s="170"/>
    </row>
    <row r="90" spans="1:13" ht="37.5">
      <c r="A90" s="562"/>
      <c r="B90" s="561"/>
      <c r="C90" s="394">
        <v>67</v>
      </c>
      <c r="D90" s="197" t="s">
        <v>29420</v>
      </c>
      <c r="E90" s="366">
        <v>30000</v>
      </c>
      <c r="F90" s="367">
        <v>45170</v>
      </c>
      <c r="H90" s="170"/>
      <c r="I90" s="170"/>
      <c r="J90" s="170"/>
      <c r="K90" s="170"/>
      <c r="L90" s="170"/>
      <c r="M90" s="170"/>
    </row>
    <row r="91" spans="1:13">
      <c r="A91" s="562"/>
      <c r="B91" s="561"/>
      <c r="C91" s="394">
        <v>68</v>
      </c>
      <c r="D91" s="197" t="s">
        <v>29419</v>
      </c>
      <c r="E91" s="366">
        <v>3015</v>
      </c>
      <c r="F91" s="367">
        <v>45170</v>
      </c>
      <c r="H91" s="170"/>
      <c r="I91" s="170"/>
      <c r="J91" s="170"/>
      <c r="K91" s="170"/>
      <c r="L91" s="170"/>
      <c r="M91" s="170"/>
    </row>
    <row r="92" spans="1:13" ht="37.5">
      <c r="A92" s="562"/>
      <c r="B92" s="561"/>
      <c r="C92" s="394">
        <v>69</v>
      </c>
      <c r="D92" s="197" t="s">
        <v>29418</v>
      </c>
      <c r="E92" s="366">
        <v>2200</v>
      </c>
      <c r="F92" s="367">
        <v>45170</v>
      </c>
      <c r="H92" s="170"/>
      <c r="I92" s="170"/>
      <c r="J92" s="170"/>
      <c r="K92" s="170"/>
      <c r="L92" s="170"/>
      <c r="M92" s="170"/>
    </row>
    <row r="93" spans="1:13" ht="37.5">
      <c r="A93" s="562"/>
      <c r="B93" s="561"/>
      <c r="C93" s="394">
        <v>70</v>
      </c>
      <c r="D93" s="197" t="s">
        <v>29417</v>
      </c>
      <c r="E93" s="366">
        <v>969</v>
      </c>
      <c r="F93" s="367">
        <v>45170</v>
      </c>
      <c r="H93" s="170"/>
      <c r="I93" s="170"/>
      <c r="J93" s="170"/>
      <c r="K93" s="170"/>
      <c r="L93" s="170"/>
      <c r="M93" s="170"/>
    </row>
    <row r="94" spans="1:13" ht="37.5">
      <c r="A94" s="562"/>
      <c r="B94" s="561"/>
      <c r="C94" s="394">
        <v>71</v>
      </c>
      <c r="D94" s="197" t="s">
        <v>29416</v>
      </c>
      <c r="E94" s="366">
        <v>103</v>
      </c>
      <c r="F94" s="367">
        <v>45170</v>
      </c>
      <c r="H94" s="170"/>
      <c r="I94" s="170"/>
      <c r="J94" s="170"/>
      <c r="K94" s="170"/>
      <c r="L94" s="170"/>
      <c r="M94" s="170"/>
    </row>
    <row r="95" spans="1:13" ht="37.5">
      <c r="A95" s="562"/>
      <c r="B95" s="561"/>
      <c r="C95" s="394">
        <v>72</v>
      </c>
      <c r="D95" s="197" t="s">
        <v>29415</v>
      </c>
      <c r="E95" s="366">
        <v>4536</v>
      </c>
      <c r="F95" s="367">
        <v>45170</v>
      </c>
      <c r="H95" s="170"/>
      <c r="I95" s="170"/>
      <c r="J95" s="170"/>
      <c r="K95" s="170"/>
      <c r="L95" s="170"/>
      <c r="M95" s="170"/>
    </row>
    <row r="96" spans="1:13" ht="37.5">
      <c r="A96" s="562"/>
      <c r="B96" s="561"/>
      <c r="C96" s="394">
        <v>73</v>
      </c>
      <c r="D96" s="197" t="s">
        <v>29414</v>
      </c>
      <c r="E96" s="366">
        <v>950</v>
      </c>
      <c r="F96" s="367">
        <v>45170</v>
      </c>
      <c r="H96" s="170"/>
      <c r="I96" s="170"/>
      <c r="J96" s="170"/>
      <c r="K96" s="170"/>
      <c r="L96" s="170"/>
      <c r="M96" s="170"/>
    </row>
    <row r="97" spans="1:13" ht="37.5">
      <c r="A97" s="562"/>
      <c r="B97" s="561"/>
      <c r="C97" s="394">
        <v>74</v>
      </c>
      <c r="D97" s="197" t="s">
        <v>29413</v>
      </c>
      <c r="E97" s="366">
        <v>602</v>
      </c>
      <c r="F97" s="367">
        <v>45170</v>
      </c>
      <c r="H97" s="170"/>
      <c r="I97" s="170"/>
      <c r="J97" s="170"/>
      <c r="K97" s="170"/>
      <c r="L97" s="170"/>
      <c r="M97" s="170"/>
    </row>
    <row r="98" spans="1:13" ht="37.5">
      <c r="A98" s="562"/>
      <c r="B98" s="561"/>
      <c r="C98" s="394">
        <v>75</v>
      </c>
      <c r="D98" s="197" t="s">
        <v>29412</v>
      </c>
      <c r="E98" s="366">
        <v>4000</v>
      </c>
      <c r="F98" s="367">
        <v>45170</v>
      </c>
      <c r="H98" s="170"/>
      <c r="I98" s="170"/>
      <c r="J98" s="170"/>
      <c r="K98" s="170"/>
      <c r="L98" s="170"/>
      <c r="M98" s="170"/>
    </row>
    <row r="99" spans="1:13" ht="37.5">
      <c r="A99" s="562"/>
      <c r="B99" s="561"/>
      <c r="C99" s="394">
        <v>76</v>
      </c>
      <c r="D99" s="197" t="s">
        <v>29411</v>
      </c>
      <c r="E99" s="366">
        <v>650</v>
      </c>
      <c r="F99" s="367">
        <v>45170</v>
      </c>
      <c r="H99" s="170"/>
      <c r="I99" s="170"/>
      <c r="J99" s="170"/>
      <c r="K99" s="170"/>
      <c r="L99" s="170"/>
      <c r="M99" s="170"/>
    </row>
    <row r="100" spans="1:13" ht="37.5">
      <c r="A100" s="623">
        <v>7</v>
      </c>
      <c r="B100" s="622" t="s">
        <v>31400</v>
      </c>
      <c r="C100" s="394">
        <v>1</v>
      </c>
      <c r="D100" s="197" t="s">
        <v>588</v>
      </c>
      <c r="E100" s="204">
        <v>15000</v>
      </c>
      <c r="F100" s="367">
        <v>45170</v>
      </c>
      <c r="H100" s="170"/>
      <c r="I100" s="170"/>
      <c r="J100" s="170"/>
      <c r="K100" s="170"/>
      <c r="L100" s="170"/>
      <c r="M100" s="170"/>
    </row>
    <row r="101" spans="1:13" ht="37.5">
      <c r="A101" s="562"/>
      <c r="B101" s="561"/>
      <c r="C101" s="394">
        <v>2</v>
      </c>
      <c r="D101" s="197" t="s">
        <v>589</v>
      </c>
      <c r="E101" s="204">
        <v>20000</v>
      </c>
      <c r="F101" s="367">
        <v>45170</v>
      </c>
      <c r="H101" s="170"/>
      <c r="I101" s="170"/>
      <c r="J101" s="170"/>
      <c r="K101" s="170"/>
      <c r="L101" s="170"/>
      <c r="M101" s="170"/>
    </row>
    <row r="102" spans="1:13" ht="37.5">
      <c r="A102" s="562"/>
      <c r="B102" s="561"/>
      <c r="C102" s="394">
        <v>3</v>
      </c>
      <c r="D102" s="197" t="s">
        <v>29685</v>
      </c>
      <c r="E102" s="204">
        <v>24000</v>
      </c>
      <c r="F102" s="367">
        <v>45170</v>
      </c>
      <c r="H102" s="170"/>
      <c r="I102" s="170"/>
      <c r="J102" s="170"/>
      <c r="K102" s="170"/>
      <c r="L102" s="170"/>
      <c r="M102" s="170"/>
    </row>
    <row r="103" spans="1:13" ht="37.5">
      <c r="A103" s="562"/>
      <c r="B103" s="561"/>
      <c r="C103" s="394">
        <v>4</v>
      </c>
      <c r="D103" s="197" t="s">
        <v>29608</v>
      </c>
      <c r="E103" s="204">
        <v>28000</v>
      </c>
      <c r="F103" s="367">
        <v>45170</v>
      </c>
      <c r="H103" s="170"/>
      <c r="I103" s="170"/>
      <c r="J103" s="170"/>
      <c r="K103" s="170"/>
      <c r="L103" s="170"/>
      <c r="M103" s="170"/>
    </row>
    <row r="104" spans="1:13" ht="37.5">
      <c r="A104" s="562"/>
      <c r="B104" s="561"/>
      <c r="C104" s="394">
        <v>5</v>
      </c>
      <c r="D104" s="197" t="s">
        <v>590</v>
      </c>
      <c r="E104" s="204">
        <v>30000</v>
      </c>
      <c r="F104" s="367">
        <v>45170</v>
      </c>
      <c r="H104" s="170"/>
      <c r="I104" s="170"/>
      <c r="J104" s="170"/>
      <c r="K104" s="170"/>
      <c r="L104" s="170"/>
      <c r="M104" s="170"/>
    </row>
    <row r="105" spans="1:13" ht="37.5">
      <c r="A105" s="562"/>
      <c r="B105" s="561"/>
      <c r="C105" s="394">
        <v>6</v>
      </c>
      <c r="D105" s="197" t="s">
        <v>591</v>
      </c>
      <c r="E105" s="204">
        <v>34000</v>
      </c>
      <c r="F105" s="367">
        <v>45170</v>
      </c>
      <c r="H105" s="170"/>
      <c r="I105" s="170"/>
      <c r="J105" s="170"/>
      <c r="K105" s="170"/>
      <c r="L105" s="170"/>
      <c r="M105" s="170"/>
    </row>
    <row r="106" spans="1:13" ht="56.25">
      <c r="A106" s="562"/>
      <c r="B106" s="561"/>
      <c r="C106" s="394">
        <v>7</v>
      </c>
      <c r="D106" s="197" t="s">
        <v>592</v>
      </c>
      <c r="E106" s="204">
        <v>36000</v>
      </c>
      <c r="F106" s="367">
        <v>45170</v>
      </c>
      <c r="H106" s="170"/>
      <c r="I106" s="170"/>
      <c r="J106" s="170"/>
      <c r="K106" s="170"/>
      <c r="L106" s="170"/>
      <c r="M106" s="170"/>
    </row>
    <row r="107" spans="1:13" ht="56.25">
      <c r="A107" s="562"/>
      <c r="B107" s="561"/>
      <c r="C107" s="394">
        <v>8</v>
      </c>
      <c r="D107" s="197" t="s">
        <v>593</v>
      </c>
      <c r="E107" s="204">
        <v>40000</v>
      </c>
      <c r="F107" s="367">
        <v>45170</v>
      </c>
      <c r="H107" s="170"/>
      <c r="I107" s="170"/>
      <c r="J107" s="170"/>
      <c r="K107" s="170"/>
      <c r="L107" s="170"/>
      <c r="M107" s="170"/>
    </row>
    <row r="108" spans="1:13" ht="56.25">
      <c r="A108" s="562"/>
      <c r="B108" s="561"/>
      <c r="C108" s="394">
        <v>9</v>
      </c>
      <c r="D108" s="197" t="s">
        <v>29609</v>
      </c>
      <c r="E108" s="204">
        <v>18000</v>
      </c>
      <c r="F108" s="367">
        <v>45170</v>
      </c>
      <c r="H108" s="170"/>
      <c r="I108" s="170"/>
      <c r="J108" s="170"/>
      <c r="K108" s="170"/>
      <c r="L108" s="170"/>
      <c r="M108" s="170"/>
    </row>
    <row r="109" spans="1:13" ht="56.25">
      <c r="A109" s="562"/>
      <c r="B109" s="561"/>
      <c r="C109" s="394">
        <v>10</v>
      </c>
      <c r="D109" s="197" t="s">
        <v>594</v>
      </c>
      <c r="E109" s="204">
        <v>24000</v>
      </c>
      <c r="F109" s="367">
        <v>45170</v>
      </c>
      <c r="H109" s="170"/>
      <c r="I109" s="170"/>
      <c r="J109" s="170"/>
      <c r="K109" s="170"/>
      <c r="L109" s="170"/>
      <c r="M109" s="170"/>
    </row>
    <row r="110" spans="1:13" ht="56.25">
      <c r="A110" s="562"/>
      <c r="B110" s="561"/>
      <c r="C110" s="394">
        <v>11</v>
      </c>
      <c r="D110" s="197" t="s">
        <v>29610</v>
      </c>
      <c r="E110" s="204">
        <v>28000</v>
      </c>
      <c r="F110" s="367">
        <v>45170</v>
      </c>
      <c r="H110" s="170"/>
      <c r="I110" s="170"/>
      <c r="J110" s="170"/>
      <c r="K110" s="170"/>
      <c r="L110" s="170"/>
      <c r="M110" s="170"/>
    </row>
    <row r="111" spans="1:13" ht="56.25">
      <c r="A111" s="562"/>
      <c r="B111" s="561"/>
      <c r="C111" s="394">
        <v>12</v>
      </c>
      <c r="D111" s="197" t="s">
        <v>595</v>
      </c>
      <c r="E111" s="204">
        <v>32000</v>
      </c>
      <c r="F111" s="367">
        <v>45170</v>
      </c>
      <c r="H111" s="170"/>
      <c r="I111" s="170"/>
      <c r="J111" s="170"/>
      <c r="K111" s="170"/>
      <c r="L111" s="170"/>
      <c r="M111" s="170"/>
    </row>
    <row r="112" spans="1:13" ht="56.25">
      <c r="A112" s="562"/>
      <c r="B112" s="561"/>
      <c r="C112" s="394">
        <v>13</v>
      </c>
      <c r="D112" s="197" t="s">
        <v>596</v>
      </c>
      <c r="E112" s="204">
        <v>34000</v>
      </c>
      <c r="F112" s="367">
        <v>45170</v>
      </c>
      <c r="H112" s="170"/>
      <c r="I112" s="170"/>
      <c r="J112" s="170"/>
      <c r="K112" s="170"/>
      <c r="L112" s="170"/>
      <c r="M112" s="170"/>
    </row>
    <row r="113" spans="1:13" ht="56.25">
      <c r="A113" s="562"/>
      <c r="B113" s="561"/>
      <c r="C113" s="394">
        <v>14</v>
      </c>
      <c r="D113" s="197" t="s">
        <v>29611</v>
      </c>
      <c r="E113" s="204">
        <v>40000</v>
      </c>
      <c r="F113" s="367">
        <v>45170</v>
      </c>
      <c r="H113" s="170"/>
      <c r="I113" s="170"/>
      <c r="J113" s="170"/>
      <c r="K113" s="170"/>
      <c r="L113" s="170"/>
      <c r="M113" s="170"/>
    </row>
    <row r="114" spans="1:13" ht="56.25">
      <c r="A114" s="562"/>
      <c r="B114" s="561"/>
      <c r="C114" s="394">
        <v>15</v>
      </c>
      <c r="D114" s="197" t="s">
        <v>597</v>
      </c>
      <c r="E114" s="204">
        <v>42000</v>
      </c>
      <c r="F114" s="367">
        <v>45170</v>
      </c>
      <c r="H114" s="170"/>
      <c r="I114" s="170"/>
      <c r="J114" s="170"/>
      <c r="K114" s="170"/>
      <c r="L114" s="170"/>
      <c r="M114" s="170"/>
    </row>
    <row r="115" spans="1:13" ht="56.25">
      <c r="A115" s="562"/>
      <c r="B115" s="561"/>
      <c r="C115" s="394">
        <v>16</v>
      </c>
      <c r="D115" s="197" t="s">
        <v>598</v>
      </c>
      <c r="E115" s="204">
        <v>44000</v>
      </c>
      <c r="F115" s="367">
        <v>45170</v>
      </c>
      <c r="H115" s="170"/>
      <c r="I115" s="170"/>
      <c r="J115" s="170"/>
      <c r="K115" s="170"/>
      <c r="L115" s="170"/>
      <c r="M115" s="170"/>
    </row>
    <row r="116" spans="1:13" ht="37.5">
      <c r="A116" s="562"/>
      <c r="B116" s="561"/>
      <c r="C116" s="394">
        <v>17</v>
      </c>
      <c r="D116" s="197" t="s">
        <v>599</v>
      </c>
      <c r="E116" s="204">
        <v>20000</v>
      </c>
      <c r="F116" s="367">
        <v>45170</v>
      </c>
      <c r="H116" s="170"/>
      <c r="I116" s="170"/>
      <c r="J116" s="170"/>
      <c r="K116" s="170"/>
      <c r="L116" s="170"/>
      <c r="M116" s="170"/>
    </row>
    <row r="117" spans="1:13" ht="37.5">
      <c r="A117" s="562"/>
      <c r="B117" s="561"/>
      <c r="C117" s="394">
        <v>18</v>
      </c>
      <c r="D117" s="197" t="s">
        <v>600</v>
      </c>
      <c r="E117" s="204">
        <v>28000</v>
      </c>
      <c r="F117" s="367">
        <v>45170</v>
      </c>
      <c r="H117" s="170"/>
      <c r="I117" s="170"/>
      <c r="J117" s="170"/>
      <c r="K117" s="170"/>
      <c r="L117" s="170"/>
      <c r="M117" s="170"/>
    </row>
    <row r="118" spans="1:13" ht="37.5">
      <c r="A118" s="562"/>
      <c r="B118" s="561"/>
      <c r="C118" s="394">
        <v>19</v>
      </c>
      <c r="D118" s="197" t="s">
        <v>601</v>
      </c>
      <c r="E118" s="204">
        <v>32000</v>
      </c>
      <c r="F118" s="367">
        <v>45170</v>
      </c>
      <c r="H118" s="170"/>
      <c r="I118" s="170"/>
      <c r="J118" s="170"/>
      <c r="K118" s="170"/>
      <c r="L118" s="170"/>
      <c r="M118" s="170"/>
    </row>
    <row r="119" spans="1:13" ht="56.25">
      <c r="A119" s="562"/>
      <c r="B119" s="561"/>
      <c r="C119" s="394">
        <v>20</v>
      </c>
      <c r="D119" s="197" t="s">
        <v>602</v>
      </c>
      <c r="E119" s="204">
        <v>36000</v>
      </c>
      <c r="F119" s="367">
        <v>45170</v>
      </c>
      <c r="H119" s="170"/>
      <c r="I119" s="170"/>
      <c r="J119" s="170"/>
      <c r="K119" s="170"/>
      <c r="L119" s="170"/>
      <c r="M119" s="170"/>
    </row>
    <row r="120" spans="1:13" ht="56.25">
      <c r="A120" s="562"/>
      <c r="B120" s="561"/>
      <c r="C120" s="394">
        <v>21</v>
      </c>
      <c r="D120" s="197" t="s">
        <v>603</v>
      </c>
      <c r="E120" s="204">
        <v>38000</v>
      </c>
      <c r="F120" s="367">
        <v>45170</v>
      </c>
      <c r="H120" s="170"/>
      <c r="I120" s="170"/>
      <c r="J120" s="170"/>
      <c r="K120" s="170"/>
      <c r="L120" s="170"/>
      <c r="M120" s="170"/>
    </row>
    <row r="121" spans="1:13" ht="56.25">
      <c r="A121" s="562"/>
      <c r="B121" s="561"/>
      <c r="C121" s="394">
        <v>22</v>
      </c>
      <c r="D121" s="197" t="s">
        <v>604</v>
      </c>
      <c r="E121" s="204">
        <v>46000</v>
      </c>
      <c r="F121" s="367">
        <v>45170</v>
      </c>
      <c r="H121" s="170"/>
      <c r="I121" s="170"/>
      <c r="J121" s="170"/>
      <c r="K121" s="170"/>
      <c r="L121" s="170"/>
      <c r="M121" s="170"/>
    </row>
    <row r="122" spans="1:13" ht="56.25">
      <c r="A122" s="562"/>
      <c r="B122" s="561"/>
      <c r="C122" s="394">
        <v>23</v>
      </c>
      <c r="D122" s="197" t="s">
        <v>29612</v>
      </c>
      <c r="E122" s="204">
        <v>48000</v>
      </c>
      <c r="F122" s="367">
        <v>45170</v>
      </c>
      <c r="H122" s="170"/>
      <c r="I122" s="170"/>
      <c r="J122" s="170"/>
      <c r="K122" s="170"/>
      <c r="L122" s="170"/>
      <c r="M122" s="170"/>
    </row>
    <row r="123" spans="1:13" ht="56.25">
      <c r="A123" s="562"/>
      <c r="B123" s="561"/>
      <c r="C123" s="394">
        <v>24</v>
      </c>
      <c r="D123" s="197" t="s">
        <v>605</v>
      </c>
      <c r="E123" s="204">
        <v>50000</v>
      </c>
      <c r="F123" s="367">
        <v>45170</v>
      </c>
      <c r="H123" s="170"/>
      <c r="I123" s="170"/>
      <c r="J123" s="170"/>
      <c r="K123" s="170"/>
      <c r="L123" s="170"/>
      <c r="M123" s="170"/>
    </row>
    <row r="124" spans="1:13" ht="37.5">
      <c r="A124" s="562"/>
      <c r="B124" s="561"/>
      <c r="C124" s="394">
        <v>25</v>
      </c>
      <c r="D124" s="197" t="s">
        <v>606</v>
      </c>
      <c r="E124" s="204">
        <v>24000</v>
      </c>
      <c r="F124" s="367">
        <v>45170</v>
      </c>
      <c r="H124" s="170"/>
      <c r="I124" s="170"/>
      <c r="J124" s="170"/>
      <c r="K124" s="170"/>
      <c r="L124" s="170"/>
      <c r="M124" s="170"/>
    </row>
    <row r="125" spans="1:13" ht="37.5">
      <c r="A125" s="562"/>
      <c r="B125" s="561"/>
      <c r="C125" s="394">
        <v>26</v>
      </c>
      <c r="D125" s="197" t="s">
        <v>607</v>
      </c>
      <c r="E125" s="204">
        <v>32000</v>
      </c>
      <c r="F125" s="367">
        <v>45170</v>
      </c>
      <c r="H125" s="170"/>
      <c r="I125" s="170"/>
      <c r="J125" s="170"/>
      <c r="K125" s="170"/>
      <c r="L125" s="170"/>
      <c r="M125" s="170"/>
    </row>
    <row r="126" spans="1:13" ht="37.5">
      <c r="A126" s="562"/>
      <c r="B126" s="561"/>
      <c r="C126" s="394">
        <v>27</v>
      </c>
      <c r="D126" s="197" t="s">
        <v>608</v>
      </c>
      <c r="E126" s="204">
        <v>36000</v>
      </c>
      <c r="F126" s="367">
        <v>45170</v>
      </c>
      <c r="H126" s="170"/>
      <c r="I126" s="170"/>
      <c r="J126" s="170"/>
      <c r="K126" s="170"/>
      <c r="L126" s="170"/>
      <c r="M126" s="170"/>
    </row>
    <row r="127" spans="1:13" ht="37.5">
      <c r="A127" s="562"/>
      <c r="B127" s="561"/>
      <c r="C127" s="394">
        <v>28</v>
      </c>
      <c r="D127" s="197" t="s">
        <v>609</v>
      </c>
      <c r="E127" s="204">
        <v>44000</v>
      </c>
      <c r="F127" s="367">
        <v>45170</v>
      </c>
      <c r="H127" s="170"/>
      <c r="I127" s="170"/>
      <c r="J127" s="170"/>
      <c r="K127" s="170"/>
      <c r="L127" s="170"/>
      <c r="M127" s="170"/>
    </row>
    <row r="128" spans="1:13" ht="56.25">
      <c r="A128" s="562"/>
      <c r="B128" s="561"/>
      <c r="C128" s="394">
        <v>29</v>
      </c>
      <c r="D128" s="197" t="s">
        <v>610</v>
      </c>
      <c r="E128" s="204">
        <v>50000</v>
      </c>
      <c r="F128" s="367">
        <v>45170</v>
      </c>
      <c r="H128" s="170"/>
      <c r="I128" s="170"/>
      <c r="J128" s="170"/>
      <c r="K128" s="170"/>
      <c r="L128" s="170"/>
      <c r="M128" s="170"/>
    </row>
    <row r="129" spans="1:13" ht="56.25">
      <c r="A129" s="562"/>
      <c r="B129" s="561"/>
      <c r="C129" s="394">
        <v>30</v>
      </c>
      <c r="D129" s="197" t="s">
        <v>611</v>
      </c>
      <c r="E129" s="204">
        <v>54000</v>
      </c>
      <c r="F129" s="367">
        <v>45170</v>
      </c>
      <c r="H129" s="170"/>
      <c r="I129" s="170"/>
      <c r="J129" s="170"/>
      <c r="K129" s="170"/>
      <c r="L129" s="170"/>
      <c r="M129" s="170"/>
    </row>
    <row r="130" spans="1:13" ht="56.25">
      <c r="A130" s="562"/>
      <c r="B130" s="561"/>
      <c r="C130" s="394">
        <v>31</v>
      </c>
      <c r="D130" s="197" t="s">
        <v>612</v>
      </c>
      <c r="E130" s="204">
        <v>58000</v>
      </c>
      <c r="F130" s="367">
        <v>45170</v>
      </c>
      <c r="H130" s="170"/>
      <c r="I130" s="170"/>
      <c r="J130" s="170"/>
      <c r="K130" s="170"/>
      <c r="L130" s="170"/>
      <c r="M130" s="170"/>
    </row>
    <row r="131" spans="1:13" ht="56.25">
      <c r="A131" s="562"/>
      <c r="B131" s="561"/>
      <c r="C131" s="394">
        <v>32</v>
      </c>
      <c r="D131" s="197" t="s">
        <v>613</v>
      </c>
      <c r="E131" s="204">
        <v>60000</v>
      </c>
      <c r="F131" s="367">
        <v>45170</v>
      </c>
      <c r="H131" s="170"/>
      <c r="I131" s="170"/>
      <c r="J131" s="170"/>
      <c r="K131" s="170"/>
      <c r="L131" s="170"/>
      <c r="M131" s="170"/>
    </row>
    <row r="132" spans="1:13" ht="56.25">
      <c r="A132" s="562"/>
      <c r="B132" s="561"/>
      <c r="C132" s="394">
        <v>33</v>
      </c>
      <c r="D132" s="197" t="s">
        <v>614</v>
      </c>
      <c r="E132" s="204">
        <v>36000</v>
      </c>
      <c r="F132" s="367">
        <v>45170</v>
      </c>
      <c r="H132" s="170"/>
      <c r="I132" s="170"/>
      <c r="J132" s="170"/>
      <c r="K132" s="170"/>
      <c r="L132" s="170"/>
      <c r="M132" s="170"/>
    </row>
    <row r="133" spans="1:13" ht="56.25">
      <c r="A133" s="562"/>
      <c r="B133" s="561"/>
      <c r="C133" s="394">
        <v>34</v>
      </c>
      <c r="D133" s="197" t="s">
        <v>615</v>
      </c>
      <c r="E133" s="204">
        <v>42000</v>
      </c>
      <c r="F133" s="367">
        <v>45170</v>
      </c>
      <c r="H133" s="170"/>
      <c r="I133" s="170"/>
      <c r="J133" s="170"/>
      <c r="K133" s="170"/>
      <c r="L133" s="170"/>
      <c r="M133" s="170"/>
    </row>
    <row r="134" spans="1:13" ht="56.25">
      <c r="A134" s="562"/>
      <c r="B134" s="561"/>
      <c r="C134" s="394">
        <v>35</v>
      </c>
      <c r="D134" s="197" t="s">
        <v>616</v>
      </c>
      <c r="E134" s="204">
        <v>46000</v>
      </c>
      <c r="F134" s="367">
        <v>45170</v>
      </c>
      <c r="H134" s="170"/>
      <c r="I134" s="170"/>
      <c r="J134" s="170"/>
      <c r="K134" s="170"/>
      <c r="L134" s="170"/>
      <c r="M134" s="170"/>
    </row>
    <row r="135" spans="1:13" ht="56.25">
      <c r="A135" s="562"/>
      <c r="B135" s="561"/>
      <c r="C135" s="394">
        <v>36</v>
      </c>
      <c r="D135" s="197" t="s">
        <v>617</v>
      </c>
      <c r="E135" s="204">
        <v>58000</v>
      </c>
      <c r="F135" s="367">
        <v>45170</v>
      </c>
      <c r="H135" s="170"/>
      <c r="I135" s="170"/>
      <c r="J135" s="170"/>
      <c r="K135" s="170"/>
      <c r="L135" s="170"/>
      <c r="M135" s="170"/>
    </row>
    <row r="136" spans="1:13" ht="56.25">
      <c r="A136" s="562"/>
      <c r="B136" s="561"/>
      <c r="C136" s="394">
        <v>37</v>
      </c>
      <c r="D136" s="197" t="s">
        <v>618</v>
      </c>
      <c r="E136" s="204">
        <v>62000</v>
      </c>
      <c r="F136" s="367">
        <v>45170</v>
      </c>
      <c r="H136" s="170"/>
      <c r="I136" s="170"/>
      <c r="J136" s="170"/>
      <c r="K136" s="170"/>
      <c r="L136" s="170"/>
      <c r="M136" s="170"/>
    </row>
    <row r="137" spans="1:13" ht="56.25">
      <c r="A137" s="562"/>
      <c r="B137" s="561"/>
      <c r="C137" s="394">
        <v>38</v>
      </c>
      <c r="D137" s="197" t="s">
        <v>619</v>
      </c>
      <c r="E137" s="204">
        <v>70000</v>
      </c>
      <c r="F137" s="367">
        <v>45170</v>
      </c>
      <c r="H137" s="170"/>
      <c r="I137" s="170"/>
      <c r="J137" s="170"/>
      <c r="K137" s="170"/>
      <c r="L137" s="170"/>
      <c r="M137" s="170"/>
    </row>
    <row r="138" spans="1:13" ht="56.25">
      <c r="A138" s="562"/>
      <c r="B138" s="561"/>
      <c r="C138" s="394">
        <v>39</v>
      </c>
      <c r="D138" s="197" t="s">
        <v>620</v>
      </c>
      <c r="E138" s="204">
        <v>74000</v>
      </c>
      <c r="F138" s="367">
        <v>45170</v>
      </c>
      <c r="H138" s="170"/>
      <c r="I138" s="170"/>
      <c r="J138" s="170"/>
      <c r="K138" s="170"/>
      <c r="L138" s="170"/>
      <c r="M138" s="170"/>
    </row>
    <row r="139" spans="1:13" ht="56.25">
      <c r="A139" s="562"/>
      <c r="B139" s="561"/>
      <c r="C139" s="394">
        <v>40</v>
      </c>
      <c r="D139" s="197" t="s">
        <v>621</v>
      </c>
      <c r="E139" s="204">
        <v>76000</v>
      </c>
      <c r="F139" s="367">
        <v>45170</v>
      </c>
      <c r="H139" s="170"/>
      <c r="I139" s="170"/>
      <c r="J139" s="170"/>
      <c r="K139" s="170"/>
      <c r="L139" s="170"/>
      <c r="M139" s="170"/>
    </row>
    <row r="140" spans="1:13" ht="37.5">
      <c r="A140" s="562"/>
      <c r="B140" s="561"/>
      <c r="C140" s="394">
        <v>41</v>
      </c>
      <c r="D140" s="197" t="s">
        <v>622</v>
      </c>
      <c r="E140" s="204">
        <v>44000</v>
      </c>
      <c r="F140" s="367">
        <v>45170</v>
      </c>
      <c r="H140" s="170"/>
      <c r="I140" s="170"/>
      <c r="J140" s="170"/>
      <c r="K140" s="170"/>
      <c r="L140" s="170"/>
      <c r="M140" s="170"/>
    </row>
    <row r="141" spans="1:13" ht="37.5">
      <c r="A141" s="562"/>
      <c r="B141" s="561"/>
      <c r="C141" s="394">
        <v>42</v>
      </c>
      <c r="D141" s="197" t="s">
        <v>623</v>
      </c>
      <c r="E141" s="204">
        <v>52000</v>
      </c>
      <c r="F141" s="367">
        <v>45170</v>
      </c>
      <c r="H141" s="170"/>
      <c r="I141" s="170"/>
      <c r="J141" s="170"/>
      <c r="K141" s="170"/>
      <c r="L141" s="170"/>
      <c r="M141" s="170"/>
    </row>
    <row r="142" spans="1:13" ht="37.5">
      <c r="A142" s="562"/>
      <c r="B142" s="561"/>
      <c r="C142" s="394">
        <v>43</v>
      </c>
      <c r="D142" s="197" t="s">
        <v>624</v>
      </c>
      <c r="E142" s="204">
        <v>56000</v>
      </c>
      <c r="F142" s="367">
        <v>45170</v>
      </c>
      <c r="H142" s="170"/>
      <c r="I142" s="170"/>
      <c r="J142" s="170"/>
      <c r="K142" s="170"/>
      <c r="L142" s="170"/>
      <c r="M142" s="170"/>
    </row>
    <row r="143" spans="1:13" ht="37.5">
      <c r="A143" s="562"/>
      <c r="B143" s="561"/>
      <c r="C143" s="394">
        <v>44</v>
      </c>
      <c r="D143" s="197" t="s">
        <v>625</v>
      </c>
      <c r="E143" s="204">
        <v>68000</v>
      </c>
      <c r="F143" s="367">
        <v>45170</v>
      </c>
      <c r="H143" s="170"/>
      <c r="I143" s="170"/>
      <c r="J143" s="170"/>
      <c r="K143" s="170"/>
      <c r="L143" s="170"/>
      <c r="M143" s="170"/>
    </row>
    <row r="144" spans="1:13" ht="56.25">
      <c r="A144" s="562"/>
      <c r="B144" s="561"/>
      <c r="C144" s="394">
        <v>45</v>
      </c>
      <c r="D144" s="197" t="s">
        <v>626</v>
      </c>
      <c r="E144" s="204">
        <v>74000</v>
      </c>
      <c r="F144" s="367">
        <v>45170</v>
      </c>
      <c r="H144" s="170"/>
      <c r="I144" s="170"/>
      <c r="J144" s="170"/>
      <c r="K144" s="170"/>
      <c r="L144" s="170"/>
      <c r="M144" s="170"/>
    </row>
    <row r="145" spans="1:13" ht="56.25">
      <c r="A145" s="562"/>
      <c r="B145" s="561"/>
      <c r="C145" s="394">
        <v>46</v>
      </c>
      <c r="D145" s="197" t="s">
        <v>627</v>
      </c>
      <c r="E145" s="204">
        <v>82000</v>
      </c>
      <c r="F145" s="367">
        <v>45170</v>
      </c>
      <c r="H145" s="170"/>
      <c r="I145" s="170"/>
      <c r="J145" s="170"/>
      <c r="K145" s="170"/>
      <c r="L145" s="170"/>
      <c r="M145" s="170"/>
    </row>
    <row r="146" spans="1:13" ht="56.25">
      <c r="A146" s="562"/>
      <c r="B146" s="561"/>
      <c r="C146" s="394">
        <v>47</v>
      </c>
      <c r="D146" s="197" t="s">
        <v>628</v>
      </c>
      <c r="E146" s="204">
        <v>86000</v>
      </c>
      <c r="F146" s="367">
        <v>45170</v>
      </c>
      <c r="H146" s="170"/>
      <c r="I146" s="170"/>
      <c r="J146" s="170"/>
      <c r="K146" s="170"/>
      <c r="L146" s="170"/>
      <c r="M146" s="170"/>
    </row>
    <row r="147" spans="1:13" ht="56.25">
      <c r="A147" s="562"/>
      <c r="B147" s="561"/>
      <c r="C147" s="394">
        <v>48</v>
      </c>
      <c r="D147" s="197" t="s">
        <v>629</v>
      </c>
      <c r="E147" s="204">
        <v>90000</v>
      </c>
      <c r="F147" s="367">
        <v>45170</v>
      </c>
      <c r="H147" s="170"/>
      <c r="I147" s="170"/>
      <c r="J147" s="170"/>
      <c r="K147" s="170"/>
      <c r="L147" s="170"/>
      <c r="M147" s="170"/>
    </row>
    <row r="148" spans="1:13" ht="37.5">
      <c r="A148" s="562"/>
      <c r="B148" s="561"/>
      <c r="C148" s="394">
        <f t="shared" ref="C148:C151" si="6">C147+1</f>
        <v>49</v>
      </c>
      <c r="D148" s="197" t="s">
        <v>630</v>
      </c>
      <c r="E148" s="366">
        <v>12</v>
      </c>
      <c r="F148" s="367">
        <v>45170</v>
      </c>
      <c r="H148" s="170"/>
      <c r="I148" s="170"/>
      <c r="J148" s="170"/>
      <c r="K148" s="170"/>
      <c r="L148" s="170"/>
      <c r="M148" s="170"/>
    </row>
    <row r="149" spans="1:13" ht="37.5">
      <c r="A149" s="562"/>
      <c r="B149" s="561"/>
      <c r="C149" s="394">
        <f t="shared" si="6"/>
        <v>50</v>
      </c>
      <c r="D149" s="197" t="s">
        <v>29613</v>
      </c>
      <c r="E149" s="366">
        <v>5833.33</v>
      </c>
      <c r="F149" s="367">
        <v>45170</v>
      </c>
      <c r="H149" s="170"/>
      <c r="I149" s="170"/>
      <c r="J149" s="170"/>
      <c r="K149" s="170"/>
      <c r="L149" s="170"/>
      <c r="M149" s="170"/>
    </row>
    <row r="150" spans="1:13" ht="37.5">
      <c r="A150" s="562"/>
      <c r="B150" s="561"/>
      <c r="C150" s="394">
        <f t="shared" si="6"/>
        <v>51</v>
      </c>
      <c r="D150" s="197" t="s">
        <v>29686</v>
      </c>
      <c r="E150" s="366">
        <v>35333</v>
      </c>
      <c r="F150" s="367">
        <v>45170</v>
      </c>
      <c r="H150" s="170"/>
      <c r="I150" s="170"/>
      <c r="J150" s="170"/>
      <c r="K150" s="170"/>
      <c r="L150" s="170"/>
      <c r="M150" s="170"/>
    </row>
    <row r="151" spans="1:13">
      <c r="A151" s="562"/>
      <c r="B151" s="561"/>
      <c r="C151" s="394">
        <f t="shared" si="6"/>
        <v>52</v>
      </c>
      <c r="D151" s="197" t="s">
        <v>29687</v>
      </c>
      <c r="E151" s="366">
        <v>10932</v>
      </c>
      <c r="F151" s="367">
        <v>45170</v>
      </c>
      <c r="H151" s="170"/>
      <c r="I151" s="170"/>
      <c r="J151" s="170"/>
      <c r="K151" s="170"/>
      <c r="L151" s="170"/>
      <c r="M151" s="170"/>
    </row>
    <row r="152" spans="1:13" ht="37.5">
      <c r="A152" s="562"/>
      <c r="B152" s="561"/>
      <c r="C152" s="394">
        <v>53</v>
      </c>
      <c r="D152" s="197" t="s">
        <v>29410</v>
      </c>
      <c r="E152" s="366">
        <v>2999.67</v>
      </c>
      <c r="F152" s="367">
        <v>45170</v>
      </c>
      <c r="H152" s="170"/>
      <c r="I152" s="170"/>
      <c r="J152" s="170"/>
      <c r="K152" s="170"/>
      <c r="L152" s="170"/>
      <c r="M152" s="170"/>
    </row>
    <row r="153" spans="1:13">
      <c r="A153" s="562"/>
      <c r="B153" s="561"/>
      <c r="C153" s="394">
        <f t="shared" ref="C153:C167" si="7">C152+1</f>
        <v>54</v>
      </c>
      <c r="D153" s="197" t="s">
        <v>631</v>
      </c>
      <c r="E153" s="366">
        <v>1080</v>
      </c>
      <c r="F153" s="367">
        <v>45170</v>
      </c>
      <c r="H153" s="170"/>
      <c r="I153" s="170"/>
      <c r="J153" s="170"/>
      <c r="K153" s="170"/>
      <c r="L153" s="170"/>
      <c r="M153" s="170"/>
    </row>
    <row r="154" spans="1:13">
      <c r="A154" s="562"/>
      <c r="B154" s="561"/>
      <c r="C154" s="394">
        <f t="shared" si="7"/>
        <v>55</v>
      </c>
      <c r="D154" s="197" t="s">
        <v>632</v>
      </c>
      <c r="E154" s="366">
        <v>740</v>
      </c>
      <c r="F154" s="367">
        <v>45170</v>
      </c>
      <c r="H154" s="170"/>
      <c r="I154" s="170"/>
      <c r="J154" s="170"/>
      <c r="K154" s="170"/>
      <c r="L154" s="170"/>
      <c r="M154" s="170"/>
    </row>
    <row r="155" spans="1:13">
      <c r="A155" s="562"/>
      <c r="B155" s="561"/>
      <c r="C155" s="394">
        <f t="shared" si="7"/>
        <v>56</v>
      </c>
      <c r="D155" s="197" t="s">
        <v>633</v>
      </c>
      <c r="E155" s="366">
        <v>3793.33</v>
      </c>
      <c r="F155" s="367">
        <v>45170</v>
      </c>
      <c r="H155" s="170"/>
      <c r="I155" s="170"/>
      <c r="J155" s="170"/>
      <c r="K155" s="170"/>
      <c r="L155" s="170"/>
      <c r="M155" s="170"/>
    </row>
    <row r="156" spans="1:13">
      <c r="A156" s="562"/>
      <c r="B156" s="561"/>
      <c r="C156" s="394">
        <f t="shared" si="7"/>
        <v>57</v>
      </c>
      <c r="D156" s="197" t="s">
        <v>634</v>
      </c>
      <c r="E156" s="366">
        <v>2346.67</v>
      </c>
      <c r="F156" s="367">
        <v>45170</v>
      </c>
      <c r="H156" s="170"/>
      <c r="I156" s="170"/>
      <c r="J156" s="170"/>
      <c r="K156" s="170"/>
      <c r="L156" s="170"/>
      <c r="M156" s="170"/>
    </row>
    <row r="157" spans="1:13">
      <c r="A157" s="562"/>
      <c r="B157" s="561"/>
      <c r="C157" s="394">
        <f t="shared" si="7"/>
        <v>58</v>
      </c>
      <c r="D157" s="197" t="s">
        <v>29409</v>
      </c>
      <c r="E157" s="366">
        <v>50</v>
      </c>
      <c r="F157" s="367">
        <v>45170</v>
      </c>
      <c r="H157" s="170"/>
      <c r="I157" s="170"/>
      <c r="J157" s="170"/>
      <c r="K157" s="170"/>
      <c r="L157" s="170"/>
      <c r="M157" s="170"/>
    </row>
    <row r="158" spans="1:13">
      <c r="A158" s="562"/>
      <c r="B158" s="561"/>
      <c r="C158" s="394">
        <f t="shared" si="7"/>
        <v>59</v>
      </c>
      <c r="D158" s="197" t="s">
        <v>29408</v>
      </c>
      <c r="E158" s="366">
        <v>280</v>
      </c>
      <c r="F158" s="367">
        <v>45170</v>
      </c>
      <c r="H158" s="170"/>
      <c r="I158" s="170"/>
      <c r="J158" s="170"/>
      <c r="K158" s="170"/>
      <c r="L158" s="170"/>
      <c r="M158" s="170"/>
    </row>
    <row r="159" spans="1:13">
      <c r="A159" s="562"/>
      <c r="B159" s="561"/>
      <c r="C159" s="394">
        <f t="shared" si="7"/>
        <v>60</v>
      </c>
      <c r="D159" s="197" t="s">
        <v>29407</v>
      </c>
      <c r="E159" s="366">
        <v>180</v>
      </c>
      <c r="F159" s="367">
        <v>45170</v>
      </c>
      <c r="H159" s="170"/>
      <c r="I159" s="170"/>
      <c r="J159" s="170"/>
      <c r="K159" s="170"/>
      <c r="L159" s="170"/>
      <c r="M159" s="170"/>
    </row>
    <row r="160" spans="1:13">
      <c r="A160" s="562"/>
      <c r="B160" s="561"/>
      <c r="C160" s="394">
        <f t="shared" si="7"/>
        <v>61</v>
      </c>
      <c r="D160" s="197" t="s">
        <v>635</v>
      </c>
      <c r="E160" s="366">
        <v>180</v>
      </c>
      <c r="F160" s="367">
        <v>45170</v>
      </c>
      <c r="H160" s="170"/>
      <c r="I160" s="170"/>
      <c r="J160" s="170"/>
      <c r="K160" s="170"/>
      <c r="L160" s="170"/>
      <c r="M160" s="170"/>
    </row>
    <row r="161" spans="1:13">
      <c r="A161" s="562"/>
      <c r="B161" s="561"/>
      <c r="C161" s="394">
        <f t="shared" si="7"/>
        <v>62</v>
      </c>
      <c r="D161" s="197" t="s">
        <v>636</v>
      </c>
      <c r="E161" s="366">
        <v>180</v>
      </c>
      <c r="F161" s="367">
        <v>45170</v>
      </c>
      <c r="H161" s="170"/>
      <c r="I161" s="170"/>
      <c r="J161" s="170"/>
      <c r="K161" s="170"/>
      <c r="L161" s="170"/>
      <c r="M161" s="170"/>
    </row>
    <row r="162" spans="1:13">
      <c r="A162" s="562"/>
      <c r="B162" s="561"/>
      <c r="C162" s="394">
        <f t="shared" si="7"/>
        <v>63</v>
      </c>
      <c r="D162" s="197" t="s">
        <v>637</v>
      </c>
      <c r="E162" s="366">
        <v>180</v>
      </c>
      <c r="F162" s="367">
        <v>45170</v>
      </c>
      <c r="H162" s="170"/>
      <c r="I162" s="170"/>
      <c r="J162" s="170"/>
      <c r="K162" s="170"/>
      <c r="L162" s="170"/>
      <c r="M162" s="170"/>
    </row>
    <row r="163" spans="1:13">
      <c r="A163" s="562"/>
      <c r="B163" s="561"/>
      <c r="C163" s="394">
        <f t="shared" si="7"/>
        <v>64</v>
      </c>
      <c r="D163" s="197" t="s">
        <v>29406</v>
      </c>
      <c r="E163" s="366">
        <v>170</v>
      </c>
      <c r="F163" s="367">
        <v>45170</v>
      </c>
      <c r="H163" s="170"/>
      <c r="I163" s="170"/>
      <c r="J163" s="170"/>
      <c r="K163" s="170"/>
      <c r="L163" s="170"/>
      <c r="M163" s="170"/>
    </row>
    <row r="164" spans="1:13">
      <c r="A164" s="562"/>
      <c r="B164" s="561"/>
      <c r="C164" s="394">
        <f t="shared" si="7"/>
        <v>65</v>
      </c>
      <c r="D164" s="197" t="s">
        <v>29405</v>
      </c>
      <c r="E164" s="366">
        <v>1658.33</v>
      </c>
      <c r="F164" s="367">
        <v>45170</v>
      </c>
      <c r="H164" s="170"/>
      <c r="I164" s="170"/>
      <c r="J164" s="170"/>
      <c r="K164" s="170"/>
      <c r="L164" s="170"/>
      <c r="M164" s="170"/>
    </row>
    <row r="165" spans="1:13">
      <c r="A165" s="562"/>
      <c r="B165" s="561"/>
      <c r="C165" s="394">
        <f t="shared" si="7"/>
        <v>66</v>
      </c>
      <c r="D165" s="197" t="s">
        <v>29688</v>
      </c>
      <c r="E165" s="366">
        <v>5063.33</v>
      </c>
      <c r="F165" s="367">
        <v>45170</v>
      </c>
      <c r="H165" s="170"/>
      <c r="I165" s="170"/>
      <c r="J165" s="170"/>
      <c r="K165" s="170"/>
      <c r="L165" s="170"/>
      <c r="M165" s="170"/>
    </row>
    <row r="166" spans="1:13">
      <c r="A166" s="562"/>
      <c r="B166" s="561"/>
      <c r="C166" s="394">
        <f t="shared" si="7"/>
        <v>67</v>
      </c>
      <c r="D166" s="197" t="s">
        <v>29689</v>
      </c>
      <c r="E166" s="366">
        <v>4663.33</v>
      </c>
      <c r="F166" s="367">
        <v>45170</v>
      </c>
      <c r="H166" s="170"/>
      <c r="I166" s="170"/>
      <c r="J166" s="170"/>
      <c r="K166" s="170"/>
      <c r="L166" s="170"/>
      <c r="M166" s="170"/>
    </row>
    <row r="167" spans="1:13">
      <c r="A167" s="562"/>
      <c r="B167" s="561"/>
      <c r="C167" s="394">
        <f t="shared" si="7"/>
        <v>68</v>
      </c>
      <c r="D167" s="197" t="s">
        <v>638</v>
      </c>
      <c r="E167" s="366">
        <v>10666.67</v>
      </c>
      <c r="F167" s="367">
        <v>45170</v>
      </c>
      <c r="H167" s="170"/>
      <c r="I167" s="170"/>
      <c r="J167" s="170"/>
      <c r="K167" s="170"/>
      <c r="L167" s="170"/>
      <c r="M167" s="170"/>
    </row>
    <row r="168" spans="1:13" ht="37.5">
      <c r="A168" s="562"/>
      <c r="B168" s="561"/>
      <c r="C168" s="394">
        <v>69</v>
      </c>
      <c r="D168" s="197" t="s">
        <v>29404</v>
      </c>
      <c r="E168" s="366">
        <v>3033.33</v>
      </c>
      <c r="F168" s="367">
        <v>45170</v>
      </c>
      <c r="H168" s="170"/>
      <c r="I168" s="170"/>
      <c r="J168" s="170"/>
      <c r="K168" s="170"/>
      <c r="L168" s="170"/>
      <c r="M168" s="170"/>
    </row>
    <row r="169" spans="1:13" ht="75">
      <c r="A169" s="554">
        <v>8</v>
      </c>
      <c r="B169" s="553" t="s">
        <v>31401</v>
      </c>
      <c r="C169" s="394">
        <v>1</v>
      </c>
      <c r="D169" s="197" t="s">
        <v>29586</v>
      </c>
      <c r="E169" s="204">
        <v>150</v>
      </c>
      <c r="F169" s="367">
        <v>45139</v>
      </c>
      <c r="H169" s="170"/>
      <c r="I169" s="170"/>
      <c r="J169" s="170"/>
      <c r="K169" s="170"/>
      <c r="L169" s="170"/>
      <c r="M169" s="170"/>
    </row>
    <row r="170" spans="1:13">
      <c r="A170" s="562"/>
      <c r="B170" s="561"/>
      <c r="C170" s="394">
        <f t="shared" ref="C170:C175" si="8">C169+1</f>
        <v>2</v>
      </c>
      <c r="D170" s="197" t="s">
        <v>640</v>
      </c>
      <c r="E170" s="366">
        <v>4000</v>
      </c>
      <c r="F170" s="367">
        <v>45170</v>
      </c>
      <c r="H170" s="170"/>
      <c r="I170" s="170"/>
      <c r="J170" s="170"/>
      <c r="K170" s="170"/>
      <c r="L170" s="170"/>
      <c r="M170" s="170"/>
    </row>
    <row r="171" spans="1:13" ht="37.5">
      <c r="A171" s="562"/>
      <c r="B171" s="561"/>
      <c r="C171" s="394">
        <f t="shared" si="8"/>
        <v>3</v>
      </c>
      <c r="D171" s="197" t="s">
        <v>641</v>
      </c>
      <c r="E171" s="366">
        <v>234</v>
      </c>
      <c r="F171" s="367">
        <v>45170</v>
      </c>
      <c r="H171" s="170"/>
      <c r="I171" s="170"/>
      <c r="J171" s="170"/>
      <c r="K171" s="170"/>
      <c r="L171" s="170"/>
      <c r="M171" s="170"/>
    </row>
    <row r="172" spans="1:13" ht="37.5">
      <c r="A172" s="562"/>
      <c r="B172" s="561"/>
      <c r="C172" s="394">
        <f t="shared" si="8"/>
        <v>4</v>
      </c>
      <c r="D172" s="197" t="s">
        <v>29614</v>
      </c>
      <c r="E172" s="366">
        <v>12</v>
      </c>
      <c r="F172" s="367">
        <v>45170</v>
      </c>
      <c r="H172" s="170"/>
      <c r="I172" s="170"/>
      <c r="J172" s="170"/>
      <c r="K172" s="170"/>
      <c r="L172" s="170"/>
      <c r="M172" s="170"/>
    </row>
    <row r="173" spans="1:13" ht="37.5">
      <c r="A173" s="562"/>
      <c r="B173" s="561"/>
      <c r="C173" s="394">
        <f t="shared" si="8"/>
        <v>5</v>
      </c>
      <c r="D173" s="197" t="s">
        <v>642</v>
      </c>
      <c r="E173" s="366">
        <v>3</v>
      </c>
      <c r="F173" s="367">
        <v>45170</v>
      </c>
      <c r="H173" s="170"/>
      <c r="I173" s="170"/>
      <c r="J173" s="170"/>
      <c r="K173" s="170"/>
      <c r="L173" s="170"/>
      <c r="M173" s="170"/>
    </row>
    <row r="174" spans="1:13" ht="37.5">
      <c r="A174" s="562"/>
      <c r="B174" s="561"/>
      <c r="C174" s="394">
        <f t="shared" si="8"/>
        <v>6</v>
      </c>
      <c r="D174" s="197" t="s">
        <v>29690</v>
      </c>
      <c r="E174" s="366" t="s">
        <v>643</v>
      </c>
      <c r="F174" s="367">
        <v>45170</v>
      </c>
      <c r="H174" s="170"/>
      <c r="I174" s="170"/>
      <c r="J174" s="170"/>
      <c r="K174" s="170"/>
      <c r="L174" s="170"/>
      <c r="M174" s="170"/>
    </row>
    <row r="175" spans="1:13" ht="37.5">
      <c r="A175" s="562"/>
      <c r="B175" s="561"/>
      <c r="C175" s="394">
        <f t="shared" si="8"/>
        <v>7</v>
      </c>
      <c r="D175" s="197" t="s">
        <v>644</v>
      </c>
      <c r="E175" s="366" t="s">
        <v>645</v>
      </c>
      <c r="F175" s="367">
        <v>45170</v>
      </c>
      <c r="H175" s="170"/>
      <c r="I175" s="170"/>
      <c r="J175" s="170"/>
      <c r="K175" s="170"/>
      <c r="L175" s="170"/>
      <c r="M175" s="170"/>
    </row>
    <row r="176" spans="1:13">
      <c r="A176" s="554">
        <v>9</v>
      </c>
      <c r="B176" s="553" t="s">
        <v>31402</v>
      </c>
      <c r="C176" s="394">
        <v>1</v>
      </c>
      <c r="D176" s="197" t="s">
        <v>29403</v>
      </c>
      <c r="E176" s="204">
        <v>10000</v>
      </c>
      <c r="F176" s="367">
        <v>45139</v>
      </c>
      <c r="H176" s="170"/>
      <c r="I176" s="170"/>
      <c r="J176" s="170"/>
      <c r="K176" s="170"/>
      <c r="L176" s="170"/>
      <c r="M176" s="170"/>
    </row>
    <row r="177" spans="1:13" ht="37.5">
      <c r="A177" s="562"/>
      <c r="B177" s="561"/>
      <c r="C177" s="394">
        <f t="shared" ref="C177:C192" si="9">C176+1</f>
        <v>2</v>
      </c>
      <c r="D177" s="197" t="s">
        <v>29402</v>
      </c>
      <c r="E177" s="204">
        <v>2500</v>
      </c>
      <c r="F177" s="367">
        <v>45139</v>
      </c>
      <c r="H177" s="170"/>
      <c r="I177" s="170"/>
      <c r="J177" s="170"/>
      <c r="K177" s="170"/>
      <c r="L177" s="170"/>
      <c r="M177" s="170"/>
    </row>
    <row r="178" spans="1:13">
      <c r="A178" s="562"/>
      <c r="B178" s="561"/>
      <c r="C178" s="394">
        <f t="shared" si="9"/>
        <v>3</v>
      </c>
      <c r="D178" s="197" t="s">
        <v>29401</v>
      </c>
      <c r="E178" s="204">
        <v>2500</v>
      </c>
      <c r="F178" s="367">
        <v>45139</v>
      </c>
      <c r="H178" s="170"/>
      <c r="I178" s="170"/>
      <c r="J178" s="170"/>
      <c r="K178" s="170"/>
      <c r="L178" s="170"/>
      <c r="M178" s="170"/>
    </row>
    <row r="179" spans="1:13">
      <c r="A179" s="562"/>
      <c r="B179" s="561"/>
      <c r="C179" s="394">
        <f t="shared" si="9"/>
        <v>4</v>
      </c>
      <c r="D179" s="197" t="s">
        <v>29400</v>
      </c>
      <c r="E179" s="204">
        <v>2500</v>
      </c>
      <c r="F179" s="367">
        <v>45139</v>
      </c>
      <c r="H179" s="170"/>
      <c r="I179" s="170"/>
      <c r="J179" s="170"/>
      <c r="K179" s="170"/>
      <c r="L179" s="170"/>
      <c r="M179" s="170"/>
    </row>
    <row r="180" spans="1:13" ht="56.25">
      <c r="A180" s="562"/>
      <c r="B180" s="561"/>
      <c r="C180" s="394">
        <f t="shared" si="9"/>
        <v>5</v>
      </c>
      <c r="D180" s="197" t="s">
        <v>646</v>
      </c>
      <c r="E180" s="366">
        <v>5000</v>
      </c>
      <c r="F180" s="367">
        <v>45139</v>
      </c>
      <c r="H180" s="170"/>
      <c r="I180" s="170"/>
      <c r="J180" s="170"/>
      <c r="K180" s="170"/>
      <c r="L180" s="170"/>
      <c r="M180" s="170"/>
    </row>
    <row r="181" spans="1:13">
      <c r="A181" s="562"/>
      <c r="B181" s="561"/>
      <c r="C181" s="394">
        <f t="shared" si="9"/>
        <v>6</v>
      </c>
      <c r="D181" s="197" t="s">
        <v>647</v>
      </c>
      <c r="E181" s="366">
        <v>66</v>
      </c>
      <c r="F181" s="367">
        <v>45170</v>
      </c>
      <c r="H181" s="170"/>
      <c r="I181" s="170"/>
      <c r="J181" s="170"/>
      <c r="K181" s="170"/>
      <c r="L181" s="170"/>
      <c r="M181" s="170"/>
    </row>
    <row r="182" spans="1:13" ht="93.75">
      <c r="A182" s="562"/>
      <c r="B182" s="561"/>
      <c r="C182" s="394">
        <f t="shared" si="9"/>
        <v>7</v>
      </c>
      <c r="D182" s="197" t="s">
        <v>29617</v>
      </c>
      <c r="E182" s="366">
        <v>120</v>
      </c>
      <c r="F182" s="367">
        <v>45352</v>
      </c>
      <c r="H182" s="170"/>
      <c r="I182" s="170"/>
      <c r="J182" s="170"/>
      <c r="K182" s="170"/>
      <c r="L182" s="170"/>
      <c r="M182" s="170"/>
    </row>
    <row r="183" spans="1:13" ht="112.5">
      <c r="A183" s="562"/>
      <c r="B183" s="561"/>
      <c r="C183" s="394">
        <f t="shared" si="9"/>
        <v>8</v>
      </c>
      <c r="D183" s="197" t="s">
        <v>29618</v>
      </c>
      <c r="E183" s="366">
        <v>114</v>
      </c>
      <c r="F183" s="367">
        <v>45352</v>
      </c>
      <c r="H183" s="170"/>
      <c r="I183" s="170"/>
      <c r="J183" s="170"/>
      <c r="K183" s="170"/>
      <c r="L183" s="170"/>
      <c r="M183" s="170"/>
    </row>
    <row r="184" spans="1:13" ht="37.5">
      <c r="A184" s="562"/>
      <c r="B184" s="561"/>
      <c r="C184" s="394">
        <f t="shared" si="9"/>
        <v>9</v>
      </c>
      <c r="D184" s="197" t="s">
        <v>648</v>
      </c>
      <c r="E184" s="204">
        <v>19666.669999999998</v>
      </c>
      <c r="F184" s="367">
        <v>45170</v>
      </c>
      <c r="H184" s="170"/>
      <c r="I184" s="170"/>
      <c r="J184" s="170"/>
      <c r="K184" s="170"/>
      <c r="L184" s="170"/>
      <c r="M184" s="170"/>
    </row>
    <row r="185" spans="1:13" ht="37.5">
      <c r="A185" s="562"/>
      <c r="B185" s="561"/>
      <c r="C185" s="394">
        <f t="shared" si="9"/>
        <v>10</v>
      </c>
      <c r="D185" s="197" t="s">
        <v>29691</v>
      </c>
      <c r="E185" s="366">
        <v>10300</v>
      </c>
      <c r="F185" s="367">
        <v>45170</v>
      </c>
      <c r="H185" s="170"/>
      <c r="I185" s="170"/>
      <c r="J185" s="170"/>
      <c r="K185" s="170"/>
      <c r="L185" s="170"/>
      <c r="M185" s="170"/>
    </row>
    <row r="186" spans="1:13" ht="37.5">
      <c r="A186" s="562"/>
      <c r="B186" s="561"/>
      <c r="C186" s="394">
        <f t="shared" si="9"/>
        <v>11</v>
      </c>
      <c r="D186" s="197" t="s">
        <v>29692</v>
      </c>
      <c r="E186" s="366">
        <v>4333.33</v>
      </c>
      <c r="F186" s="367">
        <v>45170</v>
      </c>
      <c r="H186" s="170"/>
      <c r="I186" s="170"/>
      <c r="J186" s="170"/>
      <c r="K186" s="170"/>
      <c r="L186" s="170"/>
      <c r="M186" s="170"/>
    </row>
    <row r="187" spans="1:13" ht="37.5">
      <c r="A187" s="562"/>
      <c r="B187" s="561"/>
      <c r="C187" s="394">
        <f t="shared" si="9"/>
        <v>12</v>
      </c>
      <c r="D187" s="197" t="s">
        <v>29399</v>
      </c>
      <c r="E187" s="366">
        <v>19666.669999999998</v>
      </c>
      <c r="F187" s="367">
        <v>45170</v>
      </c>
      <c r="H187" s="170"/>
      <c r="I187" s="170"/>
      <c r="J187" s="170"/>
      <c r="K187" s="170"/>
      <c r="L187" s="170"/>
      <c r="M187" s="170"/>
    </row>
    <row r="188" spans="1:13" ht="37.5">
      <c r="A188" s="562"/>
      <c r="B188" s="561"/>
      <c r="C188" s="394">
        <f t="shared" si="9"/>
        <v>13</v>
      </c>
      <c r="D188" s="197" t="s">
        <v>29398</v>
      </c>
      <c r="E188" s="366">
        <v>5000</v>
      </c>
      <c r="F188" s="367">
        <v>45170</v>
      </c>
      <c r="H188" s="170"/>
      <c r="I188" s="170"/>
      <c r="J188" s="170"/>
      <c r="K188" s="170"/>
      <c r="L188" s="170"/>
      <c r="M188" s="170"/>
    </row>
    <row r="189" spans="1:13" ht="37.5">
      <c r="A189" s="562"/>
      <c r="B189" s="561"/>
      <c r="C189" s="394">
        <f t="shared" si="9"/>
        <v>14</v>
      </c>
      <c r="D189" s="197" t="s">
        <v>649</v>
      </c>
      <c r="E189" s="366">
        <v>85</v>
      </c>
      <c r="F189" s="367">
        <v>45139</v>
      </c>
      <c r="H189" s="170"/>
      <c r="I189" s="170"/>
      <c r="J189" s="170"/>
      <c r="K189" s="170"/>
      <c r="L189" s="170"/>
      <c r="M189" s="170"/>
    </row>
    <row r="190" spans="1:13" ht="56.25">
      <c r="A190" s="562"/>
      <c r="B190" s="561"/>
      <c r="C190" s="394">
        <f t="shared" si="9"/>
        <v>15</v>
      </c>
      <c r="D190" s="197" t="s">
        <v>29981</v>
      </c>
      <c r="E190" s="366">
        <v>75000</v>
      </c>
      <c r="F190" s="367">
        <v>45384</v>
      </c>
      <c r="H190" s="170"/>
      <c r="I190" s="170"/>
      <c r="J190" s="170"/>
      <c r="K190" s="170"/>
      <c r="L190" s="170"/>
      <c r="M190" s="170"/>
    </row>
    <row r="191" spans="1:13">
      <c r="A191" s="562"/>
      <c r="B191" s="561"/>
      <c r="C191" s="394">
        <f t="shared" si="9"/>
        <v>16</v>
      </c>
      <c r="D191" s="197" t="s">
        <v>29982</v>
      </c>
      <c r="E191" s="366">
        <v>1221000</v>
      </c>
      <c r="F191" s="367">
        <v>45352</v>
      </c>
      <c r="H191" s="170"/>
      <c r="I191" s="170"/>
      <c r="J191" s="170"/>
      <c r="K191" s="170"/>
      <c r="L191" s="170"/>
      <c r="M191" s="170"/>
    </row>
    <row r="192" spans="1:13">
      <c r="A192" s="562"/>
      <c r="B192" s="561"/>
      <c r="C192" s="394">
        <f t="shared" si="9"/>
        <v>17</v>
      </c>
      <c r="D192" s="197" t="s">
        <v>29983</v>
      </c>
      <c r="E192" s="366">
        <v>1260000</v>
      </c>
      <c r="F192" s="367">
        <v>45352</v>
      </c>
      <c r="H192" s="170"/>
      <c r="I192" s="170"/>
      <c r="J192" s="170"/>
      <c r="K192" s="170"/>
      <c r="L192" s="170"/>
      <c r="M192" s="170"/>
    </row>
    <row r="193" spans="1:13" ht="37.5">
      <c r="A193" s="554">
        <v>10</v>
      </c>
      <c r="B193" s="553" t="s">
        <v>31403</v>
      </c>
      <c r="C193" s="394">
        <v>1</v>
      </c>
      <c r="D193" s="197" t="s">
        <v>29615</v>
      </c>
      <c r="E193" s="366">
        <v>19954.55</v>
      </c>
      <c r="F193" s="367">
        <v>45170</v>
      </c>
      <c r="H193" s="170"/>
      <c r="I193" s="170"/>
      <c r="J193" s="170"/>
      <c r="K193" s="170"/>
      <c r="L193" s="170"/>
      <c r="M193" s="170"/>
    </row>
    <row r="194" spans="1:13">
      <c r="A194" s="562"/>
      <c r="B194" s="561"/>
      <c r="C194" s="394">
        <f t="shared" ref="C194:C202" si="10">C193+1</f>
        <v>2</v>
      </c>
      <c r="D194" s="197" t="s">
        <v>650</v>
      </c>
      <c r="E194" s="366">
        <v>10.73</v>
      </c>
      <c r="F194" s="367">
        <v>45170</v>
      </c>
      <c r="H194" s="170"/>
      <c r="I194" s="170"/>
      <c r="J194" s="170"/>
      <c r="K194" s="170"/>
      <c r="L194" s="170"/>
      <c r="M194" s="170"/>
    </row>
    <row r="195" spans="1:13" ht="37.5">
      <c r="A195" s="562"/>
      <c r="B195" s="561"/>
      <c r="C195" s="394">
        <f t="shared" si="10"/>
        <v>3</v>
      </c>
      <c r="D195" s="197" t="s">
        <v>29397</v>
      </c>
      <c r="E195" s="366">
        <v>28000</v>
      </c>
      <c r="F195" s="367">
        <v>45170</v>
      </c>
      <c r="H195" s="170"/>
      <c r="I195" s="170"/>
      <c r="J195" s="170"/>
      <c r="K195" s="170"/>
      <c r="L195" s="170"/>
      <c r="M195" s="170"/>
    </row>
    <row r="196" spans="1:13" ht="56.25">
      <c r="A196" s="562"/>
      <c r="B196" s="561"/>
      <c r="C196" s="394">
        <f t="shared" si="10"/>
        <v>4</v>
      </c>
      <c r="D196" s="197" t="s">
        <v>651</v>
      </c>
      <c r="E196" s="366">
        <v>16000</v>
      </c>
      <c r="F196" s="367">
        <v>45170</v>
      </c>
      <c r="H196" s="170"/>
      <c r="I196" s="170"/>
      <c r="J196" s="170"/>
      <c r="K196" s="170"/>
      <c r="L196" s="170"/>
      <c r="M196" s="170"/>
    </row>
    <row r="197" spans="1:13">
      <c r="A197" s="562"/>
      <c r="B197" s="561"/>
      <c r="C197" s="394">
        <f t="shared" si="10"/>
        <v>5</v>
      </c>
      <c r="D197" s="197" t="s">
        <v>29396</v>
      </c>
      <c r="E197" s="366">
        <v>3000</v>
      </c>
      <c r="F197" s="367">
        <v>45170</v>
      </c>
      <c r="H197" s="170"/>
      <c r="I197" s="170"/>
      <c r="J197" s="170"/>
      <c r="K197" s="170"/>
      <c r="L197" s="170"/>
      <c r="M197" s="170"/>
    </row>
    <row r="198" spans="1:13">
      <c r="A198" s="562"/>
      <c r="B198" s="561"/>
      <c r="C198" s="394">
        <f t="shared" si="10"/>
        <v>6</v>
      </c>
      <c r="D198" s="197" t="s">
        <v>29395</v>
      </c>
      <c r="E198" s="366">
        <v>999</v>
      </c>
      <c r="F198" s="367">
        <v>45170</v>
      </c>
      <c r="H198" s="170"/>
      <c r="I198" s="170"/>
      <c r="J198" s="170"/>
      <c r="K198" s="170"/>
      <c r="L198" s="170"/>
      <c r="M198" s="170"/>
    </row>
    <row r="199" spans="1:13" ht="37.5">
      <c r="A199" s="562"/>
      <c r="B199" s="561"/>
      <c r="C199" s="394">
        <f t="shared" si="10"/>
        <v>7</v>
      </c>
      <c r="D199" s="197" t="s">
        <v>29616</v>
      </c>
      <c r="E199" s="366">
        <v>35.29</v>
      </c>
      <c r="F199" s="367">
        <v>45170</v>
      </c>
      <c r="H199" s="170"/>
      <c r="I199" s="170"/>
      <c r="J199" s="170"/>
      <c r="K199" s="170"/>
      <c r="L199" s="170"/>
      <c r="M199" s="170"/>
    </row>
    <row r="200" spans="1:13">
      <c r="A200" s="562"/>
      <c r="B200" s="561"/>
      <c r="C200" s="394">
        <f t="shared" si="10"/>
        <v>8</v>
      </c>
      <c r="D200" s="197" t="s">
        <v>29394</v>
      </c>
      <c r="E200" s="366">
        <v>55.83</v>
      </c>
      <c r="F200" s="367">
        <v>45170</v>
      </c>
      <c r="H200" s="170"/>
      <c r="I200" s="170"/>
      <c r="J200" s="170"/>
      <c r="K200" s="170"/>
      <c r="L200" s="170"/>
      <c r="M200" s="170"/>
    </row>
    <row r="201" spans="1:13">
      <c r="A201" s="562"/>
      <c r="B201" s="561"/>
      <c r="C201" s="394">
        <f t="shared" si="10"/>
        <v>9</v>
      </c>
      <c r="D201" s="197" t="s">
        <v>29393</v>
      </c>
      <c r="E201" s="366">
        <v>2700</v>
      </c>
      <c r="F201" s="367">
        <v>45170</v>
      </c>
      <c r="H201" s="170"/>
      <c r="I201" s="170"/>
      <c r="J201" s="170"/>
      <c r="K201" s="170"/>
      <c r="L201" s="170"/>
      <c r="M201" s="170"/>
    </row>
    <row r="202" spans="1:13">
      <c r="A202" s="562"/>
      <c r="B202" s="561"/>
      <c r="C202" s="394">
        <f t="shared" si="10"/>
        <v>10</v>
      </c>
      <c r="D202" s="197" t="s">
        <v>29693</v>
      </c>
      <c r="E202" s="366">
        <v>243000</v>
      </c>
      <c r="F202" s="367">
        <v>45170</v>
      </c>
      <c r="H202" s="170"/>
      <c r="I202" s="170"/>
      <c r="J202" s="170"/>
      <c r="K202" s="170"/>
      <c r="L202" s="170"/>
      <c r="M202" s="170"/>
    </row>
    <row r="203" spans="1:13" ht="56.25">
      <c r="A203" s="562"/>
      <c r="B203" s="561"/>
      <c r="C203" s="394">
        <v>11</v>
      </c>
      <c r="D203" s="197" t="s">
        <v>29392</v>
      </c>
      <c r="E203" s="366">
        <v>2233.33</v>
      </c>
      <c r="F203" s="367">
        <v>45170</v>
      </c>
      <c r="H203" s="170"/>
      <c r="I203" s="170"/>
      <c r="J203" s="170"/>
      <c r="K203" s="170"/>
      <c r="L203" s="170"/>
      <c r="M203" s="170"/>
    </row>
    <row r="204" spans="1:13" ht="56.25">
      <c r="A204" s="562"/>
      <c r="B204" s="561"/>
      <c r="C204" s="394">
        <f>C203+1</f>
        <v>12</v>
      </c>
      <c r="D204" s="197" t="s">
        <v>29585</v>
      </c>
      <c r="E204" s="366">
        <v>8533.33</v>
      </c>
      <c r="F204" s="367">
        <v>45170</v>
      </c>
      <c r="H204" s="170"/>
      <c r="I204" s="170"/>
      <c r="J204" s="170"/>
      <c r="K204" s="170"/>
      <c r="L204" s="170"/>
      <c r="M204" s="170"/>
    </row>
    <row r="205" spans="1:13">
      <c r="A205" s="562"/>
      <c r="B205" s="561"/>
      <c r="C205" s="394">
        <v>13</v>
      </c>
      <c r="D205" s="197" t="s">
        <v>29391</v>
      </c>
      <c r="E205" s="366">
        <v>20157</v>
      </c>
      <c r="F205" s="367">
        <v>45170</v>
      </c>
      <c r="H205" s="170"/>
      <c r="I205" s="170"/>
      <c r="J205" s="170"/>
      <c r="K205" s="170"/>
      <c r="L205" s="170"/>
      <c r="M205" s="170"/>
    </row>
    <row r="206" spans="1:13">
      <c r="A206" s="562"/>
      <c r="B206" s="561"/>
      <c r="C206" s="394">
        <f>C205+1</f>
        <v>14</v>
      </c>
      <c r="D206" s="197" t="s">
        <v>29390</v>
      </c>
      <c r="E206" s="366">
        <v>50000</v>
      </c>
      <c r="F206" s="367">
        <v>45170</v>
      </c>
      <c r="H206" s="170"/>
      <c r="I206" s="170"/>
      <c r="J206" s="170"/>
      <c r="K206" s="170"/>
      <c r="L206" s="170"/>
      <c r="M206" s="170"/>
    </row>
    <row r="207" spans="1:13" ht="37.5">
      <c r="A207" s="374">
        <v>11</v>
      </c>
      <c r="B207" s="372" t="s">
        <v>31404</v>
      </c>
      <c r="C207" s="394">
        <v>1</v>
      </c>
      <c r="D207" s="197" t="s">
        <v>653</v>
      </c>
      <c r="E207" s="204">
        <v>1500</v>
      </c>
      <c r="F207" s="367">
        <v>45139</v>
      </c>
      <c r="H207" s="170"/>
      <c r="I207" s="170"/>
      <c r="J207" s="170"/>
      <c r="K207" s="170"/>
      <c r="L207" s="170"/>
      <c r="M207" s="170"/>
    </row>
    <row r="208" spans="1:13" ht="56.25">
      <c r="A208" s="554">
        <v>12</v>
      </c>
      <c r="B208" s="553" t="s">
        <v>31405</v>
      </c>
      <c r="C208" s="394">
        <v>1</v>
      </c>
      <c r="D208" s="197" t="s">
        <v>29389</v>
      </c>
      <c r="E208" s="204">
        <v>8166.67</v>
      </c>
      <c r="F208" s="367">
        <v>45139</v>
      </c>
      <c r="H208" s="170"/>
      <c r="I208" s="170"/>
      <c r="J208" s="170"/>
      <c r="K208" s="170"/>
      <c r="L208" s="170"/>
      <c r="M208" s="170"/>
    </row>
    <row r="209" spans="1:26" ht="56.25">
      <c r="A209" s="562"/>
      <c r="B209" s="561"/>
      <c r="C209" s="394">
        <f t="shared" ref="C209" si="11">C208+1</f>
        <v>2</v>
      </c>
      <c r="D209" s="197" t="s">
        <v>29388</v>
      </c>
      <c r="E209" s="204">
        <v>14000</v>
      </c>
      <c r="F209" s="367">
        <v>45139</v>
      </c>
      <c r="H209" s="170"/>
      <c r="I209" s="170"/>
      <c r="J209" s="170"/>
      <c r="K209" s="170"/>
      <c r="L209" s="170"/>
      <c r="M209" s="170"/>
    </row>
    <row r="210" spans="1:26" ht="56.25">
      <c r="A210" s="562"/>
      <c r="B210" s="561"/>
      <c r="C210" s="394">
        <f>C209+1</f>
        <v>3</v>
      </c>
      <c r="D210" s="197" t="s">
        <v>29387</v>
      </c>
      <c r="E210" s="204">
        <v>18000</v>
      </c>
      <c r="F210" s="367">
        <v>45139</v>
      </c>
      <c r="H210" s="170"/>
      <c r="I210" s="170"/>
      <c r="J210" s="170"/>
      <c r="K210" s="170"/>
      <c r="L210" s="170"/>
      <c r="M210" s="170"/>
    </row>
    <row r="211" spans="1:26" ht="56.25">
      <c r="A211" s="562"/>
      <c r="B211" s="561"/>
      <c r="C211" s="394">
        <v>4</v>
      </c>
      <c r="D211" s="197" t="s">
        <v>29972</v>
      </c>
      <c r="E211" s="204">
        <v>400000</v>
      </c>
      <c r="F211" s="367">
        <v>45383</v>
      </c>
      <c r="H211" s="170"/>
      <c r="I211" s="170"/>
      <c r="J211" s="170"/>
      <c r="K211" s="170"/>
      <c r="L211" s="170"/>
      <c r="M211" s="170"/>
    </row>
    <row r="212" spans="1:26" ht="93.75">
      <c r="A212" s="554">
        <v>13</v>
      </c>
      <c r="B212" s="563" t="s">
        <v>32749</v>
      </c>
      <c r="C212" s="397">
        <v>1</v>
      </c>
      <c r="D212" s="197" t="s">
        <v>29959</v>
      </c>
      <c r="E212" s="204">
        <v>52268.959999999999</v>
      </c>
      <c r="F212" s="367">
        <v>45383</v>
      </c>
      <c r="H212" s="170"/>
      <c r="I212" s="170"/>
      <c r="J212" s="170"/>
      <c r="K212" s="170"/>
      <c r="L212" s="170"/>
      <c r="M212" s="170"/>
    </row>
    <row r="213" spans="1:26" ht="127.5" customHeight="1">
      <c r="A213" s="554"/>
      <c r="B213" s="563"/>
      <c r="C213" s="397">
        <v>2</v>
      </c>
      <c r="D213" s="197" t="s">
        <v>29960</v>
      </c>
      <c r="E213" s="204">
        <v>63411.67</v>
      </c>
      <c r="F213" s="367">
        <v>45384</v>
      </c>
      <c r="G213" s="147"/>
      <c r="H213" s="365"/>
      <c r="I213" s="365"/>
      <c r="J213" s="365"/>
      <c r="K213" s="365"/>
      <c r="L213" s="365"/>
      <c r="M213" s="365"/>
      <c r="N213" s="359"/>
      <c r="O213" s="359"/>
      <c r="P213" s="359"/>
      <c r="Q213" s="359"/>
      <c r="R213" s="359"/>
      <c r="S213" s="359"/>
      <c r="T213" s="359"/>
      <c r="U213" s="359"/>
      <c r="V213" s="359"/>
      <c r="W213" s="359"/>
      <c r="X213" s="359"/>
      <c r="Y213" s="359"/>
      <c r="Z213" s="359"/>
    </row>
    <row r="214" spans="1:26" ht="47.25" customHeight="1">
      <c r="A214" s="554"/>
      <c r="B214" s="563"/>
      <c r="C214" s="397">
        <v>3</v>
      </c>
      <c r="D214" s="197" t="s">
        <v>29961</v>
      </c>
      <c r="E214" s="204">
        <v>39403.449999999997</v>
      </c>
      <c r="F214" s="367">
        <v>45385</v>
      </c>
      <c r="H214" s="170"/>
      <c r="I214" s="170"/>
      <c r="J214" s="170"/>
      <c r="K214" s="170"/>
      <c r="L214" s="170"/>
      <c r="M214" s="170"/>
    </row>
    <row r="215" spans="1:26" ht="93.75">
      <c r="A215" s="374">
        <v>14</v>
      </c>
      <c r="B215" s="372" t="s">
        <v>32751</v>
      </c>
      <c r="C215" s="374">
        <v>1</v>
      </c>
      <c r="D215" s="365" t="s">
        <v>31598</v>
      </c>
      <c r="E215" s="366">
        <v>963.77</v>
      </c>
      <c r="F215" s="367">
        <v>45536</v>
      </c>
      <c r="H215" s="170"/>
      <c r="I215" s="170"/>
      <c r="J215" s="170"/>
      <c r="K215" s="170"/>
      <c r="L215" s="170"/>
      <c r="M215" s="170"/>
    </row>
    <row r="216" spans="1:26" ht="56.25">
      <c r="A216" s="374">
        <v>15</v>
      </c>
      <c r="B216" s="372" t="s">
        <v>32750</v>
      </c>
      <c r="C216" s="374">
        <v>1</v>
      </c>
      <c r="D216" s="365" t="s">
        <v>30845</v>
      </c>
      <c r="E216" s="366">
        <v>2433</v>
      </c>
      <c r="F216" s="175" t="s">
        <v>30657</v>
      </c>
      <c r="H216" s="170"/>
      <c r="I216" s="170"/>
      <c r="J216" s="170"/>
      <c r="K216" s="170"/>
      <c r="L216" s="170"/>
      <c r="M216" s="170"/>
    </row>
    <row r="217" spans="1:26" ht="188.25" customHeight="1">
      <c r="A217" s="550">
        <v>16</v>
      </c>
      <c r="B217" s="555" t="s">
        <v>31406</v>
      </c>
      <c r="C217" s="378">
        <v>1</v>
      </c>
      <c r="D217" s="197" t="s">
        <v>29963</v>
      </c>
      <c r="E217" s="204">
        <v>60000</v>
      </c>
      <c r="F217" s="367">
        <v>45383</v>
      </c>
      <c r="H217" s="170"/>
      <c r="I217" s="170"/>
      <c r="J217" s="170"/>
      <c r="K217" s="170"/>
      <c r="L217" s="170"/>
      <c r="M217" s="170"/>
    </row>
    <row r="218" spans="1:26" ht="37.5">
      <c r="A218" s="551"/>
      <c r="B218" s="557"/>
      <c r="C218" s="378">
        <v>2</v>
      </c>
      <c r="D218" s="197" t="s">
        <v>29964</v>
      </c>
      <c r="E218" s="204">
        <v>7.0000000000000007E-2</v>
      </c>
      <c r="F218" s="367">
        <v>45384</v>
      </c>
      <c r="H218" s="170"/>
      <c r="I218" s="170"/>
      <c r="J218" s="170"/>
      <c r="K218" s="170"/>
      <c r="L218" s="170"/>
      <c r="M218" s="170"/>
    </row>
    <row r="219" spans="1:26" ht="56.25">
      <c r="A219" s="551"/>
      <c r="B219" s="557"/>
      <c r="C219" s="378">
        <v>3</v>
      </c>
      <c r="D219" s="197" t="s">
        <v>29965</v>
      </c>
      <c r="E219" s="204">
        <v>2094</v>
      </c>
      <c r="F219" s="367">
        <v>45385</v>
      </c>
      <c r="H219" s="170"/>
      <c r="I219" s="170"/>
      <c r="J219" s="170"/>
      <c r="K219" s="170"/>
      <c r="L219" s="170"/>
      <c r="M219" s="170"/>
    </row>
    <row r="220" spans="1:26" ht="56.25">
      <c r="A220" s="551"/>
      <c r="B220" s="557"/>
      <c r="C220" s="378">
        <v>4</v>
      </c>
      <c r="D220" s="197" t="s">
        <v>31460</v>
      </c>
      <c r="E220" s="204">
        <v>4078</v>
      </c>
      <c r="F220" s="367">
        <v>45386</v>
      </c>
      <c r="H220" s="170"/>
      <c r="I220" s="170"/>
      <c r="J220" s="170"/>
      <c r="K220" s="170"/>
      <c r="L220" s="170"/>
      <c r="M220" s="170"/>
    </row>
    <row r="221" spans="1:26" ht="56.25">
      <c r="A221" s="551"/>
      <c r="B221" s="557"/>
      <c r="C221" s="378">
        <v>5</v>
      </c>
      <c r="D221" s="197" t="s">
        <v>29966</v>
      </c>
      <c r="E221" s="204">
        <v>5764</v>
      </c>
      <c r="F221" s="367">
        <v>45387</v>
      </c>
      <c r="H221" s="170"/>
      <c r="I221" s="170"/>
      <c r="J221" s="170"/>
      <c r="K221" s="170"/>
      <c r="L221" s="170"/>
      <c r="M221" s="170"/>
    </row>
    <row r="222" spans="1:26" ht="56.25">
      <c r="A222" s="551"/>
      <c r="B222" s="557"/>
      <c r="C222" s="378">
        <v>6</v>
      </c>
      <c r="D222" s="197" t="s">
        <v>29967</v>
      </c>
      <c r="E222" s="204">
        <v>0.02</v>
      </c>
      <c r="F222" s="367">
        <v>45388</v>
      </c>
      <c r="H222" s="170"/>
      <c r="I222" s="170"/>
      <c r="J222" s="170"/>
      <c r="K222" s="170"/>
      <c r="L222" s="170"/>
      <c r="M222" s="170"/>
    </row>
    <row r="223" spans="1:26" ht="56.25">
      <c r="A223" s="551"/>
      <c r="B223" s="557"/>
      <c r="C223" s="378">
        <v>7</v>
      </c>
      <c r="D223" s="197" t="s">
        <v>29968</v>
      </c>
      <c r="E223" s="204">
        <v>7.0000000000000001E-3</v>
      </c>
      <c r="F223" s="367">
        <v>45389</v>
      </c>
      <c r="H223" s="170"/>
      <c r="I223" s="170"/>
      <c r="J223" s="170"/>
      <c r="K223" s="170"/>
      <c r="L223" s="170"/>
      <c r="M223" s="170"/>
    </row>
    <row r="224" spans="1:26" ht="56.25">
      <c r="A224" s="551"/>
      <c r="B224" s="557"/>
      <c r="C224" s="378">
        <v>8</v>
      </c>
      <c r="D224" s="197" t="s">
        <v>29969</v>
      </c>
      <c r="E224" s="204">
        <v>5.0000000000000001E-3</v>
      </c>
      <c r="F224" s="367">
        <v>45390</v>
      </c>
      <c r="H224" s="170"/>
      <c r="I224" s="170"/>
      <c r="J224" s="170"/>
      <c r="K224" s="170"/>
      <c r="L224" s="170"/>
      <c r="M224" s="170"/>
    </row>
    <row r="225" spans="1:13" ht="45.75" customHeight="1">
      <c r="A225" s="552"/>
      <c r="B225" s="556"/>
      <c r="C225" s="374">
        <v>9</v>
      </c>
      <c r="D225" s="365" t="s">
        <v>31599</v>
      </c>
      <c r="E225" s="366">
        <v>12000</v>
      </c>
      <c r="F225" s="367">
        <v>45558</v>
      </c>
      <c r="H225" s="170"/>
      <c r="I225" s="170"/>
      <c r="J225" s="170"/>
      <c r="K225" s="170"/>
      <c r="L225" s="170"/>
      <c r="M225" s="170"/>
    </row>
    <row r="226" spans="1:13" ht="56.25">
      <c r="A226" s="374">
        <v>17</v>
      </c>
      <c r="B226" s="372" t="s">
        <v>31600</v>
      </c>
      <c r="C226" s="374">
        <v>1</v>
      </c>
      <c r="D226" s="365" t="s">
        <v>31601</v>
      </c>
      <c r="E226" s="366" t="s">
        <v>31602</v>
      </c>
      <c r="F226" s="367">
        <v>45542</v>
      </c>
      <c r="H226" s="170"/>
      <c r="I226" s="170"/>
      <c r="J226" s="170"/>
      <c r="K226" s="170"/>
      <c r="L226" s="170"/>
      <c r="M226" s="170"/>
    </row>
    <row r="227" spans="1:13" ht="37.5">
      <c r="A227" s="554">
        <v>18</v>
      </c>
      <c r="B227" s="563" t="s">
        <v>32636</v>
      </c>
      <c r="C227" s="397">
        <v>1</v>
      </c>
      <c r="D227" s="197" t="s">
        <v>29973</v>
      </c>
      <c r="E227" s="204">
        <v>2660974.15</v>
      </c>
      <c r="F227" s="367">
        <v>45391</v>
      </c>
      <c r="H227" s="170"/>
      <c r="I227" s="170"/>
      <c r="J227" s="170"/>
      <c r="K227" s="170"/>
      <c r="L227" s="170"/>
      <c r="M227" s="170"/>
    </row>
    <row r="228" spans="1:13">
      <c r="A228" s="554"/>
      <c r="B228" s="563"/>
      <c r="C228" s="397">
        <v>2</v>
      </c>
      <c r="D228" s="197" t="s">
        <v>29974</v>
      </c>
      <c r="E228" s="204">
        <v>230687.13</v>
      </c>
      <c r="F228" s="367">
        <v>45392</v>
      </c>
      <c r="H228" s="170"/>
      <c r="I228" s="170"/>
      <c r="J228" s="170"/>
      <c r="K228" s="170"/>
      <c r="L228" s="170"/>
      <c r="M228" s="170"/>
    </row>
    <row r="229" spans="1:13" ht="56.25">
      <c r="A229" s="554">
        <v>19</v>
      </c>
      <c r="B229" s="563" t="s">
        <v>32752</v>
      </c>
      <c r="C229" s="397">
        <v>1</v>
      </c>
      <c r="D229" s="197" t="s">
        <v>29975</v>
      </c>
      <c r="E229" s="204">
        <v>112531</v>
      </c>
      <c r="F229" s="367">
        <v>45352</v>
      </c>
      <c r="H229" s="170"/>
      <c r="I229" s="170"/>
      <c r="J229" s="170"/>
      <c r="K229" s="170"/>
      <c r="L229" s="170"/>
      <c r="M229" s="170"/>
    </row>
    <row r="230" spans="1:13" ht="56.25">
      <c r="A230" s="554"/>
      <c r="B230" s="563"/>
      <c r="C230" s="397">
        <v>2</v>
      </c>
      <c r="D230" s="197" t="s">
        <v>29976</v>
      </c>
      <c r="E230" s="204">
        <v>91595</v>
      </c>
      <c r="F230" s="367">
        <v>45352</v>
      </c>
      <c r="H230" s="170"/>
      <c r="I230" s="170"/>
      <c r="J230" s="170"/>
      <c r="K230" s="170"/>
      <c r="L230" s="170"/>
      <c r="M230" s="170"/>
    </row>
    <row r="231" spans="1:13" ht="27.75" customHeight="1">
      <c r="A231" s="374">
        <v>20</v>
      </c>
      <c r="B231" s="372" t="s">
        <v>31407</v>
      </c>
      <c r="C231" s="397">
        <v>1</v>
      </c>
      <c r="D231" s="197" t="s">
        <v>29977</v>
      </c>
      <c r="E231" s="204">
        <v>2314.1999999999998</v>
      </c>
      <c r="F231" s="367">
        <v>45352</v>
      </c>
      <c r="H231" s="170"/>
      <c r="I231" s="170"/>
      <c r="J231" s="170"/>
      <c r="K231" s="170"/>
      <c r="L231" s="170"/>
      <c r="M231" s="170"/>
    </row>
    <row r="232" spans="1:13" ht="75">
      <c r="A232" s="374">
        <v>21</v>
      </c>
      <c r="B232" s="377" t="s">
        <v>32639</v>
      </c>
      <c r="C232" s="397">
        <v>1</v>
      </c>
      <c r="D232" s="197" t="s">
        <v>29978</v>
      </c>
      <c r="E232" s="204">
        <v>558888.89</v>
      </c>
      <c r="F232" s="367">
        <v>45389</v>
      </c>
      <c r="H232" s="170"/>
      <c r="I232" s="170"/>
      <c r="J232" s="170"/>
      <c r="K232" s="170"/>
      <c r="L232" s="170"/>
      <c r="M232" s="170"/>
    </row>
    <row r="233" spans="1:13" ht="37.5">
      <c r="A233" s="374">
        <v>22</v>
      </c>
      <c r="B233" s="372" t="s">
        <v>31408</v>
      </c>
      <c r="C233" s="397">
        <v>1</v>
      </c>
      <c r="D233" s="197" t="s">
        <v>29979</v>
      </c>
      <c r="E233" s="204">
        <v>35556</v>
      </c>
      <c r="F233" s="367">
        <v>45389</v>
      </c>
      <c r="H233" s="170"/>
      <c r="I233" s="170"/>
      <c r="J233" s="170"/>
      <c r="K233" s="170"/>
      <c r="L233" s="170"/>
      <c r="M233" s="170"/>
    </row>
    <row r="234" spans="1:13" ht="62.25" customHeight="1">
      <c r="A234" s="374">
        <v>23</v>
      </c>
      <c r="B234" s="377" t="s">
        <v>32640</v>
      </c>
      <c r="C234" s="397">
        <v>1</v>
      </c>
      <c r="D234" s="197" t="s">
        <v>29980</v>
      </c>
      <c r="E234" s="204">
        <v>769676.46</v>
      </c>
      <c r="F234" s="367">
        <v>45389</v>
      </c>
      <c r="H234" s="170"/>
      <c r="I234" s="170"/>
      <c r="J234" s="170"/>
      <c r="K234" s="170"/>
      <c r="L234" s="170"/>
      <c r="M234" s="170"/>
    </row>
    <row r="235" spans="1:13" ht="48" customHeight="1">
      <c r="A235" s="554">
        <v>24</v>
      </c>
      <c r="B235" s="563" t="s">
        <v>31423</v>
      </c>
      <c r="C235" s="397">
        <v>1</v>
      </c>
      <c r="D235" s="197" t="s">
        <v>29984</v>
      </c>
      <c r="E235" s="204">
        <v>861500</v>
      </c>
      <c r="F235" s="367">
        <v>45389</v>
      </c>
      <c r="H235" s="170"/>
      <c r="I235" s="170"/>
      <c r="J235" s="170"/>
      <c r="K235" s="170"/>
      <c r="L235" s="170"/>
      <c r="M235" s="170"/>
    </row>
    <row r="236" spans="1:13">
      <c r="A236" s="554"/>
      <c r="B236" s="563"/>
      <c r="C236" s="397">
        <v>2</v>
      </c>
      <c r="D236" s="197" t="s">
        <v>29985</v>
      </c>
      <c r="E236" s="204" t="s">
        <v>29986</v>
      </c>
      <c r="F236" s="367">
        <v>45389</v>
      </c>
      <c r="H236" s="170"/>
      <c r="I236" s="170"/>
      <c r="J236" s="170"/>
      <c r="K236" s="170"/>
      <c r="L236" s="170"/>
      <c r="M236" s="170"/>
    </row>
    <row r="237" spans="1:13" ht="31.5" customHeight="1">
      <c r="A237" s="374">
        <v>25</v>
      </c>
      <c r="B237" s="377" t="s">
        <v>31425</v>
      </c>
      <c r="C237" s="397">
        <v>1</v>
      </c>
      <c r="D237" s="197" t="s">
        <v>31424</v>
      </c>
      <c r="E237" s="204">
        <v>6575</v>
      </c>
      <c r="F237" s="367">
        <v>45389</v>
      </c>
      <c r="H237" s="170"/>
      <c r="I237" s="170"/>
      <c r="J237" s="170"/>
      <c r="K237" s="170"/>
      <c r="L237" s="170"/>
      <c r="M237" s="170"/>
    </row>
    <row r="238" spans="1:13">
      <c r="A238" s="374">
        <v>26</v>
      </c>
      <c r="B238" s="377" t="s">
        <v>31409</v>
      </c>
      <c r="C238" s="397">
        <v>1</v>
      </c>
      <c r="D238" s="197" t="s">
        <v>29991</v>
      </c>
      <c r="E238" s="204">
        <v>5000</v>
      </c>
      <c r="F238" s="367">
        <v>45352</v>
      </c>
      <c r="H238" s="170"/>
      <c r="I238" s="170"/>
      <c r="J238" s="170"/>
      <c r="K238" s="170"/>
      <c r="L238" s="170"/>
      <c r="M238" s="170"/>
    </row>
    <row r="239" spans="1:13">
      <c r="A239" s="374">
        <v>27</v>
      </c>
      <c r="B239" s="372" t="s">
        <v>31539</v>
      </c>
      <c r="C239" s="374">
        <v>1</v>
      </c>
      <c r="D239" s="365" t="s">
        <v>31603</v>
      </c>
      <c r="E239" s="366">
        <v>25</v>
      </c>
      <c r="F239" s="367">
        <v>45536</v>
      </c>
      <c r="H239" s="170"/>
      <c r="I239" s="170"/>
      <c r="J239" s="170"/>
      <c r="K239" s="170"/>
      <c r="L239" s="170"/>
      <c r="M239" s="170"/>
    </row>
    <row r="240" spans="1:13" ht="75">
      <c r="A240" s="374">
        <v>28</v>
      </c>
      <c r="B240" s="377" t="s">
        <v>32634</v>
      </c>
      <c r="C240" s="397">
        <v>1</v>
      </c>
      <c r="D240" s="197" t="s">
        <v>29990</v>
      </c>
      <c r="E240" s="204">
        <v>49000</v>
      </c>
      <c r="F240" s="367">
        <v>45389</v>
      </c>
      <c r="H240" s="170"/>
      <c r="I240" s="170"/>
      <c r="J240" s="170"/>
      <c r="K240" s="170"/>
      <c r="L240" s="170"/>
      <c r="M240" s="170"/>
    </row>
    <row r="241" spans="1:13" ht="114" customHeight="1">
      <c r="A241" s="554">
        <v>29</v>
      </c>
      <c r="B241" s="563" t="s">
        <v>32753</v>
      </c>
      <c r="C241" s="397">
        <v>1</v>
      </c>
      <c r="D241" s="197" t="s">
        <v>29992</v>
      </c>
      <c r="E241" s="204">
        <v>1389772</v>
      </c>
      <c r="F241" s="367">
        <v>45354</v>
      </c>
      <c r="H241" s="170"/>
      <c r="I241" s="170"/>
      <c r="J241" s="170"/>
      <c r="K241" s="170"/>
      <c r="L241" s="170"/>
      <c r="M241" s="170"/>
    </row>
    <row r="242" spans="1:13">
      <c r="A242" s="554"/>
      <c r="B242" s="563"/>
      <c r="C242" s="397">
        <v>2</v>
      </c>
      <c r="D242" s="197" t="s">
        <v>29993</v>
      </c>
      <c r="E242" s="204">
        <v>3210</v>
      </c>
      <c r="F242" s="367">
        <v>45354</v>
      </c>
      <c r="H242" s="170"/>
      <c r="I242" s="170"/>
      <c r="J242" s="170"/>
      <c r="K242" s="170"/>
      <c r="L242" s="170"/>
      <c r="M242" s="170"/>
    </row>
    <row r="243" spans="1:13" ht="93.75">
      <c r="A243" s="378">
        <v>30</v>
      </c>
      <c r="B243" s="373" t="s">
        <v>32035</v>
      </c>
      <c r="C243" s="378"/>
      <c r="D243" s="371" t="s">
        <v>32036</v>
      </c>
      <c r="E243" s="198">
        <v>2668.67</v>
      </c>
      <c r="F243" s="199">
        <v>45614</v>
      </c>
      <c r="H243" s="170"/>
      <c r="I243" s="170"/>
      <c r="J243" s="170"/>
      <c r="K243" s="170"/>
      <c r="L243" s="170"/>
      <c r="M243" s="170"/>
    </row>
    <row r="244" spans="1:13" s="156" customFormat="1" ht="23.25" customHeight="1">
      <c r="A244" s="639">
        <v>31</v>
      </c>
      <c r="B244" s="553" t="s">
        <v>31410</v>
      </c>
      <c r="C244" s="374">
        <v>1</v>
      </c>
      <c r="D244" s="365" t="s">
        <v>30820</v>
      </c>
      <c r="E244" s="366">
        <v>318.89999999999998</v>
      </c>
      <c r="F244" s="367">
        <v>45404</v>
      </c>
      <c r="G244" s="166"/>
      <c r="H244" s="157"/>
      <c r="I244" s="167"/>
      <c r="J244" s="157"/>
      <c r="K244" s="157"/>
      <c r="L244" s="155"/>
      <c r="M244" s="158"/>
    </row>
    <row r="245" spans="1:13" s="156" customFormat="1" ht="56.25">
      <c r="A245" s="639"/>
      <c r="B245" s="553"/>
      <c r="C245" s="374">
        <v>2</v>
      </c>
      <c r="D245" s="365" t="s">
        <v>30821</v>
      </c>
      <c r="E245" s="366">
        <v>267.2</v>
      </c>
      <c r="F245" s="367">
        <v>45404</v>
      </c>
      <c r="G245" s="166"/>
      <c r="H245" s="157"/>
      <c r="I245" s="167"/>
      <c r="J245" s="157"/>
      <c r="K245" s="157"/>
      <c r="L245" s="155"/>
      <c r="M245" s="158"/>
    </row>
    <row r="246" spans="1:13" s="156" customFormat="1" ht="22.5" customHeight="1">
      <c r="A246" s="639"/>
      <c r="B246" s="553"/>
      <c r="C246" s="374">
        <v>3</v>
      </c>
      <c r="D246" s="365" t="s">
        <v>30822</v>
      </c>
      <c r="E246" s="366">
        <v>100</v>
      </c>
      <c r="F246" s="367">
        <v>45404</v>
      </c>
      <c r="G246" s="166"/>
      <c r="H246" s="157"/>
      <c r="I246" s="167"/>
      <c r="J246" s="157"/>
      <c r="K246" s="157"/>
      <c r="L246" s="155"/>
      <c r="M246" s="158"/>
    </row>
    <row r="247" spans="1:13" s="156" customFormat="1" ht="54" customHeight="1">
      <c r="A247" s="397">
        <v>32</v>
      </c>
      <c r="B247" s="372" t="s">
        <v>32748</v>
      </c>
      <c r="C247" s="374">
        <v>1</v>
      </c>
      <c r="D247" s="180" t="s">
        <v>30823</v>
      </c>
      <c r="E247" s="194">
        <v>22425</v>
      </c>
      <c r="F247" s="367">
        <v>45418</v>
      </c>
      <c r="G247" s="171"/>
      <c r="H247" s="157"/>
      <c r="I247" s="167"/>
      <c r="J247" s="157"/>
      <c r="K247" s="157"/>
      <c r="L247" s="155"/>
      <c r="M247" s="158"/>
    </row>
    <row r="248" spans="1:13" s="156" customFormat="1" ht="37.5">
      <c r="A248" s="397">
        <v>33</v>
      </c>
      <c r="B248" s="372" t="s">
        <v>31411</v>
      </c>
      <c r="C248" s="374">
        <v>1</v>
      </c>
      <c r="D248" s="365" t="s">
        <v>30824</v>
      </c>
      <c r="E248" s="198">
        <v>1800000</v>
      </c>
      <c r="F248" s="367">
        <v>45406</v>
      </c>
      <c r="G248" s="166"/>
      <c r="H248" s="149"/>
      <c r="I248" s="157"/>
      <c r="J248" s="157"/>
      <c r="K248" s="157"/>
      <c r="L248" s="155"/>
      <c r="M248" s="158"/>
    </row>
    <row r="249" spans="1:13" ht="36" customHeight="1">
      <c r="A249" s="639">
        <v>34</v>
      </c>
      <c r="B249" s="553" t="s">
        <v>31412</v>
      </c>
      <c r="C249" s="397">
        <v>1</v>
      </c>
      <c r="D249" s="365" t="s">
        <v>30825</v>
      </c>
      <c r="E249" s="366">
        <v>172500</v>
      </c>
      <c r="F249" s="367">
        <v>45406</v>
      </c>
      <c r="G249" s="166"/>
      <c r="H249" s="149"/>
      <c r="I249" s="157"/>
      <c r="J249" s="157"/>
      <c r="K249" s="157"/>
      <c r="L249" s="168"/>
      <c r="M249" s="158"/>
    </row>
    <row r="250" spans="1:13" ht="37.5">
      <c r="A250" s="639"/>
      <c r="B250" s="553"/>
      <c r="C250" s="397">
        <v>2</v>
      </c>
      <c r="D250" s="182" t="s">
        <v>30826</v>
      </c>
      <c r="E250" s="231">
        <v>18000</v>
      </c>
      <c r="F250" s="367">
        <v>45406</v>
      </c>
      <c r="G250" s="166"/>
      <c r="H250" s="149"/>
      <c r="I250" s="167"/>
      <c r="J250" s="157"/>
      <c r="K250" s="157"/>
      <c r="L250" s="168"/>
      <c r="M250" s="158"/>
    </row>
    <row r="251" spans="1:13" ht="37.5">
      <c r="A251" s="639">
        <v>35</v>
      </c>
      <c r="B251" s="553" t="s">
        <v>31341</v>
      </c>
      <c r="C251" s="397">
        <v>1</v>
      </c>
      <c r="D251" s="365" t="s">
        <v>30827</v>
      </c>
      <c r="E251" s="231">
        <v>100</v>
      </c>
      <c r="F251" s="248">
        <v>45383</v>
      </c>
      <c r="G251" s="166"/>
      <c r="H251" s="149"/>
      <c r="I251" s="167"/>
      <c r="J251" s="157"/>
      <c r="K251" s="157"/>
      <c r="L251" s="168"/>
      <c r="M251" s="170"/>
    </row>
    <row r="252" spans="1:13">
      <c r="A252" s="639"/>
      <c r="B252" s="553"/>
      <c r="C252" s="397">
        <v>2</v>
      </c>
      <c r="D252" s="365" t="s">
        <v>30828</v>
      </c>
      <c r="E252" s="231">
        <v>12333</v>
      </c>
      <c r="F252" s="248">
        <v>45383</v>
      </c>
      <c r="G252" s="166"/>
      <c r="H252" s="149"/>
      <c r="I252" s="167"/>
      <c r="J252" s="157"/>
      <c r="K252" s="157"/>
      <c r="L252" s="168"/>
      <c r="M252" s="170"/>
    </row>
    <row r="253" spans="1:13">
      <c r="A253" s="374">
        <v>36</v>
      </c>
      <c r="B253" s="372" t="s">
        <v>31341</v>
      </c>
      <c r="C253" s="374">
        <v>1</v>
      </c>
      <c r="D253" s="365" t="s">
        <v>33628</v>
      </c>
      <c r="E253" s="366">
        <v>38026.699999999997</v>
      </c>
      <c r="F253" s="367">
        <v>45715</v>
      </c>
      <c r="G253" s="166"/>
      <c r="H253" s="149"/>
      <c r="I253" s="167"/>
      <c r="J253" s="157"/>
      <c r="K253" s="157"/>
      <c r="L253" s="168"/>
      <c r="M253" s="170"/>
    </row>
    <row r="254" spans="1:13" ht="27.75" customHeight="1">
      <c r="A254" s="639">
        <v>37</v>
      </c>
      <c r="B254" s="553" t="s">
        <v>31413</v>
      </c>
      <c r="C254" s="397">
        <v>1</v>
      </c>
      <c r="D254" s="365" t="s">
        <v>30829</v>
      </c>
      <c r="E254" s="231">
        <v>809276.8</v>
      </c>
      <c r="F254" s="248">
        <v>45383</v>
      </c>
      <c r="G254" s="166"/>
      <c r="H254" s="149"/>
      <c r="I254" s="167"/>
      <c r="J254" s="157"/>
      <c r="K254" s="157"/>
      <c r="L254" s="168"/>
      <c r="M254" s="170"/>
    </row>
    <row r="255" spans="1:13">
      <c r="A255" s="639"/>
      <c r="B255" s="553"/>
      <c r="C255" s="374">
        <v>2</v>
      </c>
      <c r="D255" s="365" t="s">
        <v>30842</v>
      </c>
      <c r="E255" s="366">
        <v>6240</v>
      </c>
      <c r="F255" s="367">
        <v>45474</v>
      </c>
      <c r="G255" s="424"/>
      <c r="H255" s="397"/>
      <c r="I255" s="491"/>
      <c r="J255" s="187"/>
      <c r="K255" s="397"/>
      <c r="L255" s="168"/>
      <c r="M255" s="150"/>
    </row>
    <row r="256" spans="1:13">
      <c r="A256" s="397">
        <v>38</v>
      </c>
      <c r="B256" s="372" t="s">
        <v>31414</v>
      </c>
      <c r="C256" s="397">
        <v>1</v>
      </c>
      <c r="D256" s="365" t="s">
        <v>30830</v>
      </c>
      <c r="E256" s="231">
        <v>5000</v>
      </c>
      <c r="F256" s="248">
        <v>45383</v>
      </c>
      <c r="G256" s="166"/>
      <c r="H256" s="149"/>
      <c r="I256" s="167"/>
      <c r="J256" s="157"/>
      <c r="K256" s="157"/>
      <c r="L256" s="168"/>
      <c r="M256" s="170"/>
    </row>
    <row r="257" spans="1:13" ht="37.5">
      <c r="A257" s="374">
        <v>39</v>
      </c>
      <c r="B257" s="377" t="s">
        <v>31414</v>
      </c>
      <c r="C257" s="397">
        <v>1</v>
      </c>
      <c r="D257" s="182" t="s">
        <v>33642</v>
      </c>
      <c r="E257" s="492">
        <v>18578</v>
      </c>
      <c r="F257" s="248">
        <v>45715</v>
      </c>
      <c r="G257" s="166"/>
      <c r="H257" s="149"/>
      <c r="I257" s="167"/>
      <c r="J257" s="157"/>
      <c r="K257" s="157"/>
      <c r="L257" s="168"/>
      <c r="M257" s="170"/>
    </row>
    <row r="258" spans="1:13" ht="58.5" customHeight="1">
      <c r="A258" s="397">
        <v>40</v>
      </c>
      <c r="B258" s="372" t="s">
        <v>31415</v>
      </c>
      <c r="C258" s="397">
        <v>1</v>
      </c>
      <c r="D258" s="365" t="s">
        <v>30831</v>
      </c>
      <c r="E258" s="231">
        <v>91252.08</v>
      </c>
      <c r="F258" s="248">
        <v>45413</v>
      </c>
      <c r="G258" s="166"/>
      <c r="H258" s="149"/>
      <c r="I258" s="167"/>
      <c r="J258" s="157"/>
      <c r="K258" s="157"/>
      <c r="L258" s="168"/>
      <c r="M258" s="170"/>
    </row>
    <row r="259" spans="1:13" ht="41.25" customHeight="1">
      <c r="A259" s="599">
        <v>41</v>
      </c>
      <c r="B259" s="558" t="s">
        <v>31426</v>
      </c>
      <c r="C259" s="397">
        <v>1</v>
      </c>
      <c r="D259" s="365" t="s">
        <v>29987</v>
      </c>
      <c r="E259" s="231">
        <v>576000</v>
      </c>
      <c r="F259" s="248">
        <v>45353</v>
      </c>
      <c r="G259" s="166"/>
      <c r="H259" s="149"/>
      <c r="I259" s="167"/>
      <c r="J259" s="157"/>
      <c r="K259" s="157"/>
      <c r="L259" s="168"/>
      <c r="M259" s="170"/>
    </row>
    <row r="260" spans="1:13" ht="38.25" customHeight="1">
      <c r="A260" s="601"/>
      <c r="B260" s="559"/>
      <c r="C260" s="397">
        <v>2</v>
      </c>
      <c r="D260" s="365" t="s">
        <v>29988</v>
      </c>
      <c r="E260" s="231">
        <v>687434</v>
      </c>
      <c r="F260" s="248">
        <v>45354</v>
      </c>
      <c r="G260" s="166"/>
      <c r="H260" s="149"/>
      <c r="I260" s="167"/>
      <c r="J260" s="157"/>
      <c r="K260" s="157"/>
      <c r="L260" s="168"/>
      <c r="M260" s="170"/>
    </row>
    <row r="261" spans="1:13" ht="45" customHeight="1">
      <c r="A261" s="600"/>
      <c r="B261" s="560"/>
      <c r="C261" s="397">
        <v>3</v>
      </c>
      <c r="D261" s="365" t="s">
        <v>29989</v>
      </c>
      <c r="E261" s="231">
        <v>850</v>
      </c>
      <c r="F261" s="248">
        <v>45355</v>
      </c>
      <c r="G261" s="166"/>
      <c r="H261" s="149"/>
      <c r="I261" s="167"/>
      <c r="J261" s="157"/>
      <c r="K261" s="157"/>
      <c r="L261" s="168"/>
      <c r="M261" s="170"/>
    </row>
    <row r="262" spans="1:13" ht="40.5" customHeight="1">
      <c r="A262" s="639">
        <v>42</v>
      </c>
      <c r="B262" s="561" t="s">
        <v>31416</v>
      </c>
      <c r="C262" s="397">
        <v>1</v>
      </c>
      <c r="D262" s="365" t="s">
        <v>30832</v>
      </c>
      <c r="E262" s="231">
        <v>30</v>
      </c>
      <c r="F262" s="248">
        <v>45413</v>
      </c>
      <c r="G262" s="166"/>
      <c r="H262" s="149"/>
      <c r="I262" s="167"/>
      <c r="J262" s="157"/>
      <c r="K262" s="157"/>
      <c r="L262" s="168"/>
      <c r="M262" s="170"/>
    </row>
    <row r="263" spans="1:13" ht="42.75" customHeight="1">
      <c r="A263" s="639"/>
      <c r="B263" s="561"/>
      <c r="C263" s="397">
        <v>2</v>
      </c>
      <c r="D263" s="365" t="s">
        <v>30833</v>
      </c>
      <c r="E263" s="231">
        <v>132.16999999999999</v>
      </c>
      <c r="F263" s="248">
        <v>45413</v>
      </c>
      <c r="G263" s="166"/>
      <c r="H263" s="149"/>
      <c r="I263" s="167"/>
      <c r="J263" s="157"/>
      <c r="K263" s="157"/>
      <c r="L263" s="168"/>
      <c r="M263" s="170"/>
    </row>
    <row r="264" spans="1:13" ht="48.75" customHeight="1">
      <c r="A264" s="599">
        <v>43</v>
      </c>
      <c r="B264" s="581" t="s">
        <v>31628</v>
      </c>
      <c r="C264" s="397">
        <v>1</v>
      </c>
      <c r="D264" s="365" t="s">
        <v>32010</v>
      </c>
      <c r="E264" s="231" t="s">
        <v>32011</v>
      </c>
      <c r="F264" s="248">
        <v>45569</v>
      </c>
      <c r="G264" s="166"/>
      <c r="H264" s="149"/>
      <c r="I264" s="167"/>
      <c r="J264" s="157"/>
      <c r="K264" s="157"/>
      <c r="L264" s="168"/>
      <c r="M264" s="170"/>
    </row>
    <row r="265" spans="1:13" ht="27.75" customHeight="1">
      <c r="A265" s="601"/>
      <c r="B265" s="594"/>
      <c r="C265" s="397">
        <v>2</v>
      </c>
      <c r="D265" s="365" t="s">
        <v>32012</v>
      </c>
      <c r="E265" s="231" t="s">
        <v>32013</v>
      </c>
      <c r="F265" s="248">
        <v>45570</v>
      </c>
      <c r="G265" s="166"/>
      <c r="H265" s="149"/>
      <c r="I265" s="167"/>
      <c r="J265" s="157"/>
      <c r="K265" s="157"/>
      <c r="L265" s="168"/>
      <c r="M265" s="170"/>
    </row>
    <row r="266" spans="1:13" ht="39" customHeight="1">
      <c r="A266" s="601"/>
      <c r="B266" s="594"/>
      <c r="C266" s="397">
        <v>3</v>
      </c>
      <c r="D266" s="365" t="s">
        <v>32014</v>
      </c>
      <c r="E266" s="231" t="s">
        <v>32015</v>
      </c>
      <c r="F266" s="248">
        <v>45571</v>
      </c>
      <c r="G266" s="166"/>
      <c r="H266" s="149"/>
      <c r="I266" s="167"/>
      <c r="J266" s="157"/>
      <c r="K266" s="157"/>
      <c r="L266" s="168"/>
      <c r="M266" s="170"/>
    </row>
    <row r="267" spans="1:13" ht="41.25" customHeight="1">
      <c r="A267" s="600"/>
      <c r="B267" s="582"/>
      <c r="C267" s="397">
        <v>4</v>
      </c>
      <c r="D267" s="365" t="s">
        <v>32016</v>
      </c>
      <c r="E267" s="231" t="s">
        <v>32017</v>
      </c>
      <c r="F267" s="248">
        <v>45572</v>
      </c>
      <c r="G267" s="166"/>
      <c r="H267" s="149"/>
      <c r="I267" s="167"/>
      <c r="J267" s="157"/>
      <c r="K267" s="157"/>
      <c r="L267" s="168"/>
      <c r="M267" s="170"/>
    </row>
    <row r="268" spans="1:13" ht="49.5" customHeight="1">
      <c r="A268" s="599">
        <v>44</v>
      </c>
      <c r="B268" s="581" t="s">
        <v>32018</v>
      </c>
      <c r="C268" s="397">
        <v>1</v>
      </c>
      <c r="D268" s="365" t="s">
        <v>32019</v>
      </c>
      <c r="E268" s="231">
        <v>24</v>
      </c>
      <c r="F268" s="248">
        <v>45573</v>
      </c>
      <c r="G268" s="166"/>
      <c r="H268" s="149"/>
      <c r="I268" s="167"/>
      <c r="J268" s="157"/>
      <c r="K268" s="157"/>
      <c r="L268" s="168"/>
      <c r="M268" s="170"/>
    </row>
    <row r="269" spans="1:13" ht="49.5" customHeight="1">
      <c r="A269" s="601"/>
      <c r="B269" s="594"/>
      <c r="C269" s="397">
        <v>2</v>
      </c>
      <c r="D269" s="365" t="s">
        <v>32020</v>
      </c>
      <c r="E269" s="231">
        <v>35.299999999999997</v>
      </c>
      <c r="F269" s="248">
        <v>45574</v>
      </c>
      <c r="G269" s="166"/>
      <c r="H269" s="149"/>
      <c r="I269" s="167"/>
      <c r="J269" s="157"/>
      <c r="K269" s="157"/>
      <c r="L269" s="168"/>
      <c r="M269" s="170"/>
    </row>
    <row r="270" spans="1:13" ht="57" customHeight="1">
      <c r="A270" s="600"/>
      <c r="B270" s="582"/>
      <c r="C270" s="397">
        <v>3</v>
      </c>
      <c r="D270" s="365" t="s">
        <v>32021</v>
      </c>
      <c r="E270" s="231">
        <v>377.6</v>
      </c>
      <c r="F270" s="248">
        <v>45566</v>
      </c>
      <c r="G270" s="166"/>
      <c r="H270" s="149"/>
      <c r="I270" s="167"/>
      <c r="J270" s="157"/>
      <c r="K270" s="157"/>
      <c r="L270" s="168"/>
      <c r="M270" s="170"/>
    </row>
    <row r="271" spans="1:13" ht="81.75" customHeight="1">
      <c r="A271" s="550">
        <v>45</v>
      </c>
      <c r="B271" s="581" t="s">
        <v>31604</v>
      </c>
      <c r="C271" s="374" t="s">
        <v>1</v>
      </c>
      <c r="D271" s="365" t="s">
        <v>31605</v>
      </c>
      <c r="E271" s="366">
        <v>73</v>
      </c>
      <c r="F271" s="367">
        <v>45536</v>
      </c>
      <c r="G271" s="166"/>
      <c r="H271" s="149"/>
      <c r="I271" s="167"/>
      <c r="J271" s="157"/>
      <c r="K271" s="157"/>
      <c r="L271" s="168"/>
      <c r="M271" s="170"/>
    </row>
    <row r="272" spans="1:13" ht="81.75" customHeight="1">
      <c r="A272" s="551"/>
      <c r="B272" s="594"/>
      <c r="C272" s="374" t="s">
        <v>3</v>
      </c>
      <c r="D272" s="365" t="s">
        <v>31606</v>
      </c>
      <c r="E272" s="366">
        <v>10</v>
      </c>
      <c r="F272" s="367">
        <v>45536</v>
      </c>
      <c r="G272" s="166"/>
      <c r="H272" s="149"/>
      <c r="I272" s="167"/>
      <c r="J272" s="157"/>
      <c r="K272" s="157"/>
      <c r="L272" s="168"/>
      <c r="M272" s="170"/>
    </row>
    <row r="273" spans="1:13" ht="81.75" customHeight="1">
      <c r="A273" s="551"/>
      <c r="B273" s="594"/>
      <c r="C273" s="374" t="s">
        <v>30002</v>
      </c>
      <c r="D273" s="365" t="s">
        <v>31607</v>
      </c>
      <c r="E273" s="366">
        <v>10</v>
      </c>
      <c r="F273" s="367">
        <v>45536</v>
      </c>
      <c r="G273" s="166"/>
      <c r="H273" s="149"/>
      <c r="I273" s="167"/>
      <c r="J273" s="157"/>
      <c r="K273" s="157"/>
      <c r="L273" s="168"/>
      <c r="M273" s="170"/>
    </row>
    <row r="274" spans="1:13" ht="81.75" customHeight="1">
      <c r="A274" s="551"/>
      <c r="B274" s="594"/>
      <c r="C274" s="374" t="s">
        <v>30854</v>
      </c>
      <c r="D274" s="365" t="s">
        <v>31608</v>
      </c>
      <c r="E274" s="366">
        <v>10799</v>
      </c>
      <c r="F274" s="367">
        <v>45536</v>
      </c>
      <c r="G274" s="166"/>
      <c r="H274" s="149"/>
      <c r="I274" s="167"/>
      <c r="J274" s="157"/>
      <c r="K274" s="157"/>
      <c r="L274" s="168"/>
      <c r="M274" s="170"/>
    </row>
    <row r="275" spans="1:13" ht="75" customHeight="1">
      <c r="A275" s="551"/>
      <c r="B275" s="594"/>
      <c r="C275" s="374" t="s">
        <v>30856</v>
      </c>
      <c r="D275" s="365" t="s">
        <v>31609</v>
      </c>
      <c r="E275" s="366">
        <v>420</v>
      </c>
      <c r="F275" s="367">
        <v>45536</v>
      </c>
      <c r="G275" s="166"/>
      <c r="H275" s="149"/>
      <c r="I275" s="167"/>
      <c r="J275" s="157"/>
      <c r="K275" s="157"/>
      <c r="L275" s="168"/>
      <c r="M275" s="170"/>
    </row>
    <row r="276" spans="1:13" ht="75" customHeight="1">
      <c r="A276" s="551"/>
      <c r="B276" s="594"/>
      <c r="C276" s="374" t="s">
        <v>30858</v>
      </c>
      <c r="D276" s="365" t="s">
        <v>31610</v>
      </c>
      <c r="E276" s="366">
        <v>126</v>
      </c>
      <c r="F276" s="367">
        <v>45536</v>
      </c>
      <c r="G276" s="166"/>
      <c r="H276" s="149"/>
      <c r="I276" s="167"/>
      <c r="J276" s="157"/>
      <c r="K276" s="157"/>
      <c r="L276" s="168"/>
      <c r="M276" s="170"/>
    </row>
    <row r="277" spans="1:13" ht="75" customHeight="1">
      <c r="A277" s="551"/>
      <c r="B277" s="594"/>
      <c r="C277" s="374" t="s">
        <v>30860</v>
      </c>
      <c r="D277" s="365" t="s">
        <v>31611</v>
      </c>
      <c r="E277" s="366">
        <v>420</v>
      </c>
      <c r="F277" s="367">
        <v>45536</v>
      </c>
      <c r="G277" s="166"/>
      <c r="H277" s="149"/>
      <c r="I277" s="167"/>
      <c r="J277" s="157"/>
      <c r="K277" s="157"/>
      <c r="L277" s="168"/>
      <c r="M277" s="170"/>
    </row>
    <row r="278" spans="1:13" ht="75" customHeight="1">
      <c r="A278" s="551"/>
      <c r="B278" s="594"/>
      <c r="C278" s="374" t="s">
        <v>30862</v>
      </c>
      <c r="D278" s="365" t="s">
        <v>31612</v>
      </c>
      <c r="E278" s="366">
        <v>420</v>
      </c>
      <c r="F278" s="367">
        <v>45536</v>
      </c>
      <c r="G278" s="166"/>
      <c r="H278" s="149"/>
      <c r="I278" s="167"/>
      <c r="J278" s="157"/>
      <c r="K278" s="157"/>
      <c r="L278" s="168"/>
      <c r="M278" s="170"/>
    </row>
    <row r="279" spans="1:13" ht="75" customHeight="1">
      <c r="A279" s="551"/>
      <c r="B279" s="594"/>
      <c r="C279" s="374">
        <v>9</v>
      </c>
      <c r="D279" s="365" t="s">
        <v>31605</v>
      </c>
      <c r="E279" s="366">
        <v>1237.32142857143</v>
      </c>
      <c r="F279" s="367">
        <v>45536</v>
      </c>
      <c r="G279" s="166"/>
      <c r="H279" s="149"/>
      <c r="I279" s="167"/>
      <c r="J279" s="157"/>
      <c r="K279" s="157"/>
      <c r="L279" s="168"/>
      <c r="M279" s="170"/>
    </row>
    <row r="280" spans="1:13" ht="75" customHeight="1">
      <c r="A280" s="551"/>
      <c r="B280" s="594"/>
      <c r="C280" s="374">
        <v>10</v>
      </c>
      <c r="D280" s="365" t="s">
        <v>31606</v>
      </c>
      <c r="E280" s="366">
        <v>1171.2261904761899</v>
      </c>
      <c r="F280" s="367">
        <v>45536</v>
      </c>
      <c r="G280" s="166"/>
      <c r="H280" s="149"/>
      <c r="I280" s="167"/>
      <c r="J280" s="157"/>
      <c r="K280" s="157"/>
      <c r="L280" s="168"/>
      <c r="M280" s="170"/>
    </row>
    <row r="281" spans="1:13" ht="75" customHeight="1">
      <c r="A281" s="552"/>
      <c r="B281" s="582"/>
      <c r="C281" s="374">
        <v>11</v>
      </c>
      <c r="D281" s="365" t="s">
        <v>31607</v>
      </c>
      <c r="E281" s="366">
        <v>1105.13095238095</v>
      </c>
      <c r="F281" s="367">
        <v>45536</v>
      </c>
      <c r="G281" s="166"/>
      <c r="H281" s="149"/>
      <c r="I281" s="167"/>
      <c r="J281" s="157"/>
      <c r="K281" s="157"/>
      <c r="L281" s="168"/>
      <c r="M281" s="170"/>
    </row>
    <row r="282" spans="1:13" ht="46.5" customHeight="1">
      <c r="A282" s="550">
        <v>46</v>
      </c>
      <c r="B282" s="571" t="s">
        <v>33620</v>
      </c>
      <c r="C282" s="374">
        <v>1</v>
      </c>
      <c r="D282" s="393" t="s">
        <v>33621</v>
      </c>
      <c r="E282" s="175">
        <v>1087.72</v>
      </c>
      <c r="F282" s="432">
        <v>45689</v>
      </c>
      <c r="G282" s="166"/>
      <c r="H282" s="149"/>
      <c r="I282" s="167"/>
      <c r="J282" s="157"/>
      <c r="K282" s="157"/>
      <c r="L282" s="168"/>
      <c r="M282" s="170"/>
    </row>
    <row r="283" spans="1:13" ht="46.5" customHeight="1">
      <c r="A283" s="551"/>
      <c r="B283" s="646"/>
      <c r="C283" s="374">
        <v>2</v>
      </c>
      <c r="D283" s="393" t="s">
        <v>33622</v>
      </c>
      <c r="E283" s="175">
        <v>686.02</v>
      </c>
      <c r="F283" s="432">
        <v>45689</v>
      </c>
      <c r="G283" s="166"/>
      <c r="H283" s="149"/>
      <c r="I283" s="167"/>
      <c r="J283" s="157"/>
      <c r="K283" s="157"/>
      <c r="L283" s="168"/>
      <c r="M283" s="170"/>
    </row>
    <row r="284" spans="1:13" ht="43.5" customHeight="1">
      <c r="A284" s="552"/>
      <c r="B284" s="572"/>
      <c r="C284" s="374">
        <v>3</v>
      </c>
      <c r="D284" s="393" t="s">
        <v>33623</v>
      </c>
      <c r="E284" s="366">
        <v>89.6</v>
      </c>
      <c r="F284" s="432">
        <v>45689</v>
      </c>
      <c r="G284" s="166"/>
      <c r="H284" s="149"/>
      <c r="I284" s="167"/>
      <c r="J284" s="157"/>
      <c r="K284" s="157"/>
      <c r="L284" s="168"/>
      <c r="M284" s="170"/>
    </row>
    <row r="285" spans="1:13" ht="43.5" customHeight="1">
      <c r="A285" s="550">
        <v>47</v>
      </c>
      <c r="B285" s="571" t="s">
        <v>33620</v>
      </c>
      <c r="C285" s="384">
        <v>1</v>
      </c>
      <c r="D285" s="393" t="s">
        <v>33624</v>
      </c>
      <c r="E285" s="493">
        <v>168.2</v>
      </c>
      <c r="F285" s="494">
        <v>45689</v>
      </c>
      <c r="G285" s="166"/>
      <c r="H285" s="149"/>
      <c r="I285" s="167"/>
      <c r="J285" s="157"/>
      <c r="K285" s="157"/>
      <c r="L285" s="168"/>
      <c r="M285" s="170"/>
    </row>
    <row r="286" spans="1:13" ht="42.75" customHeight="1">
      <c r="A286" s="551"/>
      <c r="B286" s="646"/>
      <c r="C286" s="384">
        <v>2</v>
      </c>
      <c r="D286" s="393" t="s">
        <v>33625</v>
      </c>
      <c r="E286" s="200">
        <v>156.5</v>
      </c>
      <c r="F286" s="494">
        <v>45689</v>
      </c>
      <c r="G286" s="166"/>
      <c r="H286" s="149"/>
      <c r="I286" s="167"/>
      <c r="J286" s="157"/>
      <c r="K286" s="157"/>
      <c r="L286" s="168"/>
      <c r="M286" s="170"/>
    </row>
    <row r="287" spans="1:13" ht="45" customHeight="1">
      <c r="A287" s="552"/>
      <c r="B287" s="572"/>
      <c r="C287" s="384">
        <v>3</v>
      </c>
      <c r="D287" s="393" t="s">
        <v>33626</v>
      </c>
      <c r="E287" s="200">
        <v>147.69999999999999</v>
      </c>
      <c r="F287" s="494">
        <v>45689</v>
      </c>
      <c r="G287" s="166"/>
      <c r="H287" s="149"/>
      <c r="I287" s="167"/>
      <c r="J287" s="157"/>
      <c r="K287" s="157"/>
      <c r="L287" s="168"/>
      <c r="M287" s="170"/>
    </row>
    <row r="288" spans="1:13" ht="75" customHeight="1">
      <c r="A288" s="397">
        <v>48</v>
      </c>
      <c r="B288" s="372" t="s">
        <v>32633</v>
      </c>
      <c r="C288" s="374">
        <v>1</v>
      </c>
      <c r="D288" s="365" t="s">
        <v>30490</v>
      </c>
      <c r="E288" s="366">
        <v>11725</v>
      </c>
      <c r="F288" s="367">
        <v>45413</v>
      </c>
      <c r="G288" s="171"/>
      <c r="H288" s="149"/>
      <c r="I288" s="167"/>
      <c r="J288" s="157"/>
      <c r="K288" s="157"/>
      <c r="L288" s="168"/>
      <c r="M288" s="170"/>
    </row>
    <row r="289" spans="1:13" ht="37.5">
      <c r="A289" s="374">
        <v>49</v>
      </c>
      <c r="B289" s="372" t="s">
        <v>31417</v>
      </c>
      <c r="C289" s="374">
        <v>1</v>
      </c>
      <c r="D289" s="365" t="s">
        <v>30834</v>
      </c>
      <c r="E289" s="366">
        <v>5250098.37</v>
      </c>
      <c r="F289" s="367">
        <v>45413</v>
      </c>
      <c r="G289" s="147"/>
      <c r="H289" s="433"/>
      <c r="I289" s="169"/>
      <c r="J289" s="189"/>
      <c r="K289" s="189"/>
      <c r="L289" s="168"/>
      <c r="M289" s="170"/>
    </row>
    <row r="290" spans="1:13" ht="56.25">
      <c r="A290" s="374">
        <v>50</v>
      </c>
      <c r="B290" s="372" t="s">
        <v>31418</v>
      </c>
      <c r="C290" s="374">
        <v>1</v>
      </c>
      <c r="D290" s="365" t="s">
        <v>30570</v>
      </c>
      <c r="E290" s="366">
        <v>10816.67</v>
      </c>
      <c r="F290" s="367">
        <v>45444</v>
      </c>
      <c r="G290" s="495"/>
      <c r="H290" s="496"/>
      <c r="I290" s="496"/>
      <c r="J290" s="496"/>
      <c r="K290" s="496"/>
      <c r="L290" s="168"/>
      <c r="M290" s="170"/>
    </row>
    <row r="291" spans="1:13" ht="66" customHeight="1">
      <c r="A291" s="374">
        <v>51</v>
      </c>
      <c r="B291" s="373" t="s">
        <v>32637</v>
      </c>
      <c r="C291" s="374">
        <v>1</v>
      </c>
      <c r="D291" s="371" t="s">
        <v>30835</v>
      </c>
      <c r="E291" s="366">
        <v>10625</v>
      </c>
      <c r="F291" s="367">
        <v>45413</v>
      </c>
      <c r="G291" s="166"/>
      <c r="H291" s="157"/>
      <c r="I291" s="167"/>
      <c r="J291" s="157"/>
      <c r="K291" s="157"/>
      <c r="L291" s="168"/>
      <c r="M291" s="170"/>
    </row>
    <row r="292" spans="1:13" ht="93.75">
      <c r="A292" s="374">
        <v>52</v>
      </c>
      <c r="B292" s="373" t="s">
        <v>32638</v>
      </c>
      <c r="C292" s="374">
        <v>1</v>
      </c>
      <c r="D292" s="365" t="s">
        <v>30836</v>
      </c>
      <c r="E292" s="366">
        <v>5000</v>
      </c>
      <c r="F292" s="367">
        <v>45444</v>
      </c>
      <c r="G292" s="166"/>
      <c r="H292" s="157"/>
      <c r="I292" s="167"/>
      <c r="J292" s="157"/>
      <c r="K292" s="157"/>
      <c r="L292" s="168"/>
      <c r="M292" s="170"/>
    </row>
    <row r="293" spans="1:13" ht="37.5">
      <c r="A293" s="374">
        <v>53</v>
      </c>
      <c r="B293" s="373" t="s">
        <v>31419</v>
      </c>
      <c r="C293" s="374">
        <v>1</v>
      </c>
      <c r="D293" s="365" t="s">
        <v>30837</v>
      </c>
      <c r="E293" s="366">
        <v>310580</v>
      </c>
      <c r="F293" s="367">
        <v>45482</v>
      </c>
      <c r="G293" s="497"/>
      <c r="H293" s="498"/>
      <c r="I293" s="499"/>
      <c r="J293" s="500"/>
      <c r="K293" s="500"/>
      <c r="L293" s="168"/>
      <c r="M293" s="170"/>
    </row>
    <row r="294" spans="1:13" ht="37.5">
      <c r="A294" s="374">
        <v>54</v>
      </c>
      <c r="B294" s="372" t="s">
        <v>31419</v>
      </c>
      <c r="C294" s="374">
        <v>1</v>
      </c>
      <c r="D294" s="365" t="s">
        <v>33312</v>
      </c>
      <c r="E294" s="198">
        <v>540293.81999999995</v>
      </c>
      <c r="F294" s="199">
        <v>45658</v>
      </c>
      <c r="G294" s="497"/>
      <c r="H294" s="498"/>
      <c r="I294" s="499"/>
      <c r="J294" s="500"/>
      <c r="K294" s="500"/>
      <c r="L294" s="168"/>
      <c r="M294" s="170"/>
    </row>
    <row r="295" spans="1:13" ht="37.5" customHeight="1">
      <c r="A295" s="633">
        <v>55</v>
      </c>
      <c r="B295" s="581" t="s">
        <v>32029</v>
      </c>
      <c r="C295" s="378">
        <v>1</v>
      </c>
      <c r="D295" s="371" t="s">
        <v>32030</v>
      </c>
      <c r="E295" s="313">
        <v>10833.333333333334</v>
      </c>
      <c r="F295" s="199">
        <v>45566</v>
      </c>
      <c r="G295" s="497"/>
      <c r="H295" s="498"/>
      <c r="I295" s="499"/>
      <c r="J295" s="500"/>
      <c r="K295" s="500"/>
      <c r="L295" s="168"/>
      <c r="M295" s="170"/>
    </row>
    <row r="296" spans="1:13" ht="37.5">
      <c r="A296" s="634"/>
      <c r="B296" s="594"/>
      <c r="C296" s="378">
        <v>2</v>
      </c>
      <c r="D296" s="371" t="s">
        <v>32031</v>
      </c>
      <c r="E296" s="313">
        <v>1108.3333333333333</v>
      </c>
      <c r="F296" s="199">
        <v>45566</v>
      </c>
      <c r="G296" s="497"/>
      <c r="H296" s="498"/>
      <c r="I296" s="499"/>
      <c r="J296" s="500"/>
      <c r="K296" s="500"/>
      <c r="L296" s="168"/>
      <c r="M296" s="170"/>
    </row>
    <row r="297" spans="1:13" ht="37.5" customHeight="1">
      <c r="A297" s="634"/>
      <c r="B297" s="594"/>
      <c r="C297" s="378">
        <v>3</v>
      </c>
      <c r="D297" s="371" t="s">
        <v>32032</v>
      </c>
      <c r="E297" s="313">
        <v>33333.333333333336</v>
      </c>
      <c r="F297" s="199">
        <v>45566</v>
      </c>
      <c r="G297" s="497"/>
      <c r="H297" s="498"/>
      <c r="I297" s="499"/>
      <c r="J297" s="500"/>
      <c r="K297" s="500"/>
      <c r="L297" s="168"/>
      <c r="M297" s="170"/>
    </row>
    <row r="298" spans="1:13" ht="37.5" customHeight="1">
      <c r="A298" s="634"/>
      <c r="B298" s="594"/>
      <c r="C298" s="378">
        <v>4</v>
      </c>
      <c r="D298" s="371" t="s">
        <v>32033</v>
      </c>
      <c r="E298" s="313">
        <v>16666.666666666668</v>
      </c>
      <c r="F298" s="199">
        <v>45566</v>
      </c>
      <c r="G298" s="497"/>
      <c r="H298" s="498"/>
      <c r="I298" s="499"/>
      <c r="J298" s="500"/>
      <c r="K298" s="500"/>
      <c r="L298" s="168"/>
      <c r="M298" s="170"/>
    </row>
    <row r="299" spans="1:13" ht="37.5">
      <c r="A299" s="635"/>
      <c r="B299" s="582"/>
      <c r="C299" s="378">
        <v>5</v>
      </c>
      <c r="D299" s="371" t="s">
        <v>32034</v>
      </c>
      <c r="E299" s="313">
        <v>400000</v>
      </c>
      <c r="F299" s="199">
        <v>45566</v>
      </c>
      <c r="G299" s="497"/>
      <c r="H299" s="498"/>
      <c r="I299" s="499"/>
      <c r="J299" s="500"/>
      <c r="K299" s="500"/>
      <c r="L299" s="168"/>
      <c r="M299" s="170"/>
    </row>
    <row r="300" spans="1:13" ht="37.5">
      <c r="A300" s="374">
        <v>56</v>
      </c>
      <c r="B300" s="377" t="s">
        <v>33602</v>
      </c>
      <c r="C300" s="374">
        <v>1</v>
      </c>
      <c r="D300" s="365" t="s">
        <v>33636</v>
      </c>
      <c r="E300" s="366">
        <v>185984.36</v>
      </c>
      <c r="F300" s="367">
        <v>45717</v>
      </c>
      <c r="G300" s="497"/>
      <c r="H300" s="498"/>
      <c r="I300" s="499"/>
      <c r="J300" s="500"/>
      <c r="K300" s="500"/>
      <c r="L300" s="168"/>
      <c r="M300" s="170"/>
    </row>
    <row r="301" spans="1:13" ht="56.25">
      <c r="A301" s="374">
        <v>57</v>
      </c>
      <c r="B301" s="377" t="s">
        <v>33602</v>
      </c>
      <c r="C301" s="374">
        <v>2</v>
      </c>
      <c r="D301" s="365" t="s">
        <v>33637</v>
      </c>
      <c r="E301" s="366">
        <v>261666.7</v>
      </c>
      <c r="F301" s="367">
        <v>45717</v>
      </c>
      <c r="G301" s="497"/>
      <c r="H301" s="498"/>
      <c r="I301" s="499"/>
      <c r="J301" s="500"/>
      <c r="K301" s="500"/>
      <c r="L301" s="168"/>
      <c r="M301" s="170"/>
    </row>
    <row r="302" spans="1:13" ht="45" customHeight="1">
      <c r="A302" s="374">
        <v>58</v>
      </c>
      <c r="B302" s="377" t="s">
        <v>33602</v>
      </c>
      <c r="C302" s="374">
        <v>3</v>
      </c>
      <c r="D302" s="365" t="s">
        <v>33638</v>
      </c>
      <c r="E302" s="366">
        <v>13000</v>
      </c>
      <c r="F302" s="367">
        <v>45717</v>
      </c>
      <c r="G302" s="497"/>
      <c r="H302" s="498"/>
      <c r="I302" s="499"/>
      <c r="J302" s="500"/>
      <c r="K302" s="500"/>
      <c r="L302" s="168"/>
      <c r="M302" s="170"/>
    </row>
    <row r="303" spans="1:13" ht="56.25">
      <c r="A303" s="374">
        <v>59</v>
      </c>
      <c r="B303" s="377" t="s">
        <v>33602</v>
      </c>
      <c r="C303" s="374">
        <v>4</v>
      </c>
      <c r="D303" s="365" t="s">
        <v>33639</v>
      </c>
      <c r="E303" s="366">
        <v>185984.36</v>
      </c>
      <c r="F303" s="367">
        <v>45717</v>
      </c>
      <c r="G303" s="497"/>
      <c r="H303" s="498"/>
      <c r="I303" s="499"/>
      <c r="J303" s="500"/>
      <c r="K303" s="500"/>
      <c r="L303" s="168"/>
      <c r="M303" s="170"/>
    </row>
    <row r="304" spans="1:13" ht="56.25">
      <c r="A304" s="374">
        <v>60</v>
      </c>
      <c r="B304" s="377" t="s">
        <v>33602</v>
      </c>
      <c r="C304" s="374">
        <v>5</v>
      </c>
      <c r="D304" s="365" t="s">
        <v>33640</v>
      </c>
      <c r="E304" s="366">
        <v>350000</v>
      </c>
      <c r="F304" s="367">
        <v>45717</v>
      </c>
      <c r="G304" s="497"/>
      <c r="H304" s="498"/>
      <c r="I304" s="499"/>
      <c r="J304" s="500"/>
      <c r="K304" s="500"/>
      <c r="L304" s="168"/>
      <c r="M304" s="170"/>
    </row>
    <row r="305" spans="1:13" ht="52.5" customHeight="1">
      <c r="A305" s="374">
        <v>61</v>
      </c>
      <c r="B305" s="377" t="s">
        <v>33602</v>
      </c>
      <c r="C305" s="374">
        <v>6</v>
      </c>
      <c r="D305" s="365" t="s">
        <v>33641</v>
      </c>
      <c r="E305" s="366">
        <v>13000</v>
      </c>
      <c r="F305" s="367">
        <v>45717</v>
      </c>
      <c r="G305" s="497"/>
      <c r="H305" s="498"/>
      <c r="I305" s="499"/>
      <c r="J305" s="500"/>
      <c r="K305" s="500"/>
      <c r="L305" s="168"/>
      <c r="M305" s="170"/>
    </row>
    <row r="306" spans="1:13" ht="56.25">
      <c r="A306" s="554">
        <v>62</v>
      </c>
      <c r="B306" s="553" t="s">
        <v>31420</v>
      </c>
      <c r="C306" s="374">
        <v>1</v>
      </c>
      <c r="D306" s="365" t="s">
        <v>30838</v>
      </c>
      <c r="E306" s="366">
        <v>6663337.3300000001</v>
      </c>
      <c r="F306" s="367">
        <v>45474</v>
      </c>
      <c r="G306" s="171"/>
      <c r="H306" s="150"/>
      <c r="I306" s="150"/>
      <c r="J306" s="150"/>
      <c r="K306" s="150"/>
      <c r="L306" s="168"/>
      <c r="M306" s="150"/>
    </row>
    <row r="307" spans="1:13" ht="31.5" customHeight="1">
      <c r="A307" s="554"/>
      <c r="B307" s="553"/>
      <c r="C307" s="374">
        <v>2</v>
      </c>
      <c r="D307" s="365" t="s">
        <v>30839</v>
      </c>
      <c r="E307" s="366">
        <v>2320</v>
      </c>
      <c r="F307" s="367">
        <v>45474</v>
      </c>
      <c r="G307" s="171"/>
      <c r="H307" s="150"/>
      <c r="I307" s="150"/>
      <c r="J307" s="150"/>
      <c r="K307" s="150"/>
      <c r="L307" s="168"/>
      <c r="M307" s="150"/>
    </row>
    <row r="308" spans="1:13" ht="56.25">
      <c r="A308" s="554"/>
      <c r="B308" s="553"/>
      <c r="C308" s="374">
        <v>3</v>
      </c>
      <c r="D308" s="365" t="s">
        <v>30840</v>
      </c>
      <c r="E308" s="366">
        <v>611000</v>
      </c>
      <c r="F308" s="367">
        <v>45474</v>
      </c>
      <c r="G308" s="171"/>
      <c r="H308" s="150"/>
      <c r="I308" s="150"/>
      <c r="J308" s="150"/>
      <c r="K308" s="150"/>
      <c r="L308" s="168"/>
      <c r="M308" s="150"/>
    </row>
    <row r="309" spans="1:13" ht="37.5">
      <c r="A309" s="374">
        <v>63</v>
      </c>
      <c r="B309" s="377" t="s">
        <v>32649</v>
      </c>
      <c r="C309" s="374">
        <v>1</v>
      </c>
      <c r="D309" s="365" t="s">
        <v>30843</v>
      </c>
      <c r="E309" s="366">
        <v>228066.67</v>
      </c>
      <c r="F309" s="367">
        <v>45474</v>
      </c>
      <c r="G309" s="424"/>
      <c r="H309" s="397"/>
      <c r="I309" s="491"/>
      <c r="J309" s="187"/>
      <c r="K309" s="397"/>
      <c r="L309" s="168"/>
      <c r="M309" s="150"/>
    </row>
    <row r="310" spans="1:13" ht="93.75">
      <c r="A310" s="550">
        <v>64</v>
      </c>
      <c r="B310" s="558" t="s">
        <v>32641</v>
      </c>
      <c r="C310" s="374">
        <v>1</v>
      </c>
      <c r="D310" s="365" t="s">
        <v>30844</v>
      </c>
      <c r="E310" s="366">
        <v>231000</v>
      </c>
      <c r="F310" s="367">
        <v>45474</v>
      </c>
      <c r="G310" s="166"/>
      <c r="H310" s="157"/>
      <c r="I310" s="157"/>
      <c r="J310" s="157"/>
      <c r="K310" s="157"/>
      <c r="L310" s="168"/>
      <c r="M310" s="150"/>
    </row>
    <row r="311" spans="1:13">
      <c r="A311" s="551"/>
      <c r="B311" s="559"/>
      <c r="C311" s="374">
        <v>2</v>
      </c>
      <c r="D311" s="365" t="s">
        <v>30847</v>
      </c>
      <c r="E311" s="366">
        <v>57977.02</v>
      </c>
      <c r="F311" s="367">
        <v>45474</v>
      </c>
      <c r="G311" s="171"/>
      <c r="H311" s="149"/>
      <c r="I311" s="172"/>
      <c r="J311" s="149"/>
      <c r="K311" s="149"/>
      <c r="L311" s="168"/>
      <c r="M311" s="149"/>
    </row>
    <row r="312" spans="1:13">
      <c r="A312" s="551"/>
      <c r="B312" s="559"/>
      <c r="C312" s="374">
        <v>3</v>
      </c>
      <c r="D312" s="365" t="s">
        <v>30765</v>
      </c>
      <c r="E312" s="366">
        <v>105682</v>
      </c>
      <c r="F312" s="367">
        <v>45474</v>
      </c>
      <c r="G312" s="171"/>
      <c r="H312" s="149"/>
      <c r="I312" s="172"/>
      <c r="J312" s="149"/>
      <c r="K312" s="149"/>
      <c r="L312" s="168"/>
      <c r="M312" s="149"/>
    </row>
    <row r="313" spans="1:13" ht="37.5">
      <c r="A313" s="551"/>
      <c r="B313" s="559"/>
      <c r="C313" s="374">
        <v>4</v>
      </c>
      <c r="D313" s="365" t="s">
        <v>30848</v>
      </c>
      <c r="E313" s="366">
        <v>23200</v>
      </c>
      <c r="F313" s="367">
        <v>45474</v>
      </c>
      <c r="G313" s="171"/>
      <c r="H313" s="149"/>
      <c r="I313" s="149"/>
      <c r="J313" s="149"/>
      <c r="K313" s="149"/>
      <c r="L313" s="168"/>
      <c r="M313" s="149"/>
    </row>
    <row r="314" spans="1:13" ht="37.5">
      <c r="A314" s="551"/>
      <c r="B314" s="559"/>
      <c r="C314" s="374">
        <v>5</v>
      </c>
      <c r="D314" s="365" t="s">
        <v>30849</v>
      </c>
      <c r="E314" s="366">
        <v>419608</v>
      </c>
      <c r="F314" s="367">
        <v>45474</v>
      </c>
      <c r="G314" s="171"/>
      <c r="H314" s="149"/>
      <c r="I314" s="149"/>
      <c r="J314" s="149"/>
      <c r="K314" s="149"/>
      <c r="L314" s="168"/>
      <c r="M314" s="149"/>
    </row>
    <row r="315" spans="1:13">
      <c r="A315" s="551"/>
      <c r="B315" s="559"/>
      <c r="C315" s="374">
        <v>6</v>
      </c>
      <c r="D315" s="365" t="s">
        <v>30850</v>
      </c>
      <c r="E315" s="366">
        <v>65516</v>
      </c>
      <c r="F315" s="367">
        <v>45474</v>
      </c>
      <c r="G315" s="171"/>
      <c r="H315" s="149"/>
      <c r="I315" s="149"/>
      <c r="J315" s="149"/>
      <c r="K315" s="149"/>
      <c r="L315" s="168"/>
      <c r="M315" s="149"/>
    </row>
    <row r="316" spans="1:13" ht="37.5">
      <c r="A316" s="551"/>
      <c r="B316" s="559"/>
      <c r="C316" s="374">
        <v>7</v>
      </c>
      <c r="D316" s="365" t="s">
        <v>31785</v>
      </c>
      <c r="E316" s="200">
        <v>14103</v>
      </c>
      <c r="F316" s="188">
        <v>45261</v>
      </c>
      <c r="G316" s="171"/>
      <c r="H316" s="149"/>
      <c r="I316" s="149"/>
      <c r="J316" s="149"/>
      <c r="K316" s="149"/>
      <c r="L316" s="168"/>
      <c r="M316" s="149"/>
    </row>
    <row r="317" spans="1:13">
      <c r="A317" s="552"/>
      <c r="B317" s="560"/>
      <c r="C317" s="374">
        <v>8</v>
      </c>
      <c r="D317" s="365" t="s">
        <v>31786</v>
      </c>
      <c r="E317" s="200">
        <v>53840</v>
      </c>
      <c r="F317" s="367">
        <v>45261</v>
      </c>
      <c r="G317" s="171"/>
      <c r="H317" s="149"/>
      <c r="I317" s="149"/>
      <c r="J317" s="149"/>
      <c r="K317" s="149"/>
      <c r="L317" s="168"/>
      <c r="M317" s="149"/>
    </row>
    <row r="318" spans="1:13" ht="37.5">
      <c r="A318" s="381">
        <v>65</v>
      </c>
      <c r="B318" s="376" t="s">
        <v>32754</v>
      </c>
      <c r="C318" s="374">
        <v>1</v>
      </c>
      <c r="D318" s="365" t="s">
        <v>29979</v>
      </c>
      <c r="E318" s="200">
        <v>35556</v>
      </c>
      <c r="F318" s="367">
        <v>45389</v>
      </c>
      <c r="G318" s="171"/>
      <c r="H318" s="149"/>
      <c r="I318" s="149"/>
      <c r="J318" s="149"/>
      <c r="K318" s="149"/>
      <c r="L318" s="168"/>
      <c r="M318" s="149"/>
    </row>
    <row r="319" spans="1:13" ht="37.5">
      <c r="A319" s="390">
        <v>66</v>
      </c>
      <c r="B319" s="389" t="s">
        <v>33137</v>
      </c>
      <c r="C319" s="397" t="s">
        <v>30007</v>
      </c>
      <c r="D319" s="182" t="s">
        <v>33138</v>
      </c>
      <c r="E319" s="501">
        <v>12000</v>
      </c>
      <c r="F319" s="432">
        <v>45646</v>
      </c>
      <c r="G319" s="171"/>
      <c r="H319" s="149"/>
      <c r="I319" s="149"/>
      <c r="J319" s="149"/>
      <c r="K319" s="149"/>
      <c r="L319" s="168"/>
      <c r="M319" s="149"/>
    </row>
    <row r="320" spans="1:13" ht="37.5">
      <c r="A320" s="390">
        <v>67</v>
      </c>
      <c r="B320" s="389" t="s">
        <v>33139</v>
      </c>
      <c r="C320" s="397" t="s">
        <v>30007</v>
      </c>
      <c r="D320" s="182" t="s">
        <v>33140</v>
      </c>
      <c r="E320" s="501">
        <v>430890</v>
      </c>
      <c r="F320" s="432">
        <v>45673</v>
      </c>
      <c r="G320" s="171"/>
      <c r="H320" s="149"/>
      <c r="I320" s="149"/>
      <c r="J320" s="149"/>
      <c r="K320" s="149"/>
      <c r="L320" s="168"/>
      <c r="M320" s="149"/>
    </row>
    <row r="321" spans="1:13" ht="37.5">
      <c r="A321" s="374">
        <v>68</v>
      </c>
      <c r="B321" s="402" t="s">
        <v>33246</v>
      </c>
      <c r="C321" s="187" t="s">
        <v>30007</v>
      </c>
      <c r="D321" s="182" t="s">
        <v>33316</v>
      </c>
      <c r="E321" s="502">
        <v>1800</v>
      </c>
      <c r="F321" s="248">
        <v>45699</v>
      </c>
      <c r="G321" s="171"/>
      <c r="H321" s="149"/>
      <c r="I321" s="149"/>
      <c r="J321" s="149"/>
      <c r="K321" s="149"/>
      <c r="L321" s="168"/>
      <c r="M321" s="149"/>
    </row>
    <row r="322" spans="1:13" ht="56.25">
      <c r="A322" s="374">
        <v>69</v>
      </c>
      <c r="B322" s="402" t="s">
        <v>33246</v>
      </c>
      <c r="C322" s="187" t="s">
        <v>3</v>
      </c>
      <c r="D322" s="182" t="s">
        <v>33317</v>
      </c>
      <c r="E322" s="502">
        <v>79000</v>
      </c>
      <c r="F322" s="248">
        <v>45699</v>
      </c>
      <c r="G322" s="171"/>
      <c r="H322" s="149"/>
      <c r="I322" s="149"/>
      <c r="J322" s="149"/>
      <c r="K322" s="149"/>
      <c r="L322" s="168"/>
      <c r="M322" s="149"/>
    </row>
    <row r="323" spans="1:13" ht="56.25">
      <c r="A323" s="374">
        <v>70</v>
      </c>
      <c r="B323" s="372" t="s">
        <v>33528</v>
      </c>
      <c r="C323" s="374" t="s">
        <v>1</v>
      </c>
      <c r="D323" s="365" t="s">
        <v>33627</v>
      </c>
      <c r="E323" s="503">
        <v>56000</v>
      </c>
      <c r="F323" s="367">
        <v>45688</v>
      </c>
      <c r="G323" s="171"/>
      <c r="H323" s="149"/>
      <c r="I323" s="149"/>
      <c r="J323" s="149"/>
      <c r="K323" s="149"/>
      <c r="L323" s="168"/>
      <c r="M323" s="149"/>
    </row>
    <row r="324" spans="1:13" ht="53.25" customHeight="1">
      <c r="A324" s="374">
        <v>71</v>
      </c>
      <c r="B324" s="373" t="s">
        <v>32755</v>
      </c>
      <c r="C324" s="374">
        <v>1</v>
      </c>
      <c r="D324" s="365" t="s">
        <v>30846</v>
      </c>
      <c r="E324" s="366">
        <v>310600</v>
      </c>
      <c r="F324" s="367">
        <v>45505</v>
      </c>
      <c r="H324" s="170"/>
      <c r="I324" s="504"/>
      <c r="J324" s="170"/>
      <c r="K324" s="170"/>
      <c r="L324" s="168"/>
      <c r="M324" s="150"/>
    </row>
    <row r="325" spans="1:13" ht="79.5" customHeight="1">
      <c r="A325" s="374">
        <v>72</v>
      </c>
      <c r="B325" s="399" t="s">
        <v>33318</v>
      </c>
      <c r="C325" s="374">
        <v>1</v>
      </c>
      <c r="D325" s="393" t="s">
        <v>33319</v>
      </c>
      <c r="E325" s="430">
        <v>10313</v>
      </c>
      <c r="F325" s="367">
        <v>45693</v>
      </c>
      <c r="H325" s="170"/>
      <c r="I325" s="504"/>
      <c r="J325" s="170"/>
      <c r="K325" s="170"/>
      <c r="L325" s="168"/>
      <c r="M325" s="150"/>
    </row>
    <row r="326" spans="1:13" ht="53.25" customHeight="1">
      <c r="A326" s="374">
        <v>73</v>
      </c>
      <c r="B326" s="399" t="s">
        <v>33318</v>
      </c>
      <c r="C326" s="374">
        <v>2</v>
      </c>
      <c r="D326" s="393" t="s">
        <v>33269</v>
      </c>
      <c r="E326" s="430">
        <v>10492.28</v>
      </c>
      <c r="F326" s="367">
        <v>45693</v>
      </c>
      <c r="H326" s="170"/>
      <c r="I326" s="504"/>
      <c r="J326" s="170"/>
      <c r="K326" s="170"/>
      <c r="L326" s="168"/>
      <c r="M326" s="150"/>
    </row>
    <row r="327" spans="1:13" ht="56.25">
      <c r="A327" s="374">
        <v>74</v>
      </c>
      <c r="B327" s="372" t="s">
        <v>31422</v>
      </c>
      <c r="C327" s="374">
        <v>1</v>
      </c>
      <c r="D327" s="365" t="s">
        <v>30851</v>
      </c>
      <c r="E327" s="366">
        <v>5000</v>
      </c>
      <c r="F327" s="367">
        <v>45409</v>
      </c>
      <c r="H327" s="393"/>
      <c r="I327" s="504"/>
      <c r="J327" s="170"/>
      <c r="K327" s="170"/>
      <c r="L327" s="168"/>
      <c r="M327" s="149"/>
    </row>
    <row r="328" spans="1:13" ht="93.75">
      <c r="A328" s="554">
        <v>75</v>
      </c>
      <c r="B328" s="553" t="s">
        <v>32635</v>
      </c>
      <c r="C328" s="374" t="s">
        <v>1</v>
      </c>
      <c r="D328" s="365" t="s">
        <v>31461</v>
      </c>
      <c r="E328" s="366">
        <v>156050</v>
      </c>
      <c r="F328" s="367">
        <v>45444</v>
      </c>
      <c r="G328" s="177"/>
      <c r="H328" s="182"/>
      <c r="I328" s="169"/>
      <c r="J328" s="189"/>
      <c r="K328" s="189"/>
      <c r="L328" s="168"/>
      <c r="M328" s="149"/>
    </row>
    <row r="329" spans="1:13" ht="84.75" customHeight="1">
      <c r="A329" s="554"/>
      <c r="B329" s="553"/>
      <c r="C329" s="374" t="s">
        <v>3</v>
      </c>
      <c r="D329" s="365" t="s">
        <v>31462</v>
      </c>
      <c r="E329" s="366">
        <v>218318</v>
      </c>
      <c r="F329" s="367">
        <v>45445</v>
      </c>
      <c r="G329" s="177"/>
      <c r="H329" s="182"/>
      <c r="I329" s="169"/>
      <c r="J329" s="189"/>
      <c r="K329" s="189"/>
      <c r="L329" s="168"/>
      <c r="M329" s="149"/>
    </row>
    <row r="330" spans="1:13" ht="75">
      <c r="A330" s="554"/>
      <c r="B330" s="553"/>
      <c r="C330" s="374" t="s">
        <v>30002</v>
      </c>
      <c r="D330" s="365" t="s">
        <v>30853</v>
      </c>
      <c r="E330" s="366">
        <v>93074.11</v>
      </c>
      <c r="F330" s="367">
        <v>45446</v>
      </c>
      <c r="G330" s="177"/>
      <c r="H330" s="182"/>
      <c r="I330" s="169"/>
      <c r="J330" s="189"/>
      <c r="K330" s="189"/>
      <c r="L330" s="168"/>
      <c r="M330" s="149"/>
    </row>
    <row r="331" spans="1:13" ht="56.25">
      <c r="A331" s="554"/>
      <c r="B331" s="553"/>
      <c r="C331" s="374" t="s">
        <v>30854</v>
      </c>
      <c r="D331" s="365" t="s">
        <v>30855</v>
      </c>
      <c r="E331" s="366">
        <v>127539</v>
      </c>
      <c r="F331" s="367">
        <v>45447</v>
      </c>
      <c r="G331" s="177"/>
      <c r="H331" s="182"/>
      <c r="I331" s="169"/>
      <c r="J331" s="189"/>
      <c r="K331" s="189"/>
      <c r="L331" s="168"/>
      <c r="M331" s="149"/>
    </row>
    <row r="332" spans="1:13" ht="75">
      <c r="A332" s="554"/>
      <c r="B332" s="553"/>
      <c r="C332" s="374" t="s">
        <v>30856</v>
      </c>
      <c r="D332" s="365" t="s">
        <v>30857</v>
      </c>
      <c r="E332" s="366">
        <v>47915</v>
      </c>
      <c r="F332" s="367">
        <v>45448</v>
      </c>
      <c r="G332" s="177"/>
      <c r="H332" s="182"/>
      <c r="I332" s="169"/>
      <c r="J332" s="189"/>
      <c r="K332" s="189"/>
      <c r="L332" s="168"/>
      <c r="M332" s="149"/>
    </row>
    <row r="333" spans="1:13" ht="75">
      <c r="A333" s="554"/>
      <c r="B333" s="553"/>
      <c r="C333" s="374" t="s">
        <v>30858</v>
      </c>
      <c r="D333" s="365" t="s">
        <v>30859</v>
      </c>
      <c r="E333" s="366">
        <v>184630.06</v>
      </c>
      <c r="F333" s="367">
        <v>45449</v>
      </c>
      <c r="G333" s="177"/>
      <c r="H333" s="182"/>
      <c r="I333" s="169"/>
      <c r="J333" s="189"/>
      <c r="K333" s="189"/>
      <c r="L333" s="168"/>
      <c r="M333" s="149"/>
    </row>
    <row r="334" spans="1:13" ht="75">
      <c r="A334" s="554"/>
      <c r="B334" s="553"/>
      <c r="C334" s="374" t="s">
        <v>30860</v>
      </c>
      <c r="D334" s="365" t="s">
        <v>30861</v>
      </c>
      <c r="E334" s="366">
        <v>207152</v>
      </c>
      <c r="F334" s="367">
        <v>45450</v>
      </c>
      <c r="G334" s="177"/>
      <c r="H334" s="182"/>
      <c r="I334" s="169"/>
      <c r="J334" s="189"/>
      <c r="K334" s="189"/>
      <c r="L334" s="168"/>
      <c r="M334" s="149"/>
    </row>
    <row r="335" spans="1:13" ht="281.25">
      <c r="A335" s="554"/>
      <c r="B335" s="553"/>
      <c r="C335" s="374" t="s">
        <v>30862</v>
      </c>
      <c r="D335" s="365" t="s">
        <v>30863</v>
      </c>
      <c r="E335" s="366">
        <v>127880</v>
      </c>
      <c r="F335" s="367">
        <v>45451</v>
      </c>
      <c r="G335" s="177"/>
      <c r="H335" s="182"/>
      <c r="I335" s="169"/>
      <c r="J335" s="189"/>
      <c r="K335" s="189"/>
      <c r="L335" s="168"/>
      <c r="M335" s="149"/>
    </row>
    <row r="336" spans="1:13" ht="75">
      <c r="A336" s="550">
        <v>76</v>
      </c>
      <c r="B336" s="558" t="s">
        <v>31613</v>
      </c>
      <c r="C336" s="374">
        <v>1</v>
      </c>
      <c r="D336" s="365" t="s">
        <v>31548</v>
      </c>
      <c r="E336" s="366">
        <v>969.48</v>
      </c>
      <c r="F336" s="367">
        <v>45536</v>
      </c>
    </row>
    <row r="337" spans="1:6" ht="101.25" customHeight="1">
      <c r="A337" s="552"/>
      <c r="B337" s="560"/>
      <c r="C337" s="374">
        <v>2</v>
      </c>
      <c r="D337" s="365" t="s">
        <v>31552</v>
      </c>
      <c r="E337" s="366">
        <v>484.74</v>
      </c>
      <c r="F337" s="367">
        <v>45536</v>
      </c>
    </row>
    <row r="338" spans="1:6" ht="56.25">
      <c r="A338" s="374">
        <v>77</v>
      </c>
      <c r="B338" s="372" t="s">
        <v>31614</v>
      </c>
      <c r="C338" s="374" t="s">
        <v>1</v>
      </c>
      <c r="D338" s="365" t="s">
        <v>31615</v>
      </c>
      <c r="E338" s="366">
        <v>15438091173.812</v>
      </c>
      <c r="F338" s="367">
        <v>45537</v>
      </c>
    </row>
    <row r="339" spans="1:6" ht="37.5" customHeight="1">
      <c r="A339" s="550">
        <v>78</v>
      </c>
      <c r="B339" s="558" t="s">
        <v>31616</v>
      </c>
      <c r="C339" s="374">
        <v>1</v>
      </c>
      <c r="D339" s="365" t="s">
        <v>31617</v>
      </c>
      <c r="E339" s="366">
        <v>0.23</v>
      </c>
      <c r="F339" s="367">
        <v>45548</v>
      </c>
    </row>
    <row r="340" spans="1:6" ht="41.25" customHeight="1">
      <c r="A340" s="551"/>
      <c r="B340" s="559"/>
      <c r="C340" s="374">
        <v>2</v>
      </c>
      <c r="D340" s="365" t="s">
        <v>31618</v>
      </c>
      <c r="E340" s="366">
        <v>11.5</v>
      </c>
      <c r="F340" s="367">
        <v>45548</v>
      </c>
    </row>
    <row r="341" spans="1:6" ht="36" customHeight="1">
      <c r="A341" s="552"/>
      <c r="B341" s="560"/>
      <c r="C341" s="374">
        <v>3</v>
      </c>
      <c r="D341" s="365" t="s">
        <v>31619</v>
      </c>
      <c r="E341" s="366">
        <v>25.17</v>
      </c>
      <c r="F341" s="367">
        <v>45548</v>
      </c>
    </row>
    <row r="342" spans="1:6">
      <c r="A342" s="633">
        <v>79</v>
      </c>
      <c r="B342" s="581" t="s">
        <v>32022</v>
      </c>
      <c r="C342" s="378">
        <v>1</v>
      </c>
      <c r="D342" s="371" t="s">
        <v>32023</v>
      </c>
      <c r="E342" s="198">
        <v>71.599999999999994</v>
      </c>
      <c r="F342" s="199">
        <v>45566</v>
      </c>
    </row>
    <row r="343" spans="1:6">
      <c r="A343" s="634"/>
      <c r="B343" s="594"/>
      <c r="C343" s="378">
        <v>2</v>
      </c>
      <c r="D343" s="371" t="s">
        <v>32024</v>
      </c>
      <c r="E343" s="198">
        <v>350</v>
      </c>
      <c r="F343" s="199">
        <v>45567</v>
      </c>
    </row>
    <row r="344" spans="1:6" ht="37.5">
      <c r="A344" s="635"/>
      <c r="B344" s="582"/>
      <c r="C344" s="378">
        <v>3</v>
      </c>
      <c r="D344" s="371" t="s">
        <v>32025</v>
      </c>
      <c r="E344" s="198">
        <v>3666.66</v>
      </c>
      <c r="F344" s="199">
        <v>45568</v>
      </c>
    </row>
    <row r="345" spans="1:6">
      <c r="A345" s="396">
        <v>80</v>
      </c>
      <c r="B345" s="382" t="s">
        <v>32642</v>
      </c>
      <c r="C345" s="378">
        <v>1</v>
      </c>
      <c r="D345" s="371" t="s">
        <v>30841</v>
      </c>
      <c r="E345" s="198">
        <v>18166.5</v>
      </c>
      <c r="F345" s="199">
        <v>45500</v>
      </c>
    </row>
    <row r="346" spans="1:6" ht="75">
      <c r="A346" s="378">
        <v>81</v>
      </c>
      <c r="B346" s="373" t="s">
        <v>32027</v>
      </c>
      <c r="C346" s="378">
        <v>1</v>
      </c>
      <c r="D346" s="371" t="s">
        <v>32026</v>
      </c>
      <c r="E346" s="198">
        <v>41932.83</v>
      </c>
      <c r="F346" s="199">
        <v>45597</v>
      </c>
    </row>
    <row r="347" spans="1:6" ht="37.5">
      <c r="A347" s="378">
        <v>82</v>
      </c>
      <c r="B347" s="373" t="s">
        <v>31978</v>
      </c>
      <c r="C347" s="378">
        <v>1</v>
      </c>
      <c r="D347" s="371" t="s">
        <v>32028</v>
      </c>
      <c r="E347" s="198">
        <v>17883.330000000002</v>
      </c>
      <c r="F347" s="199">
        <v>45566</v>
      </c>
    </row>
    <row r="348" spans="1:6" ht="37.5">
      <c r="A348" s="588">
        <v>83</v>
      </c>
      <c r="B348" s="558" t="s">
        <v>32432</v>
      </c>
      <c r="C348" s="384">
        <v>1</v>
      </c>
      <c r="D348" s="365" t="s">
        <v>32433</v>
      </c>
      <c r="E348" s="200">
        <v>1314</v>
      </c>
      <c r="F348" s="188">
        <v>45566</v>
      </c>
    </row>
    <row r="349" spans="1:6" ht="37.5">
      <c r="A349" s="589"/>
      <c r="B349" s="559"/>
      <c r="C349" s="384">
        <v>2</v>
      </c>
      <c r="D349" s="365" t="s">
        <v>32434</v>
      </c>
      <c r="E349" s="200">
        <v>180</v>
      </c>
      <c r="F349" s="188">
        <v>45566</v>
      </c>
    </row>
    <row r="350" spans="1:6">
      <c r="A350" s="590"/>
      <c r="B350" s="560"/>
      <c r="C350" s="363">
        <v>1</v>
      </c>
      <c r="D350" s="178" t="s">
        <v>32431</v>
      </c>
      <c r="E350" s="202">
        <v>7900</v>
      </c>
      <c r="F350" s="249">
        <v>45597</v>
      </c>
    </row>
    <row r="351" spans="1:6" ht="38.25" customHeight="1">
      <c r="A351" s="397">
        <v>84</v>
      </c>
      <c r="B351" s="377" t="s">
        <v>33141</v>
      </c>
      <c r="C351" s="397">
        <v>1</v>
      </c>
      <c r="D351" s="182" t="s">
        <v>33142</v>
      </c>
      <c r="E351" s="505">
        <v>276900</v>
      </c>
      <c r="F351" s="432">
        <v>45597</v>
      </c>
    </row>
    <row r="352" spans="1:6" ht="56.25">
      <c r="A352" s="550">
        <v>85</v>
      </c>
      <c r="B352" s="558" t="s">
        <v>31369</v>
      </c>
      <c r="C352" s="374">
        <v>1</v>
      </c>
      <c r="D352" s="365" t="s">
        <v>33296</v>
      </c>
      <c r="E352" s="366">
        <v>230.92</v>
      </c>
      <c r="F352" s="367">
        <v>45474</v>
      </c>
    </row>
    <row r="353" spans="1:6" ht="56.25">
      <c r="A353" s="551"/>
      <c r="B353" s="559"/>
      <c r="C353" s="374">
        <v>2</v>
      </c>
      <c r="D353" s="365" t="s">
        <v>33297</v>
      </c>
      <c r="E353" s="366">
        <v>203.74</v>
      </c>
      <c r="F353" s="367">
        <v>45475</v>
      </c>
    </row>
    <row r="354" spans="1:6" ht="56.25">
      <c r="A354" s="551"/>
      <c r="B354" s="559"/>
      <c r="C354" s="374">
        <v>3</v>
      </c>
      <c r="D354" s="365" t="s">
        <v>33298</v>
      </c>
      <c r="E354" s="366">
        <v>168.04</v>
      </c>
      <c r="F354" s="367">
        <v>45476</v>
      </c>
    </row>
    <row r="355" spans="1:6" ht="56.25">
      <c r="A355" s="551"/>
      <c r="B355" s="559"/>
      <c r="C355" s="374">
        <v>4</v>
      </c>
      <c r="D355" s="365" t="s">
        <v>33299</v>
      </c>
      <c r="E355" s="366">
        <v>158.24</v>
      </c>
      <c r="F355" s="367">
        <v>45477</v>
      </c>
    </row>
    <row r="356" spans="1:6" ht="37.5">
      <c r="A356" s="551"/>
      <c r="B356" s="559"/>
      <c r="C356" s="374">
        <v>5</v>
      </c>
      <c r="D356" s="365" t="s">
        <v>33300</v>
      </c>
      <c r="E356" s="366">
        <v>196.24</v>
      </c>
      <c r="F356" s="367">
        <v>45478</v>
      </c>
    </row>
    <row r="357" spans="1:6" ht="37.5">
      <c r="A357" s="551"/>
      <c r="B357" s="559"/>
      <c r="C357" s="374">
        <v>6</v>
      </c>
      <c r="D357" s="365" t="s">
        <v>33301</v>
      </c>
      <c r="E357" s="366">
        <v>169.66</v>
      </c>
      <c r="F357" s="367">
        <v>45479</v>
      </c>
    </row>
    <row r="358" spans="1:6" ht="37.5">
      <c r="A358" s="551"/>
      <c r="B358" s="559"/>
      <c r="C358" s="374">
        <v>7</v>
      </c>
      <c r="D358" s="365" t="s">
        <v>33302</v>
      </c>
      <c r="E358" s="366">
        <v>137.59</v>
      </c>
      <c r="F358" s="367">
        <v>45480</v>
      </c>
    </row>
    <row r="359" spans="1:6" ht="37.5">
      <c r="A359" s="551"/>
      <c r="B359" s="559"/>
      <c r="C359" s="374">
        <v>8</v>
      </c>
      <c r="D359" s="365" t="s">
        <v>33303</v>
      </c>
      <c r="E359" s="366">
        <v>217.13</v>
      </c>
      <c r="F359" s="367">
        <v>45481</v>
      </c>
    </row>
    <row r="360" spans="1:6" ht="37.5">
      <c r="A360" s="551"/>
      <c r="B360" s="559"/>
      <c r="C360" s="374">
        <v>9</v>
      </c>
      <c r="D360" s="365" t="s">
        <v>33304</v>
      </c>
      <c r="E360" s="366">
        <v>188.3</v>
      </c>
      <c r="F360" s="367">
        <v>45482</v>
      </c>
    </row>
    <row r="361" spans="1:6" ht="37.5">
      <c r="A361" s="551"/>
      <c r="B361" s="559"/>
      <c r="C361" s="374">
        <v>10</v>
      </c>
      <c r="D361" s="365" t="s">
        <v>33305</v>
      </c>
      <c r="E361" s="366">
        <v>150.07</v>
      </c>
      <c r="F361" s="367">
        <v>45483</v>
      </c>
    </row>
    <row r="362" spans="1:6" ht="37.5">
      <c r="A362" s="551"/>
      <c r="B362" s="559"/>
      <c r="C362" s="374">
        <v>11</v>
      </c>
      <c r="D362" s="365" t="s">
        <v>33306</v>
      </c>
      <c r="E362" s="366">
        <v>182.41</v>
      </c>
      <c r="F362" s="367">
        <v>45484</v>
      </c>
    </row>
    <row r="363" spans="1:6" ht="37.5">
      <c r="A363" s="551"/>
      <c r="B363" s="559"/>
      <c r="C363" s="374">
        <v>12</v>
      </c>
      <c r="D363" s="365" t="s">
        <v>33307</v>
      </c>
      <c r="E363" s="366">
        <v>155.13</v>
      </c>
      <c r="F363" s="367">
        <v>45485</v>
      </c>
    </row>
    <row r="364" spans="1:6" ht="37.5">
      <c r="A364" s="551"/>
      <c r="B364" s="559"/>
      <c r="C364" s="374">
        <v>13</v>
      </c>
      <c r="D364" s="365" t="s">
        <v>33308</v>
      </c>
      <c r="E364" s="366">
        <v>120.82</v>
      </c>
      <c r="F364" s="367">
        <v>45486</v>
      </c>
    </row>
    <row r="365" spans="1:6" ht="37.5">
      <c r="A365" s="551"/>
      <c r="B365" s="559"/>
      <c r="C365" s="374">
        <v>14</v>
      </c>
      <c r="D365" s="365" t="s">
        <v>33309</v>
      </c>
      <c r="E365" s="366">
        <v>101.28</v>
      </c>
      <c r="F365" s="367">
        <v>45487</v>
      </c>
    </row>
    <row r="366" spans="1:6" ht="37.5">
      <c r="A366" s="552"/>
      <c r="B366" s="560"/>
      <c r="C366" s="374">
        <v>15</v>
      </c>
      <c r="D366" s="365" t="s">
        <v>33310</v>
      </c>
      <c r="E366" s="366">
        <v>83.63</v>
      </c>
      <c r="F366" s="367">
        <v>45488</v>
      </c>
    </row>
    <row r="367" spans="1:6" ht="56.25">
      <c r="A367" s="374">
        <v>86</v>
      </c>
      <c r="B367" s="372" t="s">
        <v>33274</v>
      </c>
      <c r="C367" s="374">
        <v>1</v>
      </c>
      <c r="D367" s="365" t="s">
        <v>33311</v>
      </c>
      <c r="E367" s="366">
        <v>2767000000</v>
      </c>
      <c r="F367" s="367">
        <v>45689</v>
      </c>
    </row>
    <row r="368" spans="1:6" ht="56.25">
      <c r="A368" s="374">
        <v>87</v>
      </c>
      <c r="B368" s="377" t="s">
        <v>33313</v>
      </c>
      <c r="C368" s="397">
        <v>1</v>
      </c>
      <c r="D368" s="178" t="s">
        <v>33314</v>
      </c>
      <c r="E368" s="342">
        <v>20</v>
      </c>
      <c r="F368" s="248">
        <v>45689</v>
      </c>
    </row>
    <row r="369" spans="1:6" ht="37.5">
      <c r="A369" s="374">
        <v>88</v>
      </c>
      <c r="B369" s="372" t="s">
        <v>33279</v>
      </c>
      <c r="C369" s="374">
        <v>1</v>
      </c>
      <c r="D369" s="365" t="s">
        <v>33315</v>
      </c>
      <c r="E369" s="366">
        <v>3040.58</v>
      </c>
      <c r="F369" s="367">
        <v>45261</v>
      </c>
    </row>
    <row r="370" spans="1:6">
      <c r="A370" s="550">
        <v>89</v>
      </c>
      <c r="B370" s="558" t="s">
        <v>33603</v>
      </c>
      <c r="C370" s="374">
        <v>1</v>
      </c>
      <c r="D370" s="433" t="s">
        <v>33629</v>
      </c>
      <c r="E370" s="506">
        <v>12090</v>
      </c>
      <c r="F370" s="248">
        <v>45717</v>
      </c>
    </row>
    <row r="371" spans="1:6" ht="37.5">
      <c r="A371" s="551"/>
      <c r="B371" s="559"/>
      <c r="C371" s="374">
        <v>2</v>
      </c>
      <c r="D371" s="433" t="s">
        <v>33630</v>
      </c>
      <c r="E371" s="506">
        <v>361524</v>
      </c>
      <c r="F371" s="248">
        <v>45717</v>
      </c>
    </row>
    <row r="372" spans="1:6" ht="56.25">
      <c r="A372" s="552"/>
      <c r="B372" s="560"/>
      <c r="C372" s="374">
        <v>3</v>
      </c>
      <c r="D372" s="433" t="s">
        <v>33631</v>
      </c>
      <c r="E372" s="506">
        <v>130344</v>
      </c>
      <c r="F372" s="248">
        <v>45717</v>
      </c>
    </row>
    <row r="373" spans="1:6">
      <c r="A373" s="374">
        <v>90</v>
      </c>
      <c r="B373" s="372" t="s">
        <v>33632</v>
      </c>
      <c r="C373" s="374">
        <v>1</v>
      </c>
      <c r="D373" s="365" t="s">
        <v>33633</v>
      </c>
      <c r="E373" s="366">
        <v>35863</v>
      </c>
      <c r="F373" s="367">
        <v>45717</v>
      </c>
    </row>
    <row r="374" spans="1:6" ht="37.5">
      <c r="A374" s="374">
        <v>91</v>
      </c>
      <c r="B374" s="279" t="s">
        <v>33634</v>
      </c>
      <c r="C374" s="397">
        <v>1</v>
      </c>
      <c r="D374" s="182" t="s">
        <v>33635</v>
      </c>
      <c r="E374" s="366">
        <v>3444</v>
      </c>
      <c r="F374" s="248">
        <v>45715</v>
      </c>
    </row>
    <row r="375" spans="1:6">
      <c r="A375" s="440"/>
      <c r="B375" s="439"/>
      <c r="C375" s="440"/>
      <c r="D375" s="360"/>
      <c r="E375" s="436"/>
      <c r="F375" s="437"/>
    </row>
    <row r="376" spans="1:6">
      <c r="A376" s="440"/>
      <c r="B376" s="439"/>
      <c r="C376" s="440"/>
      <c r="D376" s="360"/>
      <c r="E376" s="436"/>
      <c r="F376" s="437"/>
    </row>
    <row r="377" spans="1:6">
      <c r="A377" s="440"/>
      <c r="B377" s="439"/>
      <c r="C377" s="440"/>
      <c r="D377" s="360"/>
      <c r="E377" s="436"/>
      <c r="F377" s="437"/>
    </row>
    <row r="378" spans="1:6">
      <c r="A378" s="440"/>
      <c r="B378" s="439"/>
      <c r="C378" s="440"/>
      <c r="D378" s="360"/>
      <c r="E378" s="436"/>
      <c r="F378" s="437"/>
    </row>
    <row r="379" spans="1:6">
      <c r="A379" s="440"/>
      <c r="B379" s="439"/>
      <c r="C379" s="440"/>
      <c r="D379" s="360"/>
      <c r="E379" s="436"/>
      <c r="F379" s="437"/>
    </row>
    <row r="380" spans="1:6">
      <c r="A380" s="440"/>
      <c r="B380" s="439"/>
      <c r="C380" s="440"/>
      <c r="D380" s="360"/>
      <c r="E380" s="436"/>
      <c r="F380" s="437"/>
    </row>
    <row r="381" spans="1:6">
      <c r="A381" s="440"/>
      <c r="B381" s="439"/>
      <c r="C381" s="440"/>
      <c r="D381" s="360"/>
      <c r="E381" s="436"/>
      <c r="F381" s="437"/>
    </row>
    <row r="382" spans="1:6">
      <c r="A382" s="440"/>
      <c r="B382" s="439"/>
      <c r="C382" s="440"/>
      <c r="D382" s="360"/>
      <c r="E382" s="436"/>
      <c r="F382" s="437"/>
    </row>
    <row r="383" spans="1:6">
      <c r="A383" s="440"/>
      <c r="B383" s="439"/>
      <c r="C383" s="440"/>
      <c r="D383" s="360"/>
      <c r="E383" s="436"/>
      <c r="F383" s="437"/>
    </row>
    <row r="384" spans="1:6">
      <c r="A384" s="440"/>
      <c r="B384" s="439"/>
      <c r="C384" s="440"/>
      <c r="D384" s="360"/>
      <c r="E384" s="436"/>
      <c r="F384" s="437"/>
    </row>
    <row r="385" spans="1:6">
      <c r="A385" s="440"/>
      <c r="B385" s="439"/>
      <c r="C385" s="440"/>
      <c r="D385" s="360"/>
      <c r="E385" s="436"/>
      <c r="F385" s="437"/>
    </row>
    <row r="386" spans="1:6">
      <c r="A386" s="440"/>
      <c r="B386" s="439"/>
      <c r="C386" s="440"/>
      <c r="D386" s="360"/>
      <c r="E386" s="436"/>
      <c r="F386" s="437"/>
    </row>
    <row r="387" spans="1:6">
      <c r="A387" s="440"/>
      <c r="B387" s="439"/>
      <c r="C387" s="440"/>
      <c r="D387" s="360"/>
      <c r="E387" s="436"/>
      <c r="F387" s="437"/>
    </row>
    <row r="388" spans="1:6">
      <c r="A388" s="440"/>
      <c r="B388" s="439"/>
      <c r="C388" s="440"/>
      <c r="D388" s="360"/>
      <c r="E388" s="436"/>
      <c r="F388" s="437"/>
    </row>
    <row r="389" spans="1:6">
      <c r="A389" s="440"/>
      <c r="B389" s="439"/>
      <c r="C389" s="440"/>
      <c r="D389" s="360"/>
      <c r="E389" s="436"/>
      <c r="F389" s="437"/>
    </row>
    <row r="390" spans="1:6">
      <c r="A390" s="440"/>
      <c r="B390" s="439"/>
      <c r="C390" s="440"/>
      <c r="D390" s="360"/>
      <c r="E390" s="436"/>
      <c r="F390" s="437"/>
    </row>
    <row r="391" spans="1:6">
      <c r="A391" s="440"/>
      <c r="B391" s="439"/>
      <c r="C391" s="440"/>
      <c r="D391" s="360"/>
      <c r="E391" s="436"/>
      <c r="F391" s="437"/>
    </row>
    <row r="392" spans="1:6">
      <c r="A392" s="440"/>
      <c r="B392" s="439"/>
      <c r="C392" s="440"/>
      <c r="D392" s="360"/>
      <c r="E392" s="436"/>
      <c r="F392" s="437"/>
    </row>
    <row r="393" spans="1:6">
      <c r="A393" s="440"/>
      <c r="B393" s="439"/>
      <c r="C393" s="440"/>
      <c r="D393" s="360"/>
      <c r="E393" s="436"/>
      <c r="F393" s="437"/>
    </row>
    <row r="394" spans="1:6">
      <c r="A394" s="440"/>
      <c r="B394" s="439"/>
      <c r="C394" s="440"/>
      <c r="D394" s="360"/>
      <c r="E394" s="436"/>
      <c r="F394" s="437"/>
    </row>
    <row r="395" spans="1:6">
      <c r="A395" s="440"/>
      <c r="B395" s="439"/>
      <c r="C395" s="440"/>
      <c r="D395" s="360"/>
      <c r="E395" s="436"/>
      <c r="F395" s="437"/>
    </row>
    <row r="396" spans="1:6">
      <c r="A396" s="440"/>
      <c r="B396" s="439"/>
      <c r="C396" s="440"/>
      <c r="D396" s="360"/>
      <c r="E396" s="436"/>
      <c r="F396" s="437"/>
    </row>
    <row r="397" spans="1:6">
      <c r="A397" s="440"/>
      <c r="B397" s="439"/>
      <c r="C397" s="440"/>
      <c r="D397" s="360"/>
      <c r="E397" s="436"/>
      <c r="F397" s="437"/>
    </row>
    <row r="398" spans="1:6">
      <c r="A398" s="440"/>
      <c r="B398" s="439"/>
      <c r="C398" s="440"/>
      <c r="D398" s="360"/>
      <c r="E398" s="436"/>
      <c r="F398" s="437"/>
    </row>
    <row r="399" spans="1:6">
      <c r="A399" s="440"/>
      <c r="B399" s="439"/>
      <c r="C399" s="440"/>
      <c r="D399" s="360"/>
      <c r="E399" s="436"/>
      <c r="F399" s="437"/>
    </row>
    <row r="400" spans="1:6">
      <c r="A400" s="440"/>
      <c r="B400" s="439"/>
      <c r="C400" s="440"/>
      <c r="D400" s="360"/>
      <c r="E400" s="436"/>
      <c r="F400" s="437"/>
    </row>
    <row r="401" spans="1:6">
      <c r="A401" s="440"/>
      <c r="B401" s="439"/>
      <c r="C401" s="440"/>
      <c r="D401" s="360"/>
      <c r="E401" s="436"/>
      <c r="F401" s="437"/>
    </row>
    <row r="402" spans="1:6">
      <c r="A402" s="440"/>
      <c r="B402" s="439"/>
      <c r="C402" s="440"/>
      <c r="D402" s="360"/>
      <c r="E402" s="436"/>
      <c r="F402" s="437"/>
    </row>
    <row r="403" spans="1:6">
      <c r="A403" s="440"/>
      <c r="B403" s="439"/>
      <c r="C403" s="440"/>
      <c r="D403" s="360"/>
      <c r="E403" s="436"/>
      <c r="F403" s="437"/>
    </row>
    <row r="404" spans="1:6">
      <c r="A404" s="440"/>
      <c r="B404" s="439"/>
      <c r="C404" s="440"/>
      <c r="D404" s="360"/>
      <c r="E404" s="436"/>
      <c r="F404" s="437"/>
    </row>
    <row r="405" spans="1:6">
      <c r="A405" s="440"/>
      <c r="B405" s="439"/>
      <c r="C405" s="440"/>
      <c r="D405" s="360"/>
      <c r="E405" s="436"/>
      <c r="F405" s="437"/>
    </row>
    <row r="406" spans="1:6">
      <c r="A406" s="440"/>
      <c r="B406" s="439"/>
      <c r="C406" s="440"/>
      <c r="D406" s="360"/>
      <c r="E406" s="436"/>
      <c r="F406" s="437"/>
    </row>
    <row r="407" spans="1:6">
      <c r="A407" s="440"/>
      <c r="B407" s="439"/>
      <c r="C407" s="440"/>
      <c r="D407" s="360"/>
      <c r="E407" s="436"/>
      <c r="F407" s="437"/>
    </row>
    <row r="408" spans="1:6">
      <c r="A408" s="440"/>
      <c r="B408" s="439"/>
      <c r="C408" s="440"/>
      <c r="D408" s="360"/>
      <c r="E408" s="436"/>
      <c r="F408" s="437"/>
    </row>
    <row r="409" spans="1:6">
      <c r="A409" s="440"/>
      <c r="B409" s="439"/>
      <c r="C409" s="440"/>
      <c r="D409" s="360"/>
      <c r="E409" s="436"/>
      <c r="F409" s="437"/>
    </row>
    <row r="410" spans="1:6">
      <c r="A410" s="440"/>
      <c r="B410" s="439"/>
      <c r="C410" s="440"/>
      <c r="D410" s="360"/>
      <c r="E410" s="436"/>
      <c r="F410" s="437"/>
    </row>
    <row r="411" spans="1:6">
      <c r="A411" s="440"/>
      <c r="B411" s="439"/>
      <c r="C411" s="440"/>
      <c r="D411" s="360"/>
      <c r="E411" s="436"/>
      <c r="F411" s="437"/>
    </row>
    <row r="412" spans="1:6">
      <c r="A412" s="440"/>
      <c r="B412" s="439"/>
      <c r="C412" s="440"/>
      <c r="D412" s="360"/>
      <c r="E412" s="436"/>
      <c r="F412" s="437"/>
    </row>
    <row r="413" spans="1:6">
      <c r="A413" s="440"/>
      <c r="B413" s="439"/>
      <c r="C413" s="440"/>
      <c r="D413" s="360"/>
      <c r="E413" s="436"/>
      <c r="F413" s="437"/>
    </row>
    <row r="414" spans="1:6">
      <c r="A414" s="440"/>
      <c r="B414" s="439"/>
      <c r="C414" s="440"/>
      <c r="D414" s="360"/>
      <c r="E414" s="436"/>
      <c r="F414" s="437"/>
    </row>
    <row r="415" spans="1:6">
      <c r="A415" s="440"/>
      <c r="B415" s="439"/>
      <c r="C415" s="440"/>
      <c r="D415" s="360"/>
      <c r="E415" s="436"/>
      <c r="F415" s="437"/>
    </row>
    <row r="416" spans="1:6">
      <c r="A416" s="440"/>
      <c r="B416" s="439"/>
      <c r="C416" s="440"/>
      <c r="D416" s="360"/>
      <c r="E416" s="436"/>
      <c r="F416" s="437"/>
    </row>
    <row r="417" spans="1:6">
      <c r="A417" s="440"/>
      <c r="B417" s="439"/>
      <c r="C417" s="440"/>
      <c r="D417" s="360"/>
      <c r="E417" s="436"/>
      <c r="F417" s="437"/>
    </row>
    <row r="418" spans="1:6">
      <c r="A418" s="440"/>
      <c r="B418" s="439"/>
      <c r="C418" s="440"/>
      <c r="D418" s="360"/>
      <c r="E418" s="436"/>
      <c r="F418" s="437"/>
    </row>
    <row r="419" spans="1:6">
      <c r="A419" s="440"/>
      <c r="B419" s="439"/>
      <c r="C419" s="440"/>
      <c r="D419" s="360"/>
      <c r="E419" s="436"/>
      <c r="F419" s="437"/>
    </row>
    <row r="420" spans="1:6">
      <c r="A420" s="440"/>
      <c r="B420" s="439"/>
      <c r="C420" s="440"/>
      <c r="D420" s="360"/>
      <c r="E420" s="436"/>
      <c r="F420" s="437"/>
    </row>
    <row r="421" spans="1:6">
      <c r="A421" s="440"/>
      <c r="B421" s="439"/>
      <c r="C421" s="440"/>
      <c r="D421" s="360"/>
      <c r="E421" s="436"/>
      <c r="F421" s="437"/>
    </row>
    <row r="422" spans="1:6">
      <c r="A422" s="440"/>
      <c r="B422" s="439"/>
      <c r="C422" s="440"/>
      <c r="D422" s="360"/>
      <c r="E422" s="436"/>
      <c r="F422" s="437"/>
    </row>
    <row r="423" spans="1:6">
      <c r="A423" s="440"/>
      <c r="B423" s="439"/>
      <c r="C423" s="440"/>
      <c r="D423" s="360"/>
      <c r="E423" s="436"/>
      <c r="F423" s="437"/>
    </row>
    <row r="424" spans="1:6">
      <c r="A424" s="440"/>
      <c r="B424" s="439"/>
      <c r="C424" s="440"/>
      <c r="D424" s="360"/>
      <c r="E424" s="436"/>
      <c r="F424" s="437"/>
    </row>
    <row r="425" spans="1:6">
      <c r="A425" s="440"/>
      <c r="B425" s="439"/>
      <c r="C425" s="440"/>
      <c r="D425" s="360"/>
      <c r="E425" s="436"/>
      <c r="F425" s="437"/>
    </row>
    <row r="426" spans="1:6">
      <c r="A426" s="440"/>
      <c r="B426" s="439"/>
      <c r="C426" s="440"/>
      <c r="D426" s="360"/>
      <c r="E426" s="436"/>
      <c r="F426" s="437"/>
    </row>
    <row r="427" spans="1:6">
      <c r="A427" s="440"/>
      <c r="B427" s="439"/>
      <c r="C427" s="440"/>
      <c r="D427" s="360"/>
      <c r="E427" s="436"/>
      <c r="F427" s="437"/>
    </row>
    <row r="428" spans="1:6">
      <c r="A428" s="440"/>
      <c r="B428" s="439"/>
      <c r="C428" s="440"/>
      <c r="D428" s="360"/>
      <c r="E428" s="436"/>
      <c r="F428" s="437"/>
    </row>
    <row r="429" spans="1:6">
      <c r="A429" s="440"/>
      <c r="B429" s="439"/>
      <c r="C429" s="440"/>
      <c r="D429" s="360"/>
      <c r="E429" s="436"/>
      <c r="F429" s="437"/>
    </row>
    <row r="430" spans="1:6">
      <c r="A430" s="440"/>
      <c r="B430" s="439"/>
      <c r="C430" s="440"/>
      <c r="D430" s="360"/>
      <c r="E430" s="436"/>
      <c r="F430" s="437"/>
    </row>
    <row r="431" spans="1:6">
      <c r="A431" s="440"/>
      <c r="B431" s="439"/>
      <c r="C431" s="440"/>
      <c r="D431" s="360"/>
      <c r="E431" s="436"/>
      <c r="F431" s="437"/>
    </row>
    <row r="432" spans="1:6">
      <c r="A432" s="440"/>
      <c r="B432" s="439"/>
      <c r="C432" s="440"/>
      <c r="D432" s="360"/>
      <c r="E432" s="436"/>
      <c r="F432" s="437"/>
    </row>
    <row r="433" spans="1:6">
      <c r="A433" s="440"/>
      <c r="B433" s="439"/>
      <c r="C433" s="440"/>
      <c r="D433" s="360"/>
      <c r="E433" s="436"/>
      <c r="F433" s="437"/>
    </row>
    <row r="434" spans="1:6">
      <c r="A434" s="440"/>
      <c r="B434" s="439"/>
      <c r="C434" s="440"/>
      <c r="D434" s="360"/>
      <c r="E434" s="436"/>
      <c r="F434" s="437"/>
    </row>
    <row r="435" spans="1:6">
      <c r="A435" s="440"/>
      <c r="B435" s="439"/>
      <c r="C435" s="440"/>
      <c r="D435" s="360"/>
      <c r="E435" s="436"/>
      <c r="F435" s="437"/>
    </row>
    <row r="436" spans="1:6">
      <c r="A436" s="440"/>
      <c r="B436" s="439"/>
      <c r="C436" s="440"/>
      <c r="D436" s="360"/>
      <c r="E436" s="436"/>
      <c r="F436" s="437"/>
    </row>
    <row r="437" spans="1:6">
      <c r="A437" s="440"/>
      <c r="B437" s="439"/>
      <c r="C437" s="440"/>
      <c r="D437" s="360"/>
      <c r="E437" s="436"/>
      <c r="F437" s="437"/>
    </row>
    <row r="438" spans="1:6">
      <c r="A438" s="440"/>
      <c r="B438" s="439"/>
      <c r="C438" s="440"/>
      <c r="D438" s="360"/>
      <c r="E438" s="436"/>
      <c r="F438" s="437"/>
    </row>
    <row r="439" spans="1:6">
      <c r="A439" s="440"/>
      <c r="B439" s="439"/>
      <c r="C439" s="440"/>
      <c r="D439" s="360"/>
      <c r="E439" s="436"/>
      <c r="F439" s="437"/>
    </row>
    <row r="440" spans="1:6">
      <c r="A440" s="440"/>
      <c r="B440" s="439"/>
      <c r="C440" s="440"/>
      <c r="D440" s="360"/>
      <c r="E440" s="436"/>
      <c r="F440" s="437"/>
    </row>
    <row r="441" spans="1:6">
      <c r="A441" s="440"/>
      <c r="B441" s="439"/>
      <c r="C441" s="440"/>
      <c r="D441" s="360"/>
      <c r="E441" s="436"/>
      <c r="F441" s="437"/>
    </row>
    <row r="442" spans="1:6">
      <c r="A442" s="440"/>
      <c r="B442" s="439"/>
      <c r="C442" s="440"/>
      <c r="D442" s="360"/>
      <c r="E442" s="436"/>
      <c r="F442" s="437"/>
    </row>
    <row r="443" spans="1:6">
      <c r="A443" s="440"/>
      <c r="B443" s="439"/>
      <c r="C443" s="440"/>
      <c r="D443" s="360"/>
      <c r="E443" s="436"/>
      <c r="F443" s="437"/>
    </row>
    <row r="444" spans="1:6">
      <c r="A444" s="440"/>
      <c r="B444" s="439"/>
      <c r="C444" s="440"/>
      <c r="D444" s="360"/>
      <c r="E444" s="436"/>
      <c r="F444" s="437"/>
    </row>
    <row r="445" spans="1:6">
      <c r="A445" s="440"/>
      <c r="B445" s="439"/>
      <c r="C445" s="440"/>
      <c r="D445" s="360"/>
      <c r="E445" s="436"/>
      <c r="F445" s="437"/>
    </row>
    <row r="446" spans="1:6">
      <c r="A446" s="440"/>
      <c r="B446" s="439"/>
      <c r="C446" s="440"/>
      <c r="D446" s="360"/>
      <c r="E446" s="436"/>
      <c r="F446" s="437"/>
    </row>
    <row r="447" spans="1:6">
      <c r="A447" s="440"/>
      <c r="B447" s="439"/>
      <c r="C447" s="440"/>
      <c r="D447" s="360"/>
      <c r="E447" s="436"/>
      <c r="F447" s="437"/>
    </row>
    <row r="448" spans="1:6">
      <c r="A448" s="440"/>
      <c r="B448" s="439"/>
      <c r="C448" s="440"/>
      <c r="D448" s="360"/>
      <c r="E448" s="436"/>
      <c r="F448" s="437"/>
    </row>
    <row r="449" spans="1:6">
      <c r="A449" s="440"/>
      <c r="B449" s="439"/>
      <c r="C449" s="440"/>
      <c r="D449" s="360"/>
      <c r="E449" s="436"/>
      <c r="F449" s="437"/>
    </row>
    <row r="450" spans="1:6">
      <c r="A450" s="440"/>
      <c r="B450" s="439"/>
      <c r="C450" s="440"/>
      <c r="D450" s="360"/>
      <c r="E450" s="436"/>
      <c r="F450" s="437"/>
    </row>
    <row r="451" spans="1:6">
      <c r="A451" s="440"/>
      <c r="B451" s="439"/>
      <c r="C451" s="440"/>
      <c r="D451" s="360"/>
      <c r="E451" s="436"/>
      <c r="F451" s="437"/>
    </row>
    <row r="452" spans="1:6">
      <c r="A452" s="440"/>
      <c r="B452" s="439"/>
      <c r="C452" s="440"/>
      <c r="D452" s="360"/>
      <c r="E452" s="436"/>
      <c r="F452" s="437"/>
    </row>
    <row r="453" spans="1:6">
      <c r="A453" s="440"/>
      <c r="B453" s="439"/>
      <c r="C453" s="440"/>
      <c r="D453" s="360"/>
      <c r="E453" s="436"/>
      <c r="F453" s="437"/>
    </row>
    <row r="454" spans="1:6">
      <c r="A454" s="440"/>
      <c r="B454" s="439"/>
      <c r="C454" s="440"/>
      <c r="D454" s="360"/>
      <c r="E454" s="436"/>
      <c r="F454" s="437"/>
    </row>
    <row r="455" spans="1:6">
      <c r="A455" s="440"/>
      <c r="B455" s="439"/>
      <c r="C455" s="440"/>
      <c r="D455" s="360"/>
      <c r="E455" s="436"/>
      <c r="F455" s="437"/>
    </row>
    <row r="456" spans="1:6">
      <c r="A456" s="440"/>
      <c r="B456" s="439"/>
      <c r="C456" s="440"/>
      <c r="D456" s="360"/>
      <c r="E456" s="436"/>
      <c r="F456" s="437"/>
    </row>
    <row r="457" spans="1:6">
      <c r="A457" s="440"/>
      <c r="B457" s="439"/>
      <c r="C457" s="440"/>
      <c r="D457" s="360"/>
      <c r="E457" s="436"/>
      <c r="F457" s="437"/>
    </row>
    <row r="458" spans="1:6">
      <c r="A458" s="440"/>
      <c r="B458" s="439"/>
      <c r="C458" s="440"/>
      <c r="D458" s="360"/>
      <c r="E458" s="436"/>
      <c r="F458" s="437"/>
    </row>
    <row r="459" spans="1:6">
      <c r="A459" s="440"/>
      <c r="B459" s="439"/>
      <c r="C459" s="440"/>
      <c r="D459" s="360"/>
      <c r="E459" s="436"/>
      <c r="F459" s="437"/>
    </row>
    <row r="460" spans="1:6">
      <c r="A460" s="440"/>
      <c r="B460" s="439"/>
      <c r="C460" s="440"/>
      <c r="D460" s="360"/>
      <c r="E460" s="436"/>
      <c r="F460" s="437"/>
    </row>
    <row r="461" spans="1:6">
      <c r="A461" s="440"/>
      <c r="B461" s="439"/>
      <c r="C461" s="440"/>
      <c r="D461" s="360"/>
      <c r="E461" s="436"/>
      <c r="F461" s="437"/>
    </row>
    <row r="462" spans="1:6">
      <c r="A462" s="440"/>
      <c r="B462" s="439"/>
      <c r="C462" s="440"/>
      <c r="D462" s="360"/>
      <c r="E462" s="436"/>
      <c r="F462" s="437"/>
    </row>
    <row r="463" spans="1:6">
      <c r="A463" s="440"/>
      <c r="B463" s="439"/>
      <c r="C463" s="440"/>
      <c r="D463" s="360"/>
      <c r="E463" s="436"/>
      <c r="F463" s="437"/>
    </row>
    <row r="464" spans="1:6">
      <c r="A464" s="440"/>
      <c r="B464" s="439"/>
      <c r="C464" s="440"/>
      <c r="D464" s="360"/>
      <c r="E464" s="436"/>
      <c r="F464" s="437"/>
    </row>
    <row r="465" spans="1:6">
      <c r="A465" s="440"/>
      <c r="B465" s="439"/>
      <c r="C465" s="440"/>
      <c r="D465" s="360"/>
      <c r="E465" s="436"/>
      <c r="F465" s="437"/>
    </row>
    <row r="466" spans="1:6">
      <c r="A466" s="440"/>
      <c r="B466" s="439"/>
      <c r="C466" s="440"/>
      <c r="D466" s="360"/>
      <c r="E466" s="436"/>
      <c r="F466" s="437"/>
    </row>
    <row r="467" spans="1:6">
      <c r="A467" s="440"/>
      <c r="B467" s="439"/>
      <c r="C467" s="440"/>
      <c r="D467" s="360"/>
      <c r="E467" s="436"/>
      <c r="F467" s="437"/>
    </row>
    <row r="468" spans="1:6">
      <c r="A468" s="440"/>
      <c r="B468" s="439"/>
      <c r="C468" s="440"/>
      <c r="D468" s="360"/>
      <c r="E468" s="436"/>
      <c r="F468" s="437"/>
    </row>
    <row r="469" spans="1:6">
      <c r="A469" s="440"/>
      <c r="B469" s="439"/>
      <c r="C469" s="440"/>
      <c r="D469" s="360"/>
      <c r="E469" s="436"/>
      <c r="F469" s="437"/>
    </row>
    <row r="470" spans="1:6">
      <c r="A470" s="440"/>
      <c r="B470" s="439"/>
      <c r="C470" s="440"/>
      <c r="D470" s="360"/>
      <c r="E470" s="436"/>
      <c r="F470" s="437"/>
    </row>
    <row r="471" spans="1:6">
      <c r="A471" s="440"/>
      <c r="B471" s="439"/>
      <c r="C471" s="440"/>
      <c r="D471" s="360"/>
      <c r="E471" s="436"/>
      <c r="F471" s="437"/>
    </row>
    <row r="472" spans="1:6">
      <c r="A472" s="440"/>
      <c r="B472" s="439"/>
      <c r="C472" s="440"/>
      <c r="D472" s="360"/>
      <c r="E472" s="436"/>
      <c r="F472" s="437"/>
    </row>
    <row r="473" spans="1:6">
      <c r="A473" s="440"/>
      <c r="B473" s="439"/>
      <c r="C473" s="440"/>
      <c r="D473" s="360"/>
      <c r="E473" s="436"/>
      <c r="F473" s="437"/>
    </row>
    <row r="474" spans="1:6">
      <c r="A474" s="440"/>
      <c r="B474" s="439"/>
      <c r="C474" s="440"/>
      <c r="D474" s="360"/>
      <c r="E474" s="436"/>
      <c r="F474" s="437"/>
    </row>
    <row r="475" spans="1:6">
      <c r="A475" s="440"/>
      <c r="B475" s="439"/>
      <c r="C475" s="440"/>
      <c r="D475" s="360"/>
      <c r="E475" s="436"/>
      <c r="F475" s="437"/>
    </row>
    <row r="476" spans="1:6">
      <c r="A476" s="440"/>
      <c r="B476" s="439"/>
      <c r="C476" s="440"/>
      <c r="D476" s="360"/>
      <c r="E476" s="436"/>
      <c r="F476" s="437"/>
    </row>
    <row r="477" spans="1:6">
      <c r="A477" s="440"/>
      <c r="B477" s="439"/>
      <c r="C477" s="440"/>
      <c r="D477" s="360"/>
      <c r="E477" s="436"/>
      <c r="F477" s="437"/>
    </row>
    <row r="478" spans="1:6">
      <c r="A478" s="440"/>
      <c r="B478" s="439"/>
      <c r="C478" s="440"/>
      <c r="D478" s="360"/>
      <c r="E478" s="436"/>
      <c r="F478" s="437"/>
    </row>
    <row r="479" spans="1:6">
      <c r="A479" s="440"/>
      <c r="B479" s="439"/>
      <c r="C479" s="440"/>
      <c r="D479" s="360"/>
      <c r="E479" s="436"/>
      <c r="F479" s="437"/>
    </row>
    <row r="480" spans="1:6">
      <c r="A480" s="440"/>
      <c r="B480" s="439"/>
      <c r="C480" s="440"/>
      <c r="D480" s="360"/>
      <c r="E480" s="436"/>
      <c r="F480" s="437"/>
    </row>
    <row r="481" spans="1:6">
      <c r="A481" s="440"/>
      <c r="B481" s="439"/>
      <c r="C481" s="440"/>
      <c r="D481" s="360"/>
      <c r="E481" s="436"/>
      <c r="F481" s="437"/>
    </row>
    <row r="482" spans="1:6">
      <c r="A482" s="440"/>
      <c r="B482" s="439"/>
      <c r="C482" s="440"/>
      <c r="D482" s="360"/>
      <c r="E482" s="436"/>
      <c r="F482" s="437"/>
    </row>
    <row r="483" spans="1:6">
      <c r="A483" s="440"/>
      <c r="B483" s="439"/>
      <c r="C483" s="440"/>
      <c r="D483" s="360"/>
      <c r="E483" s="436"/>
      <c r="F483" s="437"/>
    </row>
    <row r="484" spans="1:6">
      <c r="A484" s="440"/>
      <c r="B484" s="439"/>
      <c r="C484" s="440"/>
      <c r="D484" s="360"/>
      <c r="E484" s="436"/>
      <c r="F484" s="437"/>
    </row>
    <row r="485" spans="1:6">
      <c r="A485" s="440"/>
      <c r="B485" s="439"/>
      <c r="C485" s="440"/>
      <c r="D485" s="360"/>
      <c r="E485" s="436"/>
      <c r="F485" s="437"/>
    </row>
    <row r="486" spans="1:6">
      <c r="A486" s="440"/>
      <c r="B486" s="439"/>
      <c r="C486" s="440"/>
      <c r="D486" s="360"/>
      <c r="E486" s="436"/>
      <c r="F486" s="437"/>
    </row>
    <row r="487" spans="1:6">
      <c r="A487" s="440"/>
      <c r="B487" s="439"/>
      <c r="C487" s="440"/>
      <c r="D487" s="360"/>
      <c r="E487" s="436"/>
      <c r="F487" s="437"/>
    </row>
    <row r="488" spans="1:6">
      <c r="A488" s="440"/>
      <c r="B488" s="439"/>
      <c r="C488" s="440"/>
      <c r="D488" s="360"/>
      <c r="E488" s="436"/>
      <c r="F488" s="437"/>
    </row>
    <row r="489" spans="1:6">
      <c r="A489" s="440"/>
      <c r="B489" s="439"/>
      <c r="C489" s="440"/>
      <c r="D489" s="360"/>
      <c r="E489" s="436"/>
      <c r="F489" s="437"/>
    </row>
    <row r="490" spans="1:6">
      <c r="A490" s="440"/>
      <c r="B490" s="439"/>
      <c r="C490" s="440"/>
      <c r="D490" s="360"/>
      <c r="E490" s="436"/>
      <c r="F490" s="437"/>
    </row>
    <row r="491" spans="1:6">
      <c r="A491" s="440"/>
      <c r="B491" s="439"/>
      <c r="C491" s="440"/>
      <c r="D491" s="360"/>
      <c r="E491" s="436"/>
      <c r="F491" s="437"/>
    </row>
    <row r="492" spans="1:6">
      <c r="A492" s="440"/>
      <c r="B492" s="439"/>
      <c r="C492" s="440"/>
      <c r="D492" s="360"/>
      <c r="E492" s="436"/>
      <c r="F492" s="437"/>
    </row>
    <row r="493" spans="1:6">
      <c r="A493" s="440"/>
      <c r="B493" s="439"/>
      <c r="C493" s="440"/>
      <c r="D493" s="360"/>
      <c r="E493" s="436"/>
      <c r="F493" s="437"/>
    </row>
    <row r="494" spans="1:6">
      <c r="A494" s="440"/>
      <c r="B494" s="439"/>
      <c r="C494" s="440"/>
      <c r="D494" s="360"/>
      <c r="E494" s="436"/>
      <c r="F494" s="437"/>
    </row>
    <row r="495" spans="1:6">
      <c r="A495" s="440"/>
      <c r="B495" s="439"/>
      <c r="C495" s="440"/>
      <c r="D495" s="360"/>
      <c r="E495" s="436"/>
      <c r="F495" s="437"/>
    </row>
    <row r="496" spans="1:6">
      <c r="A496" s="440"/>
      <c r="B496" s="439"/>
      <c r="C496" s="440"/>
      <c r="D496" s="360"/>
      <c r="E496" s="436"/>
      <c r="F496" s="437"/>
    </row>
    <row r="497" spans="1:6">
      <c r="A497" s="440"/>
      <c r="B497" s="439"/>
      <c r="C497" s="440"/>
      <c r="D497" s="360"/>
      <c r="E497" s="436"/>
      <c r="F497" s="437"/>
    </row>
    <row r="498" spans="1:6">
      <c r="A498" s="440"/>
      <c r="B498" s="439"/>
      <c r="C498" s="440"/>
      <c r="D498" s="360"/>
      <c r="E498" s="436"/>
      <c r="F498" s="437"/>
    </row>
    <row r="499" spans="1:6">
      <c r="A499" s="440"/>
      <c r="B499" s="439"/>
      <c r="C499" s="440"/>
      <c r="D499" s="360"/>
      <c r="E499" s="436"/>
      <c r="F499" s="437"/>
    </row>
    <row r="500" spans="1:6">
      <c r="A500" s="440"/>
      <c r="B500" s="439"/>
      <c r="C500" s="440"/>
      <c r="D500" s="360"/>
      <c r="E500" s="436"/>
      <c r="F500" s="437"/>
    </row>
    <row r="501" spans="1:6">
      <c r="A501" s="440"/>
      <c r="B501" s="439"/>
      <c r="C501" s="440"/>
      <c r="D501" s="360"/>
      <c r="E501" s="436"/>
      <c r="F501" s="437"/>
    </row>
    <row r="502" spans="1:6">
      <c r="A502" s="440"/>
      <c r="B502" s="439"/>
      <c r="C502" s="440"/>
      <c r="D502" s="360"/>
      <c r="E502" s="436"/>
      <c r="F502" s="437"/>
    </row>
    <row r="503" spans="1:6">
      <c r="A503" s="440"/>
      <c r="B503" s="439"/>
      <c r="C503" s="440"/>
      <c r="D503" s="360"/>
      <c r="E503" s="436"/>
      <c r="F503" s="437"/>
    </row>
    <row r="504" spans="1:6">
      <c r="A504" s="440"/>
      <c r="B504" s="439"/>
      <c r="C504" s="440"/>
      <c r="D504" s="360"/>
      <c r="E504" s="436"/>
      <c r="F504" s="437"/>
    </row>
    <row r="505" spans="1:6">
      <c r="A505" s="440"/>
      <c r="B505" s="439"/>
      <c r="C505" s="440"/>
      <c r="D505" s="360"/>
      <c r="E505" s="436"/>
      <c r="F505" s="437"/>
    </row>
    <row r="506" spans="1:6">
      <c r="A506" s="440"/>
      <c r="B506" s="439"/>
      <c r="C506" s="440"/>
      <c r="D506" s="360"/>
      <c r="E506" s="436"/>
      <c r="F506" s="437"/>
    </row>
    <row r="507" spans="1:6">
      <c r="A507" s="440"/>
      <c r="B507" s="439"/>
      <c r="C507" s="440"/>
      <c r="D507" s="360"/>
      <c r="E507" s="436"/>
      <c r="F507" s="437"/>
    </row>
    <row r="508" spans="1:6">
      <c r="A508" s="440"/>
      <c r="B508" s="439"/>
      <c r="C508" s="440"/>
      <c r="D508" s="360"/>
      <c r="E508" s="436"/>
      <c r="F508" s="437"/>
    </row>
    <row r="509" spans="1:6">
      <c r="A509" s="440"/>
      <c r="B509" s="439"/>
      <c r="C509" s="440"/>
      <c r="D509" s="360"/>
      <c r="E509" s="436"/>
      <c r="F509" s="437"/>
    </row>
    <row r="510" spans="1:6">
      <c r="A510" s="440"/>
      <c r="B510" s="439"/>
      <c r="C510" s="440"/>
      <c r="D510" s="360"/>
      <c r="E510" s="436"/>
      <c r="F510" s="437"/>
    </row>
    <row r="511" spans="1:6">
      <c r="A511" s="440"/>
      <c r="B511" s="439"/>
      <c r="C511" s="440"/>
      <c r="D511" s="360"/>
      <c r="E511" s="436"/>
      <c r="F511" s="437"/>
    </row>
    <row r="512" spans="1:6">
      <c r="A512" s="440"/>
      <c r="B512" s="439"/>
      <c r="C512" s="440"/>
      <c r="D512" s="360"/>
      <c r="E512" s="436"/>
      <c r="F512" s="437"/>
    </row>
    <row r="513" spans="1:6">
      <c r="A513" s="440"/>
      <c r="B513" s="439"/>
      <c r="C513" s="440"/>
      <c r="D513" s="360"/>
      <c r="E513" s="436"/>
      <c r="F513" s="437"/>
    </row>
    <row r="514" spans="1:6">
      <c r="A514" s="440"/>
      <c r="B514" s="439"/>
      <c r="C514" s="440"/>
      <c r="D514" s="360"/>
      <c r="E514" s="436"/>
      <c r="F514" s="437"/>
    </row>
    <row r="515" spans="1:6">
      <c r="A515" s="440"/>
      <c r="B515" s="439"/>
      <c r="C515" s="440"/>
      <c r="D515" s="360"/>
      <c r="E515" s="436"/>
      <c r="F515" s="437"/>
    </row>
    <row r="516" spans="1:6">
      <c r="A516" s="440"/>
      <c r="B516" s="439"/>
      <c r="C516" s="440"/>
      <c r="D516" s="360"/>
      <c r="E516" s="436"/>
      <c r="F516" s="437"/>
    </row>
    <row r="517" spans="1:6">
      <c r="A517" s="440"/>
      <c r="B517" s="439"/>
      <c r="C517" s="440"/>
      <c r="D517" s="360"/>
      <c r="E517" s="436"/>
      <c r="F517" s="437"/>
    </row>
    <row r="518" spans="1:6">
      <c r="A518" s="440"/>
      <c r="B518" s="439"/>
      <c r="C518" s="440"/>
      <c r="D518" s="360"/>
      <c r="E518" s="436"/>
      <c r="F518" s="437"/>
    </row>
    <row r="519" spans="1:6">
      <c r="A519" s="440"/>
      <c r="B519" s="439"/>
      <c r="C519" s="440"/>
      <c r="D519" s="360"/>
      <c r="E519" s="436"/>
      <c r="F519" s="437"/>
    </row>
    <row r="520" spans="1:6">
      <c r="A520" s="440"/>
      <c r="B520" s="439"/>
      <c r="C520" s="440"/>
      <c r="D520" s="360"/>
      <c r="E520" s="436"/>
      <c r="F520" s="437"/>
    </row>
    <row r="521" spans="1:6">
      <c r="A521" s="440"/>
      <c r="B521" s="439"/>
      <c r="C521" s="440"/>
      <c r="D521" s="360"/>
      <c r="E521" s="436"/>
      <c r="F521" s="437"/>
    </row>
    <row r="522" spans="1:6">
      <c r="A522" s="440"/>
      <c r="B522" s="439"/>
      <c r="C522" s="440"/>
      <c r="D522" s="360"/>
      <c r="E522" s="436"/>
      <c r="F522" s="437"/>
    </row>
    <row r="523" spans="1:6">
      <c r="A523" s="440"/>
      <c r="B523" s="439"/>
      <c r="C523" s="440"/>
      <c r="D523" s="360"/>
      <c r="E523" s="436"/>
      <c r="F523" s="437"/>
    </row>
    <row r="524" spans="1:6">
      <c r="A524" s="440"/>
      <c r="B524" s="439"/>
      <c r="C524" s="440"/>
      <c r="D524" s="360"/>
      <c r="E524" s="436"/>
      <c r="F524" s="437"/>
    </row>
    <row r="525" spans="1:6">
      <c r="A525" s="440"/>
      <c r="B525" s="439"/>
      <c r="C525" s="440"/>
      <c r="D525" s="360"/>
      <c r="E525" s="436"/>
      <c r="F525" s="437"/>
    </row>
    <row r="526" spans="1:6">
      <c r="A526" s="440"/>
      <c r="B526" s="439"/>
      <c r="C526" s="440"/>
      <c r="D526" s="360"/>
      <c r="E526" s="436"/>
      <c r="F526" s="437"/>
    </row>
    <row r="527" spans="1:6">
      <c r="A527" s="440"/>
      <c r="B527" s="439"/>
      <c r="C527" s="440"/>
      <c r="D527" s="360"/>
      <c r="E527" s="436"/>
      <c r="F527" s="437"/>
    </row>
    <row r="528" spans="1:6">
      <c r="A528" s="440"/>
      <c r="B528" s="439"/>
      <c r="C528" s="440"/>
      <c r="D528" s="360"/>
      <c r="E528" s="436"/>
      <c r="F528" s="437"/>
    </row>
    <row r="529" spans="1:6">
      <c r="A529" s="440"/>
      <c r="B529" s="439"/>
      <c r="C529" s="440"/>
      <c r="D529" s="360"/>
      <c r="E529" s="436"/>
      <c r="F529" s="437"/>
    </row>
    <row r="530" spans="1:6">
      <c r="A530" s="440"/>
      <c r="B530" s="439"/>
      <c r="C530" s="440"/>
      <c r="D530" s="360"/>
      <c r="E530" s="436"/>
      <c r="F530" s="437"/>
    </row>
    <row r="531" spans="1:6">
      <c r="A531" s="440"/>
      <c r="B531" s="439"/>
      <c r="C531" s="440"/>
      <c r="D531" s="360"/>
      <c r="E531" s="436"/>
      <c r="F531" s="437"/>
    </row>
    <row r="532" spans="1:6">
      <c r="A532" s="440"/>
      <c r="B532" s="439"/>
      <c r="C532" s="440"/>
      <c r="D532" s="360"/>
      <c r="E532" s="436"/>
      <c r="F532" s="437"/>
    </row>
    <row r="533" spans="1:6">
      <c r="A533" s="440"/>
      <c r="B533" s="439"/>
      <c r="C533" s="440"/>
      <c r="D533" s="360"/>
      <c r="E533" s="436"/>
      <c r="F533" s="437"/>
    </row>
    <row r="534" spans="1:6">
      <c r="A534" s="440"/>
      <c r="B534" s="439"/>
      <c r="C534" s="440"/>
      <c r="D534" s="360"/>
      <c r="E534" s="436"/>
      <c r="F534" s="437"/>
    </row>
    <row r="535" spans="1:6">
      <c r="A535" s="440"/>
      <c r="B535" s="439"/>
      <c r="C535" s="440"/>
      <c r="D535" s="360"/>
      <c r="E535" s="436"/>
      <c r="F535" s="437"/>
    </row>
    <row r="536" spans="1:6">
      <c r="A536" s="440"/>
      <c r="B536" s="439"/>
      <c r="C536" s="440"/>
      <c r="D536" s="360"/>
      <c r="E536" s="436"/>
      <c r="F536" s="437"/>
    </row>
    <row r="537" spans="1:6">
      <c r="A537" s="440"/>
      <c r="B537" s="439"/>
      <c r="C537" s="440"/>
      <c r="D537" s="360"/>
      <c r="E537" s="436"/>
      <c r="F537" s="437"/>
    </row>
    <row r="538" spans="1:6">
      <c r="A538" s="440"/>
      <c r="B538" s="439"/>
      <c r="C538" s="440"/>
      <c r="D538" s="360"/>
      <c r="E538" s="436"/>
      <c r="F538" s="437"/>
    </row>
    <row r="539" spans="1:6">
      <c r="A539" s="440"/>
      <c r="B539" s="439"/>
      <c r="C539" s="440"/>
      <c r="D539" s="360"/>
      <c r="E539" s="436"/>
      <c r="F539" s="437"/>
    </row>
    <row r="540" spans="1:6">
      <c r="A540" s="440"/>
      <c r="B540" s="439"/>
      <c r="C540" s="440"/>
      <c r="D540" s="360"/>
      <c r="E540" s="436"/>
      <c r="F540" s="437"/>
    </row>
    <row r="541" spans="1:6">
      <c r="A541" s="440"/>
      <c r="B541" s="439"/>
      <c r="C541" s="440"/>
      <c r="D541" s="360"/>
      <c r="E541" s="436"/>
      <c r="F541" s="437"/>
    </row>
    <row r="542" spans="1:6">
      <c r="A542" s="440"/>
      <c r="B542" s="439"/>
      <c r="C542" s="440"/>
      <c r="D542" s="360"/>
      <c r="E542" s="436"/>
      <c r="F542" s="437"/>
    </row>
    <row r="543" spans="1:6">
      <c r="A543" s="440"/>
      <c r="B543" s="439"/>
      <c r="C543" s="440"/>
      <c r="D543" s="360"/>
      <c r="E543" s="436"/>
      <c r="F543" s="437"/>
    </row>
    <row r="544" spans="1:6">
      <c r="A544" s="440"/>
      <c r="B544" s="439"/>
      <c r="C544" s="440"/>
      <c r="D544" s="360"/>
      <c r="E544" s="436"/>
      <c r="F544" s="437"/>
    </row>
    <row r="545" spans="1:6">
      <c r="A545" s="440"/>
      <c r="B545" s="439"/>
      <c r="C545" s="440"/>
      <c r="D545" s="360"/>
      <c r="E545" s="436"/>
      <c r="F545" s="437"/>
    </row>
    <row r="546" spans="1:6">
      <c r="A546" s="440"/>
      <c r="B546" s="439"/>
      <c r="C546" s="440"/>
      <c r="D546" s="360"/>
      <c r="E546" s="436"/>
      <c r="F546" s="437"/>
    </row>
    <row r="547" spans="1:6">
      <c r="A547" s="440"/>
      <c r="B547" s="439"/>
      <c r="C547" s="440"/>
      <c r="D547" s="360"/>
      <c r="E547" s="436"/>
      <c r="F547" s="437"/>
    </row>
    <row r="548" spans="1:6">
      <c r="A548" s="440"/>
      <c r="B548" s="439"/>
      <c r="C548" s="440"/>
      <c r="D548" s="360"/>
      <c r="E548" s="436"/>
      <c r="F548" s="437"/>
    </row>
    <row r="549" spans="1:6">
      <c r="A549" s="440"/>
      <c r="B549" s="439"/>
      <c r="C549" s="440"/>
      <c r="D549" s="360"/>
      <c r="E549" s="436"/>
      <c r="F549" s="437"/>
    </row>
    <row r="550" spans="1:6">
      <c r="A550" s="440"/>
      <c r="B550" s="439"/>
      <c r="C550" s="440"/>
      <c r="D550" s="360"/>
      <c r="E550" s="436"/>
      <c r="F550" s="437"/>
    </row>
    <row r="551" spans="1:6">
      <c r="A551" s="440"/>
      <c r="B551" s="439"/>
      <c r="C551" s="440"/>
      <c r="D551" s="360"/>
      <c r="E551" s="436"/>
      <c r="F551" s="437"/>
    </row>
    <row r="552" spans="1:6">
      <c r="A552" s="440"/>
      <c r="B552" s="439"/>
      <c r="C552" s="440"/>
      <c r="D552" s="360"/>
      <c r="E552" s="436"/>
      <c r="F552" s="437"/>
    </row>
    <row r="553" spans="1:6">
      <c r="A553" s="440"/>
      <c r="B553" s="439"/>
      <c r="C553" s="440"/>
      <c r="D553" s="360"/>
      <c r="E553" s="436"/>
      <c r="F553" s="437"/>
    </row>
    <row r="554" spans="1:6">
      <c r="A554" s="440"/>
      <c r="B554" s="439"/>
      <c r="C554" s="440"/>
      <c r="D554" s="360"/>
      <c r="E554" s="436"/>
      <c r="F554" s="437"/>
    </row>
    <row r="555" spans="1:6">
      <c r="A555" s="440"/>
      <c r="B555" s="439"/>
      <c r="C555" s="440"/>
      <c r="D555" s="360"/>
      <c r="E555" s="436"/>
      <c r="F555" s="437"/>
    </row>
    <row r="556" spans="1:6">
      <c r="A556" s="440"/>
      <c r="B556" s="439"/>
      <c r="C556" s="440"/>
      <c r="D556" s="360"/>
      <c r="E556" s="436"/>
      <c r="F556" s="437"/>
    </row>
    <row r="557" spans="1:6">
      <c r="A557" s="440"/>
      <c r="B557" s="439"/>
      <c r="C557" s="440"/>
      <c r="D557" s="360"/>
      <c r="E557" s="436"/>
      <c r="F557" s="437"/>
    </row>
    <row r="558" spans="1:6">
      <c r="A558" s="440"/>
      <c r="B558" s="439"/>
      <c r="C558" s="440"/>
      <c r="D558" s="360"/>
      <c r="E558" s="436"/>
      <c r="F558" s="437"/>
    </row>
    <row r="559" spans="1:6">
      <c r="A559" s="440"/>
      <c r="B559" s="439"/>
      <c r="C559" s="440"/>
      <c r="D559" s="360"/>
      <c r="E559" s="436"/>
      <c r="F559" s="437"/>
    </row>
    <row r="560" spans="1:6">
      <c r="A560" s="440"/>
      <c r="B560" s="439"/>
      <c r="C560" s="440"/>
      <c r="D560" s="360"/>
      <c r="E560" s="436"/>
      <c r="F560" s="437"/>
    </row>
    <row r="561" spans="1:6">
      <c r="A561" s="440"/>
      <c r="B561" s="439"/>
      <c r="C561" s="440"/>
      <c r="D561" s="360"/>
      <c r="E561" s="436"/>
      <c r="F561" s="437"/>
    </row>
    <row r="562" spans="1:6">
      <c r="A562" s="440"/>
      <c r="B562" s="439"/>
      <c r="C562" s="440"/>
      <c r="D562" s="360"/>
      <c r="E562" s="436"/>
      <c r="F562" s="437"/>
    </row>
    <row r="563" spans="1:6">
      <c r="A563" s="440"/>
      <c r="B563" s="439"/>
      <c r="C563" s="440"/>
      <c r="D563" s="360"/>
      <c r="E563" s="436"/>
      <c r="F563" s="437"/>
    </row>
    <row r="564" spans="1:6">
      <c r="A564" s="440"/>
      <c r="B564" s="439"/>
      <c r="C564" s="440"/>
      <c r="D564" s="360"/>
      <c r="E564" s="436"/>
      <c r="F564" s="437"/>
    </row>
    <row r="565" spans="1:6">
      <c r="A565" s="440"/>
      <c r="B565" s="439"/>
      <c r="C565" s="440"/>
      <c r="D565" s="360"/>
      <c r="E565" s="436"/>
      <c r="F565" s="437"/>
    </row>
    <row r="566" spans="1:6">
      <c r="A566" s="440"/>
      <c r="B566" s="439"/>
      <c r="C566" s="440"/>
      <c r="D566" s="360"/>
      <c r="E566" s="436"/>
      <c r="F566" s="437"/>
    </row>
    <row r="567" spans="1:6">
      <c r="A567" s="440"/>
      <c r="B567" s="439"/>
      <c r="C567" s="440"/>
      <c r="D567" s="360"/>
      <c r="E567" s="436"/>
      <c r="F567" s="437"/>
    </row>
    <row r="568" spans="1:6">
      <c r="A568" s="440"/>
      <c r="B568" s="439"/>
      <c r="C568" s="440"/>
      <c r="D568" s="360"/>
      <c r="E568" s="436"/>
      <c r="F568" s="437"/>
    </row>
    <row r="569" spans="1:6">
      <c r="A569" s="440"/>
      <c r="B569" s="439"/>
      <c r="C569" s="440"/>
      <c r="D569" s="360"/>
      <c r="E569" s="436"/>
      <c r="F569" s="437"/>
    </row>
    <row r="570" spans="1:6">
      <c r="A570" s="440"/>
      <c r="B570" s="439"/>
      <c r="C570" s="440"/>
      <c r="D570" s="360"/>
      <c r="E570" s="436"/>
      <c r="F570" s="437"/>
    </row>
    <row r="571" spans="1:6">
      <c r="A571" s="440"/>
      <c r="B571" s="439"/>
      <c r="C571" s="440"/>
      <c r="D571" s="360"/>
      <c r="E571" s="436"/>
      <c r="F571" s="437"/>
    </row>
    <row r="572" spans="1:6">
      <c r="A572" s="440"/>
      <c r="B572" s="439"/>
      <c r="C572" s="440"/>
      <c r="D572" s="360"/>
      <c r="E572" s="436"/>
      <c r="F572" s="437"/>
    </row>
    <row r="573" spans="1:6">
      <c r="A573" s="440"/>
      <c r="B573" s="439"/>
      <c r="C573" s="440"/>
      <c r="D573" s="360"/>
      <c r="E573" s="436"/>
      <c r="F573" s="437"/>
    </row>
    <row r="574" spans="1:6">
      <c r="A574" s="440"/>
      <c r="B574" s="439"/>
      <c r="C574" s="440"/>
      <c r="D574" s="360"/>
      <c r="E574" s="436"/>
      <c r="F574" s="437"/>
    </row>
    <row r="575" spans="1:6">
      <c r="A575" s="440"/>
      <c r="B575" s="439"/>
      <c r="C575" s="440"/>
      <c r="D575" s="360"/>
      <c r="E575" s="436"/>
      <c r="F575" s="437"/>
    </row>
    <row r="576" spans="1:6">
      <c r="A576" s="440"/>
      <c r="B576" s="439"/>
      <c r="C576" s="440"/>
      <c r="D576" s="360"/>
      <c r="E576" s="436"/>
      <c r="F576" s="437"/>
    </row>
    <row r="577" spans="1:6">
      <c r="A577" s="440"/>
      <c r="B577" s="439"/>
      <c r="C577" s="440"/>
      <c r="D577" s="360"/>
      <c r="E577" s="436"/>
      <c r="F577" s="437"/>
    </row>
    <row r="578" spans="1:6">
      <c r="A578" s="440"/>
      <c r="B578" s="439"/>
      <c r="C578" s="440"/>
      <c r="D578" s="360"/>
      <c r="E578" s="436"/>
      <c r="F578" s="437"/>
    </row>
    <row r="579" spans="1:6">
      <c r="A579" s="440"/>
      <c r="B579" s="439"/>
      <c r="C579" s="440"/>
      <c r="D579" s="360"/>
      <c r="E579" s="436"/>
      <c r="F579" s="437"/>
    </row>
    <row r="580" spans="1:6">
      <c r="A580" s="440"/>
      <c r="B580" s="439"/>
      <c r="C580" s="440"/>
      <c r="D580" s="360"/>
      <c r="E580" s="436"/>
      <c r="F580" s="437"/>
    </row>
    <row r="581" spans="1:6">
      <c r="A581" s="440"/>
      <c r="B581" s="439"/>
      <c r="C581" s="440"/>
      <c r="D581" s="360"/>
      <c r="E581" s="436"/>
      <c r="F581" s="437"/>
    </row>
    <row r="582" spans="1:6">
      <c r="A582" s="440"/>
      <c r="B582" s="439"/>
      <c r="C582" s="440"/>
      <c r="D582" s="360"/>
      <c r="E582" s="436"/>
      <c r="F582" s="437"/>
    </row>
    <row r="583" spans="1:6">
      <c r="A583" s="440"/>
      <c r="B583" s="439"/>
      <c r="C583" s="440"/>
      <c r="D583" s="360"/>
      <c r="E583" s="436"/>
      <c r="F583" s="437"/>
    </row>
    <row r="584" spans="1:6">
      <c r="A584" s="440"/>
      <c r="B584" s="439"/>
      <c r="C584" s="440"/>
      <c r="D584" s="360"/>
      <c r="E584" s="436"/>
      <c r="F584" s="437"/>
    </row>
    <row r="585" spans="1:6">
      <c r="A585" s="440"/>
      <c r="B585" s="439"/>
      <c r="C585" s="440"/>
      <c r="D585" s="360"/>
      <c r="E585" s="436"/>
      <c r="F585" s="437"/>
    </row>
    <row r="586" spans="1:6">
      <c r="A586" s="440"/>
      <c r="B586" s="439"/>
      <c r="C586" s="440"/>
      <c r="D586" s="360"/>
      <c r="E586" s="436"/>
      <c r="F586" s="437"/>
    </row>
    <row r="587" spans="1:6">
      <c r="A587" s="440"/>
      <c r="B587" s="439"/>
      <c r="C587" s="440"/>
      <c r="D587" s="360"/>
      <c r="E587" s="436"/>
      <c r="F587" s="437"/>
    </row>
    <row r="588" spans="1:6">
      <c r="A588" s="440"/>
      <c r="B588" s="439"/>
      <c r="C588" s="440"/>
      <c r="D588" s="360"/>
      <c r="E588" s="436"/>
      <c r="F588" s="437"/>
    </row>
    <row r="589" spans="1:6">
      <c r="A589" s="440"/>
      <c r="B589" s="439"/>
      <c r="C589" s="440"/>
      <c r="D589" s="360"/>
      <c r="E589" s="436"/>
      <c r="F589" s="437"/>
    </row>
    <row r="590" spans="1:6">
      <c r="A590" s="440"/>
      <c r="B590" s="439"/>
      <c r="C590" s="440"/>
      <c r="D590" s="360"/>
      <c r="E590" s="436"/>
      <c r="F590" s="437"/>
    </row>
    <row r="591" spans="1:6">
      <c r="A591" s="440"/>
      <c r="B591" s="439"/>
      <c r="C591" s="440"/>
      <c r="D591" s="360"/>
      <c r="E591" s="436"/>
      <c r="F591" s="437"/>
    </row>
    <row r="592" spans="1:6">
      <c r="A592" s="440"/>
      <c r="B592" s="439"/>
      <c r="C592" s="440"/>
      <c r="D592" s="360"/>
      <c r="E592" s="436"/>
      <c r="F592" s="437"/>
    </row>
    <row r="593" spans="1:6">
      <c r="A593" s="440"/>
      <c r="B593" s="439"/>
      <c r="C593" s="440"/>
      <c r="D593" s="360"/>
      <c r="E593" s="436"/>
      <c r="F593" s="437"/>
    </row>
    <row r="594" spans="1:6">
      <c r="A594" s="440"/>
      <c r="B594" s="439"/>
      <c r="C594" s="440"/>
      <c r="D594" s="360"/>
      <c r="E594" s="436"/>
      <c r="F594" s="437"/>
    </row>
    <row r="595" spans="1:6">
      <c r="A595" s="440"/>
      <c r="B595" s="439"/>
      <c r="C595" s="440"/>
      <c r="D595" s="360"/>
      <c r="E595" s="436"/>
      <c r="F595" s="437"/>
    </row>
    <row r="596" spans="1:6">
      <c r="A596" s="440"/>
      <c r="B596" s="439"/>
      <c r="C596" s="440"/>
      <c r="D596" s="360"/>
      <c r="E596" s="436"/>
      <c r="F596" s="437"/>
    </row>
    <row r="597" spans="1:6">
      <c r="A597" s="440"/>
      <c r="B597" s="439"/>
      <c r="C597" s="440"/>
      <c r="D597" s="360"/>
      <c r="E597" s="436"/>
      <c r="F597" s="437"/>
    </row>
    <row r="598" spans="1:6">
      <c r="A598" s="440"/>
      <c r="B598" s="439"/>
      <c r="C598" s="440"/>
      <c r="D598" s="360"/>
      <c r="E598" s="436"/>
      <c r="F598" s="437"/>
    </row>
    <row r="599" spans="1:6">
      <c r="A599" s="440"/>
      <c r="B599" s="439"/>
      <c r="C599" s="440"/>
      <c r="D599" s="360"/>
      <c r="E599" s="436"/>
      <c r="F599" s="437"/>
    </row>
    <row r="600" spans="1:6">
      <c r="A600" s="440"/>
      <c r="B600" s="439"/>
      <c r="C600" s="440"/>
      <c r="D600" s="360"/>
      <c r="E600" s="436"/>
      <c r="F600" s="437"/>
    </row>
    <row r="601" spans="1:6">
      <c r="A601" s="440"/>
      <c r="B601" s="439"/>
      <c r="C601" s="440"/>
      <c r="D601" s="360"/>
      <c r="E601" s="436"/>
      <c r="F601" s="437"/>
    </row>
    <row r="602" spans="1:6">
      <c r="A602" s="440"/>
      <c r="B602" s="439"/>
      <c r="C602" s="440"/>
      <c r="D602" s="360"/>
      <c r="E602" s="436"/>
      <c r="F602" s="437"/>
    </row>
    <row r="603" spans="1:6">
      <c r="A603" s="440"/>
      <c r="B603" s="439"/>
      <c r="C603" s="440"/>
      <c r="D603" s="360"/>
      <c r="E603" s="436"/>
      <c r="F603" s="437"/>
    </row>
    <row r="604" spans="1:6">
      <c r="A604" s="440"/>
      <c r="B604" s="439"/>
      <c r="C604" s="440"/>
      <c r="D604" s="360"/>
      <c r="E604" s="436"/>
      <c r="F604" s="437"/>
    </row>
    <row r="605" spans="1:6">
      <c r="A605" s="440"/>
      <c r="B605" s="439"/>
      <c r="C605" s="440"/>
      <c r="D605" s="360"/>
      <c r="E605" s="436"/>
      <c r="F605" s="437"/>
    </row>
    <row r="606" spans="1:6">
      <c r="A606" s="440"/>
      <c r="B606" s="439"/>
      <c r="C606" s="440"/>
      <c r="D606" s="360"/>
      <c r="E606" s="436"/>
      <c r="F606" s="437"/>
    </row>
    <row r="607" spans="1:6">
      <c r="A607" s="440"/>
      <c r="B607" s="439"/>
      <c r="C607" s="440"/>
      <c r="D607" s="360"/>
      <c r="E607" s="436"/>
      <c r="F607" s="437"/>
    </row>
    <row r="608" spans="1:6">
      <c r="A608" s="440"/>
      <c r="B608" s="439"/>
      <c r="C608" s="440"/>
      <c r="D608" s="360"/>
      <c r="E608" s="436"/>
      <c r="F608" s="437"/>
    </row>
    <row r="609" spans="1:6">
      <c r="A609" s="440"/>
      <c r="B609" s="439"/>
      <c r="C609" s="440"/>
      <c r="D609" s="360"/>
      <c r="E609" s="436"/>
      <c r="F609" s="437"/>
    </row>
    <row r="610" spans="1:6">
      <c r="A610" s="440"/>
      <c r="B610" s="439"/>
      <c r="C610" s="440"/>
      <c r="D610" s="360"/>
      <c r="E610" s="436"/>
      <c r="F610" s="437"/>
    </row>
    <row r="611" spans="1:6">
      <c r="A611" s="440"/>
      <c r="B611" s="439"/>
      <c r="C611" s="440"/>
      <c r="D611" s="360"/>
      <c r="E611" s="436"/>
      <c r="F611" s="437"/>
    </row>
    <row r="612" spans="1:6">
      <c r="A612" s="440"/>
      <c r="B612" s="439"/>
      <c r="C612" s="440"/>
      <c r="D612" s="360"/>
      <c r="E612" s="436"/>
      <c r="F612" s="437"/>
    </row>
    <row r="613" spans="1:6">
      <c r="A613" s="440"/>
      <c r="B613" s="439"/>
      <c r="C613" s="440"/>
      <c r="D613" s="360"/>
      <c r="E613" s="436"/>
      <c r="F613" s="437"/>
    </row>
    <row r="614" spans="1:6">
      <c r="A614" s="440"/>
      <c r="B614" s="439"/>
      <c r="C614" s="440"/>
      <c r="D614" s="360"/>
      <c r="E614" s="436"/>
      <c r="F614" s="437"/>
    </row>
    <row r="615" spans="1:6">
      <c r="A615" s="440"/>
      <c r="B615" s="439"/>
      <c r="C615" s="440"/>
      <c r="D615" s="360"/>
      <c r="E615" s="436"/>
      <c r="F615" s="437"/>
    </row>
    <row r="616" spans="1:6">
      <c r="A616" s="440"/>
      <c r="B616" s="439"/>
      <c r="C616" s="440"/>
      <c r="D616" s="360"/>
      <c r="E616" s="436"/>
      <c r="F616" s="437"/>
    </row>
    <row r="617" spans="1:6">
      <c r="A617" s="440"/>
      <c r="B617" s="439"/>
      <c r="C617" s="440"/>
      <c r="D617" s="360"/>
      <c r="E617" s="436"/>
      <c r="F617" s="437"/>
    </row>
    <row r="618" spans="1:6">
      <c r="A618" s="440"/>
      <c r="B618" s="439"/>
      <c r="C618" s="440"/>
      <c r="D618" s="360"/>
      <c r="E618" s="436"/>
      <c r="F618" s="437"/>
    </row>
    <row r="619" spans="1:6">
      <c r="A619" s="440"/>
      <c r="B619" s="439"/>
      <c r="C619" s="440"/>
      <c r="D619" s="360"/>
      <c r="E619" s="436"/>
      <c r="F619" s="437"/>
    </row>
    <row r="620" spans="1:6">
      <c r="A620" s="440"/>
      <c r="B620" s="439"/>
      <c r="C620" s="440"/>
      <c r="D620" s="360"/>
      <c r="E620" s="436"/>
      <c r="F620" s="437"/>
    </row>
    <row r="621" spans="1:6">
      <c r="A621" s="440"/>
      <c r="B621" s="439"/>
      <c r="C621" s="440"/>
      <c r="D621" s="360"/>
      <c r="E621" s="436"/>
      <c r="F621" s="437"/>
    </row>
    <row r="622" spans="1:6">
      <c r="A622" s="440"/>
      <c r="B622" s="439"/>
      <c r="C622" s="440"/>
      <c r="D622" s="360"/>
      <c r="E622" s="436"/>
      <c r="F622" s="437"/>
    </row>
    <row r="623" spans="1:6">
      <c r="A623" s="440"/>
      <c r="B623" s="439"/>
      <c r="C623" s="440"/>
      <c r="D623" s="360"/>
      <c r="E623" s="436"/>
      <c r="F623" s="437"/>
    </row>
    <row r="624" spans="1:6">
      <c r="A624" s="440"/>
      <c r="B624" s="439"/>
      <c r="C624" s="440"/>
      <c r="D624" s="360"/>
      <c r="E624" s="436"/>
      <c r="F624" s="437"/>
    </row>
    <row r="625" spans="1:6">
      <c r="A625" s="440"/>
      <c r="B625" s="439"/>
      <c r="C625" s="440"/>
      <c r="D625" s="360"/>
      <c r="E625" s="436"/>
      <c r="F625" s="437"/>
    </row>
    <row r="626" spans="1:6">
      <c r="A626" s="440"/>
      <c r="B626" s="439"/>
      <c r="C626" s="440"/>
      <c r="D626" s="360"/>
      <c r="E626" s="436"/>
      <c r="F626" s="437"/>
    </row>
    <row r="627" spans="1:6">
      <c r="A627" s="440"/>
      <c r="B627" s="439"/>
      <c r="C627" s="440"/>
      <c r="D627" s="360"/>
      <c r="E627" s="436"/>
      <c r="F627" s="437"/>
    </row>
    <row r="628" spans="1:6">
      <c r="A628" s="440"/>
      <c r="B628" s="439"/>
      <c r="C628" s="440"/>
      <c r="D628" s="360"/>
      <c r="E628" s="436"/>
      <c r="F628" s="437"/>
    </row>
    <row r="629" spans="1:6">
      <c r="A629" s="440"/>
      <c r="B629" s="439"/>
      <c r="C629" s="440"/>
      <c r="D629" s="360"/>
      <c r="E629" s="436"/>
      <c r="F629" s="437"/>
    </row>
    <row r="630" spans="1:6">
      <c r="A630" s="440"/>
      <c r="B630" s="439"/>
      <c r="C630" s="440"/>
      <c r="D630" s="360"/>
      <c r="E630" s="436"/>
      <c r="F630" s="437"/>
    </row>
    <row r="631" spans="1:6">
      <c r="A631" s="440"/>
      <c r="B631" s="439"/>
      <c r="C631" s="440"/>
      <c r="D631" s="360"/>
      <c r="E631" s="436"/>
      <c r="F631" s="437"/>
    </row>
    <row r="632" spans="1:6">
      <c r="A632" s="440"/>
      <c r="B632" s="439"/>
      <c r="C632" s="440"/>
      <c r="D632" s="360"/>
      <c r="E632" s="436"/>
      <c r="F632" s="437"/>
    </row>
    <row r="633" spans="1:6">
      <c r="A633" s="440"/>
      <c r="B633" s="439"/>
      <c r="C633" s="440"/>
      <c r="D633" s="360"/>
      <c r="E633" s="436"/>
      <c r="F633" s="437"/>
    </row>
    <row r="634" spans="1:6">
      <c r="A634" s="440"/>
      <c r="B634" s="439"/>
      <c r="C634" s="440"/>
      <c r="D634" s="360"/>
      <c r="E634" s="436"/>
      <c r="F634" s="437"/>
    </row>
    <row r="635" spans="1:6">
      <c r="A635" s="440"/>
      <c r="B635" s="439"/>
      <c r="C635" s="440"/>
      <c r="D635" s="360"/>
      <c r="E635" s="436"/>
      <c r="F635" s="437"/>
    </row>
    <row r="636" spans="1:6">
      <c r="A636" s="440"/>
      <c r="B636" s="439"/>
      <c r="C636" s="440"/>
      <c r="D636" s="360"/>
      <c r="E636" s="436"/>
      <c r="F636" s="437"/>
    </row>
    <row r="637" spans="1:6">
      <c r="A637" s="440"/>
      <c r="B637" s="439"/>
      <c r="C637" s="440"/>
      <c r="D637" s="360"/>
      <c r="E637" s="436"/>
      <c r="F637" s="437"/>
    </row>
    <row r="638" spans="1:6">
      <c r="A638" s="440"/>
      <c r="B638" s="439"/>
      <c r="C638" s="440"/>
      <c r="D638" s="360"/>
      <c r="E638" s="436"/>
      <c r="F638" s="437"/>
    </row>
    <row r="639" spans="1:6">
      <c r="A639" s="440"/>
      <c r="B639" s="439"/>
      <c r="C639" s="440"/>
      <c r="D639" s="360"/>
      <c r="E639" s="436"/>
      <c r="F639" s="437"/>
    </row>
    <row r="640" spans="1:6">
      <c r="A640" s="440"/>
      <c r="B640" s="439"/>
      <c r="C640" s="440"/>
      <c r="D640" s="360"/>
      <c r="E640" s="436"/>
      <c r="F640" s="437"/>
    </row>
    <row r="641" spans="1:6">
      <c r="A641" s="440"/>
      <c r="B641" s="439"/>
      <c r="C641" s="440"/>
      <c r="D641" s="360"/>
      <c r="E641" s="436"/>
      <c r="F641" s="437"/>
    </row>
    <row r="642" spans="1:6">
      <c r="A642" s="440"/>
      <c r="B642" s="439"/>
      <c r="C642" s="440"/>
      <c r="D642" s="360"/>
      <c r="E642" s="436"/>
      <c r="F642" s="437"/>
    </row>
    <row r="643" spans="1:6">
      <c r="A643" s="440"/>
      <c r="B643" s="439"/>
      <c r="C643" s="440"/>
      <c r="D643" s="360"/>
      <c r="E643" s="436"/>
      <c r="F643" s="437"/>
    </row>
    <row r="644" spans="1:6">
      <c r="A644" s="440"/>
      <c r="B644" s="439"/>
      <c r="C644" s="440"/>
      <c r="D644" s="360"/>
      <c r="E644" s="436"/>
      <c r="F644" s="437"/>
    </row>
    <row r="645" spans="1:6">
      <c r="A645" s="440"/>
      <c r="B645" s="439"/>
      <c r="C645" s="440"/>
      <c r="D645" s="360"/>
      <c r="E645" s="436"/>
      <c r="F645" s="437"/>
    </row>
    <row r="646" spans="1:6">
      <c r="A646" s="440"/>
      <c r="B646" s="439"/>
      <c r="C646" s="440"/>
      <c r="D646" s="360"/>
      <c r="E646" s="436"/>
      <c r="F646" s="437"/>
    </row>
    <row r="647" spans="1:6">
      <c r="A647" s="440"/>
      <c r="B647" s="439"/>
      <c r="C647" s="440"/>
      <c r="D647" s="360"/>
      <c r="E647" s="436"/>
      <c r="F647" s="437"/>
    </row>
    <row r="648" spans="1:6">
      <c r="A648" s="440"/>
      <c r="B648" s="439"/>
      <c r="C648" s="440"/>
      <c r="D648" s="360"/>
      <c r="E648" s="436"/>
      <c r="F648" s="437"/>
    </row>
    <row r="649" spans="1:6">
      <c r="A649" s="440"/>
      <c r="B649" s="439"/>
      <c r="C649" s="440"/>
      <c r="D649" s="360"/>
      <c r="E649" s="436"/>
      <c r="F649" s="437"/>
    </row>
    <row r="650" spans="1:6">
      <c r="A650" s="440"/>
      <c r="B650" s="439"/>
      <c r="C650" s="440"/>
      <c r="D650" s="360"/>
      <c r="E650" s="436"/>
      <c r="F650" s="437"/>
    </row>
    <row r="651" spans="1:6">
      <c r="A651" s="440"/>
      <c r="B651" s="439"/>
      <c r="C651" s="440"/>
      <c r="D651" s="360"/>
      <c r="E651" s="436"/>
      <c r="F651" s="437"/>
    </row>
    <row r="652" spans="1:6">
      <c r="A652" s="440"/>
      <c r="B652" s="439"/>
      <c r="C652" s="440"/>
      <c r="D652" s="360"/>
      <c r="E652" s="436"/>
      <c r="F652" s="437"/>
    </row>
    <row r="653" spans="1:6">
      <c r="A653" s="440"/>
      <c r="B653" s="439"/>
      <c r="C653" s="440"/>
      <c r="D653" s="360"/>
      <c r="E653" s="436"/>
      <c r="F653" s="437"/>
    </row>
    <row r="654" spans="1:6">
      <c r="A654" s="440"/>
      <c r="B654" s="439"/>
      <c r="C654" s="440"/>
      <c r="D654" s="360"/>
      <c r="E654" s="436"/>
      <c r="F654" s="437"/>
    </row>
    <row r="655" spans="1:6">
      <c r="A655" s="440"/>
      <c r="B655" s="439"/>
      <c r="C655" s="440"/>
      <c r="D655" s="360"/>
      <c r="E655" s="436"/>
      <c r="F655" s="437"/>
    </row>
    <row r="656" spans="1:6">
      <c r="A656" s="440"/>
      <c r="B656" s="439"/>
      <c r="C656" s="440"/>
      <c r="D656" s="360"/>
      <c r="E656" s="436"/>
      <c r="F656" s="437"/>
    </row>
    <row r="657" spans="1:6">
      <c r="A657" s="440"/>
      <c r="B657" s="439"/>
      <c r="C657" s="440"/>
      <c r="D657" s="360"/>
      <c r="E657" s="436"/>
      <c r="F657" s="437"/>
    </row>
    <row r="658" spans="1:6">
      <c r="A658" s="440"/>
      <c r="B658" s="439"/>
      <c r="C658" s="440"/>
      <c r="D658" s="360"/>
      <c r="E658" s="436"/>
      <c r="F658" s="437"/>
    </row>
    <row r="659" spans="1:6">
      <c r="A659" s="440"/>
      <c r="B659" s="439"/>
      <c r="C659" s="440"/>
      <c r="D659" s="360"/>
      <c r="E659" s="436"/>
      <c r="F659" s="437"/>
    </row>
    <row r="660" spans="1:6">
      <c r="A660" s="440"/>
      <c r="B660" s="439"/>
      <c r="C660" s="440"/>
      <c r="D660" s="360"/>
      <c r="E660" s="436"/>
      <c r="F660" s="437"/>
    </row>
    <row r="661" spans="1:6">
      <c r="A661" s="440"/>
      <c r="B661" s="439"/>
      <c r="C661" s="440"/>
      <c r="D661" s="360"/>
      <c r="E661" s="436"/>
      <c r="F661" s="437"/>
    </row>
    <row r="662" spans="1:6">
      <c r="A662" s="440"/>
      <c r="B662" s="439"/>
      <c r="C662" s="440"/>
      <c r="D662" s="360"/>
      <c r="E662" s="436"/>
      <c r="F662" s="437"/>
    </row>
    <row r="663" spans="1:6">
      <c r="A663" s="440"/>
      <c r="B663" s="439"/>
      <c r="C663" s="440"/>
      <c r="D663" s="360"/>
      <c r="E663" s="436"/>
      <c r="F663" s="437"/>
    </row>
    <row r="664" spans="1:6">
      <c r="A664" s="440"/>
      <c r="B664" s="439"/>
      <c r="C664" s="440"/>
      <c r="D664" s="360"/>
      <c r="E664" s="436"/>
      <c r="F664" s="437"/>
    </row>
    <row r="665" spans="1:6">
      <c r="A665" s="440"/>
      <c r="B665" s="439"/>
      <c r="C665" s="440"/>
      <c r="D665" s="360"/>
      <c r="E665" s="436"/>
      <c r="F665" s="437"/>
    </row>
    <row r="666" spans="1:6">
      <c r="A666" s="440"/>
      <c r="B666" s="439"/>
      <c r="C666" s="440"/>
      <c r="D666" s="360"/>
      <c r="E666" s="436"/>
      <c r="F666" s="437"/>
    </row>
    <row r="667" spans="1:6">
      <c r="A667" s="440"/>
      <c r="B667" s="439"/>
      <c r="C667" s="440"/>
      <c r="D667" s="360"/>
      <c r="E667" s="436"/>
      <c r="F667" s="437"/>
    </row>
    <row r="668" spans="1:6">
      <c r="A668" s="440"/>
      <c r="B668" s="439"/>
      <c r="C668" s="440"/>
      <c r="D668" s="360"/>
      <c r="E668" s="436"/>
      <c r="F668" s="437"/>
    </row>
    <row r="669" spans="1:6">
      <c r="A669" s="440"/>
      <c r="B669" s="439"/>
      <c r="C669" s="440"/>
      <c r="D669" s="360"/>
      <c r="E669" s="436"/>
      <c r="F669" s="437"/>
    </row>
    <row r="670" spans="1:6">
      <c r="A670" s="440"/>
      <c r="B670" s="439"/>
      <c r="C670" s="440"/>
      <c r="D670" s="360"/>
      <c r="E670" s="436"/>
      <c r="F670" s="437"/>
    </row>
    <row r="671" spans="1:6">
      <c r="A671" s="440"/>
      <c r="B671" s="439"/>
      <c r="C671" s="440"/>
      <c r="D671" s="360"/>
      <c r="E671" s="436"/>
      <c r="F671" s="437"/>
    </row>
    <row r="672" spans="1:6">
      <c r="A672" s="440"/>
      <c r="B672" s="439"/>
      <c r="C672" s="440"/>
      <c r="D672" s="360"/>
      <c r="E672" s="436"/>
      <c r="F672" s="437"/>
    </row>
    <row r="673" spans="1:6">
      <c r="A673" s="440"/>
      <c r="B673" s="439"/>
      <c r="C673" s="440"/>
      <c r="D673" s="360"/>
      <c r="E673" s="436"/>
      <c r="F673" s="437"/>
    </row>
    <row r="674" spans="1:6">
      <c r="A674" s="440"/>
      <c r="B674" s="439"/>
      <c r="C674" s="440"/>
      <c r="D674" s="360"/>
      <c r="E674" s="436"/>
      <c r="F674" s="437"/>
    </row>
    <row r="675" spans="1:6">
      <c r="A675" s="440"/>
      <c r="B675" s="439"/>
      <c r="C675" s="440"/>
      <c r="D675" s="360"/>
      <c r="E675" s="436"/>
      <c r="F675" s="437"/>
    </row>
    <row r="676" spans="1:6">
      <c r="A676" s="440"/>
      <c r="B676" s="439"/>
      <c r="C676" s="440"/>
      <c r="D676" s="360"/>
      <c r="E676" s="436"/>
      <c r="F676" s="437"/>
    </row>
    <row r="677" spans="1:6">
      <c r="A677" s="440"/>
      <c r="B677" s="439"/>
      <c r="C677" s="440"/>
      <c r="D677" s="360"/>
      <c r="E677" s="436"/>
      <c r="F677" s="437"/>
    </row>
    <row r="678" spans="1:6">
      <c r="A678" s="440"/>
      <c r="B678" s="439"/>
      <c r="C678" s="440"/>
      <c r="D678" s="360"/>
      <c r="E678" s="436"/>
      <c r="F678" s="437"/>
    </row>
    <row r="679" spans="1:6">
      <c r="A679" s="440"/>
      <c r="B679" s="439"/>
      <c r="C679" s="440"/>
      <c r="D679" s="360"/>
      <c r="E679" s="436"/>
      <c r="F679" s="437"/>
    </row>
    <row r="680" spans="1:6">
      <c r="A680" s="440"/>
      <c r="B680" s="439"/>
      <c r="C680" s="440"/>
      <c r="D680" s="360"/>
      <c r="E680" s="436"/>
      <c r="F680" s="437"/>
    </row>
    <row r="681" spans="1:6">
      <c r="A681" s="440"/>
      <c r="B681" s="439"/>
      <c r="C681" s="440"/>
      <c r="D681" s="360"/>
      <c r="E681" s="436"/>
      <c r="F681" s="437"/>
    </row>
    <row r="682" spans="1:6">
      <c r="A682" s="440"/>
      <c r="B682" s="439"/>
      <c r="C682" s="440"/>
      <c r="D682" s="360"/>
      <c r="E682" s="436"/>
      <c r="F682" s="437"/>
    </row>
    <row r="683" spans="1:6">
      <c r="A683" s="440"/>
      <c r="B683" s="439"/>
      <c r="C683" s="440"/>
      <c r="D683" s="360"/>
      <c r="E683" s="436"/>
      <c r="F683" s="437"/>
    </row>
    <row r="684" spans="1:6">
      <c r="A684" s="440"/>
      <c r="B684" s="439"/>
      <c r="C684" s="440"/>
      <c r="D684" s="360"/>
      <c r="E684" s="436"/>
      <c r="F684" s="437"/>
    </row>
    <row r="685" spans="1:6">
      <c r="A685" s="440"/>
      <c r="B685" s="439"/>
      <c r="C685" s="440"/>
      <c r="D685" s="360"/>
      <c r="E685" s="436"/>
      <c r="F685" s="437"/>
    </row>
    <row r="686" spans="1:6">
      <c r="A686" s="440"/>
      <c r="B686" s="439"/>
      <c r="C686" s="440"/>
      <c r="D686" s="360"/>
      <c r="E686" s="436"/>
      <c r="F686" s="437"/>
    </row>
    <row r="687" spans="1:6">
      <c r="A687" s="440"/>
      <c r="B687" s="439"/>
      <c r="C687" s="440"/>
      <c r="D687" s="360"/>
      <c r="E687" s="436"/>
      <c r="F687" s="437"/>
    </row>
    <row r="688" spans="1:6">
      <c r="A688" s="440"/>
      <c r="B688" s="439"/>
      <c r="C688" s="440"/>
      <c r="D688" s="360"/>
      <c r="E688" s="436"/>
      <c r="F688" s="437"/>
    </row>
    <row r="689" spans="1:6">
      <c r="A689" s="440"/>
      <c r="B689" s="439"/>
      <c r="C689" s="440"/>
      <c r="D689" s="360"/>
      <c r="E689" s="436"/>
      <c r="F689" s="437"/>
    </row>
    <row r="690" spans="1:6">
      <c r="A690" s="440"/>
      <c r="B690" s="439"/>
      <c r="C690" s="440"/>
      <c r="D690" s="360"/>
      <c r="E690" s="436"/>
      <c r="F690" s="437"/>
    </row>
    <row r="691" spans="1:6">
      <c r="A691" s="440"/>
      <c r="B691" s="439"/>
      <c r="C691" s="440"/>
      <c r="D691" s="360"/>
      <c r="E691" s="436"/>
      <c r="F691" s="437"/>
    </row>
    <row r="692" spans="1:6">
      <c r="A692" s="440"/>
      <c r="B692" s="439"/>
      <c r="C692" s="440"/>
      <c r="D692" s="360"/>
      <c r="E692" s="436"/>
      <c r="F692" s="437"/>
    </row>
    <row r="693" spans="1:6">
      <c r="A693" s="440"/>
      <c r="B693" s="439"/>
      <c r="C693" s="440"/>
      <c r="D693" s="360"/>
      <c r="E693" s="436"/>
      <c r="F693" s="437"/>
    </row>
    <row r="694" spans="1:6">
      <c r="A694" s="440"/>
      <c r="B694" s="439"/>
      <c r="C694" s="440"/>
      <c r="D694" s="360"/>
      <c r="E694" s="436"/>
      <c r="F694" s="437"/>
    </row>
    <row r="695" spans="1:6">
      <c r="A695" s="440"/>
      <c r="B695" s="439"/>
      <c r="C695" s="440"/>
      <c r="D695" s="360"/>
      <c r="E695" s="436"/>
      <c r="F695" s="437"/>
    </row>
    <row r="696" spans="1:6">
      <c r="A696" s="440"/>
      <c r="B696" s="439"/>
      <c r="C696" s="440"/>
      <c r="D696" s="360"/>
      <c r="E696" s="436"/>
      <c r="F696" s="437"/>
    </row>
    <row r="697" spans="1:6">
      <c r="A697" s="440"/>
      <c r="B697" s="439"/>
      <c r="C697" s="440"/>
      <c r="D697" s="360"/>
      <c r="E697" s="436"/>
      <c r="F697" s="437"/>
    </row>
    <row r="698" spans="1:6">
      <c r="A698" s="440"/>
      <c r="B698" s="439"/>
      <c r="C698" s="440"/>
      <c r="D698" s="360"/>
      <c r="E698" s="436"/>
      <c r="F698" s="437"/>
    </row>
    <row r="699" spans="1:6">
      <c r="A699" s="440"/>
      <c r="B699" s="439"/>
      <c r="C699" s="440"/>
      <c r="D699" s="360"/>
      <c r="E699" s="436"/>
      <c r="F699" s="437"/>
    </row>
    <row r="700" spans="1:6">
      <c r="A700" s="440"/>
      <c r="B700" s="439"/>
      <c r="C700" s="440"/>
      <c r="D700" s="360"/>
      <c r="E700" s="436"/>
      <c r="F700" s="437"/>
    </row>
    <row r="701" spans="1:6">
      <c r="A701" s="440"/>
      <c r="B701" s="439"/>
      <c r="C701" s="440"/>
      <c r="D701" s="360"/>
      <c r="E701" s="436"/>
      <c r="F701" s="437"/>
    </row>
    <row r="702" spans="1:6">
      <c r="A702" s="440"/>
      <c r="B702" s="439"/>
      <c r="C702" s="440"/>
      <c r="D702" s="360"/>
      <c r="E702" s="436"/>
      <c r="F702" s="437"/>
    </row>
    <row r="703" spans="1:6">
      <c r="A703" s="440"/>
      <c r="B703" s="439"/>
      <c r="C703" s="440"/>
      <c r="D703" s="360"/>
      <c r="E703" s="436"/>
      <c r="F703" s="437"/>
    </row>
    <row r="704" spans="1:6">
      <c r="A704" s="440"/>
      <c r="B704" s="439"/>
      <c r="C704" s="440"/>
      <c r="D704" s="360"/>
      <c r="E704" s="436"/>
      <c r="F704" s="437"/>
    </row>
    <row r="705" spans="1:6">
      <c r="A705" s="440"/>
      <c r="B705" s="439"/>
      <c r="C705" s="440"/>
      <c r="D705" s="360"/>
      <c r="E705" s="436"/>
      <c r="F705" s="437"/>
    </row>
    <row r="706" spans="1:6">
      <c r="A706" s="440"/>
      <c r="B706" s="439"/>
      <c r="C706" s="440"/>
      <c r="D706" s="360"/>
      <c r="E706" s="436"/>
      <c r="F706" s="437"/>
    </row>
    <row r="707" spans="1:6">
      <c r="A707" s="440"/>
      <c r="B707" s="439"/>
      <c r="C707" s="440"/>
      <c r="D707" s="360"/>
      <c r="E707" s="436"/>
      <c r="F707" s="437"/>
    </row>
    <row r="708" spans="1:6">
      <c r="A708" s="440"/>
      <c r="B708" s="439"/>
      <c r="C708" s="440"/>
      <c r="D708" s="360"/>
      <c r="E708" s="436"/>
      <c r="F708" s="437"/>
    </row>
    <row r="709" spans="1:6">
      <c r="A709" s="440"/>
      <c r="B709" s="439"/>
      <c r="C709" s="440"/>
      <c r="D709" s="360"/>
      <c r="E709" s="436"/>
      <c r="F709" s="437"/>
    </row>
    <row r="710" spans="1:6">
      <c r="A710" s="440"/>
      <c r="B710" s="439"/>
      <c r="C710" s="440"/>
      <c r="D710" s="360"/>
      <c r="E710" s="436"/>
      <c r="F710" s="437"/>
    </row>
    <row r="711" spans="1:6">
      <c r="A711" s="440"/>
      <c r="B711" s="439"/>
      <c r="C711" s="440"/>
      <c r="D711" s="360"/>
      <c r="E711" s="436"/>
      <c r="F711" s="437"/>
    </row>
    <row r="712" spans="1:6">
      <c r="A712" s="440"/>
      <c r="B712" s="439"/>
      <c r="C712" s="440"/>
      <c r="D712" s="360"/>
      <c r="E712" s="436"/>
      <c r="F712" s="437"/>
    </row>
    <row r="713" spans="1:6">
      <c r="A713" s="440"/>
      <c r="B713" s="439"/>
      <c r="C713" s="440"/>
      <c r="D713" s="360"/>
      <c r="E713" s="436"/>
      <c r="F713" s="437"/>
    </row>
    <row r="714" spans="1:6">
      <c r="A714" s="440"/>
      <c r="B714" s="439"/>
      <c r="C714" s="440"/>
      <c r="D714" s="360"/>
      <c r="E714" s="436"/>
      <c r="F714" s="437"/>
    </row>
    <row r="715" spans="1:6">
      <c r="A715" s="440"/>
      <c r="B715" s="439"/>
      <c r="C715" s="440"/>
      <c r="D715" s="360"/>
      <c r="E715" s="436"/>
      <c r="F715" s="437"/>
    </row>
    <row r="716" spans="1:6">
      <c r="A716" s="440"/>
      <c r="B716" s="439"/>
      <c r="C716" s="440"/>
      <c r="D716" s="360"/>
      <c r="E716" s="436"/>
      <c r="F716" s="437"/>
    </row>
    <row r="717" spans="1:6">
      <c r="A717" s="440"/>
      <c r="B717" s="439"/>
      <c r="C717" s="440"/>
      <c r="D717" s="360"/>
      <c r="E717" s="436"/>
      <c r="F717" s="437"/>
    </row>
    <row r="718" spans="1:6">
      <c r="A718" s="440"/>
      <c r="B718" s="439"/>
      <c r="C718" s="440"/>
      <c r="D718" s="360"/>
      <c r="E718" s="436"/>
      <c r="F718" s="437"/>
    </row>
    <row r="719" spans="1:6">
      <c r="A719" s="440"/>
      <c r="B719" s="439"/>
      <c r="C719" s="440"/>
      <c r="D719" s="360"/>
      <c r="E719" s="436"/>
      <c r="F719" s="437"/>
    </row>
    <row r="720" spans="1:6">
      <c r="A720" s="440"/>
      <c r="B720" s="439"/>
      <c r="C720" s="440"/>
      <c r="D720" s="360"/>
      <c r="E720" s="436"/>
      <c r="F720" s="437"/>
    </row>
    <row r="721" spans="1:6">
      <c r="A721" s="440"/>
      <c r="B721" s="439"/>
      <c r="C721" s="440"/>
      <c r="D721" s="360"/>
      <c r="E721" s="436"/>
      <c r="F721" s="437"/>
    </row>
    <row r="722" spans="1:6">
      <c r="A722" s="440"/>
      <c r="B722" s="439"/>
      <c r="C722" s="440"/>
      <c r="D722" s="360"/>
      <c r="E722" s="436"/>
      <c r="F722" s="437"/>
    </row>
    <row r="723" spans="1:6">
      <c r="A723" s="440"/>
      <c r="B723" s="439"/>
      <c r="C723" s="440"/>
      <c r="D723" s="360"/>
      <c r="E723" s="436"/>
      <c r="F723" s="437"/>
    </row>
    <row r="724" spans="1:6">
      <c r="A724" s="440"/>
      <c r="B724" s="439"/>
      <c r="C724" s="440"/>
      <c r="D724" s="360"/>
      <c r="E724" s="436"/>
      <c r="F724" s="437"/>
    </row>
    <row r="725" spans="1:6">
      <c r="A725" s="440"/>
      <c r="B725" s="439"/>
      <c r="C725" s="440"/>
      <c r="D725" s="360"/>
      <c r="E725" s="436"/>
      <c r="F725" s="437"/>
    </row>
    <row r="726" spans="1:6">
      <c r="A726" s="440"/>
      <c r="B726" s="439"/>
      <c r="C726" s="440"/>
      <c r="D726" s="360"/>
      <c r="E726" s="436"/>
      <c r="F726" s="437"/>
    </row>
    <row r="727" spans="1:6">
      <c r="A727" s="440"/>
      <c r="B727" s="439"/>
      <c r="C727" s="440"/>
      <c r="D727" s="360"/>
      <c r="E727" s="436"/>
      <c r="F727" s="437"/>
    </row>
    <row r="728" spans="1:6">
      <c r="A728" s="440"/>
      <c r="B728" s="439"/>
      <c r="C728" s="440"/>
      <c r="D728" s="360"/>
      <c r="E728" s="436"/>
      <c r="F728" s="437"/>
    </row>
    <row r="729" spans="1:6">
      <c r="A729" s="440"/>
      <c r="B729" s="439"/>
      <c r="C729" s="440"/>
      <c r="D729" s="360"/>
      <c r="E729" s="436"/>
      <c r="F729" s="437"/>
    </row>
    <row r="730" spans="1:6">
      <c r="A730" s="440"/>
      <c r="B730" s="439"/>
      <c r="C730" s="440"/>
      <c r="D730" s="360"/>
      <c r="E730" s="436"/>
      <c r="F730" s="437"/>
    </row>
    <row r="731" spans="1:6">
      <c r="A731" s="440"/>
      <c r="B731" s="439"/>
      <c r="C731" s="440"/>
      <c r="D731" s="360"/>
      <c r="E731" s="436"/>
      <c r="F731" s="437"/>
    </row>
    <row r="732" spans="1:6">
      <c r="A732" s="440"/>
      <c r="B732" s="439"/>
      <c r="C732" s="440"/>
      <c r="D732" s="360"/>
      <c r="E732" s="436"/>
      <c r="F732" s="437"/>
    </row>
    <row r="733" spans="1:6">
      <c r="A733" s="440"/>
      <c r="B733" s="439"/>
      <c r="C733" s="440"/>
      <c r="D733" s="360"/>
      <c r="E733" s="436"/>
      <c r="F733" s="437"/>
    </row>
    <row r="734" spans="1:6">
      <c r="A734" s="440"/>
      <c r="B734" s="439"/>
      <c r="C734" s="440"/>
      <c r="D734" s="360"/>
      <c r="E734" s="436"/>
      <c r="F734" s="437"/>
    </row>
    <row r="735" spans="1:6">
      <c r="A735" s="440"/>
      <c r="B735" s="439"/>
      <c r="C735" s="440"/>
      <c r="D735" s="360"/>
      <c r="E735" s="436"/>
      <c r="F735" s="437"/>
    </row>
    <row r="736" spans="1:6">
      <c r="A736" s="440"/>
      <c r="B736" s="439"/>
      <c r="C736" s="440"/>
      <c r="D736" s="360"/>
      <c r="E736" s="436"/>
      <c r="F736" s="437"/>
    </row>
    <row r="737" spans="1:6">
      <c r="A737" s="440"/>
      <c r="B737" s="439"/>
      <c r="C737" s="440"/>
      <c r="D737" s="360"/>
      <c r="E737" s="436"/>
      <c r="F737" s="437"/>
    </row>
    <row r="738" spans="1:6">
      <c r="A738" s="440"/>
      <c r="B738" s="439"/>
      <c r="C738" s="440"/>
      <c r="D738" s="360"/>
      <c r="E738" s="436"/>
      <c r="F738" s="437"/>
    </row>
    <row r="739" spans="1:6">
      <c r="A739" s="440"/>
      <c r="B739" s="439"/>
      <c r="C739" s="440"/>
      <c r="D739" s="360"/>
      <c r="E739" s="436"/>
      <c r="F739" s="437"/>
    </row>
    <row r="740" spans="1:6">
      <c r="A740" s="440"/>
      <c r="B740" s="439"/>
      <c r="C740" s="440"/>
      <c r="D740" s="360"/>
      <c r="E740" s="436"/>
      <c r="F740" s="437"/>
    </row>
    <row r="741" spans="1:6">
      <c r="A741" s="440"/>
      <c r="B741" s="439"/>
      <c r="C741" s="440"/>
      <c r="D741" s="360"/>
      <c r="E741" s="436"/>
      <c r="F741" s="437"/>
    </row>
    <row r="742" spans="1:6">
      <c r="A742" s="440"/>
      <c r="B742" s="439"/>
      <c r="C742" s="440"/>
      <c r="D742" s="360"/>
      <c r="E742" s="436"/>
      <c r="F742" s="437"/>
    </row>
    <row r="743" spans="1:6">
      <c r="A743" s="440"/>
      <c r="B743" s="439"/>
      <c r="C743" s="440"/>
      <c r="D743" s="360"/>
      <c r="E743" s="436"/>
      <c r="F743" s="437"/>
    </row>
    <row r="744" spans="1:6">
      <c r="A744" s="440"/>
      <c r="B744" s="439"/>
      <c r="C744" s="440"/>
      <c r="D744" s="360"/>
      <c r="E744" s="436"/>
      <c r="F744" s="437"/>
    </row>
    <row r="745" spans="1:6">
      <c r="A745" s="440"/>
      <c r="B745" s="439"/>
      <c r="C745" s="440"/>
      <c r="D745" s="360"/>
      <c r="E745" s="436"/>
      <c r="F745" s="437"/>
    </row>
    <row r="746" spans="1:6">
      <c r="A746" s="440"/>
      <c r="B746" s="439"/>
      <c r="C746" s="440"/>
      <c r="D746" s="360"/>
      <c r="E746" s="436"/>
      <c r="F746" s="437"/>
    </row>
    <row r="747" spans="1:6">
      <c r="A747" s="440"/>
      <c r="B747" s="439"/>
      <c r="C747" s="440"/>
      <c r="D747" s="360"/>
      <c r="E747" s="436"/>
      <c r="F747" s="437"/>
    </row>
    <row r="748" spans="1:6">
      <c r="A748" s="440"/>
      <c r="B748" s="439"/>
      <c r="C748" s="440"/>
      <c r="D748" s="360"/>
      <c r="E748" s="436"/>
      <c r="F748" s="437"/>
    </row>
    <row r="749" spans="1:6">
      <c r="A749" s="440"/>
      <c r="B749" s="439"/>
      <c r="C749" s="440"/>
      <c r="D749" s="360"/>
      <c r="E749" s="436"/>
      <c r="F749" s="437"/>
    </row>
    <row r="750" spans="1:6">
      <c r="A750" s="440"/>
      <c r="B750" s="439"/>
      <c r="C750" s="440"/>
      <c r="D750" s="360"/>
      <c r="E750" s="436"/>
      <c r="F750" s="437"/>
    </row>
    <row r="751" spans="1:6">
      <c r="A751" s="440"/>
      <c r="B751" s="439"/>
      <c r="C751" s="440"/>
      <c r="D751" s="360"/>
      <c r="E751" s="436"/>
      <c r="F751" s="437"/>
    </row>
    <row r="752" spans="1:6">
      <c r="A752" s="440"/>
      <c r="B752" s="439"/>
      <c r="C752" s="440"/>
      <c r="D752" s="360"/>
      <c r="E752" s="436"/>
      <c r="F752" s="437"/>
    </row>
    <row r="753" spans="1:6">
      <c r="A753" s="440"/>
      <c r="B753" s="439"/>
      <c r="C753" s="440"/>
      <c r="D753" s="360"/>
      <c r="E753" s="436"/>
      <c r="F753" s="437"/>
    </row>
    <row r="754" spans="1:6">
      <c r="A754" s="440"/>
      <c r="B754" s="439"/>
      <c r="C754" s="440"/>
      <c r="D754" s="360"/>
      <c r="E754" s="436"/>
      <c r="F754" s="437"/>
    </row>
    <row r="755" spans="1:6">
      <c r="A755" s="440"/>
      <c r="B755" s="439"/>
      <c r="C755" s="440"/>
      <c r="D755" s="360"/>
      <c r="E755" s="436"/>
      <c r="F755" s="437"/>
    </row>
    <row r="756" spans="1:6">
      <c r="A756" s="440"/>
      <c r="B756" s="439"/>
      <c r="C756" s="440"/>
      <c r="D756" s="360"/>
      <c r="E756" s="436"/>
      <c r="F756" s="437"/>
    </row>
    <row r="757" spans="1:6">
      <c r="A757" s="440"/>
      <c r="B757" s="439"/>
      <c r="C757" s="440"/>
      <c r="D757" s="360"/>
      <c r="E757" s="436"/>
      <c r="F757" s="437"/>
    </row>
    <row r="758" spans="1:6">
      <c r="A758" s="440"/>
      <c r="B758" s="439"/>
      <c r="C758" s="440"/>
      <c r="D758" s="360"/>
      <c r="E758" s="436"/>
      <c r="F758" s="437"/>
    </row>
    <row r="759" spans="1:6">
      <c r="A759" s="440"/>
      <c r="B759" s="439"/>
      <c r="C759" s="440"/>
      <c r="D759" s="360"/>
      <c r="E759" s="436"/>
      <c r="F759" s="437"/>
    </row>
    <row r="760" spans="1:6">
      <c r="A760" s="440"/>
      <c r="B760" s="439"/>
      <c r="C760" s="440"/>
      <c r="D760" s="360"/>
      <c r="E760" s="436"/>
      <c r="F760" s="437"/>
    </row>
    <row r="761" spans="1:6">
      <c r="A761" s="440"/>
      <c r="B761" s="439"/>
      <c r="C761" s="440"/>
      <c r="D761" s="360"/>
      <c r="E761" s="436"/>
      <c r="F761" s="437"/>
    </row>
    <row r="762" spans="1:6">
      <c r="A762" s="440"/>
      <c r="B762" s="439"/>
      <c r="C762" s="440"/>
      <c r="D762" s="360"/>
      <c r="E762" s="436"/>
      <c r="F762" s="437"/>
    </row>
    <row r="763" spans="1:6">
      <c r="A763" s="440"/>
      <c r="B763" s="439"/>
      <c r="C763" s="440"/>
      <c r="D763" s="360"/>
      <c r="E763" s="436"/>
      <c r="F763" s="437"/>
    </row>
    <row r="764" spans="1:6">
      <c r="A764" s="440"/>
      <c r="B764" s="439"/>
      <c r="C764" s="440"/>
      <c r="D764" s="360"/>
      <c r="E764" s="436"/>
      <c r="F764" s="437"/>
    </row>
    <row r="765" spans="1:6">
      <c r="A765" s="440"/>
      <c r="B765" s="439"/>
      <c r="C765" s="440"/>
      <c r="D765" s="360"/>
      <c r="E765" s="436"/>
      <c r="F765" s="437"/>
    </row>
    <row r="766" spans="1:6">
      <c r="A766" s="440"/>
      <c r="B766" s="439"/>
      <c r="C766" s="440"/>
      <c r="D766" s="360"/>
      <c r="E766" s="436"/>
      <c r="F766" s="437"/>
    </row>
    <row r="767" spans="1:6">
      <c r="A767" s="440"/>
      <c r="B767" s="439"/>
      <c r="C767" s="440"/>
      <c r="D767" s="360"/>
      <c r="E767" s="436"/>
      <c r="F767" s="437"/>
    </row>
    <row r="768" spans="1:6">
      <c r="A768" s="440"/>
      <c r="B768" s="439"/>
      <c r="C768" s="440"/>
      <c r="D768" s="360"/>
      <c r="E768" s="436"/>
      <c r="F768" s="437"/>
    </row>
    <row r="769" spans="1:6">
      <c r="A769" s="440"/>
      <c r="B769" s="439"/>
      <c r="C769" s="440"/>
      <c r="D769" s="360"/>
      <c r="E769" s="436"/>
      <c r="F769" s="437"/>
    </row>
    <row r="770" spans="1:6">
      <c r="A770" s="440"/>
      <c r="B770" s="439"/>
      <c r="C770" s="440"/>
      <c r="D770" s="360"/>
      <c r="E770" s="436"/>
      <c r="F770" s="437"/>
    </row>
    <row r="771" spans="1:6">
      <c r="A771" s="440"/>
      <c r="B771" s="439"/>
      <c r="C771" s="440"/>
      <c r="D771" s="360"/>
      <c r="E771" s="436"/>
      <c r="F771" s="437"/>
    </row>
    <row r="772" spans="1:6">
      <c r="A772" s="440"/>
      <c r="B772" s="439"/>
      <c r="C772" s="440"/>
      <c r="D772" s="360"/>
      <c r="E772" s="436"/>
      <c r="F772" s="437"/>
    </row>
    <row r="773" spans="1:6">
      <c r="A773" s="440"/>
      <c r="B773" s="439"/>
      <c r="C773" s="440"/>
      <c r="D773" s="360"/>
      <c r="E773" s="436"/>
      <c r="F773" s="437"/>
    </row>
    <row r="774" spans="1:6">
      <c r="A774" s="440"/>
      <c r="B774" s="439"/>
      <c r="C774" s="440"/>
      <c r="D774" s="360"/>
      <c r="E774" s="436"/>
      <c r="F774" s="437"/>
    </row>
    <row r="775" spans="1:6">
      <c r="A775" s="440"/>
      <c r="B775" s="439"/>
      <c r="C775" s="440"/>
      <c r="D775" s="360"/>
      <c r="E775" s="436"/>
      <c r="F775" s="437"/>
    </row>
    <row r="776" spans="1:6">
      <c r="A776" s="440"/>
      <c r="B776" s="439"/>
      <c r="C776" s="440"/>
      <c r="D776" s="360"/>
      <c r="E776" s="436"/>
      <c r="F776" s="437"/>
    </row>
    <row r="777" spans="1:6">
      <c r="A777" s="440"/>
      <c r="B777" s="439"/>
      <c r="C777" s="440"/>
      <c r="D777" s="360"/>
      <c r="E777" s="436"/>
      <c r="F777" s="437"/>
    </row>
    <row r="778" spans="1:6">
      <c r="A778" s="440"/>
      <c r="B778" s="439"/>
      <c r="C778" s="440"/>
      <c r="D778" s="360"/>
      <c r="E778" s="436"/>
      <c r="F778" s="437"/>
    </row>
    <row r="779" spans="1:6">
      <c r="A779" s="440"/>
      <c r="B779" s="439"/>
      <c r="C779" s="440"/>
      <c r="D779" s="360"/>
      <c r="E779" s="436"/>
      <c r="F779" s="437"/>
    </row>
    <row r="780" spans="1:6">
      <c r="A780" s="440"/>
      <c r="B780" s="439"/>
      <c r="C780" s="440"/>
      <c r="D780" s="360"/>
      <c r="E780" s="436"/>
      <c r="F780" s="437"/>
    </row>
    <row r="781" spans="1:6">
      <c r="A781" s="440"/>
      <c r="B781" s="439"/>
      <c r="C781" s="440"/>
      <c r="D781" s="360"/>
      <c r="E781" s="436"/>
      <c r="F781" s="437"/>
    </row>
    <row r="782" spans="1:6">
      <c r="A782" s="440"/>
      <c r="B782" s="439"/>
      <c r="C782" s="440"/>
      <c r="D782" s="360"/>
      <c r="E782" s="436"/>
      <c r="F782" s="437"/>
    </row>
    <row r="783" spans="1:6">
      <c r="A783" s="440"/>
      <c r="B783" s="439"/>
      <c r="C783" s="440"/>
      <c r="D783" s="360"/>
      <c r="E783" s="436"/>
      <c r="F783" s="437"/>
    </row>
    <row r="784" spans="1:6">
      <c r="A784" s="440"/>
      <c r="B784" s="439"/>
      <c r="C784" s="440"/>
      <c r="D784" s="360"/>
      <c r="E784" s="436"/>
      <c r="F784" s="437"/>
    </row>
    <row r="785" spans="1:6">
      <c r="A785" s="440"/>
      <c r="B785" s="439"/>
      <c r="C785" s="440"/>
      <c r="D785" s="360"/>
      <c r="E785" s="436"/>
      <c r="F785" s="437"/>
    </row>
    <row r="786" spans="1:6">
      <c r="A786" s="440"/>
      <c r="B786" s="439"/>
      <c r="C786" s="440"/>
      <c r="D786" s="360"/>
      <c r="E786" s="436"/>
      <c r="F786" s="437"/>
    </row>
    <row r="787" spans="1:6">
      <c r="A787" s="440"/>
      <c r="B787" s="439"/>
      <c r="C787" s="440"/>
      <c r="D787" s="360"/>
      <c r="E787" s="436"/>
      <c r="F787" s="437"/>
    </row>
    <row r="788" spans="1:6">
      <c r="A788" s="440"/>
      <c r="B788" s="439"/>
      <c r="C788" s="440"/>
      <c r="D788" s="360"/>
      <c r="E788" s="436"/>
      <c r="F788" s="437"/>
    </row>
    <row r="789" spans="1:6">
      <c r="A789" s="440"/>
      <c r="B789" s="439"/>
      <c r="C789" s="440"/>
      <c r="D789" s="360"/>
      <c r="E789" s="436"/>
      <c r="F789" s="437"/>
    </row>
    <row r="790" spans="1:6">
      <c r="A790" s="440"/>
      <c r="B790" s="439"/>
      <c r="C790" s="440"/>
      <c r="D790" s="360"/>
      <c r="E790" s="436"/>
      <c r="F790" s="437"/>
    </row>
    <row r="791" spans="1:6">
      <c r="A791" s="440"/>
      <c r="B791" s="439"/>
      <c r="C791" s="440"/>
      <c r="D791" s="360"/>
      <c r="E791" s="436"/>
      <c r="F791" s="437"/>
    </row>
    <row r="792" spans="1:6">
      <c r="A792" s="440"/>
      <c r="B792" s="439"/>
      <c r="C792" s="440"/>
      <c r="D792" s="360"/>
      <c r="E792" s="436"/>
      <c r="F792" s="437"/>
    </row>
    <row r="793" spans="1:6">
      <c r="A793" s="440"/>
      <c r="B793" s="439"/>
      <c r="C793" s="440"/>
      <c r="D793" s="360"/>
      <c r="E793" s="436"/>
      <c r="F793" s="437"/>
    </row>
    <row r="794" spans="1:6">
      <c r="A794" s="440"/>
      <c r="B794" s="439"/>
      <c r="C794" s="440"/>
      <c r="D794" s="360"/>
      <c r="E794" s="436"/>
      <c r="F794" s="437"/>
    </row>
    <row r="795" spans="1:6">
      <c r="A795" s="440"/>
      <c r="B795" s="439"/>
      <c r="C795" s="440"/>
      <c r="D795" s="360"/>
      <c r="E795" s="436"/>
      <c r="F795" s="437"/>
    </row>
    <row r="796" spans="1:6">
      <c r="A796" s="440"/>
      <c r="B796" s="439"/>
      <c r="C796" s="440"/>
      <c r="D796" s="360"/>
      <c r="E796" s="436"/>
      <c r="F796" s="437"/>
    </row>
    <row r="797" spans="1:6">
      <c r="A797" s="440"/>
      <c r="B797" s="439"/>
      <c r="C797" s="440"/>
      <c r="D797" s="360"/>
      <c r="E797" s="436"/>
      <c r="F797" s="437"/>
    </row>
    <row r="798" spans="1:6">
      <c r="A798" s="440"/>
      <c r="B798" s="439"/>
      <c r="C798" s="440"/>
      <c r="D798" s="360"/>
      <c r="E798" s="436"/>
      <c r="F798" s="437"/>
    </row>
    <row r="799" spans="1:6">
      <c r="A799" s="440"/>
      <c r="B799" s="439"/>
      <c r="C799" s="440"/>
      <c r="D799" s="360"/>
      <c r="E799" s="436"/>
      <c r="F799" s="437"/>
    </row>
    <row r="800" spans="1:6">
      <c r="A800" s="440"/>
      <c r="B800" s="439"/>
      <c r="C800" s="440"/>
      <c r="D800" s="360"/>
      <c r="E800" s="436"/>
      <c r="F800" s="437"/>
    </row>
    <row r="801" spans="1:6">
      <c r="A801" s="440"/>
      <c r="B801" s="439"/>
      <c r="C801" s="440"/>
      <c r="D801" s="360"/>
      <c r="E801" s="436"/>
      <c r="F801" s="437"/>
    </row>
    <row r="802" spans="1:6">
      <c r="A802" s="440"/>
      <c r="B802" s="439"/>
      <c r="C802" s="440"/>
      <c r="D802" s="360"/>
      <c r="E802" s="436"/>
      <c r="F802" s="437"/>
    </row>
    <row r="803" spans="1:6">
      <c r="A803" s="440"/>
      <c r="B803" s="439"/>
      <c r="C803" s="440"/>
      <c r="D803" s="360"/>
      <c r="E803" s="436"/>
      <c r="F803" s="437"/>
    </row>
    <row r="804" spans="1:6">
      <c r="A804" s="440"/>
      <c r="B804" s="439"/>
      <c r="C804" s="440"/>
      <c r="D804" s="360"/>
      <c r="E804" s="436"/>
      <c r="F804" s="437"/>
    </row>
    <row r="805" spans="1:6">
      <c r="A805" s="440"/>
      <c r="B805" s="439"/>
      <c r="C805" s="440"/>
      <c r="D805" s="360"/>
      <c r="E805" s="436"/>
      <c r="F805" s="437"/>
    </row>
    <row r="806" spans="1:6">
      <c r="A806" s="440"/>
      <c r="B806" s="439"/>
      <c r="C806" s="440"/>
      <c r="D806" s="360"/>
      <c r="E806" s="436"/>
      <c r="F806" s="437"/>
    </row>
    <row r="807" spans="1:6">
      <c r="A807" s="440"/>
      <c r="B807" s="439"/>
      <c r="C807" s="440"/>
      <c r="D807" s="360"/>
      <c r="E807" s="436"/>
      <c r="F807" s="437"/>
    </row>
    <row r="808" spans="1:6">
      <c r="A808" s="440"/>
      <c r="B808" s="439"/>
      <c r="C808" s="440"/>
      <c r="D808" s="360"/>
      <c r="E808" s="436"/>
      <c r="F808" s="437"/>
    </row>
    <row r="809" spans="1:6">
      <c r="A809" s="440"/>
      <c r="B809" s="439"/>
      <c r="C809" s="440"/>
      <c r="D809" s="360"/>
      <c r="E809" s="436"/>
      <c r="F809" s="437"/>
    </row>
    <row r="810" spans="1:6">
      <c r="A810" s="440"/>
      <c r="B810" s="439"/>
      <c r="C810" s="440"/>
      <c r="D810" s="360"/>
      <c r="E810" s="436"/>
      <c r="F810" s="437"/>
    </row>
    <row r="811" spans="1:6">
      <c r="A811" s="440"/>
      <c r="B811" s="439"/>
      <c r="C811" s="440"/>
      <c r="D811" s="360"/>
      <c r="E811" s="436"/>
      <c r="F811" s="437"/>
    </row>
    <row r="812" spans="1:6">
      <c r="A812" s="440"/>
      <c r="B812" s="439"/>
      <c r="C812" s="440"/>
      <c r="D812" s="360"/>
      <c r="E812" s="436"/>
      <c r="F812" s="437"/>
    </row>
    <row r="813" spans="1:6">
      <c r="A813" s="440"/>
      <c r="B813" s="439"/>
      <c r="C813" s="440"/>
      <c r="D813" s="360"/>
      <c r="E813" s="436"/>
      <c r="F813" s="437"/>
    </row>
    <row r="814" spans="1:6">
      <c r="A814" s="440"/>
      <c r="B814" s="439"/>
      <c r="C814" s="440"/>
      <c r="D814" s="360"/>
      <c r="E814" s="436"/>
      <c r="F814" s="437"/>
    </row>
    <row r="815" spans="1:6">
      <c r="A815" s="440"/>
      <c r="B815" s="439"/>
      <c r="C815" s="440"/>
      <c r="D815" s="360"/>
      <c r="E815" s="436"/>
      <c r="F815" s="437"/>
    </row>
    <row r="816" spans="1:6">
      <c r="A816" s="440"/>
      <c r="B816" s="439"/>
      <c r="C816" s="440"/>
      <c r="D816" s="360"/>
      <c r="E816" s="436"/>
      <c r="F816" s="437"/>
    </row>
    <row r="817" spans="1:6">
      <c r="A817" s="440"/>
      <c r="B817" s="439"/>
      <c r="C817" s="440"/>
      <c r="D817" s="360"/>
      <c r="E817" s="436"/>
      <c r="F817" s="437"/>
    </row>
    <row r="818" spans="1:6">
      <c r="A818" s="440"/>
      <c r="B818" s="439"/>
      <c r="C818" s="440"/>
      <c r="D818" s="360"/>
      <c r="E818" s="436"/>
      <c r="F818" s="437"/>
    </row>
    <row r="819" spans="1:6">
      <c r="A819" s="440"/>
      <c r="B819" s="439"/>
      <c r="C819" s="440"/>
      <c r="D819" s="360"/>
      <c r="E819" s="436"/>
      <c r="F819" s="437"/>
    </row>
    <row r="820" spans="1:6">
      <c r="A820" s="440"/>
      <c r="B820" s="439"/>
      <c r="C820" s="440"/>
      <c r="D820" s="360"/>
      <c r="E820" s="436"/>
      <c r="F820" s="437"/>
    </row>
    <row r="821" spans="1:6">
      <c r="A821" s="440"/>
      <c r="B821" s="439"/>
      <c r="C821" s="440"/>
      <c r="D821" s="360"/>
      <c r="E821" s="436"/>
      <c r="F821" s="437"/>
    </row>
    <row r="822" spans="1:6">
      <c r="A822" s="440"/>
      <c r="B822" s="439"/>
      <c r="C822" s="440"/>
      <c r="D822" s="360"/>
      <c r="E822" s="436"/>
      <c r="F822" s="437"/>
    </row>
    <row r="823" spans="1:6">
      <c r="A823" s="440"/>
      <c r="B823" s="439"/>
      <c r="C823" s="440"/>
      <c r="D823" s="360"/>
      <c r="E823" s="436"/>
      <c r="F823" s="437"/>
    </row>
    <row r="824" spans="1:6">
      <c r="A824" s="440"/>
      <c r="B824" s="439"/>
      <c r="C824" s="440"/>
      <c r="D824" s="360"/>
      <c r="E824" s="436"/>
      <c r="F824" s="437"/>
    </row>
    <row r="825" spans="1:6">
      <c r="A825" s="440"/>
      <c r="B825" s="439"/>
      <c r="C825" s="440"/>
      <c r="D825" s="360"/>
      <c r="E825" s="436"/>
      <c r="F825" s="437"/>
    </row>
    <row r="826" spans="1:6">
      <c r="A826" s="440"/>
      <c r="B826" s="439"/>
      <c r="C826" s="440"/>
      <c r="D826" s="360"/>
      <c r="E826" s="436"/>
      <c r="F826" s="437"/>
    </row>
    <row r="827" spans="1:6">
      <c r="A827" s="440"/>
      <c r="B827" s="439"/>
      <c r="C827" s="440"/>
      <c r="D827" s="360"/>
      <c r="E827" s="436"/>
      <c r="F827" s="437"/>
    </row>
    <row r="828" spans="1:6">
      <c r="A828" s="440"/>
      <c r="B828" s="439"/>
      <c r="C828" s="440"/>
      <c r="D828" s="360"/>
      <c r="E828" s="436"/>
      <c r="F828" s="437"/>
    </row>
    <row r="829" spans="1:6">
      <c r="A829" s="440"/>
      <c r="B829" s="439"/>
      <c r="C829" s="440"/>
      <c r="D829" s="360"/>
      <c r="E829" s="436"/>
      <c r="F829" s="437"/>
    </row>
    <row r="830" spans="1:6">
      <c r="A830" s="440"/>
      <c r="B830" s="439"/>
      <c r="C830" s="440"/>
      <c r="D830" s="360"/>
      <c r="E830" s="436"/>
      <c r="F830" s="437"/>
    </row>
    <row r="831" spans="1:6">
      <c r="A831" s="440"/>
      <c r="B831" s="439"/>
      <c r="C831" s="440"/>
      <c r="D831" s="360"/>
      <c r="E831" s="436"/>
      <c r="F831" s="437"/>
    </row>
    <row r="832" spans="1:6">
      <c r="A832" s="440"/>
      <c r="B832" s="439"/>
      <c r="C832" s="440"/>
      <c r="D832" s="360"/>
      <c r="E832" s="436"/>
      <c r="F832" s="437"/>
    </row>
    <row r="833" spans="1:6">
      <c r="A833" s="440"/>
      <c r="B833" s="439"/>
      <c r="C833" s="440"/>
      <c r="D833" s="360"/>
      <c r="E833" s="436"/>
      <c r="F833" s="437"/>
    </row>
    <row r="834" spans="1:6">
      <c r="A834" s="440"/>
      <c r="B834" s="439"/>
      <c r="C834" s="440"/>
      <c r="D834" s="360"/>
      <c r="E834" s="436"/>
      <c r="F834" s="437"/>
    </row>
    <row r="835" spans="1:6">
      <c r="A835" s="440"/>
      <c r="B835" s="439"/>
      <c r="C835" s="440"/>
      <c r="D835" s="360"/>
      <c r="E835" s="436"/>
      <c r="F835" s="437"/>
    </row>
    <row r="836" spans="1:6">
      <c r="A836" s="440"/>
      <c r="B836" s="439"/>
      <c r="C836" s="440"/>
      <c r="D836" s="360"/>
      <c r="E836" s="436"/>
      <c r="F836" s="437"/>
    </row>
    <row r="837" spans="1:6">
      <c r="A837" s="440"/>
      <c r="B837" s="439"/>
      <c r="C837" s="440"/>
      <c r="D837" s="360"/>
      <c r="E837" s="436"/>
      <c r="F837" s="437"/>
    </row>
    <row r="838" spans="1:6">
      <c r="A838" s="440"/>
      <c r="B838" s="439"/>
      <c r="C838" s="440"/>
      <c r="D838" s="360"/>
      <c r="E838" s="436"/>
      <c r="F838" s="437"/>
    </row>
    <row r="839" spans="1:6">
      <c r="A839" s="440"/>
      <c r="B839" s="439"/>
      <c r="C839" s="440"/>
      <c r="D839" s="360"/>
      <c r="E839" s="436"/>
      <c r="F839" s="437"/>
    </row>
    <row r="840" spans="1:6">
      <c r="A840" s="440"/>
      <c r="B840" s="439"/>
      <c r="C840" s="440"/>
      <c r="D840" s="360"/>
      <c r="E840" s="436"/>
      <c r="F840" s="437"/>
    </row>
    <row r="841" spans="1:6">
      <c r="A841" s="440"/>
      <c r="B841" s="439"/>
      <c r="C841" s="440"/>
      <c r="D841" s="360"/>
      <c r="E841" s="436"/>
      <c r="F841" s="437"/>
    </row>
    <row r="842" spans="1:6">
      <c r="A842" s="440"/>
      <c r="B842" s="439"/>
      <c r="C842" s="440"/>
      <c r="D842" s="360"/>
      <c r="E842" s="436"/>
      <c r="F842" s="437"/>
    </row>
    <row r="843" spans="1:6">
      <c r="A843" s="440"/>
      <c r="B843" s="439"/>
      <c r="C843" s="440"/>
      <c r="D843" s="360"/>
      <c r="E843" s="436"/>
      <c r="F843" s="437"/>
    </row>
    <row r="844" spans="1:6">
      <c r="A844" s="440"/>
      <c r="B844" s="439"/>
      <c r="C844" s="440"/>
      <c r="D844" s="360"/>
      <c r="E844" s="436"/>
      <c r="F844" s="437"/>
    </row>
    <row r="845" spans="1:6">
      <c r="A845" s="440"/>
      <c r="B845" s="439"/>
      <c r="C845" s="440"/>
      <c r="D845" s="360"/>
      <c r="E845" s="436"/>
      <c r="F845" s="437"/>
    </row>
    <row r="846" spans="1:6">
      <c r="A846" s="440"/>
      <c r="B846" s="439"/>
      <c r="C846" s="440"/>
      <c r="D846" s="360"/>
      <c r="E846" s="436"/>
      <c r="F846" s="437"/>
    </row>
    <row r="847" spans="1:6">
      <c r="A847" s="440"/>
      <c r="B847" s="439"/>
      <c r="C847" s="440"/>
      <c r="D847" s="360"/>
      <c r="E847" s="436"/>
      <c r="F847" s="437"/>
    </row>
    <row r="848" spans="1:6">
      <c r="A848" s="440"/>
      <c r="B848" s="439"/>
      <c r="C848" s="440"/>
      <c r="D848" s="360"/>
      <c r="E848" s="436"/>
      <c r="F848" s="437"/>
    </row>
    <row r="849" spans="1:6">
      <c r="A849" s="440"/>
      <c r="B849" s="439"/>
      <c r="C849" s="440"/>
      <c r="D849" s="360"/>
      <c r="E849" s="436"/>
      <c r="F849" s="437"/>
    </row>
    <row r="850" spans="1:6">
      <c r="A850" s="440"/>
      <c r="B850" s="439"/>
      <c r="C850" s="440"/>
      <c r="D850" s="360"/>
      <c r="E850" s="436"/>
      <c r="F850" s="437"/>
    </row>
    <row r="851" spans="1:6">
      <c r="A851" s="440"/>
      <c r="B851" s="439"/>
      <c r="C851" s="440"/>
      <c r="D851" s="360"/>
      <c r="E851" s="436"/>
      <c r="F851" s="437"/>
    </row>
    <row r="852" spans="1:6">
      <c r="A852" s="440"/>
      <c r="B852" s="439"/>
      <c r="C852" s="440"/>
      <c r="D852" s="360"/>
      <c r="E852" s="436"/>
      <c r="F852" s="437"/>
    </row>
    <row r="853" spans="1:6">
      <c r="A853" s="440"/>
      <c r="B853" s="439"/>
      <c r="C853" s="440"/>
      <c r="D853" s="360"/>
      <c r="E853" s="436"/>
      <c r="F853" s="437"/>
    </row>
    <row r="854" spans="1:6">
      <c r="A854" s="440"/>
      <c r="B854" s="439"/>
      <c r="C854" s="440"/>
      <c r="D854" s="360"/>
      <c r="E854" s="436"/>
      <c r="F854" s="437"/>
    </row>
    <row r="855" spans="1:6">
      <c r="A855" s="440"/>
      <c r="B855" s="439"/>
      <c r="C855" s="440"/>
      <c r="D855" s="360"/>
      <c r="E855" s="436"/>
      <c r="F855" s="437"/>
    </row>
    <row r="856" spans="1:6">
      <c r="A856" s="440"/>
      <c r="B856" s="439"/>
      <c r="C856" s="440"/>
      <c r="D856" s="360"/>
      <c r="E856" s="436"/>
      <c r="F856" s="437"/>
    </row>
    <row r="857" spans="1:6">
      <c r="A857" s="440"/>
      <c r="B857" s="439"/>
      <c r="C857" s="440"/>
      <c r="D857" s="360"/>
      <c r="E857" s="436"/>
      <c r="F857" s="437"/>
    </row>
    <row r="858" spans="1:6">
      <c r="A858" s="440"/>
      <c r="B858" s="439"/>
      <c r="C858" s="440"/>
      <c r="D858" s="360"/>
      <c r="E858" s="436"/>
      <c r="F858" s="437"/>
    </row>
    <row r="859" spans="1:6">
      <c r="A859" s="440"/>
      <c r="B859" s="439"/>
      <c r="C859" s="440"/>
      <c r="D859" s="360"/>
      <c r="E859" s="436"/>
      <c r="F859" s="437"/>
    </row>
    <row r="860" spans="1:6">
      <c r="A860" s="440"/>
      <c r="B860" s="439"/>
      <c r="C860" s="440"/>
      <c r="D860" s="360"/>
      <c r="E860" s="436"/>
      <c r="F860" s="437"/>
    </row>
    <row r="861" spans="1:6">
      <c r="A861" s="440"/>
      <c r="B861" s="439"/>
      <c r="C861" s="440"/>
      <c r="D861" s="360"/>
      <c r="E861" s="436"/>
      <c r="F861" s="437"/>
    </row>
    <row r="862" spans="1:6">
      <c r="A862" s="440"/>
      <c r="B862" s="439"/>
      <c r="C862" s="440"/>
      <c r="D862" s="360"/>
      <c r="E862" s="436"/>
      <c r="F862" s="437"/>
    </row>
    <row r="863" spans="1:6">
      <c r="A863" s="440"/>
      <c r="B863" s="439"/>
      <c r="C863" s="440"/>
      <c r="D863" s="360"/>
      <c r="E863" s="436"/>
      <c r="F863" s="437"/>
    </row>
    <row r="864" spans="1:6">
      <c r="A864" s="440"/>
      <c r="B864" s="439"/>
      <c r="C864" s="440"/>
      <c r="D864" s="360"/>
      <c r="E864" s="436"/>
      <c r="F864" s="437"/>
    </row>
    <row r="865" spans="1:6">
      <c r="A865" s="440"/>
      <c r="B865" s="439"/>
      <c r="C865" s="440"/>
      <c r="D865" s="360"/>
      <c r="E865" s="436"/>
      <c r="F865" s="437"/>
    </row>
    <row r="866" spans="1:6">
      <c r="A866" s="440"/>
      <c r="B866" s="439"/>
      <c r="C866" s="440"/>
      <c r="D866" s="360"/>
      <c r="E866" s="436"/>
      <c r="F866" s="437"/>
    </row>
    <row r="867" spans="1:6">
      <c r="A867" s="440"/>
      <c r="B867" s="439"/>
      <c r="C867" s="440"/>
      <c r="D867" s="360"/>
      <c r="E867" s="436"/>
      <c r="F867" s="437"/>
    </row>
    <row r="868" spans="1:6">
      <c r="A868" s="440"/>
      <c r="B868" s="439"/>
      <c r="C868" s="440"/>
      <c r="D868" s="360"/>
      <c r="E868" s="436"/>
      <c r="F868" s="437"/>
    </row>
    <row r="869" spans="1:6">
      <c r="A869" s="440"/>
      <c r="B869" s="439"/>
      <c r="C869" s="440"/>
      <c r="D869" s="360"/>
      <c r="E869" s="436"/>
      <c r="F869" s="437"/>
    </row>
    <row r="870" spans="1:6">
      <c r="A870" s="440"/>
      <c r="B870" s="439"/>
      <c r="C870" s="440"/>
      <c r="D870" s="360"/>
      <c r="E870" s="436"/>
      <c r="F870" s="437"/>
    </row>
    <row r="871" spans="1:6">
      <c r="A871" s="440"/>
      <c r="B871" s="439"/>
      <c r="C871" s="440"/>
      <c r="D871" s="360"/>
      <c r="E871" s="436"/>
      <c r="F871" s="437"/>
    </row>
    <row r="872" spans="1:6">
      <c r="A872" s="440"/>
      <c r="B872" s="439"/>
      <c r="C872" s="440"/>
      <c r="D872" s="360"/>
      <c r="E872" s="436"/>
      <c r="F872" s="437"/>
    </row>
    <row r="873" spans="1:6">
      <c r="A873" s="440"/>
      <c r="B873" s="439"/>
      <c r="C873" s="440"/>
      <c r="D873" s="360"/>
      <c r="E873" s="436"/>
      <c r="F873" s="437"/>
    </row>
    <row r="874" spans="1:6">
      <c r="A874" s="440"/>
      <c r="B874" s="439"/>
      <c r="C874" s="440"/>
      <c r="D874" s="360"/>
      <c r="E874" s="436"/>
      <c r="F874" s="437"/>
    </row>
    <row r="875" spans="1:6">
      <c r="A875" s="440"/>
      <c r="B875" s="439"/>
      <c r="C875" s="440"/>
      <c r="D875" s="360"/>
      <c r="E875" s="436"/>
      <c r="F875" s="437"/>
    </row>
    <row r="876" spans="1:6">
      <c r="A876" s="440"/>
      <c r="B876" s="439"/>
      <c r="C876" s="440"/>
      <c r="D876" s="360"/>
      <c r="E876" s="436"/>
      <c r="F876" s="437"/>
    </row>
    <row r="877" spans="1:6">
      <c r="A877" s="440"/>
      <c r="B877" s="439"/>
      <c r="C877" s="440"/>
      <c r="D877" s="360"/>
      <c r="E877" s="436"/>
      <c r="F877" s="437"/>
    </row>
    <row r="878" spans="1:6">
      <c r="A878" s="440"/>
      <c r="B878" s="439"/>
      <c r="C878" s="440"/>
      <c r="D878" s="360"/>
      <c r="E878" s="436"/>
      <c r="F878" s="437"/>
    </row>
    <row r="879" spans="1:6">
      <c r="A879" s="440"/>
      <c r="B879" s="439"/>
      <c r="C879" s="440"/>
      <c r="D879" s="360"/>
      <c r="E879" s="436"/>
      <c r="F879" s="437"/>
    </row>
    <row r="880" spans="1:6">
      <c r="A880" s="440"/>
      <c r="B880" s="439"/>
      <c r="C880" s="440"/>
      <c r="D880" s="360"/>
      <c r="E880" s="436"/>
      <c r="F880" s="437"/>
    </row>
    <row r="881" spans="1:6">
      <c r="A881" s="440"/>
      <c r="B881" s="439"/>
      <c r="C881" s="440"/>
      <c r="D881" s="360"/>
      <c r="E881" s="436"/>
      <c r="F881" s="437"/>
    </row>
    <row r="882" spans="1:6">
      <c r="A882" s="440"/>
      <c r="B882" s="439"/>
      <c r="C882" s="440"/>
      <c r="D882" s="360"/>
      <c r="E882" s="436"/>
      <c r="F882" s="437"/>
    </row>
    <row r="883" spans="1:6">
      <c r="A883" s="440"/>
      <c r="B883" s="439"/>
      <c r="C883" s="440"/>
      <c r="D883" s="360"/>
      <c r="E883" s="436"/>
      <c r="F883" s="437"/>
    </row>
    <row r="884" spans="1:6">
      <c r="A884" s="440"/>
      <c r="B884" s="439"/>
      <c r="C884" s="440"/>
      <c r="D884" s="360"/>
      <c r="E884" s="436"/>
      <c r="F884" s="437"/>
    </row>
    <row r="885" spans="1:6">
      <c r="A885" s="440"/>
      <c r="B885" s="439"/>
      <c r="C885" s="440"/>
      <c r="D885" s="360"/>
      <c r="E885" s="436"/>
      <c r="F885" s="437"/>
    </row>
    <row r="886" spans="1:6">
      <c r="A886" s="440"/>
      <c r="B886" s="439"/>
      <c r="C886" s="440"/>
      <c r="D886" s="360"/>
      <c r="E886" s="436"/>
      <c r="F886" s="437"/>
    </row>
    <row r="887" spans="1:6">
      <c r="A887" s="440"/>
      <c r="B887" s="439"/>
      <c r="C887" s="440"/>
      <c r="D887" s="360"/>
      <c r="E887" s="436"/>
      <c r="F887" s="437"/>
    </row>
    <row r="888" spans="1:6">
      <c r="A888" s="440"/>
      <c r="B888" s="439"/>
      <c r="C888" s="440"/>
      <c r="D888" s="360"/>
      <c r="E888" s="436"/>
      <c r="F888" s="437"/>
    </row>
    <row r="889" spans="1:6">
      <c r="A889" s="440"/>
      <c r="B889" s="439"/>
      <c r="C889" s="440"/>
      <c r="D889" s="360"/>
      <c r="E889" s="436"/>
      <c r="F889" s="437"/>
    </row>
    <row r="890" spans="1:6">
      <c r="A890" s="440"/>
      <c r="B890" s="439"/>
      <c r="C890" s="440"/>
      <c r="D890" s="360"/>
      <c r="E890" s="436"/>
      <c r="F890" s="437"/>
    </row>
    <row r="891" spans="1:6">
      <c r="A891" s="440"/>
      <c r="B891" s="439"/>
      <c r="C891" s="440"/>
      <c r="D891" s="360"/>
      <c r="E891" s="436"/>
      <c r="F891" s="437"/>
    </row>
    <row r="892" spans="1:6">
      <c r="A892" s="440"/>
      <c r="B892" s="439"/>
      <c r="C892" s="440"/>
      <c r="D892" s="360"/>
      <c r="E892" s="436"/>
      <c r="F892" s="437"/>
    </row>
    <row r="893" spans="1:6">
      <c r="A893" s="440"/>
      <c r="B893" s="439"/>
      <c r="C893" s="440"/>
      <c r="D893" s="360"/>
      <c r="E893" s="436"/>
      <c r="F893" s="437"/>
    </row>
    <row r="894" spans="1:6">
      <c r="A894" s="440"/>
      <c r="B894" s="439"/>
      <c r="C894" s="440"/>
      <c r="D894" s="360"/>
      <c r="E894" s="436"/>
      <c r="F894" s="437"/>
    </row>
    <row r="895" spans="1:6">
      <c r="A895" s="440"/>
      <c r="B895" s="439"/>
      <c r="C895" s="440"/>
      <c r="D895" s="360"/>
      <c r="E895" s="436"/>
      <c r="F895" s="437"/>
    </row>
    <row r="896" spans="1:6">
      <c r="A896" s="440"/>
      <c r="B896" s="439"/>
      <c r="C896" s="440"/>
      <c r="D896" s="360"/>
      <c r="E896" s="436"/>
      <c r="F896" s="437"/>
    </row>
    <row r="897" spans="1:6">
      <c r="A897" s="440"/>
      <c r="B897" s="439"/>
      <c r="C897" s="440"/>
      <c r="D897" s="360"/>
      <c r="E897" s="436"/>
      <c r="F897" s="437"/>
    </row>
    <row r="898" spans="1:6">
      <c r="A898" s="440"/>
      <c r="B898" s="439"/>
      <c r="C898" s="440"/>
      <c r="D898" s="360"/>
      <c r="E898" s="436"/>
      <c r="F898" s="437"/>
    </row>
    <row r="899" spans="1:6">
      <c r="A899" s="440"/>
      <c r="B899" s="439"/>
      <c r="C899" s="440"/>
      <c r="D899" s="360"/>
      <c r="E899" s="436"/>
      <c r="F899" s="437"/>
    </row>
    <row r="900" spans="1:6">
      <c r="A900" s="440"/>
      <c r="B900" s="439"/>
      <c r="C900" s="440"/>
      <c r="D900" s="360"/>
      <c r="E900" s="436"/>
      <c r="F900" s="437"/>
    </row>
    <row r="901" spans="1:6">
      <c r="A901" s="440"/>
      <c r="B901" s="439"/>
      <c r="C901" s="440"/>
      <c r="D901" s="360"/>
      <c r="E901" s="436"/>
      <c r="F901" s="437"/>
    </row>
    <row r="902" spans="1:6">
      <c r="A902" s="440"/>
      <c r="B902" s="439"/>
      <c r="C902" s="440"/>
      <c r="D902" s="360"/>
      <c r="E902" s="436"/>
      <c r="F902" s="437"/>
    </row>
    <row r="903" spans="1:6">
      <c r="A903" s="440"/>
      <c r="B903" s="439"/>
      <c r="C903" s="440"/>
      <c r="D903" s="360"/>
      <c r="E903" s="436"/>
      <c r="F903" s="437"/>
    </row>
    <row r="904" spans="1:6">
      <c r="A904" s="440"/>
      <c r="B904" s="439"/>
      <c r="C904" s="440"/>
      <c r="D904" s="360"/>
      <c r="E904" s="436"/>
      <c r="F904" s="437"/>
    </row>
    <row r="905" spans="1:6">
      <c r="A905" s="440"/>
      <c r="B905" s="439"/>
      <c r="C905" s="440"/>
      <c r="D905" s="360"/>
      <c r="E905" s="436"/>
      <c r="F905" s="437"/>
    </row>
    <row r="906" spans="1:6">
      <c r="A906" s="440"/>
      <c r="B906" s="439"/>
      <c r="C906" s="440"/>
      <c r="D906" s="360"/>
      <c r="E906" s="436"/>
      <c r="F906" s="437"/>
    </row>
    <row r="907" spans="1:6">
      <c r="A907" s="440"/>
      <c r="B907" s="439"/>
      <c r="C907" s="440"/>
      <c r="D907" s="360"/>
      <c r="E907" s="436"/>
      <c r="F907" s="437"/>
    </row>
    <row r="908" spans="1:6">
      <c r="A908" s="440"/>
      <c r="B908" s="439"/>
      <c r="C908" s="440"/>
      <c r="D908" s="360"/>
      <c r="E908" s="436"/>
      <c r="F908" s="437"/>
    </row>
    <row r="909" spans="1:6">
      <c r="A909" s="440"/>
      <c r="B909" s="439"/>
      <c r="C909" s="440"/>
      <c r="D909" s="360"/>
      <c r="E909" s="436"/>
      <c r="F909" s="437"/>
    </row>
    <row r="910" spans="1:6">
      <c r="A910" s="440"/>
      <c r="B910" s="439"/>
      <c r="C910" s="440"/>
      <c r="D910" s="360"/>
      <c r="E910" s="436"/>
      <c r="F910" s="437"/>
    </row>
    <row r="911" spans="1:6">
      <c r="A911" s="440"/>
      <c r="B911" s="439"/>
      <c r="C911" s="440"/>
      <c r="D911" s="360"/>
      <c r="E911" s="436"/>
      <c r="F911" s="437"/>
    </row>
    <row r="912" spans="1:6">
      <c r="A912" s="440"/>
      <c r="B912" s="439"/>
      <c r="C912" s="440"/>
      <c r="D912" s="360"/>
      <c r="E912" s="436"/>
      <c r="F912" s="437"/>
    </row>
    <row r="913" spans="1:6">
      <c r="A913" s="440"/>
      <c r="B913" s="439"/>
      <c r="C913" s="440"/>
      <c r="D913" s="360"/>
      <c r="E913" s="436"/>
      <c r="F913" s="437"/>
    </row>
    <row r="914" spans="1:6">
      <c r="A914" s="440"/>
      <c r="B914" s="439"/>
      <c r="C914" s="440"/>
      <c r="D914" s="360"/>
      <c r="E914" s="436"/>
      <c r="F914" s="437"/>
    </row>
    <row r="915" spans="1:6">
      <c r="A915" s="440"/>
      <c r="B915" s="439"/>
      <c r="C915" s="440"/>
      <c r="D915" s="360"/>
      <c r="E915" s="436"/>
      <c r="F915" s="437"/>
    </row>
    <row r="916" spans="1:6">
      <c r="A916" s="440"/>
      <c r="B916" s="439"/>
      <c r="C916" s="440"/>
      <c r="D916" s="360"/>
      <c r="E916" s="436"/>
      <c r="F916" s="437"/>
    </row>
    <row r="917" spans="1:6">
      <c r="A917" s="440"/>
      <c r="B917" s="439"/>
      <c r="C917" s="440"/>
      <c r="D917" s="360"/>
      <c r="E917" s="436"/>
      <c r="F917" s="437"/>
    </row>
    <row r="918" spans="1:6">
      <c r="A918" s="440"/>
      <c r="B918" s="439"/>
      <c r="C918" s="440"/>
      <c r="D918" s="360"/>
      <c r="E918" s="436"/>
      <c r="F918" s="437"/>
    </row>
    <row r="919" spans="1:6">
      <c r="A919" s="440"/>
      <c r="B919" s="439"/>
      <c r="C919" s="440"/>
      <c r="D919" s="360"/>
      <c r="E919" s="436"/>
      <c r="F919" s="437"/>
    </row>
    <row r="920" spans="1:6">
      <c r="A920" s="440"/>
      <c r="B920" s="439"/>
      <c r="C920" s="440"/>
      <c r="D920" s="360"/>
      <c r="E920" s="436"/>
      <c r="F920" s="437"/>
    </row>
    <row r="921" spans="1:6">
      <c r="A921" s="440"/>
      <c r="B921" s="439"/>
      <c r="C921" s="440"/>
      <c r="D921" s="360"/>
      <c r="E921" s="436"/>
      <c r="F921" s="437"/>
    </row>
    <row r="922" spans="1:6">
      <c r="A922" s="440"/>
      <c r="B922" s="439"/>
      <c r="C922" s="440"/>
      <c r="D922" s="360"/>
      <c r="E922" s="436"/>
      <c r="F922" s="437"/>
    </row>
    <row r="923" spans="1:6">
      <c r="A923" s="440"/>
      <c r="B923" s="439"/>
      <c r="C923" s="440"/>
      <c r="D923" s="360"/>
      <c r="E923" s="436"/>
      <c r="F923" s="437"/>
    </row>
    <row r="924" spans="1:6">
      <c r="A924" s="440"/>
      <c r="B924" s="439"/>
      <c r="C924" s="440"/>
      <c r="D924" s="360"/>
      <c r="E924" s="436"/>
      <c r="F924" s="437"/>
    </row>
    <row r="925" spans="1:6">
      <c r="A925" s="440"/>
      <c r="B925" s="439"/>
      <c r="C925" s="440"/>
      <c r="D925" s="360"/>
      <c r="E925" s="436"/>
      <c r="F925" s="437"/>
    </row>
    <row r="926" spans="1:6">
      <c r="A926" s="440"/>
      <c r="B926" s="439"/>
      <c r="C926" s="440"/>
      <c r="D926" s="360"/>
      <c r="E926" s="436"/>
      <c r="F926" s="437"/>
    </row>
    <row r="927" spans="1:6">
      <c r="A927" s="440"/>
      <c r="B927" s="439"/>
      <c r="C927" s="440"/>
      <c r="D927" s="360"/>
      <c r="E927" s="436"/>
      <c r="F927" s="437"/>
    </row>
    <row r="928" spans="1:6">
      <c r="A928" s="440"/>
      <c r="B928" s="439"/>
      <c r="C928" s="440"/>
      <c r="D928" s="360"/>
      <c r="E928" s="436"/>
      <c r="F928" s="437"/>
    </row>
    <row r="929" spans="1:6">
      <c r="A929" s="440"/>
      <c r="B929" s="439"/>
      <c r="C929" s="440"/>
      <c r="D929" s="360"/>
      <c r="E929" s="436"/>
      <c r="F929" s="437"/>
    </row>
    <row r="930" spans="1:6">
      <c r="A930" s="440"/>
      <c r="B930" s="439"/>
      <c r="C930" s="440"/>
      <c r="D930" s="360"/>
      <c r="E930" s="436"/>
      <c r="F930" s="437"/>
    </row>
    <row r="931" spans="1:6">
      <c r="A931" s="440"/>
      <c r="B931" s="439"/>
      <c r="C931" s="440"/>
      <c r="D931" s="360"/>
      <c r="E931" s="436"/>
      <c r="F931" s="437"/>
    </row>
    <row r="932" spans="1:6">
      <c r="A932" s="440"/>
      <c r="B932" s="439"/>
      <c r="C932" s="440"/>
      <c r="D932" s="360"/>
      <c r="E932" s="436"/>
      <c r="F932" s="437"/>
    </row>
    <row r="933" spans="1:6">
      <c r="A933" s="440"/>
      <c r="B933" s="439"/>
      <c r="C933" s="440"/>
      <c r="D933" s="360"/>
      <c r="E933" s="436"/>
      <c r="F933" s="437"/>
    </row>
    <row r="934" spans="1:6">
      <c r="A934" s="440"/>
      <c r="B934" s="439"/>
      <c r="C934" s="440"/>
      <c r="D934" s="360"/>
      <c r="E934" s="436"/>
      <c r="F934" s="437"/>
    </row>
    <row r="935" spans="1:6">
      <c r="A935" s="440"/>
      <c r="B935" s="439"/>
      <c r="C935" s="440"/>
      <c r="D935" s="360"/>
      <c r="E935" s="436"/>
      <c r="F935" s="437"/>
    </row>
    <row r="936" spans="1:6">
      <c r="A936" s="440"/>
      <c r="B936" s="439"/>
      <c r="C936" s="440"/>
      <c r="D936" s="360"/>
      <c r="E936" s="436"/>
      <c r="F936" s="437"/>
    </row>
    <row r="937" spans="1:6">
      <c r="A937" s="440"/>
      <c r="B937" s="439"/>
      <c r="C937" s="440"/>
      <c r="D937" s="360"/>
      <c r="E937" s="436"/>
      <c r="F937" s="437"/>
    </row>
    <row r="938" spans="1:6">
      <c r="A938" s="440"/>
      <c r="B938" s="439"/>
      <c r="C938" s="440"/>
      <c r="D938" s="360"/>
      <c r="E938" s="436"/>
      <c r="F938" s="437"/>
    </row>
    <row r="939" spans="1:6">
      <c r="A939" s="440"/>
      <c r="B939" s="439"/>
      <c r="C939" s="440"/>
      <c r="D939" s="360"/>
      <c r="E939" s="436"/>
      <c r="F939" s="437"/>
    </row>
    <row r="940" spans="1:6">
      <c r="A940" s="440"/>
      <c r="B940" s="439"/>
      <c r="C940" s="440"/>
      <c r="D940" s="360"/>
      <c r="E940" s="436"/>
      <c r="F940" s="437"/>
    </row>
    <row r="941" spans="1:6">
      <c r="A941" s="440"/>
      <c r="B941" s="439"/>
      <c r="C941" s="440"/>
      <c r="D941" s="360"/>
      <c r="E941" s="436"/>
      <c r="F941" s="437"/>
    </row>
    <row r="942" spans="1:6">
      <c r="A942" s="440"/>
      <c r="B942" s="439"/>
      <c r="C942" s="440"/>
      <c r="D942" s="360"/>
      <c r="E942" s="436"/>
      <c r="F942" s="437"/>
    </row>
    <row r="943" spans="1:6">
      <c r="A943" s="440"/>
      <c r="B943" s="439"/>
      <c r="C943" s="440"/>
      <c r="D943" s="360"/>
      <c r="E943" s="436"/>
      <c r="F943" s="437"/>
    </row>
    <row r="944" spans="1:6">
      <c r="A944" s="440"/>
      <c r="B944" s="439"/>
      <c r="C944" s="440"/>
      <c r="D944" s="360"/>
      <c r="E944" s="436"/>
      <c r="F944" s="437"/>
    </row>
    <row r="945" spans="1:6">
      <c r="A945" s="440"/>
      <c r="B945" s="439"/>
      <c r="C945" s="440"/>
      <c r="D945" s="360"/>
      <c r="E945" s="436"/>
      <c r="F945" s="437"/>
    </row>
    <row r="946" spans="1:6">
      <c r="A946" s="440"/>
      <c r="B946" s="439"/>
      <c r="C946" s="440"/>
      <c r="D946" s="360"/>
      <c r="E946" s="436"/>
      <c r="F946" s="437"/>
    </row>
    <row r="947" spans="1:6">
      <c r="A947" s="440"/>
      <c r="B947" s="439"/>
      <c r="C947" s="440"/>
      <c r="D947" s="360"/>
      <c r="E947" s="436"/>
      <c r="F947" s="437"/>
    </row>
    <row r="948" spans="1:6">
      <c r="A948" s="440"/>
      <c r="B948" s="439"/>
      <c r="C948" s="440"/>
      <c r="D948" s="360"/>
      <c r="E948" s="436"/>
      <c r="F948" s="437"/>
    </row>
    <row r="949" spans="1:6">
      <c r="A949" s="440"/>
      <c r="B949" s="439"/>
      <c r="C949" s="440"/>
      <c r="D949" s="360"/>
      <c r="E949" s="436"/>
      <c r="F949" s="437"/>
    </row>
    <row r="950" spans="1:6">
      <c r="A950" s="440"/>
      <c r="B950" s="439"/>
      <c r="C950" s="440"/>
      <c r="D950" s="360"/>
      <c r="E950" s="436"/>
      <c r="F950" s="437"/>
    </row>
    <row r="951" spans="1:6">
      <c r="A951" s="440"/>
      <c r="B951" s="439"/>
      <c r="C951" s="440"/>
      <c r="D951" s="360"/>
      <c r="E951" s="436"/>
      <c r="F951" s="437"/>
    </row>
    <row r="952" spans="1:6">
      <c r="A952" s="440"/>
      <c r="B952" s="439"/>
      <c r="C952" s="440"/>
      <c r="D952" s="360"/>
      <c r="E952" s="436"/>
      <c r="F952" s="437"/>
    </row>
    <row r="953" spans="1:6">
      <c r="A953" s="440"/>
      <c r="B953" s="439"/>
      <c r="C953" s="440"/>
      <c r="D953" s="360"/>
      <c r="E953" s="436"/>
      <c r="F953" s="437"/>
    </row>
    <row r="954" spans="1:6">
      <c r="A954" s="440"/>
      <c r="B954" s="439"/>
      <c r="C954" s="440"/>
      <c r="D954" s="360"/>
      <c r="E954" s="436"/>
      <c r="F954" s="437"/>
    </row>
    <row r="955" spans="1:6">
      <c r="A955" s="440"/>
      <c r="B955" s="439"/>
      <c r="C955" s="440"/>
      <c r="D955" s="360"/>
      <c r="E955" s="436"/>
      <c r="F955" s="437"/>
    </row>
    <row r="956" spans="1:6">
      <c r="A956" s="440"/>
      <c r="B956" s="439"/>
      <c r="C956" s="440"/>
      <c r="D956" s="360"/>
      <c r="E956" s="436"/>
      <c r="F956" s="437"/>
    </row>
    <row r="957" spans="1:6">
      <c r="A957" s="440"/>
      <c r="B957" s="439"/>
      <c r="C957" s="440"/>
      <c r="D957" s="360"/>
      <c r="E957" s="436"/>
      <c r="F957" s="437"/>
    </row>
    <row r="958" spans="1:6">
      <c r="A958" s="440"/>
      <c r="B958" s="439"/>
      <c r="C958" s="440"/>
      <c r="D958" s="360"/>
      <c r="E958" s="436"/>
      <c r="F958" s="437"/>
    </row>
    <row r="959" spans="1:6">
      <c r="A959" s="440"/>
      <c r="B959" s="439"/>
      <c r="C959" s="440"/>
      <c r="D959" s="360"/>
      <c r="E959" s="436"/>
      <c r="F959" s="437"/>
    </row>
    <row r="960" spans="1:6">
      <c r="A960" s="440"/>
      <c r="B960" s="439"/>
      <c r="C960" s="440"/>
      <c r="D960" s="360"/>
      <c r="E960" s="436"/>
      <c r="F960" s="437"/>
    </row>
    <row r="961" spans="1:6">
      <c r="A961" s="440"/>
      <c r="B961" s="439"/>
      <c r="C961" s="440"/>
      <c r="D961" s="360"/>
      <c r="E961" s="436"/>
      <c r="F961" s="437"/>
    </row>
    <row r="962" spans="1:6">
      <c r="A962" s="440"/>
      <c r="B962" s="439"/>
      <c r="C962" s="440"/>
      <c r="D962" s="360"/>
      <c r="E962" s="436"/>
      <c r="F962" s="437"/>
    </row>
    <row r="963" spans="1:6">
      <c r="A963" s="440"/>
      <c r="B963" s="439"/>
      <c r="C963" s="440"/>
      <c r="D963" s="360"/>
      <c r="E963" s="436"/>
      <c r="F963" s="437"/>
    </row>
    <row r="964" spans="1:6">
      <c r="A964" s="440"/>
      <c r="B964" s="439"/>
      <c r="C964" s="440"/>
      <c r="D964" s="360"/>
      <c r="E964" s="436"/>
      <c r="F964" s="437"/>
    </row>
    <row r="965" spans="1:6">
      <c r="A965" s="440"/>
      <c r="B965" s="439"/>
      <c r="C965" s="440"/>
      <c r="D965" s="360"/>
      <c r="E965" s="436"/>
      <c r="F965" s="437"/>
    </row>
    <row r="966" spans="1:6">
      <c r="A966" s="440"/>
      <c r="B966" s="439"/>
      <c r="C966" s="440"/>
      <c r="D966" s="360"/>
      <c r="E966" s="436"/>
      <c r="F966" s="437"/>
    </row>
    <row r="967" spans="1:6">
      <c r="A967" s="440"/>
      <c r="B967" s="439"/>
      <c r="C967" s="440"/>
      <c r="D967" s="360"/>
      <c r="E967" s="436"/>
      <c r="F967" s="437"/>
    </row>
    <row r="968" spans="1:6">
      <c r="A968" s="440"/>
      <c r="B968" s="439"/>
      <c r="C968" s="440"/>
      <c r="D968" s="360"/>
      <c r="E968" s="436"/>
      <c r="F968" s="437"/>
    </row>
    <row r="969" spans="1:6">
      <c r="A969" s="440"/>
      <c r="B969" s="439"/>
      <c r="C969" s="440"/>
      <c r="D969" s="360"/>
      <c r="E969" s="436"/>
      <c r="F969" s="437"/>
    </row>
    <row r="970" spans="1:6">
      <c r="A970" s="440"/>
      <c r="B970" s="439"/>
      <c r="C970" s="440"/>
      <c r="D970" s="360"/>
      <c r="E970" s="436"/>
      <c r="F970" s="437"/>
    </row>
    <row r="971" spans="1:6">
      <c r="A971" s="440"/>
      <c r="B971" s="439"/>
      <c r="C971" s="440"/>
      <c r="D971" s="360"/>
      <c r="E971" s="436"/>
      <c r="F971" s="437"/>
    </row>
    <row r="972" spans="1:6">
      <c r="A972" s="440"/>
      <c r="B972" s="439"/>
      <c r="C972" s="440"/>
      <c r="D972" s="360"/>
      <c r="E972" s="436"/>
      <c r="F972" s="437"/>
    </row>
    <row r="973" spans="1:6">
      <c r="A973" s="440"/>
      <c r="B973" s="439"/>
      <c r="C973" s="440"/>
      <c r="D973" s="360"/>
      <c r="E973" s="436"/>
      <c r="F973" s="437"/>
    </row>
    <row r="974" spans="1:6">
      <c r="A974" s="440"/>
      <c r="B974" s="439"/>
      <c r="C974" s="440"/>
      <c r="D974" s="360"/>
      <c r="E974" s="436"/>
      <c r="F974" s="437"/>
    </row>
    <row r="975" spans="1:6">
      <c r="A975" s="440"/>
      <c r="B975" s="439"/>
      <c r="C975" s="440"/>
      <c r="D975" s="360"/>
      <c r="E975" s="436"/>
      <c r="F975" s="437"/>
    </row>
    <row r="976" spans="1:6">
      <c r="A976" s="440"/>
      <c r="B976" s="439"/>
      <c r="C976" s="440"/>
      <c r="D976" s="360"/>
      <c r="E976" s="436"/>
      <c r="F976" s="437"/>
    </row>
    <row r="977" spans="1:6">
      <c r="A977" s="440"/>
      <c r="B977" s="439"/>
      <c r="C977" s="440"/>
      <c r="D977" s="360"/>
      <c r="E977" s="436"/>
      <c r="F977" s="437"/>
    </row>
    <row r="978" spans="1:6">
      <c r="A978" s="440"/>
      <c r="B978" s="439"/>
      <c r="C978" s="440"/>
      <c r="D978" s="360"/>
      <c r="E978" s="436"/>
      <c r="F978" s="437"/>
    </row>
    <row r="979" spans="1:6">
      <c r="A979" s="440"/>
      <c r="B979" s="439"/>
      <c r="C979" s="440"/>
      <c r="D979" s="360"/>
      <c r="E979" s="436"/>
      <c r="F979" s="437"/>
    </row>
    <row r="980" spans="1:6">
      <c r="A980" s="440"/>
      <c r="B980" s="439"/>
      <c r="C980" s="440"/>
      <c r="D980" s="360"/>
      <c r="E980" s="436"/>
      <c r="F980" s="437"/>
    </row>
    <row r="981" spans="1:6">
      <c r="A981" s="440"/>
      <c r="B981" s="439"/>
      <c r="C981" s="440"/>
      <c r="D981" s="360"/>
      <c r="E981" s="436"/>
      <c r="F981" s="437"/>
    </row>
    <row r="982" spans="1:6">
      <c r="A982" s="440"/>
      <c r="B982" s="439"/>
      <c r="C982" s="440"/>
      <c r="D982" s="360"/>
      <c r="E982" s="436"/>
      <c r="F982" s="437"/>
    </row>
    <row r="983" spans="1:6">
      <c r="A983" s="440"/>
      <c r="B983" s="439"/>
      <c r="C983" s="440"/>
      <c r="D983" s="360"/>
      <c r="E983" s="436"/>
      <c r="F983" s="437"/>
    </row>
    <row r="984" spans="1:6">
      <c r="A984" s="440"/>
      <c r="B984" s="439"/>
      <c r="C984" s="440"/>
      <c r="D984" s="360"/>
      <c r="E984" s="436"/>
      <c r="F984" s="437"/>
    </row>
    <row r="985" spans="1:6">
      <c r="A985" s="440"/>
      <c r="B985" s="439"/>
      <c r="C985" s="440"/>
      <c r="D985" s="360"/>
      <c r="E985" s="436"/>
      <c r="F985" s="437"/>
    </row>
    <row r="986" spans="1:6">
      <c r="A986" s="440"/>
      <c r="B986" s="439"/>
      <c r="C986" s="440"/>
      <c r="D986" s="360"/>
      <c r="E986" s="436"/>
      <c r="F986" s="437"/>
    </row>
    <row r="987" spans="1:6">
      <c r="A987" s="440"/>
      <c r="B987" s="439"/>
      <c r="C987" s="440"/>
      <c r="D987" s="360"/>
      <c r="E987" s="436"/>
      <c r="F987" s="437"/>
    </row>
    <row r="988" spans="1:6">
      <c r="A988" s="440"/>
      <c r="B988" s="439"/>
      <c r="C988" s="440"/>
      <c r="D988" s="360"/>
      <c r="E988" s="436"/>
      <c r="F988" s="437"/>
    </row>
    <row r="989" spans="1:6">
      <c r="A989" s="440"/>
      <c r="B989" s="439"/>
      <c r="C989" s="440"/>
      <c r="D989" s="360"/>
      <c r="E989" s="436"/>
      <c r="F989" s="437"/>
    </row>
    <row r="990" spans="1:6">
      <c r="A990" s="440"/>
      <c r="B990" s="439"/>
      <c r="C990" s="440"/>
      <c r="D990" s="360"/>
      <c r="E990" s="436"/>
      <c r="F990" s="437"/>
    </row>
    <row r="991" spans="1:6">
      <c r="A991" s="440"/>
      <c r="B991" s="439"/>
      <c r="C991" s="440"/>
      <c r="D991" s="360"/>
      <c r="E991" s="436"/>
      <c r="F991" s="437"/>
    </row>
    <row r="992" spans="1:6">
      <c r="A992" s="440"/>
      <c r="B992" s="439"/>
      <c r="C992" s="440"/>
      <c r="D992" s="360"/>
      <c r="E992" s="436"/>
      <c r="F992" s="437"/>
    </row>
    <row r="993" spans="1:6">
      <c r="A993" s="440"/>
      <c r="B993" s="439"/>
      <c r="C993" s="440"/>
      <c r="D993" s="360"/>
      <c r="E993" s="436"/>
      <c r="F993" s="437"/>
    </row>
    <row r="994" spans="1:6">
      <c r="A994" s="440"/>
      <c r="B994" s="439"/>
      <c r="C994" s="440"/>
      <c r="D994" s="360"/>
      <c r="E994" s="436"/>
      <c r="F994" s="437"/>
    </row>
    <row r="995" spans="1:6">
      <c r="A995" s="440"/>
      <c r="B995" s="439"/>
      <c r="C995" s="440"/>
      <c r="D995" s="360"/>
      <c r="E995" s="436"/>
      <c r="F995" s="437"/>
    </row>
    <row r="996" spans="1:6">
      <c r="A996" s="440"/>
      <c r="B996" s="439"/>
      <c r="C996" s="440"/>
      <c r="D996" s="360"/>
      <c r="E996" s="436"/>
      <c r="F996" s="437"/>
    </row>
    <row r="997" spans="1:6">
      <c r="A997" s="440"/>
      <c r="B997" s="439"/>
      <c r="C997" s="440"/>
      <c r="D997" s="360"/>
      <c r="E997" s="436"/>
      <c r="F997" s="437"/>
    </row>
    <row r="998" spans="1:6">
      <c r="A998" s="440"/>
      <c r="B998" s="439"/>
      <c r="C998" s="440"/>
      <c r="D998" s="360"/>
      <c r="E998" s="436"/>
      <c r="F998" s="437"/>
    </row>
    <row r="999" spans="1:6">
      <c r="A999" s="440"/>
      <c r="B999" s="439"/>
      <c r="C999" s="440"/>
      <c r="D999" s="360"/>
      <c r="E999" s="436"/>
      <c r="F999" s="437"/>
    </row>
    <row r="1000" spans="1:6">
      <c r="A1000" s="440"/>
      <c r="B1000" s="439"/>
      <c r="C1000" s="440"/>
      <c r="D1000" s="360"/>
      <c r="E1000" s="436"/>
      <c r="F1000" s="437"/>
    </row>
    <row r="1001" spans="1:6">
      <c r="A1001" s="440"/>
      <c r="B1001" s="439"/>
      <c r="C1001" s="440"/>
      <c r="D1001" s="360"/>
      <c r="E1001" s="436"/>
      <c r="F1001" s="437"/>
    </row>
    <row r="1002" spans="1:6">
      <c r="A1002" s="440"/>
      <c r="B1002" s="439"/>
      <c r="C1002" s="440"/>
      <c r="D1002" s="360"/>
      <c r="E1002" s="436"/>
      <c r="F1002" s="437"/>
    </row>
    <row r="1003" spans="1:6">
      <c r="A1003" s="440"/>
      <c r="B1003" s="439"/>
      <c r="C1003" s="440"/>
      <c r="D1003" s="360"/>
      <c r="E1003" s="436"/>
      <c r="F1003" s="437"/>
    </row>
    <row r="1004" spans="1:6">
      <c r="A1004" s="440"/>
      <c r="B1004" s="439"/>
      <c r="C1004" s="440"/>
      <c r="D1004" s="360"/>
      <c r="E1004" s="436"/>
      <c r="F1004" s="437"/>
    </row>
    <row r="1005" spans="1:6">
      <c r="A1005" s="440"/>
      <c r="B1005" s="439"/>
      <c r="C1005" s="440"/>
      <c r="D1005" s="360"/>
      <c r="E1005" s="436"/>
      <c r="F1005" s="437"/>
    </row>
    <row r="1006" spans="1:6">
      <c r="A1006" s="440"/>
      <c r="B1006" s="439"/>
      <c r="C1006" s="440"/>
      <c r="D1006" s="360"/>
      <c r="E1006" s="436"/>
      <c r="F1006" s="437"/>
    </row>
    <row r="1007" spans="1:6">
      <c r="A1007" s="440"/>
      <c r="B1007" s="439"/>
      <c r="C1007" s="440"/>
      <c r="D1007" s="360"/>
      <c r="E1007" s="436"/>
      <c r="F1007" s="437"/>
    </row>
    <row r="1008" spans="1:6">
      <c r="A1008" s="440"/>
      <c r="B1008" s="439"/>
      <c r="C1008" s="440"/>
      <c r="D1008" s="360"/>
      <c r="E1008" s="436"/>
      <c r="F1008" s="437"/>
    </row>
    <row r="1009" spans="1:6">
      <c r="A1009" s="440"/>
      <c r="B1009" s="439"/>
      <c r="C1009" s="440"/>
      <c r="D1009" s="360"/>
      <c r="E1009" s="436"/>
      <c r="F1009" s="437"/>
    </row>
    <row r="1010" spans="1:6">
      <c r="A1010" s="440"/>
      <c r="B1010" s="439"/>
      <c r="C1010" s="440"/>
      <c r="D1010" s="360"/>
      <c r="E1010" s="436"/>
      <c r="F1010" s="437"/>
    </row>
    <row r="1011" spans="1:6">
      <c r="A1011" s="440"/>
      <c r="B1011" s="439"/>
      <c r="C1011" s="440"/>
      <c r="D1011" s="360"/>
      <c r="E1011" s="436"/>
      <c r="F1011" s="437"/>
    </row>
    <row r="1012" spans="1:6">
      <c r="A1012" s="440"/>
      <c r="B1012" s="439"/>
      <c r="C1012" s="440"/>
      <c r="D1012" s="360"/>
      <c r="E1012" s="436"/>
      <c r="F1012" s="437"/>
    </row>
    <row r="1013" spans="1:6">
      <c r="A1013" s="440"/>
      <c r="B1013" s="439"/>
      <c r="C1013" s="440"/>
      <c r="D1013" s="360"/>
      <c r="E1013" s="436"/>
      <c r="F1013" s="437"/>
    </row>
    <row r="1014" spans="1:6">
      <c r="A1014" s="440"/>
      <c r="B1014" s="439"/>
      <c r="C1014" s="440"/>
      <c r="D1014" s="360"/>
      <c r="E1014" s="436"/>
      <c r="F1014" s="437"/>
    </row>
    <row r="1015" spans="1:6">
      <c r="A1015" s="440"/>
      <c r="B1015" s="439"/>
      <c r="C1015" s="440"/>
      <c r="D1015" s="360"/>
      <c r="E1015" s="436"/>
      <c r="F1015" s="437"/>
    </row>
    <row r="1016" spans="1:6">
      <c r="A1016" s="440"/>
      <c r="B1016" s="439"/>
      <c r="C1016" s="440"/>
      <c r="D1016" s="360"/>
      <c r="E1016" s="436"/>
      <c r="F1016" s="437"/>
    </row>
    <row r="1017" spans="1:6">
      <c r="A1017" s="440"/>
      <c r="B1017" s="439"/>
      <c r="C1017" s="440"/>
      <c r="D1017" s="360"/>
      <c r="E1017" s="436"/>
      <c r="F1017" s="437"/>
    </row>
    <row r="1018" spans="1:6">
      <c r="A1018" s="440"/>
      <c r="B1018" s="439"/>
      <c r="C1018" s="440"/>
      <c r="D1018" s="360"/>
      <c r="E1018" s="436"/>
      <c r="F1018" s="437"/>
    </row>
    <row r="1019" spans="1:6">
      <c r="A1019" s="440"/>
      <c r="B1019" s="439"/>
      <c r="C1019" s="440"/>
      <c r="D1019" s="360"/>
      <c r="E1019" s="436"/>
      <c r="F1019" s="437"/>
    </row>
    <row r="1020" spans="1:6">
      <c r="A1020" s="440"/>
      <c r="B1020" s="439"/>
      <c r="C1020" s="440"/>
      <c r="D1020" s="360"/>
      <c r="E1020" s="436"/>
      <c r="F1020" s="437"/>
    </row>
    <row r="1021" spans="1:6">
      <c r="A1021" s="440"/>
      <c r="B1021" s="439"/>
      <c r="C1021" s="440"/>
      <c r="D1021" s="360"/>
      <c r="E1021" s="436"/>
      <c r="F1021" s="437"/>
    </row>
    <row r="1022" spans="1:6">
      <c r="A1022" s="440"/>
      <c r="B1022" s="439"/>
      <c r="C1022" s="440"/>
      <c r="D1022" s="360"/>
      <c r="E1022" s="436"/>
      <c r="F1022" s="437"/>
    </row>
    <row r="1023" spans="1:6">
      <c r="A1023" s="440"/>
      <c r="B1023" s="439"/>
      <c r="C1023" s="440"/>
      <c r="D1023" s="360"/>
      <c r="E1023" s="436"/>
      <c r="F1023" s="437"/>
    </row>
    <row r="1024" spans="1:6">
      <c r="A1024" s="440"/>
      <c r="B1024" s="439"/>
      <c r="C1024" s="440"/>
      <c r="D1024" s="360"/>
      <c r="E1024" s="436"/>
      <c r="F1024" s="437"/>
    </row>
    <row r="1025" spans="1:6">
      <c r="A1025" s="440"/>
      <c r="B1025" s="439"/>
      <c r="C1025" s="440"/>
      <c r="D1025" s="360"/>
      <c r="E1025" s="436"/>
      <c r="F1025" s="437"/>
    </row>
    <row r="1026" spans="1:6">
      <c r="A1026" s="440"/>
      <c r="B1026" s="439"/>
      <c r="C1026" s="440"/>
      <c r="D1026" s="360"/>
      <c r="E1026" s="436"/>
      <c r="F1026" s="437"/>
    </row>
    <row r="1027" spans="1:6">
      <c r="A1027" s="440"/>
      <c r="B1027" s="439"/>
      <c r="C1027" s="440"/>
      <c r="D1027" s="360"/>
      <c r="E1027" s="436"/>
      <c r="F1027" s="437"/>
    </row>
    <row r="1028" spans="1:6">
      <c r="A1028" s="440"/>
      <c r="B1028" s="439"/>
      <c r="C1028" s="440"/>
      <c r="D1028" s="360"/>
      <c r="E1028" s="436"/>
      <c r="F1028" s="437"/>
    </row>
    <row r="1029" spans="1:6">
      <c r="A1029" s="440"/>
      <c r="B1029" s="439"/>
      <c r="C1029" s="440"/>
      <c r="D1029" s="360"/>
      <c r="E1029" s="436"/>
      <c r="F1029" s="437"/>
    </row>
    <row r="1030" spans="1:6">
      <c r="A1030" s="440"/>
      <c r="B1030" s="439"/>
      <c r="C1030" s="440"/>
      <c r="D1030" s="360"/>
      <c r="E1030" s="436"/>
      <c r="F1030" s="437"/>
    </row>
    <row r="1031" spans="1:6">
      <c r="A1031" s="440"/>
      <c r="B1031" s="439"/>
      <c r="C1031" s="440"/>
      <c r="D1031" s="360"/>
      <c r="E1031" s="436"/>
      <c r="F1031" s="437"/>
    </row>
    <row r="1032" spans="1:6">
      <c r="A1032" s="440"/>
      <c r="B1032" s="439"/>
      <c r="C1032" s="440"/>
      <c r="D1032" s="360"/>
      <c r="E1032" s="436"/>
      <c r="F1032" s="437"/>
    </row>
    <row r="1033" spans="1:6">
      <c r="A1033" s="440"/>
      <c r="B1033" s="439"/>
      <c r="C1033" s="440"/>
      <c r="D1033" s="360"/>
      <c r="E1033" s="436"/>
      <c r="F1033" s="437"/>
    </row>
    <row r="1034" spans="1:6">
      <c r="A1034" s="440"/>
      <c r="B1034" s="439"/>
      <c r="C1034" s="440"/>
      <c r="D1034" s="360"/>
      <c r="E1034" s="436"/>
      <c r="F1034" s="437"/>
    </row>
    <row r="1035" spans="1:6">
      <c r="A1035" s="440"/>
      <c r="B1035" s="439"/>
      <c r="C1035" s="440"/>
      <c r="D1035" s="360"/>
      <c r="E1035" s="436"/>
      <c r="F1035" s="437"/>
    </row>
    <row r="1036" spans="1:6">
      <c r="A1036" s="440"/>
      <c r="B1036" s="439"/>
      <c r="C1036" s="440"/>
      <c r="D1036" s="360"/>
      <c r="E1036" s="436"/>
      <c r="F1036" s="437"/>
    </row>
  </sheetData>
  <autoFilter ref="A3:F374"/>
  <mergeCells count="79">
    <mergeCell ref="B352:B366"/>
    <mergeCell ref="A352:A366"/>
    <mergeCell ref="B370:B372"/>
    <mergeCell ref="A370:A372"/>
    <mergeCell ref="B336:B337"/>
    <mergeCell ref="A336:A337"/>
    <mergeCell ref="B348:B350"/>
    <mergeCell ref="B342:B344"/>
    <mergeCell ref="A342:A344"/>
    <mergeCell ref="A348:A350"/>
    <mergeCell ref="B339:B341"/>
    <mergeCell ref="A339:A341"/>
    <mergeCell ref="B328:B335"/>
    <mergeCell ref="A328:A335"/>
    <mergeCell ref="B262:B263"/>
    <mergeCell ref="A262:A263"/>
    <mergeCell ref="B306:B308"/>
    <mergeCell ref="A306:A308"/>
    <mergeCell ref="B310:B317"/>
    <mergeCell ref="A310:A317"/>
    <mergeCell ref="B295:B299"/>
    <mergeCell ref="A295:A299"/>
    <mergeCell ref="B282:B284"/>
    <mergeCell ref="B285:B287"/>
    <mergeCell ref="A282:A284"/>
    <mergeCell ref="A285:A287"/>
    <mergeCell ref="B241:B242"/>
    <mergeCell ref="A212:A214"/>
    <mergeCell ref="A227:A228"/>
    <mergeCell ref="A229:A230"/>
    <mergeCell ref="A235:A236"/>
    <mergeCell ref="A241:A242"/>
    <mergeCell ref="B212:B214"/>
    <mergeCell ref="B227:B228"/>
    <mergeCell ref="B229:B230"/>
    <mergeCell ref="B235:B236"/>
    <mergeCell ref="B217:B225"/>
    <mergeCell ref="A217:A225"/>
    <mergeCell ref="H3:M3"/>
    <mergeCell ref="D3:D4"/>
    <mergeCell ref="E3:E4"/>
    <mergeCell ref="F3:F4"/>
    <mergeCell ref="C3:C4"/>
    <mergeCell ref="B3:B4"/>
    <mergeCell ref="A3:A4"/>
    <mergeCell ref="A169:A175"/>
    <mergeCell ref="A176:A192"/>
    <mergeCell ref="A193:A206"/>
    <mergeCell ref="A5:A7"/>
    <mergeCell ref="B5:B7"/>
    <mergeCell ref="A10:A17"/>
    <mergeCell ref="B10:B17"/>
    <mergeCell ref="A18:A23"/>
    <mergeCell ref="B18:B23"/>
    <mergeCell ref="B24:B99"/>
    <mergeCell ref="A24:A99"/>
    <mergeCell ref="A208:A211"/>
    <mergeCell ref="B100:B168"/>
    <mergeCell ref="B169:B175"/>
    <mergeCell ref="B176:B192"/>
    <mergeCell ref="B193:B206"/>
    <mergeCell ref="B208:B211"/>
    <mergeCell ref="A100:A168"/>
    <mergeCell ref="B254:B255"/>
    <mergeCell ref="A254:A255"/>
    <mergeCell ref="B244:B246"/>
    <mergeCell ref="A244:A246"/>
    <mergeCell ref="B249:B250"/>
    <mergeCell ref="A249:A250"/>
    <mergeCell ref="B251:B252"/>
    <mergeCell ref="A251:A252"/>
    <mergeCell ref="B259:B261"/>
    <mergeCell ref="B264:B267"/>
    <mergeCell ref="B268:B270"/>
    <mergeCell ref="B271:B281"/>
    <mergeCell ref="A264:A267"/>
    <mergeCell ref="A259:A261"/>
    <mergeCell ref="A268:A270"/>
    <mergeCell ref="A271:A281"/>
  </mergeCell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BE4D5"/>
    <pageSetUpPr fitToPage="1"/>
  </sheetPr>
  <dimension ref="A1:Z1430"/>
  <sheetViews>
    <sheetView zoomScale="60" zoomScaleNormal="60" workbookViewId="0">
      <pane ySplit="3" topLeftCell="A850" activePane="bottomLeft" state="frozen"/>
      <selection pane="bottomLeft" activeCell="D961" sqref="D961"/>
    </sheetView>
  </sheetViews>
  <sheetFormatPr defaultColWidth="14.42578125" defaultRowHeight="18.75"/>
  <cols>
    <col min="1" max="1" width="5.7109375" style="460" customWidth="1"/>
    <col min="2" max="2" width="80.85546875" style="511" customWidth="1"/>
    <col min="3" max="3" width="8.42578125" style="467" customWidth="1"/>
    <col min="4" max="4" width="94.85546875" style="462" customWidth="1"/>
    <col min="5" max="5" width="23.28515625" style="512" customWidth="1"/>
    <col min="6" max="6" width="26.5703125" style="539" customWidth="1"/>
    <col min="7" max="7" width="113.42578125" style="514" customWidth="1"/>
    <col min="8" max="8" width="69.5703125" style="124" customWidth="1"/>
    <col min="9" max="15" width="14.42578125" style="85"/>
    <col min="16" max="16384" width="14.42578125" style="84"/>
  </cols>
  <sheetData>
    <row r="1" spans="1:26">
      <c r="A1" s="578" t="s">
        <v>29457</v>
      </c>
      <c r="B1" s="578"/>
      <c r="C1" s="578"/>
      <c r="D1" s="578"/>
      <c r="E1" s="578"/>
      <c r="F1" s="578"/>
      <c r="G1" s="578"/>
      <c r="H1" s="117"/>
      <c r="I1" s="117"/>
      <c r="J1" s="117"/>
      <c r="K1" s="117"/>
      <c r="L1" s="117"/>
      <c r="M1" s="117"/>
      <c r="N1" s="117"/>
      <c r="O1" s="117"/>
      <c r="P1" s="153"/>
      <c r="Q1" s="153"/>
      <c r="R1" s="153"/>
      <c r="S1" s="153"/>
      <c r="T1" s="153"/>
      <c r="U1" s="153"/>
      <c r="V1" s="153"/>
      <c r="W1" s="153"/>
      <c r="X1" s="153"/>
      <c r="Y1" s="153"/>
      <c r="Z1" s="153"/>
    </row>
    <row r="2" spans="1:26">
      <c r="A2" s="510"/>
      <c r="F2" s="513"/>
      <c r="H2" s="85"/>
    </row>
    <row r="3" spans="1:26" s="460" customFormat="1" ht="37.5">
      <c r="A3" s="486" t="s">
        <v>474</v>
      </c>
      <c r="B3" s="486" t="s">
        <v>655</v>
      </c>
      <c r="C3" s="515" t="s">
        <v>474</v>
      </c>
      <c r="D3" s="516" t="s">
        <v>656</v>
      </c>
      <c r="E3" s="517" t="s">
        <v>657</v>
      </c>
      <c r="F3" s="515" t="s">
        <v>552</v>
      </c>
      <c r="G3" s="518" t="s">
        <v>477</v>
      </c>
      <c r="H3" s="309"/>
      <c r="I3" s="99"/>
      <c r="J3" s="99"/>
      <c r="K3" s="99"/>
      <c r="L3" s="99"/>
      <c r="M3" s="99"/>
      <c r="N3" s="99"/>
      <c r="O3" s="99"/>
    </row>
    <row r="4" spans="1:26" ht="56.25">
      <c r="A4" s="554">
        <v>1</v>
      </c>
      <c r="B4" s="689" t="s">
        <v>31463</v>
      </c>
      <c r="C4" s="257">
        <v>1</v>
      </c>
      <c r="D4" s="254" t="s">
        <v>658</v>
      </c>
      <c r="E4" s="327">
        <v>36195</v>
      </c>
      <c r="F4" s="268">
        <v>45261</v>
      </c>
      <c r="G4" s="255" t="s">
        <v>29705</v>
      </c>
    </row>
    <row r="5" spans="1:26" ht="56.25">
      <c r="A5" s="562"/>
      <c r="B5" s="679"/>
      <c r="C5" s="257">
        <f t="shared" ref="C5:C12" si="0">C4+1</f>
        <v>2</v>
      </c>
      <c r="D5" s="254" t="s">
        <v>659</v>
      </c>
      <c r="E5" s="327">
        <v>983686</v>
      </c>
      <c r="F5" s="268">
        <v>45261</v>
      </c>
      <c r="G5" s="255" t="s">
        <v>29705</v>
      </c>
    </row>
    <row r="6" spans="1:26" ht="79.5" customHeight="1">
      <c r="A6" s="562"/>
      <c r="B6" s="679"/>
      <c r="C6" s="257">
        <f t="shared" si="0"/>
        <v>3</v>
      </c>
      <c r="D6" s="254" t="s">
        <v>660</v>
      </c>
      <c r="E6" s="327">
        <v>2264395</v>
      </c>
      <c r="F6" s="268">
        <v>45261</v>
      </c>
      <c r="G6" s="255" t="s">
        <v>29705</v>
      </c>
    </row>
    <row r="7" spans="1:26" ht="68.25" customHeight="1">
      <c r="A7" s="562"/>
      <c r="B7" s="679"/>
      <c r="C7" s="257">
        <f t="shared" si="0"/>
        <v>4</v>
      </c>
      <c r="D7" s="254" t="s">
        <v>661</v>
      </c>
      <c r="E7" s="327">
        <v>62102</v>
      </c>
      <c r="F7" s="268">
        <v>45261</v>
      </c>
      <c r="G7" s="255" t="s">
        <v>29711</v>
      </c>
    </row>
    <row r="8" spans="1:26" ht="56.25">
      <c r="A8" s="562"/>
      <c r="B8" s="679"/>
      <c r="C8" s="257">
        <f t="shared" si="0"/>
        <v>5</v>
      </c>
      <c r="D8" s="254" t="s">
        <v>662</v>
      </c>
      <c r="E8" s="327">
        <v>5252783</v>
      </c>
      <c r="F8" s="268">
        <v>45261</v>
      </c>
      <c r="G8" s="255" t="s">
        <v>29711</v>
      </c>
    </row>
    <row r="9" spans="1:26" ht="56.25">
      <c r="A9" s="562"/>
      <c r="B9" s="679"/>
      <c r="C9" s="257">
        <f t="shared" si="0"/>
        <v>6</v>
      </c>
      <c r="D9" s="254" t="s">
        <v>663</v>
      </c>
      <c r="E9" s="327">
        <v>7806519</v>
      </c>
      <c r="F9" s="268">
        <v>45261</v>
      </c>
      <c r="G9" s="255" t="s">
        <v>29711</v>
      </c>
    </row>
    <row r="10" spans="1:26" ht="56.25">
      <c r="A10" s="562"/>
      <c r="B10" s="679"/>
      <c r="C10" s="257">
        <f t="shared" si="0"/>
        <v>7</v>
      </c>
      <c r="D10" s="254" t="s">
        <v>664</v>
      </c>
      <c r="E10" s="327">
        <v>96023</v>
      </c>
      <c r="F10" s="268">
        <v>45261</v>
      </c>
      <c r="G10" s="255" t="s">
        <v>29705</v>
      </c>
    </row>
    <row r="11" spans="1:26" ht="56.25">
      <c r="A11" s="562"/>
      <c r="B11" s="679"/>
      <c r="C11" s="257">
        <f t="shared" si="0"/>
        <v>8</v>
      </c>
      <c r="D11" s="254" t="s">
        <v>665</v>
      </c>
      <c r="E11" s="327">
        <v>4667973</v>
      </c>
      <c r="F11" s="268">
        <v>45261</v>
      </c>
      <c r="G11" s="255" t="s">
        <v>29705</v>
      </c>
    </row>
    <row r="12" spans="1:26" ht="56.25">
      <c r="A12" s="562"/>
      <c r="B12" s="679"/>
      <c r="C12" s="257">
        <f t="shared" si="0"/>
        <v>9</v>
      </c>
      <c r="D12" s="254" t="s">
        <v>666</v>
      </c>
      <c r="E12" s="327">
        <v>11442727</v>
      </c>
      <c r="F12" s="268">
        <v>45261</v>
      </c>
      <c r="G12" s="255" t="s">
        <v>29705</v>
      </c>
    </row>
    <row r="13" spans="1:26" ht="56.25">
      <c r="A13" s="562"/>
      <c r="B13" s="679"/>
      <c r="C13" s="257">
        <v>10</v>
      </c>
      <c r="D13" s="256" t="s">
        <v>667</v>
      </c>
      <c r="E13" s="327">
        <v>98297</v>
      </c>
      <c r="F13" s="268">
        <v>45261</v>
      </c>
      <c r="G13" s="255" t="s">
        <v>29707</v>
      </c>
    </row>
    <row r="14" spans="1:26" ht="56.25">
      <c r="A14" s="562"/>
      <c r="B14" s="679"/>
      <c r="C14" s="257">
        <v>11</v>
      </c>
      <c r="D14" s="256" t="s">
        <v>668</v>
      </c>
      <c r="E14" s="327">
        <v>194320</v>
      </c>
      <c r="F14" s="268">
        <v>45261</v>
      </c>
      <c r="G14" s="255" t="s">
        <v>29707</v>
      </c>
    </row>
    <row r="15" spans="1:26" ht="75">
      <c r="A15" s="562"/>
      <c r="B15" s="679"/>
      <c r="C15" s="257">
        <f t="shared" ref="C15:C22" si="1">C14+1</f>
        <v>12</v>
      </c>
      <c r="D15" s="256" t="s">
        <v>669</v>
      </c>
      <c r="E15" s="327">
        <v>165172</v>
      </c>
      <c r="F15" s="268">
        <v>45261</v>
      </c>
      <c r="G15" s="255" t="s">
        <v>29828</v>
      </c>
    </row>
    <row r="16" spans="1:26" ht="77.25" customHeight="1">
      <c r="A16" s="562"/>
      <c r="B16" s="679"/>
      <c r="C16" s="257">
        <f t="shared" si="1"/>
        <v>13</v>
      </c>
      <c r="D16" s="256" t="s">
        <v>29575</v>
      </c>
      <c r="E16" s="327">
        <v>155456</v>
      </c>
      <c r="F16" s="268">
        <v>44896</v>
      </c>
      <c r="G16" s="255" t="s">
        <v>29710</v>
      </c>
    </row>
    <row r="17" spans="1:8" ht="122.25" customHeight="1">
      <c r="A17" s="562"/>
      <c r="B17" s="679"/>
      <c r="C17" s="257">
        <f t="shared" si="1"/>
        <v>14</v>
      </c>
      <c r="D17" s="256" t="s">
        <v>670</v>
      </c>
      <c r="E17" s="327">
        <v>29148</v>
      </c>
      <c r="F17" s="268">
        <v>45261</v>
      </c>
      <c r="G17" s="255" t="s">
        <v>29667</v>
      </c>
    </row>
    <row r="18" spans="1:8" ht="63" customHeight="1">
      <c r="A18" s="562"/>
      <c r="B18" s="679"/>
      <c r="C18" s="257">
        <f t="shared" si="1"/>
        <v>15</v>
      </c>
      <c r="D18" s="256" t="s">
        <v>29576</v>
      </c>
      <c r="E18" s="327">
        <v>197590</v>
      </c>
      <c r="F18" s="268">
        <v>44896</v>
      </c>
      <c r="G18" s="255" t="s">
        <v>29634</v>
      </c>
    </row>
    <row r="19" spans="1:8" ht="56.25">
      <c r="A19" s="562"/>
      <c r="B19" s="679"/>
      <c r="C19" s="257">
        <f t="shared" si="1"/>
        <v>16</v>
      </c>
      <c r="D19" s="256" t="s">
        <v>29577</v>
      </c>
      <c r="E19" s="327">
        <v>828800</v>
      </c>
      <c r="F19" s="268">
        <v>44531</v>
      </c>
      <c r="G19" s="255" t="s">
        <v>29632</v>
      </c>
      <c r="H19" s="125"/>
    </row>
    <row r="20" spans="1:8" ht="56.25">
      <c r="A20" s="562"/>
      <c r="B20" s="679"/>
      <c r="C20" s="257">
        <f t="shared" si="1"/>
        <v>17</v>
      </c>
      <c r="D20" s="256" t="s">
        <v>671</v>
      </c>
      <c r="E20" s="327">
        <v>78638</v>
      </c>
      <c r="F20" s="268">
        <v>45261</v>
      </c>
      <c r="G20" s="255" t="s">
        <v>29712</v>
      </c>
    </row>
    <row r="21" spans="1:8" ht="58.5" customHeight="1">
      <c r="A21" s="562"/>
      <c r="B21" s="679"/>
      <c r="C21" s="262">
        <f t="shared" si="1"/>
        <v>18</v>
      </c>
      <c r="D21" s="261" t="s">
        <v>29708</v>
      </c>
      <c r="E21" s="328">
        <v>683040</v>
      </c>
      <c r="F21" s="269">
        <v>44926</v>
      </c>
      <c r="G21" s="255" t="s">
        <v>29709</v>
      </c>
    </row>
    <row r="22" spans="1:8" ht="75">
      <c r="A22" s="633"/>
      <c r="B22" s="679"/>
      <c r="C22" s="263">
        <f t="shared" si="1"/>
        <v>19</v>
      </c>
      <c r="D22" s="365" t="s">
        <v>672</v>
      </c>
      <c r="E22" s="329">
        <v>78638</v>
      </c>
      <c r="F22" s="367">
        <v>45261</v>
      </c>
      <c r="G22" s="260" t="s">
        <v>29706</v>
      </c>
    </row>
    <row r="23" spans="1:8" ht="56.25">
      <c r="A23" s="633">
        <v>2</v>
      </c>
      <c r="B23" s="622" t="s">
        <v>31475</v>
      </c>
      <c r="C23" s="263">
        <v>1</v>
      </c>
      <c r="D23" s="365" t="s">
        <v>29881</v>
      </c>
      <c r="E23" s="330">
        <v>3</v>
      </c>
      <c r="F23" s="367">
        <v>45352</v>
      </c>
      <c r="G23" s="275" t="s">
        <v>29882</v>
      </c>
    </row>
    <row r="24" spans="1:8" ht="56.25">
      <c r="A24" s="635"/>
      <c r="B24" s="622"/>
      <c r="C24" s="263">
        <v>2</v>
      </c>
      <c r="D24" s="365" t="s">
        <v>29883</v>
      </c>
      <c r="E24" s="330">
        <v>6397.2</v>
      </c>
      <c r="F24" s="367">
        <v>45352</v>
      </c>
      <c r="G24" s="275" t="s">
        <v>29882</v>
      </c>
    </row>
    <row r="25" spans="1:8">
      <c r="A25" s="633">
        <v>3</v>
      </c>
      <c r="B25" s="652" t="s">
        <v>31496</v>
      </c>
      <c r="C25" s="374">
        <v>1</v>
      </c>
      <c r="D25" s="365" t="s">
        <v>30992</v>
      </c>
      <c r="E25" s="329">
        <v>9420</v>
      </c>
      <c r="F25" s="367">
        <v>45444</v>
      </c>
      <c r="G25" s="280" t="s">
        <v>31524</v>
      </c>
    </row>
    <row r="26" spans="1:8" ht="37.5">
      <c r="A26" s="635"/>
      <c r="B26" s="560"/>
      <c r="C26" s="374">
        <v>2</v>
      </c>
      <c r="D26" s="365" t="s">
        <v>30993</v>
      </c>
      <c r="E26" s="331">
        <v>200</v>
      </c>
      <c r="F26" s="367">
        <v>45444</v>
      </c>
      <c r="G26" s="264" t="s">
        <v>30994</v>
      </c>
    </row>
    <row r="27" spans="1:8" ht="75">
      <c r="A27" s="626">
        <v>4</v>
      </c>
      <c r="B27" s="622" t="s">
        <v>31464</v>
      </c>
      <c r="C27" s="394">
        <v>1</v>
      </c>
      <c r="D27" s="197" t="s">
        <v>32929</v>
      </c>
      <c r="E27" s="330">
        <v>485899</v>
      </c>
      <c r="F27" s="367">
        <v>44926</v>
      </c>
      <c r="G27" s="197" t="s">
        <v>29717</v>
      </c>
    </row>
    <row r="28" spans="1:8" ht="75">
      <c r="A28" s="623"/>
      <c r="B28" s="622"/>
      <c r="C28" s="394">
        <v>2</v>
      </c>
      <c r="D28" s="197" t="s">
        <v>32930</v>
      </c>
      <c r="E28" s="330">
        <v>46445</v>
      </c>
      <c r="F28" s="367">
        <v>44926</v>
      </c>
      <c r="G28" s="197" t="s">
        <v>29717</v>
      </c>
    </row>
    <row r="29" spans="1:8" ht="75">
      <c r="A29" s="623"/>
      <c r="B29" s="622"/>
      <c r="C29" s="394">
        <v>3</v>
      </c>
      <c r="D29" s="197" t="s">
        <v>32931</v>
      </c>
      <c r="E29" s="330">
        <v>7687</v>
      </c>
      <c r="F29" s="367">
        <v>44926</v>
      </c>
      <c r="G29" s="197" t="s">
        <v>29717</v>
      </c>
    </row>
    <row r="30" spans="1:8" ht="56.25">
      <c r="A30" s="623"/>
      <c r="B30" s="622"/>
      <c r="C30" s="394">
        <v>4</v>
      </c>
      <c r="D30" s="365" t="s">
        <v>673</v>
      </c>
      <c r="E30" s="329">
        <v>357</v>
      </c>
      <c r="F30" s="367">
        <v>45200</v>
      </c>
      <c r="G30" s="365" t="s">
        <v>29633</v>
      </c>
    </row>
    <row r="31" spans="1:8" ht="93.75">
      <c r="A31" s="623"/>
      <c r="B31" s="622"/>
      <c r="C31" s="394">
        <v>5</v>
      </c>
      <c r="D31" s="365" t="s">
        <v>674</v>
      </c>
      <c r="E31" s="329">
        <v>2594</v>
      </c>
      <c r="F31" s="367">
        <v>44896</v>
      </c>
      <c r="G31" s="365" t="s">
        <v>29635</v>
      </c>
    </row>
    <row r="32" spans="1:8" ht="75">
      <c r="A32" s="623"/>
      <c r="B32" s="622"/>
      <c r="C32" s="394">
        <v>6</v>
      </c>
      <c r="D32" s="365" t="s">
        <v>675</v>
      </c>
      <c r="E32" s="329">
        <v>4753</v>
      </c>
      <c r="F32" s="367">
        <v>44896</v>
      </c>
      <c r="G32" s="365" t="s">
        <v>29638</v>
      </c>
    </row>
    <row r="33" spans="1:7" ht="75">
      <c r="A33" s="623"/>
      <c r="B33" s="622"/>
      <c r="C33" s="394">
        <v>7</v>
      </c>
      <c r="D33" s="365" t="s">
        <v>676</v>
      </c>
      <c r="E33" s="329">
        <v>9112</v>
      </c>
      <c r="F33" s="367">
        <v>44896</v>
      </c>
      <c r="G33" s="365" t="s">
        <v>29638</v>
      </c>
    </row>
    <row r="34" spans="1:7" ht="93.75">
      <c r="A34" s="623"/>
      <c r="B34" s="622"/>
      <c r="C34" s="394">
        <v>8</v>
      </c>
      <c r="D34" s="365" t="s">
        <v>677</v>
      </c>
      <c r="E34" s="329">
        <v>10842</v>
      </c>
      <c r="F34" s="367">
        <v>44531</v>
      </c>
      <c r="G34" s="365" t="s">
        <v>29639</v>
      </c>
    </row>
    <row r="35" spans="1:7" ht="75">
      <c r="A35" s="623"/>
      <c r="B35" s="622"/>
      <c r="C35" s="394">
        <v>9</v>
      </c>
      <c r="D35" s="365" t="s">
        <v>678</v>
      </c>
      <c r="E35" s="329">
        <v>12869</v>
      </c>
      <c r="F35" s="367">
        <v>44896</v>
      </c>
      <c r="G35" s="365" t="s">
        <v>29638</v>
      </c>
    </row>
    <row r="36" spans="1:7" ht="75">
      <c r="A36" s="623"/>
      <c r="B36" s="622"/>
      <c r="C36" s="394">
        <v>10</v>
      </c>
      <c r="D36" s="365" t="s">
        <v>679</v>
      </c>
      <c r="E36" s="329">
        <v>17228</v>
      </c>
      <c r="F36" s="367">
        <v>44896</v>
      </c>
      <c r="G36" s="365" t="s">
        <v>29638</v>
      </c>
    </row>
    <row r="37" spans="1:7" ht="75">
      <c r="A37" s="623"/>
      <c r="B37" s="622"/>
      <c r="C37" s="394">
        <v>11</v>
      </c>
      <c r="D37" s="365" t="s">
        <v>680</v>
      </c>
      <c r="E37" s="329">
        <v>21981</v>
      </c>
      <c r="F37" s="367">
        <v>44896</v>
      </c>
      <c r="G37" s="365" t="s">
        <v>29636</v>
      </c>
    </row>
    <row r="38" spans="1:7" ht="75">
      <c r="A38" s="623"/>
      <c r="B38" s="622"/>
      <c r="C38" s="378">
        <v>12</v>
      </c>
      <c r="D38" s="371" t="s">
        <v>32756</v>
      </c>
      <c r="E38" s="331">
        <v>24926</v>
      </c>
      <c r="F38" s="199">
        <v>45627</v>
      </c>
      <c r="G38" s="371" t="s">
        <v>32485</v>
      </c>
    </row>
    <row r="39" spans="1:7" ht="75">
      <c r="A39" s="623"/>
      <c r="B39" s="622"/>
      <c r="C39" s="394">
        <v>13</v>
      </c>
      <c r="D39" s="365" t="s">
        <v>681</v>
      </c>
      <c r="E39" s="329">
        <v>21981</v>
      </c>
      <c r="F39" s="367">
        <v>44896</v>
      </c>
      <c r="G39" s="365" t="s">
        <v>29637</v>
      </c>
    </row>
    <row r="40" spans="1:7" ht="75">
      <c r="A40" s="623"/>
      <c r="B40" s="622"/>
      <c r="C40" s="394">
        <v>14</v>
      </c>
      <c r="D40" s="365" t="s">
        <v>682</v>
      </c>
      <c r="E40" s="329">
        <v>21981</v>
      </c>
      <c r="F40" s="367">
        <v>44896</v>
      </c>
      <c r="G40" s="365" t="s">
        <v>29630</v>
      </c>
    </row>
    <row r="41" spans="1:7" ht="75">
      <c r="A41" s="623"/>
      <c r="B41" s="622"/>
      <c r="C41" s="378">
        <v>15</v>
      </c>
      <c r="D41" s="197" t="s">
        <v>683</v>
      </c>
      <c r="E41" s="329">
        <v>23044</v>
      </c>
      <c r="F41" s="367">
        <v>44896</v>
      </c>
      <c r="G41" s="365" t="s">
        <v>29631</v>
      </c>
    </row>
    <row r="42" spans="1:7" ht="131.25">
      <c r="A42" s="623"/>
      <c r="B42" s="622"/>
      <c r="C42" s="394">
        <v>16</v>
      </c>
      <c r="D42" s="197" t="s">
        <v>684</v>
      </c>
      <c r="E42" s="329">
        <v>61361</v>
      </c>
      <c r="F42" s="367">
        <v>44896</v>
      </c>
      <c r="G42" s="365" t="s">
        <v>29640</v>
      </c>
    </row>
    <row r="43" spans="1:7" ht="131.25">
      <c r="A43" s="623"/>
      <c r="B43" s="622"/>
      <c r="C43" s="394">
        <v>17</v>
      </c>
      <c r="D43" s="365" t="s">
        <v>685</v>
      </c>
      <c r="E43" s="329">
        <v>51852</v>
      </c>
      <c r="F43" s="367">
        <v>44896</v>
      </c>
      <c r="G43" s="365" t="s">
        <v>29640</v>
      </c>
    </row>
    <row r="44" spans="1:7" ht="75">
      <c r="A44" s="623"/>
      <c r="B44" s="622"/>
      <c r="C44" s="394">
        <v>18</v>
      </c>
      <c r="D44" s="197" t="s">
        <v>686</v>
      </c>
      <c r="E44" s="329">
        <v>91232</v>
      </c>
      <c r="F44" s="367">
        <v>44896</v>
      </c>
      <c r="G44" s="365" t="s">
        <v>29637</v>
      </c>
    </row>
    <row r="45" spans="1:7" ht="37.5">
      <c r="A45" s="623"/>
      <c r="B45" s="622"/>
      <c r="C45" s="378">
        <v>19</v>
      </c>
      <c r="D45" s="365" t="s">
        <v>687</v>
      </c>
      <c r="E45" s="329">
        <v>113213</v>
      </c>
      <c r="F45" s="367">
        <v>44896</v>
      </c>
      <c r="G45" s="365" t="s">
        <v>29641</v>
      </c>
    </row>
    <row r="46" spans="1:7" ht="150">
      <c r="A46" s="623"/>
      <c r="B46" s="622"/>
      <c r="C46" s="394">
        <v>20</v>
      </c>
      <c r="D46" s="365" t="s">
        <v>688</v>
      </c>
      <c r="E46" s="329">
        <v>751775</v>
      </c>
      <c r="F46" s="367">
        <v>44531</v>
      </c>
      <c r="G46" s="365" t="s">
        <v>29642</v>
      </c>
    </row>
    <row r="47" spans="1:7" ht="75">
      <c r="A47" s="623"/>
      <c r="B47" s="622"/>
      <c r="C47" s="394">
        <v>21</v>
      </c>
      <c r="D47" s="197" t="s">
        <v>689</v>
      </c>
      <c r="E47" s="329">
        <v>49935100</v>
      </c>
      <c r="F47" s="367">
        <v>44531</v>
      </c>
      <c r="G47" s="365" t="s">
        <v>29643</v>
      </c>
    </row>
    <row r="48" spans="1:7" ht="42" customHeight="1">
      <c r="A48" s="623"/>
      <c r="B48" s="622"/>
      <c r="C48" s="378">
        <v>22</v>
      </c>
      <c r="D48" s="365" t="s">
        <v>29752</v>
      </c>
      <c r="E48" s="329" t="s">
        <v>29753</v>
      </c>
      <c r="F48" s="367">
        <v>45393</v>
      </c>
      <c r="G48" s="197" t="s">
        <v>29754</v>
      </c>
    </row>
    <row r="49" spans="1:14" ht="54" customHeight="1">
      <c r="A49" s="623"/>
      <c r="B49" s="622"/>
      <c r="C49" s="394">
        <v>24</v>
      </c>
      <c r="D49" s="371" t="s">
        <v>32491</v>
      </c>
      <c r="E49" s="331">
        <v>540</v>
      </c>
      <c r="F49" s="199">
        <v>45413</v>
      </c>
      <c r="G49" s="371" t="s">
        <v>32492</v>
      </c>
      <c r="H49" s="414"/>
      <c r="I49" s="89"/>
      <c r="J49" s="241"/>
      <c r="K49" s="89"/>
      <c r="L49" s="89"/>
      <c r="M49" s="87"/>
      <c r="N49" s="89"/>
    </row>
    <row r="50" spans="1:14" ht="56.25">
      <c r="A50" s="624">
        <v>5</v>
      </c>
      <c r="B50" s="649" t="s">
        <v>31335</v>
      </c>
      <c r="C50" s="251">
        <v>1</v>
      </c>
      <c r="D50" s="369" t="s">
        <v>31037</v>
      </c>
      <c r="E50" s="332">
        <v>8300</v>
      </c>
      <c r="F50" s="411">
        <v>45467</v>
      </c>
      <c r="G50" s="413" t="s">
        <v>31038</v>
      </c>
      <c r="H50" s="114"/>
      <c r="I50" s="89"/>
      <c r="J50" s="241"/>
      <c r="K50" s="89"/>
      <c r="L50" s="89"/>
      <c r="M50" s="87"/>
      <c r="N50" s="89"/>
    </row>
    <row r="51" spans="1:14" ht="75">
      <c r="A51" s="625"/>
      <c r="B51" s="650"/>
      <c r="C51" s="378">
        <v>2</v>
      </c>
      <c r="D51" s="184" t="s">
        <v>31103</v>
      </c>
      <c r="E51" s="333">
        <v>4500</v>
      </c>
      <c r="F51" s="233">
        <v>45499</v>
      </c>
      <c r="G51" s="258" t="s">
        <v>31104</v>
      </c>
      <c r="H51" s="126"/>
      <c r="I51" s="100"/>
      <c r="J51" s="110"/>
      <c r="K51" s="109"/>
      <c r="L51" s="109"/>
      <c r="M51" s="87"/>
    </row>
    <row r="52" spans="1:14" ht="56.25">
      <c r="A52" s="625"/>
      <c r="B52" s="650"/>
      <c r="C52" s="378">
        <v>3</v>
      </c>
      <c r="D52" s="371" t="s">
        <v>31930</v>
      </c>
      <c r="E52" s="331">
        <v>5420</v>
      </c>
      <c r="F52" s="199">
        <v>45582</v>
      </c>
      <c r="G52" s="371" t="s">
        <v>31931</v>
      </c>
      <c r="H52" s="126"/>
      <c r="I52" s="100"/>
      <c r="J52" s="110"/>
      <c r="K52" s="109"/>
      <c r="L52" s="109"/>
      <c r="M52" s="87"/>
    </row>
    <row r="53" spans="1:14" ht="66" customHeight="1">
      <c r="A53" s="625"/>
      <c r="B53" s="650"/>
      <c r="C53" s="378">
        <v>4</v>
      </c>
      <c r="D53" s="371" t="s">
        <v>32932</v>
      </c>
      <c r="E53" s="331">
        <v>3</v>
      </c>
      <c r="F53" s="199">
        <v>45590</v>
      </c>
      <c r="G53" s="371" t="s">
        <v>31932</v>
      </c>
      <c r="H53" s="126"/>
      <c r="I53" s="100"/>
      <c r="J53" s="110"/>
      <c r="K53" s="109"/>
      <c r="L53" s="109"/>
      <c r="M53" s="87"/>
    </row>
    <row r="54" spans="1:14" ht="38.25" customHeight="1">
      <c r="A54" s="626"/>
      <c r="B54" s="651"/>
      <c r="C54" s="397">
        <v>5</v>
      </c>
      <c r="D54" s="182" t="s">
        <v>34018</v>
      </c>
      <c r="E54" s="350">
        <v>810</v>
      </c>
      <c r="F54" s="188">
        <v>45717</v>
      </c>
      <c r="G54" s="182" t="s">
        <v>34019</v>
      </c>
      <c r="H54" s="126"/>
      <c r="I54" s="100"/>
      <c r="J54" s="110"/>
      <c r="K54" s="109"/>
      <c r="L54" s="109"/>
      <c r="M54" s="87"/>
    </row>
    <row r="55" spans="1:14" ht="37.5">
      <c r="A55" s="633">
        <v>6</v>
      </c>
      <c r="B55" s="581" t="s">
        <v>32822</v>
      </c>
      <c r="C55" s="378">
        <v>1</v>
      </c>
      <c r="D55" s="371" t="s">
        <v>32486</v>
      </c>
      <c r="E55" s="331">
        <v>168</v>
      </c>
      <c r="F55" s="199">
        <v>45566</v>
      </c>
      <c r="G55" s="371" t="s">
        <v>32487</v>
      </c>
      <c r="H55" s="126"/>
      <c r="I55" s="100"/>
      <c r="J55" s="110"/>
      <c r="K55" s="109"/>
      <c r="L55" s="109"/>
      <c r="M55" s="87"/>
    </row>
    <row r="56" spans="1:14" ht="37.5">
      <c r="A56" s="634"/>
      <c r="B56" s="594"/>
      <c r="C56" s="378">
        <v>2</v>
      </c>
      <c r="D56" s="371" t="s">
        <v>32488</v>
      </c>
      <c r="E56" s="331">
        <v>161</v>
      </c>
      <c r="F56" s="199">
        <v>45566</v>
      </c>
      <c r="G56" s="371" t="s">
        <v>32487</v>
      </c>
      <c r="H56" s="126"/>
      <c r="I56" s="100"/>
      <c r="J56" s="110"/>
      <c r="K56" s="109"/>
      <c r="L56" s="109"/>
      <c r="M56" s="87"/>
    </row>
    <row r="57" spans="1:14" ht="37.5">
      <c r="A57" s="634"/>
      <c r="B57" s="594"/>
      <c r="C57" s="378">
        <v>3</v>
      </c>
      <c r="D57" s="371" t="s">
        <v>32489</v>
      </c>
      <c r="E57" s="331">
        <v>10</v>
      </c>
      <c r="F57" s="199">
        <v>45566</v>
      </c>
      <c r="G57" s="371" t="s">
        <v>32487</v>
      </c>
      <c r="H57" s="126"/>
      <c r="I57" s="100"/>
      <c r="J57" s="110"/>
      <c r="K57" s="109"/>
      <c r="L57" s="109"/>
      <c r="M57" s="87"/>
    </row>
    <row r="58" spans="1:14" ht="37.5">
      <c r="A58" s="634"/>
      <c r="B58" s="594"/>
      <c r="C58" s="378">
        <v>4</v>
      </c>
      <c r="D58" s="433" t="s">
        <v>34015</v>
      </c>
      <c r="E58" s="519">
        <v>7</v>
      </c>
      <c r="F58" s="188">
        <v>45717</v>
      </c>
      <c r="G58" s="182" t="s">
        <v>34016</v>
      </c>
      <c r="H58" s="126"/>
      <c r="I58" s="100"/>
      <c r="J58" s="110"/>
      <c r="K58" s="109"/>
      <c r="L58" s="109"/>
      <c r="M58" s="87"/>
    </row>
    <row r="59" spans="1:14" ht="37.5">
      <c r="A59" s="634"/>
      <c r="B59" s="594"/>
      <c r="C59" s="378">
        <v>5</v>
      </c>
      <c r="D59" s="371" t="s">
        <v>32490</v>
      </c>
      <c r="E59" s="331">
        <v>19</v>
      </c>
      <c r="F59" s="199">
        <v>45566</v>
      </c>
      <c r="G59" s="371" t="s">
        <v>32487</v>
      </c>
      <c r="H59" s="126"/>
      <c r="I59" s="100"/>
      <c r="J59" s="110"/>
      <c r="K59" s="109"/>
      <c r="L59" s="109"/>
      <c r="M59" s="87"/>
    </row>
    <row r="60" spans="1:14" ht="37.5">
      <c r="A60" s="634"/>
      <c r="B60" s="594"/>
      <c r="C60" s="378">
        <v>6</v>
      </c>
      <c r="D60" s="433" t="s">
        <v>34017</v>
      </c>
      <c r="E60" s="519">
        <v>12</v>
      </c>
      <c r="F60" s="188">
        <v>45717</v>
      </c>
      <c r="G60" s="182" t="s">
        <v>34016</v>
      </c>
      <c r="H60" s="126"/>
      <c r="I60" s="100"/>
      <c r="J60" s="110"/>
      <c r="K60" s="109"/>
      <c r="L60" s="109"/>
      <c r="M60" s="87"/>
    </row>
    <row r="61" spans="1:14" ht="56.25">
      <c r="A61" s="633">
        <v>7</v>
      </c>
      <c r="B61" s="694" t="s">
        <v>31465</v>
      </c>
      <c r="C61" s="395">
        <v>1</v>
      </c>
      <c r="D61" s="369" t="s">
        <v>692</v>
      </c>
      <c r="E61" s="334">
        <v>138000</v>
      </c>
      <c r="F61" s="281">
        <v>44896</v>
      </c>
      <c r="G61" s="282" t="s">
        <v>29644</v>
      </c>
    </row>
    <row r="62" spans="1:14" ht="56.25">
      <c r="A62" s="634"/>
      <c r="B62" s="695"/>
      <c r="C62" s="394">
        <v>2</v>
      </c>
      <c r="D62" s="197" t="s">
        <v>693</v>
      </c>
      <c r="E62" s="335">
        <v>346110</v>
      </c>
      <c r="F62" s="268">
        <v>44958</v>
      </c>
      <c r="G62" s="255" t="s">
        <v>29483</v>
      </c>
    </row>
    <row r="63" spans="1:14" ht="56.25">
      <c r="A63" s="634"/>
      <c r="B63" s="695"/>
      <c r="C63" s="394">
        <v>3</v>
      </c>
      <c r="D63" s="365" t="s">
        <v>29607</v>
      </c>
      <c r="E63" s="335">
        <v>700000</v>
      </c>
      <c r="F63" s="268">
        <v>44727</v>
      </c>
      <c r="G63" s="255" t="s">
        <v>29664</v>
      </c>
      <c r="H63" s="127"/>
      <c r="I63" s="118"/>
    </row>
    <row r="64" spans="1:14" ht="37.5">
      <c r="A64" s="634"/>
      <c r="B64" s="695"/>
      <c r="C64" s="394">
        <v>4</v>
      </c>
      <c r="D64" s="365" t="s">
        <v>691</v>
      </c>
      <c r="E64" s="335">
        <v>375420</v>
      </c>
      <c r="F64" s="268">
        <v>44866</v>
      </c>
      <c r="G64" s="255" t="s">
        <v>29645</v>
      </c>
      <c r="H64" s="125"/>
    </row>
    <row r="65" spans="1:9" ht="37.5">
      <c r="A65" s="634"/>
      <c r="B65" s="695"/>
      <c r="C65" s="394">
        <v>5</v>
      </c>
      <c r="D65" s="365" t="s">
        <v>694</v>
      </c>
      <c r="E65" s="335">
        <v>2483732</v>
      </c>
      <c r="F65" s="268">
        <v>44958</v>
      </c>
      <c r="G65" s="255" t="s">
        <v>29646</v>
      </c>
    </row>
    <row r="66" spans="1:9" ht="56.25">
      <c r="A66" s="634"/>
      <c r="B66" s="695"/>
      <c r="C66" s="394">
        <v>6</v>
      </c>
      <c r="D66" s="365" t="s">
        <v>695</v>
      </c>
      <c r="E66" s="335">
        <v>26632</v>
      </c>
      <c r="F66" s="268">
        <v>45139</v>
      </c>
      <c r="G66" s="255" t="s">
        <v>29647</v>
      </c>
      <c r="H66" s="125"/>
    </row>
    <row r="67" spans="1:9" ht="37.5">
      <c r="A67" s="634"/>
      <c r="B67" s="695"/>
      <c r="C67" s="394">
        <v>7</v>
      </c>
      <c r="D67" s="365" t="s">
        <v>696</v>
      </c>
      <c r="E67" s="335">
        <v>176215</v>
      </c>
      <c r="F67" s="268">
        <v>45139</v>
      </c>
      <c r="G67" s="255" t="s">
        <v>29648</v>
      </c>
    </row>
    <row r="68" spans="1:9" ht="37.5">
      <c r="A68" s="634"/>
      <c r="B68" s="695"/>
      <c r="C68" s="394">
        <v>8</v>
      </c>
      <c r="D68" s="365" t="s">
        <v>697</v>
      </c>
      <c r="E68" s="335">
        <v>2572596</v>
      </c>
      <c r="F68" s="268">
        <v>45139</v>
      </c>
      <c r="G68" s="255" t="s">
        <v>29606</v>
      </c>
      <c r="H68" s="125"/>
      <c r="I68" s="118"/>
    </row>
    <row r="69" spans="1:9" ht="38.25" customHeight="1">
      <c r="A69" s="634"/>
      <c r="B69" s="695"/>
      <c r="C69" s="394">
        <v>9</v>
      </c>
      <c r="D69" s="197" t="s">
        <v>698</v>
      </c>
      <c r="E69" s="335">
        <v>600000</v>
      </c>
      <c r="F69" s="268">
        <v>44958</v>
      </c>
      <c r="G69" s="255" t="s">
        <v>29484</v>
      </c>
    </row>
    <row r="70" spans="1:9" ht="63" customHeight="1">
      <c r="A70" s="634"/>
      <c r="B70" s="695"/>
      <c r="C70" s="394">
        <v>10</v>
      </c>
      <c r="D70" s="365" t="s">
        <v>699</v>
      </c>
      <c r="E70" s="335">
        <v>480000</v>
      </c>
      <c r="F70" s="268">
        <v>44958</v>
      </c>
      <c r="G70" s="255" t="s">
        <v>29485</v>
      </c>
    </row>
    <row r="71" spans="1:9" ht="56.25">
      <c r="A71" s="634"/>
      <c r="B71" s="695"/>
      <c r="C71" s="394">
        <v>11</v>
      </c>
      <c r="D71" s="365" t="s">
        <v>700</v>
      </c>
      <c r="E71" s="335">
        <v>176215</v>
      </c>
      <c r="F71" s="268">
        <v>45139</v>
      </c>
      <c r="G71" s="255" t="s">
        <v>29649</v>
      </c>
      <c r="H71" s="127"/>
    </row>
    <row r="72" spans="1:9" ht="75">
      <c r="A72" s="634"/>
      <c r="B72" s="695"/>
      <c r="C72" s="394">
        <v>12</v>
      </c>
      <c r="D72" s="365" t="s">
        <v>701</v>
      </c>
      <c r="E72" s="335">
        <v>27184</v>
      </c>
      <c r="F72" s="268">
        <v>44927</v>
      </c>
      <c r="G72" s="255" t="s">
        <v>29650</v>
      </c>
      <c r="H72" s="125"/>
    </row>
    <row r="73" spans="1:9" ht="93.75">
      <c r="A73" s="634"/>
      <c r="B73" s="695"/>
      <c r="C73" s="394">
        <v>13</v>
      </c>
      <c r="D73" s="365" t="s">
        <v>702</v>
      </c>
      <c r="E73" s="335">
        <v>4575</v>
      </c>
      <c r="F73" s="268">
        <v>44927</v>
      </c>
      <c r="G73" s="255" t="s">
        <v>29651</v>
      </c>
      <c r="H73" s="125"/>
    </row>
    <row r="74" spans="1:9" ht="56.25">
      <c r="A74" s="634"/>
      <c r="B74" s="695"/>
      <c r="C74" s="394">
        <v>14</v>
      </c>
      <c r="D74" s="365" t="s">
        <v>703</v>
      </c>
      <c r="E74" s="335">
        <v>76981</v>
      </c>
      <c r="F74" s="268">
        <v>45139</v>
      </c>
      <c r="G74" s="255" t="s">
        <v>29652</v>
      </c>
      <c r="H74" s="125"/>
    </row>
    <row r="75" spans="1:9" ht="56.25">
      <c r="A75" s="634"/>
      <c r="B75" s="695"/>
      <c r="C75" s="394">
        <v>15</v>
      </c>
      <c r="D75" s="365" t="s">
        <v>704</v>
      </c>
      <c r="E75" s="335">
        <v>4840</v>
      </c>
      <c r="F75" s="268">
        <v>45139</v>
      </c>
      <c r="G75" s="255" t="s">
        <v>29653</v>
      </c>
      <c r="H75" s="125"/>
    </row>
    <row r="76" spans="1:9" ht="56.25">
      <c r="A76" s="634"/>
      <c r="B76" s="695"/>
      <c r="C76" s="394">
        <v>16</v>
      </c>
      <c r="D76" s="365" t="s">
        <v>705</v>
      </c>
      <c r="E76" s="335">
        <v>17302</v>
      </c>
      <c r="F76" s="268">
        <v>45139</v>
      </c>
      <c r="G76" s="255" t="s">
        <v>29653</v>
      </c>
      <c r="H76" s="125"/>
    </row>
    <row r="77" spans="1:9" ht="56.25">
      <c r="A77" s="634"/>
      <c r="B77" s="695"/>
      <c r="C77" s="394">
        <v>17</v>
      </c>
      <c r="D77" s="365" t="s">
        <v>706</v>
      </c>
      <c r="E77" s="335">
        <v>21792</v>
      </c>
      <c r="F77" s="268">
        <v>45139</v>
      </c>
      <c r="G77" s="255" t="s">
        <v>29653</v>
      </c>
      <c r="H77" s="125"/>
    </row>
    <row r="78" spans="1:9" ht="56.25">
      <c r="A78" s="634"/>
      <c r="B78" s="695"/>
      <c r="C78" s="394">
        <v>18</v>
      </c>
      <c r="D78" s="365" t="s">
        <v>707</v>
      </c>
      <c r="E78" s="335">
        <v>176373</v>
      </c>
      <c r="F78" s="268">
        <v>45139</v>
      </c>
      <c r="G78" s="255" t="s">
        <v>29653</v>
      </c>
      <c r="H78" s="125"/>
    </row>
    <row r="79" spans="1:9" ht="37.5">
      <c r="A79" s="634"/>
      <c r="B79" s="695"/>
      <c r="C79" s="394">
        <v>19</v>
      </c>
      <c r="D79" s="197" t="s">
        <v>708</v>
      </c>
      <c r="E79" s="335">
        <v>3524298</v>
      </c>
      <c r="F79" s="268">
        <v>44927</v>
      </c>
      <c r="G79" s="255" t="s">
        <v>29482</v>
      </c>
    </row>
    <row r="80" spans="1:9" ht="56.25">
      <c r="A80" s="634"/>
      <c r="B80" s="695"/>
      <c r="C80" s="394">
        <v>20</v>
      </c>
      <c r="D80" s="197" t="s">
        <v>709</v>
      </c>
      <c r="E80" s="335">
        <v>735762</v>
      </c>
      <c r="F80" s="268">
        <v>44927</v>
      </c>
      <c r="G80" s="255" t="s">
        <v>29654</v>
      </c>
    </row>
    <row r="81" spans="1:8" ht="56.25">
      <c r="A81" s="634"/>
      <c r="B81" s="695"/>
      <c r="C81" s="394">
        <v>21</v>
      </c>
      <c r="D81" s="197" t="s">
        <v>29578</v>
      </c>
      <c r="E81" s="335">
        <v>176215</v>
      </c>
      <c r="F81" s="268">
        <v>44927</v>
      </c>
      <c r="G81" s="255" t="s">
        <v>29655</v>
      </c>
    </row>
    <row r="82" spans="1:8" ht="56.25">
      <c r="A82" s="634"/>
      <c r="B82" s="695"/>
      <c r="C82" s="394">
        <v>22</v>
      </c>
      <c r="D82" s="365" t="s">
        <v>710</v>
      </c>
      <c r="E82" s="335">
        <v>176215</v>
      </c>
      <c r="F82" s="268">
        <v>44927</v>
      </c>
      <c r="G82" s="255" t="s">
        <v>29656</v>
      </c>
      <c r="H82" s="125"/>
    </row>
    <row r="83" spans="1:8" ht="37.5">
      <c r="A83" s="634"/>
      <c r="B83" s="695"/>
      <c r="C83" s="394">
        <v>23</v>
      </c>
      <c r="D83" s="365" t="s">
        <v>711</v>
      </c>
      <c r="E83" s="335">
        <v>612841</v>
      </c>
      <c r="F83" s="268">
        <v>44531</v>
      </c>
      <c r="G83" s="255" t="s">
        <v>29657</v>
      </c>
      <c r="H83" s="128"/>
    </row>
    <row r="84" spans="1:8" ht="56.25">
      <c r="A84" s="634"/>
      <c r="B84" s="695"/>
      <c r="C84" s="394">
        <v>24</v>
      </c>
      <c r="D84" s="365" t="s">
        <v>712</v>
      </c>
      <c r="E84" s="335">
        <v>246891</v>
      </c>
      <c r="F84" s="268">
        <v>44531</v>
      </c>
      <c r="G84" s="255" t="s">
        <v>29658</v>
      </c>
      <c r="H84" s="129"/>
    </row>
    <row r="85" spans="1:8" ht="37.5">
      <c r="A85" s="634"/>
      <c r="B85" s="695"/>
      <c r="C85" s="394">
        <v>25</v>
      </c>
      <c r="D85" s="365" t="s">
        <v>713</v>
      </c>
      <c r="E85" s="335">
        <v>59535</v>
      </c>
      <c r="F85" s="268">
        <v>44531</v>
      </c>
      <c r="G85" s="255" t="s">
        <v>29659</v>
      </c>
      <c r="H85" s="129"/>
    </row>
    <row r="86" spans="1:8" ht="153.75" customHeight="1">
      <c r="A86" s="634"/>
      <c r="B86" s="695"/>
      <c r="C86" s="394">
        <v>26</v>
      </c>
      <c r="D86" s="365" t="s">
        <v>714</v>
      </c>
      <c r="E86" s="335">
        <v>3474</v>
      </c>
      <c r="F86" s="268">
        <v>44927</v>
      </c>
      <c r="G86" s="255" t="s">
        <v>29660</v>
      </c>
      <c r="H86" s="125"/>
    </row>
    <row r="87" spans="1:8" ht="174" customHeight="1">
      <c r="A87" s="634"/>
      <c r="B87" s="695"/>
      <c r="C87" s="394">
        <v>27</v>
      </c>
      <c r="D87" s="365" t="s">
        <v>715</v>
      </c>
      <c r="E87" s="335">
        <v>2242</v>
      </c>
      <c r="F87" s="268">
        <v>44927</v>
      </c>
      <c r="G87" s="255" t="s">
        <v>29660</v>
      </c>
      <c r="H87" s="125"/>
    </row>
    <row r="88" spans="1:8" ht="168.75">
      <c r="A88" s="634"/>
      <c r="B88" s="695"/>
      <c r="C88" s="394">
        <v>28</v>
      </c>
      <c r="D88" s="365" t="s">
        <v>716</v>
      </c>
      <c r="E88" s="335">
        <v>429</v>
      </c>
      <c r="F88" s="268">
        <v>44927</v>
      </c>
      <c r="G88" s="255" t="s">
        <v>29660</v>
      </c>
      <c r="H88" s="125"/>
    </row>
    <row r="89" spans="1:8" ht="75">
      <c r="A89" s="634"/>
      <c r="B89" s="695"/>
      <c r="C89" s="394">
        <v>29</v>
      </c>
      <c r="D89" s="365" t="s">
        <v>717</v>
      </c>
      <c r="E89" s="335">
        <v>26575</v>
      </c>
      <c r="F89" s="268">
        <v>45292</v>
      </c>
      <c r="G89" s="255" t="s">
        <v>29661</v>
      </c>
      <c r="H89" s="125"/>
    </row>
    <row r="90" spans="1:8" ht="75">
      <c r="A90" s="634"/>
      <c r="B90" s="695"/>
      <c r="C90" s="394">
        <v>30</v>
      </c>
      <c r="D90" s="365" t="s">
        <v>718</v>
      </c>
      <c r="E90" s="335">
        <v>173</v>
      </c>
      <c r="F90" s="268">
        <v>45292</v>
      </c>
      <c r="G90" s="255" t="s">
        <v>29661</v>
      </c>
      <c r="H90" s="125"/>
    </row>
    <row r="91" spans="1:8" ht="75">
      <c r="A91" s="634"/>
      <c r="B91" s="695"/>
      <c r="C91" s="394">
        <v>31</v>
      </c>
      <c r="D91" s="365" t="s">
        <v>719</v>
      </c>
      <c r="E91" s="335">
        <v>436</v>
      </c>
      <c r="F91" s="268">
        <v>45292</v>
      </c>
      <c r="G91" s="255" t="s">
        <v>29661</v>
      </c>
      <c r="H91" s="125"/>
    </row>
    <row r="92" spans="1:8" ht="75">
      <c r="A92" s="634"/>
      <c r="B92" s="695"/>
      <c r="C92" s="394">
        <v>32</v>
      </c>
      <c r="D92" s="365" t="s">
        <v>720</v>
      </c>
      <c r="E92" s="335">
        <v>125869</v>
      </c>
      <c r="F92" s="268">
        <v>44958</v>
      </c>
      <c r="G92" s="255" t="s">
        <v>29662</v>
      </c>
    </row>
    <row r="93" spans="1:8" ht="75">
      <c r="A93" s="634"/>
      <c r="B93" s="695"/>
      <c r="C93" s="394">
        <v>33</v>
      </c>
      <c r="D93" s="365" t="s">
        <v>721</v>
      </c>
      <c r="E93" s="335">
        <v>249564</v>
      </c>
      <c r="F93" s="268">
        <v>44958</v>
      </c>
      <c r="G93" s="255" t="s">
        <v>29663</v>
      </c>
    </row>
    <row r="94" spans="1:8" ht="56.25">
      <c r="A94" s="634"/>
      <c r="B94" s="695"/>
      <c r="C94" s="394">
        <v>34</v>
      </c>
      <c r="D94" s="197" t="s">
        <v>722</v>
      </c>
      <c r="E94" s="335">
        <v>24000</v>
      </c>
      <c r="F94" s="268">
        <v>44958</v>
      </c>
      <c r="G94" s="255" t="s">
        <v>29486</v>
      </c>
    </row>
    <row r="95" spans="1:8" ht="56.25">
      <c r="A95" s="634"/>
      <c r="B95" s="695"/>
      <c r="C95" s="394">
        <v>35</v>
      </c>
      <c r="D95" s="197" t="s">
        <v>723</v>
      </c>
      <c r="E95" s="335">
        <v>456000</v>
      </c>
      <c r="F95" s="268">
        <v>44958</v>
      </c>
      <c r="G95" s="255" t="s">
        <v>29487</v>
      </c>
    </row>
    <row r="96" spans="1:8" ht="37.5">
      <c r="A96" s="634"/>
      <c r="B96" s="695"/>
      <c r="C96" s="394">
        <v>36</v>
      </c>
      <c r="D96" s="365" t="s">
        <v>724</v>
      </c>
      <c r="E96" s="335">
        <v>30000</v>
      </c>
      <c r="F96" s="268">
        <v>44958</v>
      </c>
      <c r="G96" s="255" t="s">
        <v>29488</v>
      </c>
    </row>
    <row r="97" spans="1:8" ht="56.25">
      <c r="A97" s="634"/>
      <c r="B97" s="695"/>
      <c r="C97" s="394">
        <v>37</v>
      </c>
      <c r="D97" s="365" t="s">
        <v>725</v>
      </c>
      <c r="E97" s="335">
        <v>570000</v>
      </c>
      <c r="F97" s="268">
        <v>44958</v>
      </c>
      <c r="G97" s="255" t="s">
        <v>29487</v>
      </c>
    </row>
    <row r="98" spans="1:8" ht="56.25">
      <c r="A98" s="634"/>
      <c r="B98" s="695"/>
      <c r="C98" s="394">
        <v>38</v>
      </c>
      <c r="D98" s="197" t="s">
        <v>726</v>
      </c>
      <c r="E98" s="335">
        <v>24000</v>
      </c>
      <c r="F98" s="268">
        <v>44958</v>
      </c>
      <c r="G98" s="255" t="s">
        <v>29489</v>
      </c>
    </row>
    <row r="99" spans="1:8" ht="75">
      <c r="A99" s="634"/>
      <c r="B99" s="695"/>
      <c r="C99" s="394">
        <v>39</v>
      </c>
      <c r="D99" s="197" t="s">
        <v>727</v>
      </c>
      <c r="E99" s="335">
        <v>322110</v>
      </c>
      <c r="F99" s="268">
        <v>44958</v>
      </c>
      <c r="G99" s="255" t="s">
        <v>29490</v>
      </c>
    </row>
    <row r="100" spans="1:8" ht="75">
      <c r="A100" s="634"/>
      <c r="B100" s="695"/>
      <c r="C100" s="394">
        <v>40</v>
      </c>
      <c r="D100" s="197" t="s">
        <v>728</v>
      </c>
      <c r="E100" s="335">
        <v>26320</v>
      </c>
      <c r="F100" s="268">
        <v>44927</v>
      </c>
      <c r="G100" s="283" t="s">
        <v>29666</v>
      </c>
    </row>
    <row r="101" spans="1:8" ht="75">
      <c r="A101" s="634"/>
      <c r="B101" s="695"/>
      <c r="C101" s="394">
        <v>41</v>
      </c>
      <c r="D101" s="197" t="s">
        <v>729</v>
      </c>
      <c r="E101" s="335">
        <v>114000</v>
      </c>
      <c r="F101" s="268">
        <v>44166</v>
      </c>
      <c r="G101" s="283" t="s">
        <v>29665</v>
      </c>
      <c r="H101" s="125"/>
    </row>
    <row r="102" spans="1:8" ht="37.5">
      <c r="A102" s="634"/>
      <c r="B102" s="695"/>
      <c r="C102" s="394">
        <v>42</v>
      </c>
      <c r="D102" s="365" t="s">
        <v>730</v>
      </c>
      <c r="E102" s="335">
        <v>17305.5</v>
      </c>
      <c r="F102" s="268">
        <v>44958</v>
      </c>
      <c r="G102" s="283" t="s">
        <v>29482</v>
      </c>
    </row>
    <row r="103" spans="1:8" ht="37.5">
      <c r="A103" s="634"/>
      <c r="B103" s="695"/>
      <c r="C103" s="394">
        <v>43</v>
      </c>
      <c r="D103" s="365" t="s">
        <v>731</v>
      </c>
      <c r="E103" s="335">
        <v>12000</v>
      </c>
      <c r="F103" s="268">
        <v>44958</v>
      </c>
      <c r="G103" s="283" t="s">
        <v>29482</v>
      </c>
    </row>
    <row r="104" spans="1:8" ht="37.5">
      <c r="A104" s="634"/>
      <c r="B104" s="695"/>
      <c r="C104" s="394">
        <v>44</v>
      </c>
      <c r="D104" s="197" t="s">
        <v>29713</v>
      </c>
      <c r="E104" s="335">
        <v>1844571</v>
      </c>
      <c r="F104" s="410">
        <v>45323</v>
      </c>
      <c r="G104" s="284" t="s">
        <v>29714</v>
      </c>
    </row>
    <row r="105" spans="1:8" ht="56.25">
      <c r="A105" s="634"/>
      <c r="B105" s="695"/>
      <c r="C105" s="394">
        <v>45</v>
      </c>
      <c r="D105" s="197" t="s">
        <v>29715</v>
      </c>
      <c r="E105" s="335">
        <v>6673000</v>
      </c>
      <c r="F105" s="285">
        <v>44896</v>
      </c>
      <c r="G105" s="286" t="s">
        <v>29716</v>
      </c>
    </row>
    <row r="106" spans="1:8" ht="93.75">
      <c r="A106" s="634"/>
      <c r="B106" s="695"/>
      <c r="C106" s="394">
        <v>46</v>
      </c>
      <c r="D106" s="365" t="s">
        <v>29742</v>
      </c>
      <c r="E106" s="335">
        <v>56196</v>
      </c>
      <c r="F106" s="270">
        <v>45352</v>
      </c>
      <c r="G106" s="365" t="s">
        <v>29743</v>
      </c>
    </row>
    <row r="107" spans="1:8">
      <c r="A107" s="634"/>
      <c r="B107" s="695"/>
      <c r="C107" s="394">
        <v>47</v>
      </c>
      <c r="D107" s="365" t="s">
        <v>29744</v>
      </c>
      <c r="E107" s="335" t="s">
        <v>29745</v>
      </c>
      <c r="F107" s="270">
        <v>45393</v>
      </c>
      <c r="G107" s="197" t="s">
        <v>29746</v>
      </c>
    </row>
    <row r="108" spans="1:8">
      <c r="A108" s="634"/>
      <c r="B108" s="695"/>
      <c r="C108" s="394">
        <v>48</v>
      </c>
      <c r="D108" s="365" t="s">
        <v>29749</v>
      </c>
      <c r="E108" s="335" t="s">
        <v>29747</v>
      </c>
      <c r="F108" s="270">
        <v>45393</v>
      </c>
      <c r="G108" s="197" t="s">
        <v>29746</v>
      </c>
    </row>
    <row r="109" spans="1:8">
      <c r="A109" s="634"/>
      <c r="B109" s="695"/>
      <c r="C109" s="394">
        <v>49</v>
      </c>
      <c r="D109" s="365" t="s">
        <v>29750</v>
      </c>
      <c r="E109" s="335" t="s">
        <v>29748</v>
      </c>
      <c r="F109" s="270">
        <v>45393</v>
      </c>
      <c r="G109" s="197" t="s">
        <v>29746</v>
      </c>
    </row>
    <row r="110" spans="1:8">
      <c r="A110" s="634"/>
      <c r="B110" s="695"/>
      <c r="C110" s="394">
        <v>50</v>
      </c>
      <c r="D110" s="365" t="s">
        <v>29751</v>
      </c>
      <c r="E110" s="335">
        <v>26</v>
      </c>
      <c r="F110" s="270">
        <v>45393</v>
      </c>
      <c r="G110" s="197" t="s">
        <v>29746</v>
      </c>
    </row>
    <row r="111" spans="1:8" ht="56.25">
      <c r="A111" s="634"/>
      <c r="B111" s="695"/>
      <c r="C111" s="394">
        <v>51</v>
      </c>
      <c r="D111" s="365" t="s">
        <v>29784</v>
      </c>
      <c r="E111" s="335" t="s">
        <v>29785</v>
      </c>
      <c r="F111" s="270">
        <v>44896</v>
      </c>
      <c r="G111" s="197" t="s">
        <v>29786</v>
      </c>
    </row>
    <row r="112" spans="1:8" ht="56.25">
      <c r="A112" s="634"/>
      <c r="B112" s="695"/>
      <c r="C112" s="394">
        <v>52</v>
      </c>
      <c r="D112" s="365" t="s">
        <v>29787</v>
      </c>
      <c r="E112" s="335" t="s">
        <v>29788</v>
      </c>
      <c r="F112" s="270">
        <v>44896</v>
      </c>
      <c r="G112" s="197" t="s">
        <v>29786</v>
      </c>
    </row>
    <row r="113" spans="1:7" ht="37.5">
      <c r="A113" s="634"/>
      <c r="B113" s="695"/>
      <c r="C113" s="394">
        <v>53</v>
      </c>
      <c r="D113" s="365" t="s">
        <v>29789</v>
      </c>
      <c r="E113" s="335" t="s">
        <v>29790</v>
      </c>
      <c r="F113" s="274">
        <v>44896</v>
      </c>
      <c r="G113" s="275" t="s">
        <v>29786</v>
      </c>
    </row>
    <row r="114" spans="1:7" ht="37.5">
      <c r="A114" s="634"/>
      <c r="B114" s="695"/>
      <c r="C114" s="394">
        <v>54</v>
      </c>
      <c r="D114" s="365" t="s">
        <v>29791</v>
      </c>
      <c r="E114" s="335">
        <v>83</v>
      </c>
      <c r="F114" s="274">
        <v>45261</v>
      </c>
      <c r="G114" s="275" t="s">
        <v>29792</v>
      </c>
    </row>
    <row r="115" spans="1:7" ht="37.5">
      <c r="A115" s="634"/>
      <c r="B115" s="695"/>
      <c r="C115" s="394">
        <v>55</v>
      </c>
      <c r="D115" s="365" t="s">
        <v>29793</v>
      </c>
      <c r="E115" s="335">
        <v>239</v>
      </c>
      <c r="F115" s="274">
        <v>45261</v>
      </c>
      <c r="G115" s="275" t="s">
        <v>29794</v>
      </c>
    </row>
    <row r="116" spans="1:7" ht="75">
      <c r="A116" s="634"/>
      <c r="B116" s="695"/>
      <c r="C116" s="394">
        <v>56</v>
      </c>
      <c r="D116" s="365" t="s">
        <v>29795</v>
      </c>
      <c r="E116" s="335" t="s">
        <v>29796</v>
      </c>
      <c r="F116" s="274">
        <v>44986</v>
      </c>
      <c r="G116" s="275" t="s">
        <v>29797</v>
      </c>
    </row>
    <row r="117" spans="1:7" ht="131.25">
      <c r="A117" s="634"/>
      <c r="B117" s="695"/>
      <c r="C117" s="394">
        <v>57</v>
      </c>
      <c r="D117" s="365" t="s">
        <v>29943</v>
      </c>
      <c r="E117" s="335" t="s">
        <v>29944</v>
      </c>
      <c r="F117" s="367">
        <v>45413</v>
      </c>
      <c r="G117" s="264" t="s">
        <v>29945</v>
      </c>
    </row>
    <row r="118" spans="1:7" ht="93.75">
      <c r="A118" s="634"/>
      <c r="B118" s="695"/>
      <c r="C118" s="394">
        <v>58</v>
      </c>
      <c r="D118" s="365" t="s">
        <v>29946</v>
      </c>
      <c r="E118" s="335">
        <v>162760</v>
      </c>
      <c r="F118" s="367">
        <v>45414</v>
      </c>
      <c r="G118" s="264" t="s">
        <v>29947</v>
      </c>
    </row>
    <row r="119" spans="1:7" ht="37.5">
      <c r="A119" s="634"/>
      <c r="B119" s="695"/>
      <c r="C119" s="394">
        <v>59</v>
      </c>
      <c r="D119" s="365" t="s">
        <v>29948</v>
      </c>
      <c r="E119" s="335">
        <v>1283</v>
      </c>
      <c r="F119" s="367">
        <v>45415</v>
      </c>
      <c r="G119" s="264" t="s">
        <v>29949</v>
      </c>
    </row>
    <row r="120" spans="1:7" ht="37.5">
      <c r="A120" s="634"/>
      <c r="B120" s="695"/>
      <c r="C120" s="394">
        <v>60</v>
      </c>
      <c r="D120" s="365" t="s">
        <v>29950</v>
      </c>
      <c r="E120" s="335">
        <v>3263</v>
      </c>
      <c r="F120" s="367">
        <v>45416</v>
      </c>
      <c r="G120" s="264" t="s">
        <v>29949</v>
      </c>
    </row>
    <row r="121" spans="1:7" ht="37.5">
      <c r="A121" s="634"/>
      <c r="B121" s="695"/>
      <c r="C121" s="394">
        <v>61</v>
      </c>
      <c r="D121" s="365" t="s">
        <v>29951</v>
      </c>
      <c r="E121" s="335">
        <v>32</v>
      </c>
      <c r="F121" s="367">
        <v>45417</v>
      </c>
      <c r="G121" s="264" t="s">
        <v>29949</v>
      </c>
    </row>
    <row r="122" spans="1:7">
      <c r="A122" s="634"/>
      <c r="B122" s="695"/>
      <c r="C122" s="394">
        <v>62</v>
      </c>
      <c r="D122" s="365" t="s">
        <v>29953</v>
      </c>
      <c r="E122" s="335">
        <v>917</v>
      </c>
      <c r="F122" s="367">
        <v>45418</v>
      </c>
      <c r="G122" s="264" t="s">
        <v>29952</v>
      </c>
    </row>
    <row r="123" spans="1:7">
      <c r="A123" s="634"/>
      <c r="B123" s="695"/>
      <c r="C123" s="394">
        <v>63</v>
      </c>
      <c r="D123" s="365" t="s">
        <v>29954</v>
      </c>
      <c r="E123" s="335">
        <v>6461</v>
      </c>
      <c r="F123" s="367">
        <v>45419</v>
      </c>
      <c r="G123" s="264" t="s">
        <v>29952</v>
      </c>
    </row>
    <row r="124" spans="1:7">
      <c r="A124" s="634"/>
      <c r="B124" s="695"/>
      <c r="C124" s="394">
        <v>64</v>
      </c>
      <c r="D124" s="365" t="s">
        <v>29955</v>
      </c>
      <c r="E124" s="335">
        <v>446</v>
      </c>
      <c r="F124" s="367">
        <v>45420</v>
      </c>
      <c r="G124" s="264" t="s">
        <v>29952</v>
      </c>
    </row>
    <row r="125" spans="1:7">
      <c r="A125" s="634"/>
      <c r="B125" s="695"/>
      <c r="C125" s="394">
        <v>65</v>
      </c>
      <c r="D125" s="365" t="s">
        <v>29956</v>
      </c>
      <c r="E125" s="335">
        <v>1578</v>
      </c>
      <c r="F125" s="367">
        <v>45421</v>
      </c>
      <c r="G125" s="264" t="s">
        <v>29952</v>
      </c>
    </row>
    <row r="126" spans="1:7">
      <c r="A126" s="634"/>
      <c r="B126" s="695"/>
      <c r="C126" s="394">
        <v>66</v>
      </c>
      <c r="D126" s="365" t="s">
        <v>29957</v>
      </c>
      <c r="E126" s="335">
        <v>67</v>
      </c>
      <c r="F126" s="367">
        <v>45422</v>
      </c>
      <c r="G126" s="264" t="s">
        <v>29952</v>
      </c>
    </row>
    <row r="127" spans="1:7">
      <c r="A127" s="634"/>
      <c r="B127" s="695"/>
      <c r="C127" s="394">
        <v>67</v>
      </c>
      <c r="D127" s="365" t="s">
        <v>29958</v>
      </c>
      <c r="E127" s="335">
        <v>443</v>
      </c>
      <c r="F127" s="367">
        <v>45423</v>
      </c>
      <c r="G127" s="264" t="s">
        <v>29952</v>
      </c>
    </row>
    <row r="128" spans="1:7">
      <c r="A128" s="634"/>
      <c r="B128" s="695"/>
      <c r="C128" s="394">
        <v>68</v>
      </c>
      <c r="D128" s="365" t="s">
        <v>29891</v>
      </c>
      <c r="E128" s="336" t="s">
        <v>29892</v>
      </c>
      <c r="F128" s="274">
        <v>45383</v>
      </c>
      <c r="G128" s="275" t="s">
        <v>29893</v>
      </c>
    </row>
    <row r="129" spans="1:14" ht="56.25">
      <c r="A129" s="634"/>
      <c r="B129" s="695"/>
      <c r="C129" s="374">
        <v>69</v>
      </c>
      <c r="D129" s="365" t="s">
        <v>30571</v>
      </c>
      <c r="E129" s="329">
        <v>12486</v>
      </c>
      <c r="F129" s="367">
        <v>45444</v>
      </c>
      <c r="G129" s="173" t="s">
        <v>31020</v>
      </c>
      <c r="H129" s="414"/>
      <c r="I129" s="97"/>
      <c r="J129" s="97"/>
      <c r="K129" s="97"/>
      <c r="L129" s="97"/>
      <c r="M129" s="87"/>
      <c r="N129" s="97"/>
    </row>
    <row r="130" spans="1:14" ht="56.25">
      <c r="A130" s="634"/>
      <c r="B130" s="695"/>
      <c r="C130" s="374">
        <v>70</v>
      </c>
      <c r="D130" s="365" t="s">
        <v>31021</v>
      </c>
      <c r="E130" s="329">
        <v>136</v>
      </c>
      <c r="F130" s="367">
        <v>45444</v>
      </c>
      <c r="G130" s="173" t="s">
        <v>31020</v>
      </c>
      <c r="H130" s="414"/>
      <c r="I130" s="97"/>
      <c r="J130" s="97"/>
      <c r="K130" s="97"/>
      <c r="L130" s="97"/>
      <c r="M130" s="87"/>
      <c r="N130" s="97"/>
    </row>
    <row r="131" spans="1:14" ht="56.25">
      <c r="A131" s="634"/>
      <c r="B131" s="695"/>
      <c r="C131" s="374">
        <v>71</v>
      </c>
      <c r="D131" s="365" t="s">
        <v>31022</v>
      </c>
      <c r="E131" s="329">
        <v>162</v>
      </c>
      <c r="F131" s="367">
        <v>45444</v>
      </c>
      <c r="G131" s="173" t="s">
        <v>31020</v>
      </c>
      <c r="H131" s="414"/>
      <c r="I131" s="97"/>
      <c r="J131" s="97"/>
      <c r="K131" s="97"/>
      <c r="L131" s="97"/>
      <c r="M131" s="87"/>
      <c r="N131" s="97"/>
    </row>
    <row r="132" spans="1:14" ht="56.25">
      <c r="A132" s="634"/>
      <c r="B132" s="695"/>
      <c r="C132" s="374">
        <v>72</v>
      </c>
      <c r="D132" s="365" t="s">
        <v>31023</v>
      </c>
      <c r="E132" s="329">
        <v>931</v>
      </c>
      <c r="F132" s="367">
        <v>45444</v>
      </c>
      <c r="G132" s="173" t="s">
        <v>31020</v>
      </c>
      <c r="H132" s="414"/>
      <c r="I132" s="97"/>
      <c r="J132" s="97"/>
      <c r="K132" s="97"/>
      <c r="L132" s="97"/>
      <c r="M132" s="87"/>
      <c r="N132" s="97"/>
    </row>
    <row r="133" spans="1:14" ht="56.25">
      <c r="A133" s="634"/>
      <c r="B133" s="695"/>
      <c r="C133" s="374">
        <v>73</v>
      </c>
      <c r="D133" s="365" t="s">
        <v>31024</v>
      </c>
      <c r="E133" s="329">
        <v>231</v>
      </c>
      <c r="F133" s="367">
        <v>45444</v>
      </c>
      <c r="G133" s="173" t="s">
        <v>31020</v>
      </c>
      <c r="H133" s="414"/>
      <c r="I133" s="97"/>
      <c r="J133" s="97"/>
      <c r="K133" s="97"/>
      <c r="L133" s="97"/>
      <c r="M133" s="87"/>
      <c r="N133" s="97"/>
    </row>
    <row r="134" spans="1:14" ht="56.25">
      <c r="A134" s="634"/>
      <c r="B134" s="695"/>
      <c r="C134" s="374">
        <v>74</v>
      </c>
      <c r="D134" s="365" t="s">
        <v>32933</v>
      </c>
      <c r="E134" s="329">
        <v>992</v>
      </c>
      <c r="F134" s="367">
        <v>45444</v>
      </c>
      <c r="G134" s="173" t="s">
        <v>31020</v>
      </c>
      <c r="H134" s="414"/>
      <c r="I134" s="97"/>
      <c r="J134" s="97"/>
      <c r="K134" s="97"/>
      <c r="L134" s="97"/>
      <c r="M134" s="87"/>
      <c r="N134" s="97"/>
    </row>
    <row r="135" spans="1:14" ht="56.25">
      <c r="A135" s="634"/>
      <c r="B135" s="695"/>
      <c r="C135" s="374">
        <v>75</v>
      </c>
      <c r="D135" s="365" t="s">
        <v>32934</v>
      </c>
      <c r="E135" s="329">
        <v>4065</v>
      </c>
      <c r="F135" s="367">
        <v>45444</v>
      </c>
      <c r="G135" s="173" t="s">
        <v>31020</v>
      </c>
      <c r="H135" s="414"/>
      <c r="I135" s="97"/>
      <c r="J135" s="97"/>
      <c r="K135" s="97"/>
      <c r="L135" s="97"/>
      <c r="M135" s="87"/>
      <c r="N135" s="97"/>
    </row>
    <row r="136" spans="1:14" ht="69.75" customHeight="1">
      <c r="A136" s="634"/>
      <c r="B136" s="695"/>
      <c r="C136" s="374">
        <v>76</v>
      </c>
      <c r="D136" s="365" t="s">
        <v>32935</v>
      </c>
      <c r="E136" s="329">
        <v>1242</v>
      </c>
      <c r="F136" s="367">
        <v>45444</v>
      </c>
      <c r="G136" s="173" t="s">
        <v>31020</v>
      </c>
      <c r="H136" s="414"/>
      <c r="I136" s="97"/>
      <c r="J136" s="97"/>
      <c r="K136" s="97"/>
      <c r="L136" s="97"/>
      <c r="M136" s="87"/>
      <c r="N136" s="97"/>
    </row>
    <row r="137" spans="1:14" ht="56.25">
      <c r="A137" s="634"/>
      <c r="B137" s="695"/>
      <c r="C137" s="374">
        <v>77</v>
      </c>
      <c r="D137" s="365" t="s">
        <v>32936</v>
      </c>
      <c r="E137" s="329">
        <v>6257</v>
      </c>
      <c r="F137" s="367">
        <v>45444</v>
      </c>
      <c r="G137" s="173" t="s">
        <v>31020</v>
      </c>
      <c r="H137" s="414"/>
      <c r="I137" s="97"/>
      <c r="J137" s="97"/>
      <c r="K137" s="97"/>
      <c r="L137" s="97"/>
      <c r="M137" s="87"/>
      <c r="N137" s="97"/>
    </row>
    <row r="138" spans="1:14" ht="37.5">
      <c r="A138" s="634"/>
      <c r="B138" s="695"/>
      <c r="C138" s="374">
        <v>78</v>
      </c>
      <c r="D138" s="365" t="s">
        <v>31025</v>
      </c>
      <c r="E138" s="331">
        <v>4</v>
      </c>
      <c r="F138" s="367">
        <v>45443</v>
      </c>
      <c r="G138" s="264" t="s">
        <v>31026</v>
      </c>
      <c r="H138" s="130"/>
      <c r="I138" s="408"/>
      <c r="J138" s="241"/>
      <c r="K138" s="409"/>
      <c r="L138" s="409"/>
      <c r="M138" s="87"/>
    </row>
    <row r="139" spans="1:14" ht="37.5">
      <c r="A139" s="634"/>
      <c r="B139" s="695"/>
      <c r="C139" s="374">
        <v>79</v>
      </c>
      <c r="D139" s="365" t="s">
        <v>31027</v>
      </c>
      <c r="E139" s="331">
        <v>657070</v>
      </c>
      <c r="F139" s="367">
        <v>45442</v>
      </c>
      <c r="G139" s="264" t="s">
        <v>31028</v>
      </c>
      <c r="H139" s="130"/>
      <c r="I139" s="408"/>
      <c r="J139" s="241"/>
      <c r="K139" s="409"/>
      <c r="L139" s="409"/>
      <c r="M139" s="87"/>
    </row>
    <row r="140" spans="1:14" ht="37.5">
      <c r="A140" s="634"/>
      <c r="B140" s="695"/>
      <c r="C140" s="374">
        <v>80</v>
      </c>
      <c r="D140" s="365" t="s">
        <v>32937</v>
      </c>
      <c r="E140" s="331">
        <v>187410</v>
      </c>
      <c r="F140" s="367">
        <v>45442</v>
      </c>
      <c r="G140" s="264" t="s">
        <v>31028</v>
      </c>
      <c r="H140" s="130"/>
      <c r="I140" s="408"/>
      <c r="J140" s="241"/>
      <c r="K140" s="409"/>
      <c r="L140" s="409"/>
      <c r="M140" s="87"/>
    </row>
    <row r="141" spans="1:14" ht="75">
      <c r="A141" s="634"/>
      <c r="B141" s="695"/>
      <c r="C141" s="374">
        <v>81</v>
      </c>
      <c r="D141" s="365" t="s">
        <v>31029</v>
      </c>
      <c r="E141" s="331">
        <v>3427650</v>
      </c>
      <c r="F141" s="367">
        <v>45443</v>
      </c>
      <c r="G141" s="264" t="s">
        <v>31026</v>
      </c>
      <c r="H141" s="130"/>
      <c r="I141" s="408"/>
      <c r="J141" s="241"/>
      <c r="K141" s="409"/>
      <c r="L141" s="409"/>
      <c r="M141" s="87"/>
    </row>
    <row r="142" spans="1:14" ht="37.5">
      <c r="A142" s="634"/>
      <c r="B142" s="695"/>
      <c r="C142" s="374">
        <v>82</v>
      </c>
      <c r="D142" s="365" t="s">
        <v>30620</v>
      </c>
      <c r="E142" s="329">
        <v>1</v>
      </c>
      <c r="F142" s="367">
        <v>45482</v>
      </c>
      <c r="G142" s="287" t="s">
        <v>31090</v>
      </c>
      <c r="H142" s="130"/>
      <c r="I142" s="93"/>
      <c r="J142" s="101"/>
      <c r="K142" s="86"/>
      <c r="L142" s="86"/>
      <c r="M142" s="87"/>
    </row>
    <row r="143" spans="1:14" ht="37.5">
      <c r="A143" s="634"/>
      <c r="B143" s="695"/>
      <c r="C143" s="374"/>
      <c r="D143" s="182" t="s">
        <v>33350</v>
      </c>
      <c r="E143" s="342">
        <v>5</v>
      </c>
      <c r="F143" s="367">
        <v>45688</v>
      </c>
      <c r="G143" s="182" t="s">
        <v>33349</v>
      </c>
      <c r="H143" s="130"/>
      <c r="I143" s="93"/>
      <c r="J143" s="101"/>
      <c r="K143" s="86"/>
      <c r="L143" s="86"/>
      <c r="M143" s="87"/>
    </row>
    <row r="144" spans="1:14" ht="93.75">
      <c r="A144" s="634"/>
      <c r="B144" s="695"/>
      <c r="C144" s="374">
        <v>83</v>
      </c>
      <c r="D144" s="365" t="s">
        <v>31169</v>
      </c>
      <c r="E144" s="329">
        <v>69033</v>
      </c>
      <c r="F144" s="367">
        <v>45512</v>
      </c>
      <c r="G144" s="173" t="s">
        <v>31170</v>
      </c>
      <c r="H144" s="414"/>
      <c r="I144" s="408"/>
      <c r="J144" s="408"/>
      <c r="K144" s="408"/>
      <c r="L144" s="408"/>
      <c r="M144" s="87"/>
      <c r="N144" s="408"/>
    </row>
    <row r="145" spans="1:13" ht="56.25">
      <c r="A145" s="634"/>
      <c r="B145" s="695"/>
      <c r="C145" s="374">
        <v>87</v>
      </c>
      <c r="D145" s="365" t="s">
        <v>31229</v>
      </c>
      <c r="E145" s="329">
        <v>150</v>
      </c>
      <c r="F145" s="367">
        <v>45444</v>
      </c>
      <c r="G145" s="173" t="s">
        <v>31230</v>
      </c>
      <c r="H145" s="196"/>
      <c r="I145" s="89"/>
      <c r="J145" s="241"/>
      <c r="K145" s="89"/>
      <c r="L145" s="89"/>
      <c r="M145" s="87"/>
    </row>
    <row r="146" spans="1:13" ht="37.5">
      <c r="A146" s="634"/>
      <c r="B146" s="695"/>
      <c r="C146" s="374">
        <v>88</v>
      </c>
      <c r="D146" s="365" t="s">
        <v>31235</v>
      </c>
      <c r="E146" s="329">
        <v>1376</v>
      </c>
      <c r="F146" s="367">
        <v>45474</v>
      </c>
      <c r="G146" s="173" t="s">
        <v>31236</v>
      </c>
      <c r="H146" s="131"/>
      <c r="I146" s="89"/>
      <c r="J146" s="241"/>
      <c r="K146" s="89"/>
      <c r="L146" s="89"/>
      <c r="M146" s="87"/>
    </row>
    <row r="147" spans="1:13" ht="42" customHeight="1">
      <c r="A147" s="634"/>
      <c r="B147" s="695"/>
      <c r="C147" s="374">
        <v>89</v>
      </c>
      <c r="D147" s="365" t="s">
        <v>31907</v>
      </c>
      <c r="E147" s="329">
        <v>951</v>
      </c>
      <c r="F147" s="367">
        <v>45413</v>
      </c>
      <c r="G147" s="259" t="s">
        <v>31908</v>
      </c>
      <c r="H147" s="131"/>
      <c r="I147" s="89"/>
      <c r="J147" s="241"/>
      <c r="K147" s="89"/>
      <c r="L147" s="89"/>
      <c r="M147" s="87"/>
    </row>
    <row r="148" spans="1:13" ht="37.5">
      <c r="A148" s="635"/>
      <c r="B148" s="696"/>
      <c r="C148" s="378">
        <v>90</v>
      </c>
      <c r="D148" s="371" t="s">
        <v>32481</v>
      </c>
      <c r="E148" s="331">
        <v>23500</v>
      </c>
      <c r="F148" s="199">
        <v>45566</v>
      </c>
      <c r="G148" s="371" t="s">
        <v>32482</v>
      </c>
      <c r="H148" s="131"/>
      <c r="I148" s="89"/>
      <c r="J148" s="241"/>
      <c r="K148" s="89"/>
      <c r="L148" s="89"/>
      <c r="M148" s="87"/>
    </row>
    <row r="149" spans="1:13" ht="37.5">
      <c r="A149" s="378">
        <v>8</v>
      </c>
      <c r="B149" s="195" t="s">
        <v>32804</v>
      </c>
      <c r="C149" s="374">
        <v>1</v>
      </c>
      <c r="D149" s="365" t="s">
        <v>31013</v>
      </c>
      <c r="E149" s="329" t="s">
        <v>31014</v>
      </c>
      <c r="F149" s="367">
        <v>45261</v>
      </c>
      <c r="G149" s="173" t="s">
        <v>31015</v>
      </c>
      <c r="H149" s="131"/>
      <c r="I149" s="89"/>
      <c r="J149" s="241"/>
      <c r="K149" s="89"/>
      <c r="L149" s="89"/>
      <c r="M149" s="87"/>
    </row>
    <row r="150" spans="1:13" ht="75">
      <c r="A150" s="633">
        <v>9</v>
      </c>
      <c r="B150" s="595" t="s">
        <v>32043</v>
      </c>
      <c r="C150" s="187">
        <v>1</v>
      </c>
      <c r="D150" s="182" t="s">
        <v>32044</v>
      </c>
      <c r="E150" s="337">
        <v>631555</v>
      </c>
      <c r="F150" s="188">
        <v>45536</v>
      </c>
      <c r="G150" s="365" t="s">
        <v>32045</v>
      </c>
      <c r="H150" s="131"/>
      <c r="I150" s="89"/>
      <c r="J150" s="241"/>
      <c r="K150" s="89"/>
      <c r="L150" s="89"/>
      <c r="M150" s="87"/>
    </row>
    <row r="151" spans="1:13" ht="37.5">
      <c r="A151" s="634"/>
      <c r="B151" s="596"/>
      <c r="C151" s="187">
        <v>2</v>
      </c>
      <c r="D151" s="189" t="s">
        <v>32046</v>
      </c>
      <c r="E151" s="337">
        <v>2433059</v>
      </c>
      <c r="F151" s="188">
        <v>45537</v>
      </c>
      <c r="G151" s="365" t="s">
        <v>32045</v>
      </c>
      <c r="H151" s="131"/>
      <c r="I151" s="89"/>
      <c r="J151" s="241"/>
      <c r="K151" s="89"/>
      <c r="L151" s="89"/>
      <c r="M151" s="87"/>
    </row>
    <row r="152" spans="1:13" ht="37.5">
      <c r="A152" s="634"/>
      <c r="B152" s="596"/>
      <c r="C152" s="187">
        <v>3</v>
      </c>
      <c r="D152" s="182" t="s">
        <v>34036</v>
      </c>
      <c r="E152" s="342">
        <v>83260</v>
      </c>
      <c r="F152" s="367">
        <v>45658</v>
      </c>
      <c r="G152" s="182" t="s">
        <v>33226</v>
      </c>
      <c r="H152" s="131"/>
      <c r="I152" s="89"/>
      <c r="J152" s="241"/>
      <c r="K152" s="89"/>
      <c r="L152" s="89"/>
      <c r="M152" s="87"/>
    </row>
    <row r="153" spans="1:13" ht="61.5" customHeight="1">
      <c r="A153" s="634"/>
      <c r="B153" s="596"/>
      <c r="C153" s="187">
        <v>4</v>
      </c>
      <c r="D153" s="182" t="s">
        <v>33348</v>
      </c>
      <c r="E153" s="342">
        <v>9</v>
      </c>
      <c r="F153" s="367">
        <v>45688</v>
      </c>
      <c r="G153" s="182" t="s">
        <v>33349</v>
      </c>
      <c r="H153" s="131"/>
      <c r="I153" s="89"/>
      <c r="J153" s="241"/>
      <c r="K153" s="89"/>
      <c r="L153" s="89"/>
      <c r="M153" s="87"/>
    </row>
    <row r="154" spans="1:13" ht="63.75" customHeight="1">
      <c r="A154" s="634"/>
      <c r="B154" s="596"/>
      <c r="C154" s="187">
        <v>5</v>
      </c>
      <c r="D154" s="182" t="s">
        <v>33372</v>
      </c>
      <c r="E154" s="350">
        <v>199.9</v>
      </c>
      <c r="F154" s="367">
        <v>45261</v>
      </c>
      <c r="G154" s="182" t="s">
        <v>33373</v>
      </c>
      <c r="H154" s="131"/>
      <c r="I154" s="89"/>
      <c r="J154" s="241"/>
      <c r="K154" s="89"/>
      <c r="L154" s="89"/>
      <c r="M154" s="87"/>
    </row>
    <row r="155" spans="1:13" ht="63.75" customHeight="1">
      <c r="A155" s="634"/>
      <c r="B155" s="596"/>
      <c r="C155" s="187">
        <v>6</v>
      </c>
      <c r="D155" s="182" t="s">
        <v>33374</v>
      </c>
      <c r="E155" s="350">
        <v>85.6</v>
      </c>
      <c r="F155" s="367">
        <v>45261</v>
      </c>
      <c r="G155" s="182" t="s">
        <v>33373</v>
      </c>
      <c r="H155" s="131"/>
      <c r="I155" s="89"/>
      <c r="J155" s="241"/>
      <c r="K155" s="89"/>
      <c r="L155" s="89"/>
      <c r="M155" s="87"/>
    </row>
    <row r="156" spans="1:13" ht="63.75" customHeight="1">
      <c r="A156" s="634"/>
      <c r="B156" s="596"/>
      <c r="C156" s="187">
        <v>7</v>
      </c>
      <c r="D156" s="182" t="s">
        <v>33375</v>
      </c>
      <c r="E156" s="350">
        <v>0.3</v>
      </c>
      <c r="F156" s="367">
        <v>45261</v>
      </c>
      <c r="G156" s="182" t="s">
        <v>33373</v>
      </c>
      <c r="H156" s="131"/>
      <c r="I156" s="89"/>
      <c r="J156" s="241"/>
      <c r="K156" s="89"/>
      <c r="L156" s="89"/>
      <c r="M156" s="87"/>
    </row>
    <row r="157" spans="1:13" ht="42.75" customHeight="1">
      <c r="A157" s="634"/>
      <c r="B157" s="596"/>
      <c r="C157" s="187">
        <v>8</v>
      </c>
      <c r="D157" s="182" t="s">
        <v>33984</v>
      </c>
      <c r="E157" s="342">
        <v>153200</v>
      </c>
      <c r="F157" s="367">
        <v>45474</v>
      </c>
      <c r="G157" s="182" t="s">
        <v>33985</v>
      </c>
      <c r="H157" s="131"/>
      <c r="I157" s="89"/>
      <c r="J157" s="241"/>
      <c r="K157" s="89"/>
      <c r="L157" s="89"/>
      <c r="M157" s="87"/>
    </row>
    <row r="158" spans="1:13" ht="39.75" customHeight="1">
      <c r="A158" s="634"/>
      <c r="B158" s="596"/>
      <c r="C158" s="187">
        <v>9</v>
      </c>
      <c r="D158" s="182" t="s">
        <v>33986</v>
      </c>
      <c r="E158" s="342">
        <v>82000</v>
      </c>
      <c r="F158" s="367">
        <v>45474</v>
      </c>
      <c r="G158" s="182" t="s">
        <v>33985</v>
      </c>
      <c r="H158" s="131"/>
      <c r="I158" s="89"/>
      <c r="J158" s="241"/>
      <c r="K158" s="89"/>
      <c r="L158" s="89"/>
      <c r="M158" s="87"/>
    </row>
    <row r="159" spans="1:13" ht="41.25" customHeight="1">
      <c r="A159" s="634"/>
      <c r="B159" s="596"/>
      <c r="C159" s="187">
        <v>10</v>
      </c>
      <c r="D159" s="182" t="s">
        <v>33987</v>
      </c>
      <c r="E159" s="342">
        <v>33600</v>
      </c>
      <c r="F159" s="367">
        <v>45474</v>
      </c>
      <c r="G159" s="182" t="s">
        <v>33985</v>
      </c>
      <c r="H159" s="131"/>
      <c r="I159" s="89"/>
      <c r="J159" s="241"/>
      <c r="K159" s="89"/>
      <c r="L159" s="89"/>
      <c r="M159" s="87"/>
    </row>
    <row r="160" spans="1:13" ht="39.75" customHeight="1">
      <c r="A160" s="635"/>
      <c r="B160" s="597"/>
      <c r="C160" s="187">
        <v>11</v>
      </c>
      <c r="D160" s="182" t="s">
        <v>33988</v>
      </c>
      <c r="E160" s="342">
        <v>96100</v>
      </c>
      <c r="F160" s="367">
        <v>45474</v>
      </c>
      <c r="G160" s="182" t="s">
        <v>33985</v>
      </c>
      <c r="H160" s="131"/>
      <c r="I160" s="89"/>
      <c r="J160" s="241"/>
      <c r="K160" s="89"/>
      <c r="L160" s="89"/>
      <c r="M160" s="87"/>
    </row>
    <row r="161" spans="1:13" ht="39.75" customHeight="1">
      <c r="A161" s="374">
        <v>10</v>
      </c>
      <c r="B161" s="377" t="s">
        <v>34007</v>
      </c>
      <c r="C161" s="397">
        <v>1</v>
      </c>
      <c r="D161" s="182" t="s">
        <v>34008</v>
      </c>
      <c r="E161" s="342">
        <v>270448</v>
      </c>
      <c r="F161" s="429">
        <v>45627</v>
      </c>
      <c r="G161" s="182" t="s">
        <v>34009</v>
      </c>
      <c r="H161" s="131"/>
      <c r="I161" s="89"/>
      <c r="J161" s="241"/>
      <c r="K161" s="89"/>
      <c r="L161" s="89"/>
      <c r="M161" s="87"/>
    </row>
    <row r="162" spans="1:13" ht="41.25" customHeight="1">
      <c r="A162" s="550">
        <v>11</v>
      </c>
      <c r="B162" s="558" t="s">
        <v>33545</v>
      </c>
      <c r="C162" s="374">
        <v>1</v>
      </c>
      <c r="D162" s="365" t="s">
        <v>33989</v>
      </c>
      <c r="E162" s="329">
        <v>4455</v>
      </c>
      <c r="F162" s="367">
        <v>45717</v>
      </c>
      <c r="G162" s="365" t="s">
        <v>33990</v>
      </c>
      <c r="H162" s="131"/>
      <c r="I162" s="89"/>
      <c r="J162" s="241"/>
      <c r="K162" s="89"/>
      <c r="L162" s="89"/>
      <c r="M162" s="87"/>
    </row>
    <row r="163" spans="1:13" ht="36.75" customHeight="1">
      <c r="A163" s="551"/>
      <c r="B163" s="559"/>
      <c r="C163" s="374">
        <v>2</v>
      </c>
      <c r="D163" s="365" t="s">
        <v>33991</v>
      </c>
      <c r="E163" s="329">
        <v>36</v>
      </c>
      <c r="F163" s="367">
        <v>45718</v>
      </c>
      <c r="G163" s="365" t="s">
        <v>33990</v>
      </c>
      <c r="H163" s="131"/>
      <c r="I163" s="89"/>
      <c r="J163" s="241"/>
      <c r="K163" s="89"/>
      <c r="L163" s="89"/>
      <c r="M163" s="87"/>
    </row>
    <row r="164" spans="1:13" ht="82.5" customHeight="1">
      <c r="A164" s="552"/>
      <c r="B164" s="560"/>
      <c r="C164" s="374">
        <v>3</v>
      </c>
      <c r="D164" s="365" t="s">
        <v>33992</v>
      </c>
      <c r="E164" s="329">
        <v>30743</v>
      </c>
      <c r="F164" s="367">
        <v>45719</v>
      </c>
      <c r="G164" s="365" t="s">
        <v>33993</v>
      </c>
      <c r="H164" s="131"/>
      <c r="I164" s="89"/>
      <c r="J164" s="241"/>
      <c r="K164" s="89"/>
      <c r="L164" s="89"/>
      <c r="M164" s="87"/>
    </row>
    <row r="165" spans="1:13" ht="37.5">
      <c r="A165" s="633">
        <v>12</v>
      </c>
      <c r="B165" s="558" t="s">
        <v>31484</v>
      </c>
      <c r="C165" s="374">
        <v>1</v>
      </c>
      <c r="D165" s="365" t="s">
        <v>30871</v>
      </c>
      <c r="E165" s="329">
        <v>47000</v>
      </c>
      <c r="F165" s="367">
        <v>45383</v>
      </c>
      <c r="G165" s="173" t="s">
        <v>30872</v>
      </c>
      <c r="H165" s="131"/>
      <c r="I165" s="89"/>
      <c r="J165" s="241"/>
      <c r="K165" s="89"/>
      <c r="L165" s="89"/>
      <c r="M165" s="87"/>
    </row>
    <row r="166" spans="1:13" ht="37.5">
      <c r="A166" s="634"/>
      <c r="B166" s="559"/>
      <c r="C166" s="374">
        <v>2</v>
      </c>
      <c r="D166" s="365" t="s">
        <v>30873</v>
      </c>
      <c r="E166" s="329">
        <v>5000</v>
      </c>
      <c r="F166" s="367">
        <v>45383</v>
      </c>
      <c r="G166" s="173" t="s">
        <v>30872</v>
      </c>
      <c r="H166" s="131"/>
      <c r="I166" s="89"/>
      <c r="J166" s="241"/>
      <c r="K166" s="89"/>
      <c r="L166" s="89"/>
      <c r="M166" s="87"/>
    </row>
    <row r="167" spans="1:13" ht="37.5">
      <c r="A167" s="634"/>
      <c r="B167" s="559"/>
      <c r="C167" s="374">
        <v>3</v>
      </c>
      <c r="D167" s="365" t="s">
        <v>30874</v>
      </c>
      <c r="E167" s="329">
        <v>500</v>
      </c>
      <c r="F167" s="367">
        <v>45383</v>
      </c>
      <c r="G167" s="173" t="s">
        <v>30872</v>
      </c>
      <c r="H167" s="131"/>
      <c r="I167" s="89"/>
      <c r="J167" s="241"/>
      <c r="K167" s="89"/>
      <c r="L167" s="89"/>
      <c r="M167" s="87"/>
    </row>
    <row r="168" spans="1:13" ht="37.5">
      <c r="A168" s="634"/>
      <c r="B168" s="559"/>
      <c r="C168" s="374">
        <v>4</v>
      </c>
      <c r="D168" s="365" t="s">
        <v>30875</v>
      </c>
      <c r="E168" s="329">
        <v>100</v>
      </c>
      <c r="F168" s="367">
        <v>45383</v>
      </c>
      <c r="G168" s="173" t="s">
        <v>30872</v>
      </c>
      <c r="H168" s="131"/>
      <c r="I168" s="89"/>
      <c r="J168" s="241"/>
      <c r="K168" s="89"/>
      <c r="L168" s="89"/>
      <c r="M168" s="87"/>
    </row>
    <row r="169" spans="1:13" ht="56.25">
      <c r="A169" s="635"/>
      <c r="B169" s="560"/>
      <c r="C169" s="187">
        <v>5</v>
      </c>
      <c r="D169" s="182" t="s">
        <v>32107</v>
      </c>
      <c r="E169" s="337">
        <v>9</v>
      </c>
      <c r="F169" s="188">
        <v>45505</v>
      </c>
      <c r="G169" s="365" t="s">
        <v>32108</v>
      </c>
      <c r="H169" s="131"/>
      <c r="I169" s="89"/>
      <c r="J169" s="241"/>
      <c r="K169" s="89"/>
      <c r="L169" s="89"/>
      <c r="M169" s="87"/>
    </row>
    <row r="170" spans="1:13" ht="66" customHeight="1">
      <c r="A170" s="378">
        <v>13</v>
      </c>
      <c r="B170" s="401" t="s">
        <v>32758</v>
      </c>
      <c r="C170" s="374" t="s">
        <v>30007</v>
      </c>
      <c r="D170" s="365" t="s">
        <v>30906</v>
      </c>
      <c r="E170" s="329">
        <v>7</v>
      </c>
      <c r="F170" s="367">
        <v>45413</v>
      </c>
      <c r="G170" s="173" t="s">
        <v>30907</v>
      </c>
      <c r="H170" s="131"/>
      <c r="I170" s="89"/>
      <c r="J170" s="241"/>
      <c r="K170" s="89"/>
      <c r="L170" s="89"/>
      <c r="M170" s="87"/>
    </row>
    <row r="171" spans="1:13" ht="56.25">
      <c r="A171" s="579">
        <v>14</v>
      </c>
      <c r="B171" s="555" t="s">
        <v>32805</v>
      </c>
      <c r="C171" s="187">
        <v>1</v>
      </c>
      <c r="D171" s="182" t="s">
        <v>31030</v>
      </c>
      <c r="E171" s="338">
        <v>1187</v>
      </c>
      <c r="F171" s="249">
        <v>45444</v>
      </c>
      <c r="G171" s="189" t="s">
        <v>31031</v>
      </c>
      <c r="H171" s="131"/>
      <c r="I171" s="89"/>
      <c r="J171" s="241"/>
      <c r="K171" s="89"/>
      <c r="L171" s="89"/>
      <c r="M171" s="87"/>
    </row>
    <row r="172" spans="1:13" ht="91.5" customHeight="1">
      <c r="A172" s="598"/>
      <c r="B172" s="557"/>
      <c r="C172" s="187">
        <v>2</v>
      </c>
      <c r="D172" s="182" t="s">
        <v>31032</v>
      </c>
      <c r="E172" s="338">
        <v>41</v>
      </c>
      <c r="F172" s="249">
        <v>45445</v>
      </c>
      <c r="G172" s="189" t="s">
        <v>31033</v>
      </c>
      <c r="H172" s="131"/>
      <c r="I172" s="89"/>
      <c r="J172" s="241"/>
      <c r="K172" s="89"/>
      <c r="L172" s="89"/>
      <c r="M172" s="87"/>
    </row>
    <row r="173" spans="1:13" ht="37.5">
      <c r="A173" s="598"/>
      <c r="B173" s="557"/>
      <c r="C173" s="187">
        <v>3</v>
      </c>
      <c r="D173" s="288" t="s">
        <v>32938</v>
      </c>
      <c r="E173" s="339">
        <v>3270</v>
      </c>
      <c r="F173" s="249">
        <v>45446</v>
      </c>
      <c r="G173" s="325" t="s">
        <v>31033</v>
      </c>
      <c r="H173" s="131"/>
      <c r="I173" s="89"/>
      <c r="J173" s="241"/>
      <c r="K173" s="89"/>
      <c r="L173" s="89"/>
      <c r="M173" s="87"/>
    </row>
    <row r="174" spans="1:13" ht="18.75" customHeight="1">
      <c r="A174" s="598"/>
      <c r="B174" s="557"/>
      <c r="C174" s="187">
        <v>4</v>
      </c>
      <c r="D174" s="371" t="s">
        <v>31094</v>
      </c>
      <c r="E174" s="331">
        <v>9143931</v>
      </c>
      <c r="F174" s="199">
        <v>45261</v>
      </c>
      <c r="G174" s="371" t="s">
        <v>31095</v>
      </c>
      <c r="H174" s="131"/>
      <c r="I174" s="89"/>
      <c r="J174" s="241"/>
      <c r="K174" s="89"/>
      <c r="L174" s="89"/>
      <c r="M174" s="87"/>
    </row>
    <row r="175" spans="1:13" ht="18.75" customHeight="1">
      <c r="A175" s="598"/>
      <c r="B175" s="557"/>
      <c r="C175" s="187">
        <v>5</v>
      </c>
      <c r="D175" s="371" t="s">
        <v>31096</v>
      </c>
      <c r="E175" s="331">
        <v>10607442</v>
      </c>
      <c r="F175" s="199">
        <v>45261</v>
      </c>
      <c r="G175" s="371" t="s">
        <v>31095</v>
      </c>
      <c r="H175" s="131"/>
      <c r="I175" s="89"/>
      <c r="J175" s="241"/>
      <c r="K175" s="89"/>
      <c r="L175" s="89"/>
      <c r="M175" s="87"/>
    </row>
    <row r="176" spans="1:13" ht="56.25">
      <c r="A176" s="598"/>
      <c r="B176" s="557"/>
      <c r="C176" s="187">
        <v>6</v>
      </c>
      <c r="D176" s="371" t="s">
        <v>32759</v>
      </c>
      <c r="E176" s="331">
        <v>7018575</v>
      </c>
      <c r="F176" s="199">
        <v>45261</v>
      </c>
      <c r="G176" s="371" t="s">
        <v>31095</v>
      </c>
      <c r="H176" s="131"/>
      <c r="I176" s="89"/>
      <c r="J176" s="241"/>
      <c r="K176" s="89"/>
      <c r="L176" s="89"/>
      <c r="M176" s="87"/>
    </row>
    <row r="177" spans="1:13" ht="56.25">
      <c r="A177" s="598"/>
      <c r="B177" s="557"/>
      <c r="C177" s="187">
        <v>7</v>
      </c>
      <c r="D177" s="371" t="s">
        <v>32760</v>
      </c>
      <c r="E177" s="331">
        <v>7899564</v>
      </c>
      <c r="F177" s="199">
        <v>45261</v>
      </c>
      <c r="G177" s="371" t="s">
        <v>31095</v>
      </c>
      <c r="H177" s="131"/>
      <c r="I177" s="89"/>
      <c r="J177" s="241"/>
      <c r="K177" s="89"/>
      <c r="L177" s="89"/>
      <c r="M177" s="87"/>
    </row>
    <row r="178" spans="1:13" ht="56.25">
      <c r="A178" s="598"/>
      <c r="B178" s="557"/>
      <c r="C178" s="187">
        <v>8</v>
      </c>
      <c r="D178" s="371" t="s">
        <v>32761</v>
      </c>
      <c r="E178" s="331">
        <v>357859</v>
      </c>
      <c r="F178" s="199">
        <v>45261</v>
      </c>
      <c r="G178" s="371" t="s">
        <v>31095</v>
      </c>
      <c r="H178" s="131"/>
      <c r="I178" s="89"/>
      <c r="J178" s="241"/>
      <c r="K178" s="89"/>
      <c r="L178" s="89"/>
      <c r="M178" s="87"/>
    </row>
    <row r="179" spans="1:13" ht="56.25">
      <c r="A179" s="598"/>
      <c r="B179" s="557"/>
      <c r="C179" s="187">
        <v>9</v>
      </c>
      <c r="D179" s="371" t="s">
        <v>32762</v>
      </c>
      <c r="E179" s="331">
        <v>420237</v>
      </c>
      <c r="F179" s="199">
        <v>45261</v>
      </c>
      <c r="G179" s="371" t="s">
        <v>31095</v>
      </c>
      <c r="H179" s="131"/>
      <c r="I179" s="89"/>
      <c r="J179" s="241"/>
      <c r="K179" s="89"/>
      <c r="L179" s="89"/>
      <c r="M179" s="87"/>
    </row>
    <row r="180" spans="1:13" ht="37.5">
      <c r="A180" s="598"/>
      <c r="B180" s="557"/>
      <c r="C180" s="187">
        <v>10</v>
      </c>
      <c r="D180" s="371" t="s">
        <v>32763</v>
      </c>
      <c r="E180" s="331">
        <v>1767497</v>
      </c>
      <c r="F180" s="199">
        <v>45261</v>
      </c>
      <c r="G180" s="371" t="s">
        <v>31095</v>
      </c>
      <c r="H180" s="131"/>
      <c r="I180" s="89"/>
      <c r="J180" s="241"/>
      <c r="K180" s="89"/>
      <c r="L180" s="89"/>
      <c r="M180" s="87"/>
    </row>
    <row r="181" spans="1:13" ht="37.5">
      <c r="A181" s="598"/>
      <c r="B181" s="557"/>
      <c r="C181" s="187">
        <v>11</v>
      </c>
      <c r="D181" s="371" t="s">
        <v>32764</v>
      </c>
      <c r="E181" s="331">
        <v>2287641</v>
      </c>
      <c r="F181" s="199">
        <v>45261</v>
      </c>
      <c r="G181" s="371" t="s">
        <v>31095</v>
      </c>
      <c r="H181" s="131"/>
      <c r="I181" s="89"/>
      <c r="J181" s="241"/>
      <c r="K181" s="89"/>
      <c r="L181" s="89"/>
      <c r="M181" s="87"/>
    </row>
    <row r="182" spans="1:13" ht="37.5">
      <c r="A182" s="598"/>
      <c r="B182" s="557"/>
      <c r="C182" s="187">
        <v>12</v>
      </c>
      <c r="D182" s="371" t="s">
        <v>32765</v>
      </c>
      <c r="E182" s="331">
        <v>1191258</v>
      </c>
      <c r="F182" s="199">
        <v>45261</v>
      </c>
      <c r="G182" s="371" t="s">
        <v>31095</v>
      </c>
      <c r="H182" s="131"/>
      <c r="I182" s="89"/>
      <c r="J182" s="241"/>
      <c r="K182" s="89"/>
      <c r="L182" s="89"/>
      <c r="M182" s="87"/>
    </row>
    <row r="183" spans="1:13" ht="37.5">
      <c r="A183" s="598"/>
      <c r="B183" s="557"/>
      <c r="C183" s="187">
        <v>13</v>
      </c>
      <c r="D183" s="371" t="s">
        <v>32766</v>
      </c>
      <c r="E183" s="331">
        <v>1343011</v>
      </c>
      <c r="F183" s="199">
        <v>45261</v>
      </c>
      <c r="G183" s="371" t="s">
        <v>31095</v>
      </c>
      <c r="H183" s="131"/>
      <c r="I183" s="89"/>
      <c r="J183" s="241"/>
      <c r="K183" s="89"/>
      <c r="L183" s="89"/>
      <c r="M183" s="87"/>
    </row>
    <row r="184" spans="1:13" ht="56.25">
      <c r="A184" s="598"/>
      <c r="B184" s="557"/>
      <c r="C184" s="187">
        <v>14</v>
      </c>
      <c r="D184" s="371" t="s">
        <v>32767</v>
      </c>
      <c r="E184" s="331">
        <v>416345</v>
      </c>
      <c r="F184" s="199">
        <v>45261</v>
      </c>
      <c r="G184" s="371" t="s">
        <v>31095</v>
      </c>
      <c r="H184" s="131"/>
      <c r="I184" s="89"/>
      <c r="J184" s="241"/>
      <c r="K184" s="89"/>
      <c r="L184" s="89"/>
      <c r="M184" s="87"/>
    </row>
    <row r="185" spans="1:13" ht="56.25">
      <c r="A185" s="598"/>
      <c r="B185" s="557"/>
      <c r="C185" s="187">
        <v>15</v>
      </c>
      <c r="D185" s="371" t="s">
        <v>32768</v>
      </c>
      <c r="E185" s="331">
        <v>490968</v>
      </c>
      <c r="F185" s="199">
        <v>45261</v>
      </c>
      <c r="G185" s="371" t="s">
        <v>31095</v>
      </c>
      <c r="H185" s="131"/>
      <c r="I185" s="89"/>
      <c r="J185" s="241"/>
      <c r="K185" s="89"/>
      <c r="L185" s="89"/>
      <c r="M185" s="87"/>
    </row>
    <row r="186" spans="1:13" ht="56.25">
      <c r="A186" s="598"/>
      <c r="B186" s="557"/>
      <c r="C186" s="187">
        <v>16</v>
      </c>
      <c r="D186" s="371" t="s">
        <v>32769</v>
      </c>
      <c r="E186" s="331">
        <v>451589</v>
      </c>
      <c r="F186" s="199">
        <v>45261</v>
      </c>
      <c r="G186" s="371" t="s">
        <v>31095</v>
      </c>
      <c r="H186" s="131"/>
      <c r="I186" s="89"/>
      <c r="J186" s="241"/>
      <c r="K186" s="89"/>
      <c r="L186" s="89"/>
      <c r="M186" s="87"/>
    </row>
    <row r="187" spans="1:13" ht="56.25">
      <c r="A187" s="598"/>
      <c r="B187" s="557"/>
      <c r="C187" s="187">
        <v>17</v>
      </c>
      <c r="D187" s="371" t="s">
        <v>32939</v>
      </c>
      <c r="E187" s="331">
        <v>459491</v>
      </c>
      <c r="F187" s="199">
        <v>45261</v>
      </c>
      <c r="G187" s="371" t="s">
        <v>31095</v>
      </c>
      <c r="H187" s="131"/>
      <c r="I187" s="89"/>
      <c r="J187" s="241"/>
      <c r="K187" s="89"/>
      <c r="L187" s="89"/>
      <c r="M187" s="87"/>
    </row>
    <row r="188" spans="1:13" ht="56.25">
      <c r="A188" s="598"/>
      <c r="B188" s="557"/>
      <c r="C188" s="187">
        <v>18</v>
      </c>
      <c r="D188" s="371" t="s">
        <v>32770</v>
      </c>
      <c r="E188" s="331">
        <v>2095120</v>
      </c>
      <c r="F188" s="199">
        <v>45261</v>
      </c>
      <c r="G188" s="371" t="s">
        <v>31095</v>
      </c>
      <c r="H188" s="131"/>
      <c r="I188" s="89"/>
      <c r="J188" s="241"/>
      <c r="K188" s="89"/>
      <c r="L188" s="89"/>
      <c r="M188" s="87"/>
    </row>
    <row r="189" spans="1:13" ht="56.25">
      <c r="A189" s="598"/>
      <c r="B189" s="557"/>
      <c r="C189" s="187">
        <v>19</v>
      </c>
      <c r="D189" s="371" t="s">
        <v>32771</v>
      </c>
      <c r="E189" s="331">
        <v>2924769</v>
      </c>
      <c r="F189" s="199">
        <v>45261</v>
      </c>
      <c r="G189" s="371" t="s">
        <v>31095</v>
      </c>
      <c r="H189" s="131"/>
      <c r="I189" s="89"/>
      <c r="J189" s="241"/>
      <c r="K189" s="89"/>
      <c r="L189" s="89"/>
      <c r="M189" s="87"/>
    </row>
    <row r="190" spans="1:13" ht="56.25">
      <c r="A190" s="598"/>
      <c r="B190" s="557"/>
      <c r="C190" s="187">
        <v>20</v>
      </c>
      <c r="D190" s="371" t="s">
        <v>32772</v>
      </c>
      <c r="E190" s="331">
        <v>2483829</v>
      </c>
      <c r="F190" s="199">
        <v>45261</v>
      </c>
      <c r="G190" s="371" t="s">
        <v>31095</v>
      </c>
      <c r="H190" s="131"/>
      <c r="I190" s="89"/>
      <c r="J190" s="241"/>
      <c r="K190" s="89"/>
      <c r="L190" s="89"/>
      <c r="M190" s="87"/>
    </row>
    <row r="191" spans="1:13" ht="56.25">
      <c r="A191" s="598"/>
      <c r="B191" s="557"/>
      <c r="C191" s="187">
        <v>21</v>
      </c>
      <c r="D191" s="371" t="s">
        <v>32773</v>
      </c>
      <c r="E191" s="331">
        <v>2786424</v>
      </c>
      <c r="F191" s="199">
        <v>45261</v>
      </c>
      <c r="G191" s="371" t="s">
        <v>31095</v>
      </c>
      <c r="H191" s="131"/>
      <c r="I191" s="89"/>
      <c r="J191" s="241"/>
      <c r="K191" s="89"/>
      <c r="L191" s="89"/>
      <c r="M191" s="87"/>
    </row>
    <row r="192" spans="1:13" ht="56.25">
      <c r="A192" s="598"/>
      <c r="B192" s="557"/>
      <c r="C192" s="187">
        <v>22</v>
      </c>
      <c r="D192" s="371" t="s">
        <v>32774</v>
      </c>
      <c r="E192" s="331">
        <v>3697048</v>
      </c>
      <c r="F192" s="199">
        <v>45261</v>
      </c>
      <c r="G192" s="371" t="s">
        <v>31095</v>
      </c>
      <c r="H192" s="131"/>
      <c r="I192" s="89"/>
      <c r="J192" s="241"/>
      <c r="K192" s="89"/>
      <c r="L192" s="89"/>
      <c r="M192" s="87"/>
    </row>
    <row r="193" spans="1:13" ht="37.5">
      <c r="A193" s="598"/>
      <c r="B193" s="557"/>
      <c r="C193" s="187">
        <v>23</v>
      </c>
      <c r="D193" s="371" t="s">
        <v>32775</v>
      </c>
      <c r="E193" s="331">
        <v>3926769</v>
      </c>
      <c r="F193" s="199">
        <v>45261</v>
      </c>
      <c r="G193" s="371" t="s">
        <v>31095</v>
      </c>
      <c r="H193" s="131"/>
      <c r="I193" s="89"/>
      <c r="J193" s="241"/>
      <c r="K193" s="89"/>
      <c r="L193" s="89"/>
      <c r="M193" s="87"/>
    </row>
    <row r="194" spans="1:13" ht="37.5">
      <c r="A194" s="598"/>
      <c r="B194" s="557"/>
      <c r="C194" s="187">
        <v>24</v>
      </c>
      <c r="D194" s="371" t="s">
        <v>32776</v>
      </c>
      <c r="E194" s="331">
        <v>79522</v>
      </c>
      <c r="F194" s="199">
        <v>45261</v>
      </c>
      <c r="G194" s="371" t="s">
        <v>31095</v>
      </c>
      <c r="H194" s="131"/>
      <c r="I194" s="89"/>
      <c r="J194" s="241"/>
      <c r="K194" s="89"/>
      <c r="L194" s="89"/>
      <c r="M194" s="87"/>
    </row>
    <row r="195" spans="1:13" ht="37.5">
      <c r="A195" s="598"/>
      <c r="B195" s="557"/>
      <c r="C195" s="187">
        <v>25</v>
      </c>
      <c r="D195" s="371" t="s">
        <v>32777</v>
      </c>
      <c r="E195" s="331">
        <v>89397</v>
      </c>
      <c r="F195" s="199">
        <v>45261</v>
      </c>
      <c r="G195" s="371" t="s">
        <v>31095</v>
      </c>
      <c r="H195" s="131"/>
      <c r="I195" s="89"/>
      <c r="J195" s="241"/>
      <c r="K195" s="89"/>
      <c r="L195" s="89"/>
      <c r="M195" s="87"/>
    </row>
    <row r="196" spans="1:13" ht="37.5">
      <c r="A196" s="598"/>
      <c r="B196" s="557"/>
      <c r="C196" s="187">
        <v>26</v>
      </c>
      <c r="D196" s="371" t="s">
        <v>32778</v>
      </c>
      <c r="E196" s="331">
        <v>430553</v>
      </c>
      <c r="F196" s="199">
        <v>45261</v>
      </c>
      <c r="G196" s="371" t="s">
        <v>31095</v>
      </c>
      <c r="H196" s="131"/>
      <c r="I196" s="89"/>
      <c r="J196" s="241"/>
      <c r="K196" s="89"/>
      <c r="L196" s="89"/>
      <c r="M196" s="87"/>
    </row>
    <row r="197" spans="1:13" ht="37.5">
      <c r="A197" s="598"/>
      <c r="B197" s="557"/>
      <c r="C197" s="187">
        <v>27</v>
      </c>
      <c r="D197" s="371" t="s">
        <v>32779</v>
      </c>
      <c r="E197" s="331">
        <v>440825</v>
      </c>
      <c r="F197" s="199">
        <v>45261</v>
      </c>
      <c r="G197" s="371" t="s">
        <v>31095</v>
      </c>
      <c r="H197" s="131"/>
      <c r="I197" s="89"/>
      <c r="J197" s="241"/>
      <c r="K197" s="89"/>
      <c r="L197" s="89"/>
      <c r="M197" s="87"/>
    </row>
    <row r="198" spans="1:13" ht="37.5">
      <c r="A198" s="598"/>
      <c r="B198" s="557"/>
      <c r="C198" s="187">
        <v>28</v>
      </c>
      <c r="D198" s="371" t="s">
        <v>32780</v>
      </c>
      <c r="E198" s="331">
        <v>1629360</v>
      </c>
      <c r="F198" s="199">
        <v>45261</v>
      </c>
      <c r="G198" s="371" t="s">
        <v>31095</v>
      </c>
      <c r="H198" s="131"/>
      <c r="I198" s="89"/>
      <c r="J198" s="241"/>
      <c r="K198" s="89"/>
      <c r="L198" s="89"/>
      <c r="M198" s="87"/>
    </row>
    <row r="199" spans="1:13" ht="37.5">
      <c r="A199" s="598"/>
      <c r="B199" s="557"/>
      <c r="C199" s="187">
        <v>29</v>
      </c>
      <c r="D199" s="371" t="s">
        <v>32781</v>
      </c>
      <c r="E199" s="331">
        <v>2360602</v>
      </c>
      <c r="F199" s="199">
        <v>45261</v>
      </c>
      <c r="G199" s="371" t="s">
        <v>31095</v>
      </c>
      <c r="H199" s="131"/>
      <c r="I199" s="89"/>
      <c r="J199" s="241"/>
      <c r="K199" s="89"/>
      <c r="L199" s="89"/>
      <c r="M199" s="87"/>
    </row>
    <row r="200" spans="1:13" ht="37.5">
      <c r="A200" s="598"/>
      <c r="B200" s="557"/>
      <c r="C200" s="187">
        <v>30</v>
      </c>
      <c r="D200" s="371" t="s">
        <v>32782</v>
      </c>
      <c r="E200" s="331">
        <v>1182092</v>
      </c>
      <c r="F200" s="199">
        <v>45261</v>
      </c>
      <c r="G200" s="371" t="s">
        <v>31095</v>
      </c>
      <c r="H200" s="131"/>
      <c r="I200" s="89"/>
      <c r="J200" s="241"/>
      <c r="K200" s="89"/>
      <c r="L200" s="89"/>
      <c r="M200" s="87"/>
    </row>
    <row r="201" spans="1:13" ht="37.5">
      <c r="A201" s="598"/>
      <c r="B201" s="557"/>
      <c r="C201" s="187">
        <v>31</v>
      </c>
      <c r="D201" s="371" t="s">
        <v>32783</v>
      </c>
      <c r="E201" s="331">
        <v>1062950</v>
      </c>
      <c r="F201" s="199">
        <v>45261</v>
      </c>
      <c r="G201" s="371" t="s">
        <v>31095</v>
      </c>
      <c r="H201" s="131"/>
      <c r="I201" s="89"/>
      <c r="J201" s="241"/>
      <c r="K201" s="89"/>
      <c r="L201" s="89"/>
      <c r="M201" s="87"/>
    </row>
    <row r="202" spans="1:13" ht="37.5">
      <c r="A202" s="598"/>
      <c r="B202" s="557"/>
      <c r="C202" s="187">
        <v>32</v>
      </c>
      <c r="D202" s="371" t="s">
        <v>32784</v>
      </c>
      <c r="E202" s="331">
        <v>3697048</v>
      </c>
      <c r="F202" s="199">
        <v>45261</v>
      </c>
      <c r="G202" s="371" t="s">
        <v>31095</v>
      </c>
      <c r="H202" s="131"/>
      <c r="I202" s="89"/>
      <c r="J202" s="241"/>
      <c r="K202" s="89"/>
      <c r="L202" s="89"/>
      <c r="M202" s="87"/>
    </row>
    <row r="203" spans="1:13" ht="37.5">
      <c r="A203" s="598"/>
      <c r="B203" s="557"/>
      <c r="C203" s="187">
        <v>33</v>
      </c>
      <c r="D203" s="371" t="s">
        <v>32785</v>
      </c>
      <c r="E203" s="331">
        <v>3926769</v>
      </c>
      <c r="F203" s="199">
        <v>45261</v>
      </c>
      <c r="G203" s="371" t="s">
        <v>31095</v>
      </c>
      <c r="H203" s="131"/>
      <c r="I203" s="89"/>
      <c r="J203" s="241"/>
      <c r="K203" s="89"/>
      <c r="L203" s="89"/>
      <c r="M203" s="87"/>
    </row>
    <row r="204" spans="1:13" ht="37.5">
      <c r="A204" s="598"/>
      <c r="B204" s="557"/>
      <c r="C204" s="187">
        <v>34</v>
      </c>
      <c r="D204" s="371" t="s">
        <v>32786</v>
      </c>
      <c r="E204" s="331">
        <v>336823</v>
      </c>
      <c r="F204" s="199">
        <v>45261</v>
      </c>
      <c r="G204" s="371" t="s">
        <v>31095</v>
      </c>
      <c r="H204" s="131"/>
      <c r="I204" s="89"/>
      <c r="J204" s="241"/>
      <c r="K204" s="89"/>
      <c r="L204" s="89"/>
      <c r="M204" s="87"/>
    </row>
    <row r="205" spans="1:13" ht="37.5">
      <c r="A205" s="598"/>
      <c r="B205" s="557"/>
      <c r="C205" s="187">
        <v>35</v>
      </c>
      <c r="D205" s="371" t="s">
        <v>32787</v>
      </c>
      <c r="E205" s="331">
        <v>401571</v>
      </c>
      <c r="F205" s="199">
        <v>45261</v>
      </c>
      <c r="G205" s="371" t="s">
        <v>31095</v>
      </c>
      <c r="H205" s="131"/>
      <c r="I205" s="89"/>
      <c r="J205" s="241"/>
      <c r="K205" s="89"/>
      <c r="L205" s="89"/>
      <c r="M205" s="87"/>
    </row>
    <row r="206" spans="1:13" ht="37.5">
      <c r="A206" s="598"/>
      <c r="B206" s="557"/>
      <c r="C206" s="187">
        <v>36</v>
      </c>
      <c r="D206" s="371" t="s">
        <v>32788</v>
      </c>
      <c r="E206" s="331">
        <v>21036</v>
      </c>
      <c r="F206" s="199">
        <v>45261</v>
      </c>
      <c r="G206" s="371" t="s">
        <v>31095</v>
      </c>
      <c r="H206" s="131"/>
      <c r="I206" s="89"/>
      <c r="J206" s="241"/>
      <c r="K206" s="89"/>
      <c r="L206" s="89"/>
      <c r="M206" s="87"/>
    </row>
    <row r="207" spans="1:13" ht="37.5">
      <c r="A207" s="598"/>
      <c r="B207" s="557"/>
      <c r="C207" s="187">
        <v>37</v>
      </c>
      <c r="D207" s="371" t="s">
        <v>32789</v>
      </c>
      <c r="E207" s="331">
        <v>18666</v>
      </c>
      <c r="F207" s="199">
        <v>45261</v>
      </c>
      <c r="G207" s="371" t="s">
        <v>31095</v>
      </c>
      <c r="H207" s="131"/>
      <c r="I207" s="89"/>
      <c r="J207" s="241"/>
      <c r="K207" s="89"/>
      <c r="L207" s="89"/>
      <c r="M207" s="87"/>
    </row>
    <row r="208" spans="1:13" ht="37.5">
      <c r="A208" s="598"/>
      <c r="B208" s="557"/>
      <c r="C208" s="187">
        <v>38</v>
      </c>
      <c r="D208" s="371" t="s">
        <v>32790</v>
      </c>
      <c r="E208" s="331">
        <v>465760</v>
      </c>
      <c r="F208" s="199">
        <v>45261</v>
      </c>
      <c r="G208" s="371" t="s">
        <v>31095</v>
      </c>
      <c r="H208" s="131"/>
      <c r="I208" s="89"/>
      <c r="J208" s="241"/>
      <c r="K208" s="89"/>
      <c r="L208" s="89"/>
      <c r="M208" s="87"/>
    </row>
    <row r="209" spans="1:13" ht="37.5">
      <c r="A209" s="598"/>
      <c r="B209" s="557"/>
      <c r="C209" s="187">
        <v>39</v>
      </c>
      <c r="D209" s="371" t="s">
        <v>32791</v>
      </c>
      <c r="E209" s="331">
        <v>564167</v>
      </c>
      <c r="F209" s="199">
        <v>45261</v>
      </c>
      <c r="G209" s="371" t="s">
        <v>31095</v>
      </c>
      <c r="H209" s="131"/>
      <c r="I209" s="89"/>
      <c r="J209" s="241"/>
      <c r="K209" s="89"/>
      <c r="L209" s="89"/>
      <c r="M209" s="87"/>
    </row>
    <row r="210" spans="1:13" ht="37.5" customHeight="1">
      <c r="A210" s="598"/>
      <c r="B210" s="557"/>
      <c r="C210" s="187">
        <v>40</v>
      </c>
      <c r="D210" s="371" t="s">
        <v>32792</v>
      </c>
      <c r="E210" s="331">
        <v>1301737</v>
      </c>
      <c r="F210" s="199">
        <v>45261</v>
      </c>
      <c r="G210" s="371" t="s">
        <v>31095</v>
      </c>
      <c r="H210" s="131"/>
      <c r="I210" s="89"/>
      <c r="J210" s="241"/>
      <c r="K210" s="89"/>
      <c r="L210" s="89"/>
      <c r="M210" s="87"/>
    </row>
    <row r="211" spans="1:13" ht="37.5">
      <c r="A211" s="598"/>
      <c r="B211" s="557"/>
      <c r="C211" s="187">
        <v>41</v>
      </c>
      <c r="D211" s="371" t="s">
        <v>32793</v>
      </c>
      <c r="E211" s="331">
        <v>1723474</v>
      </c>
      <c r="F211" s="199">
        <v>45261</v>
      </c>
      <c r="G211" s="371" t="s">
        <v>31095</v>
      </c>
      <c r="H211" s="131"/>
      <c r="I211" s="89"/>
      <c r="J211" s="241"/>
      <c r="K211" s="89"/>
      <c r="L211" s="89"/>
      <c r="M211" s="87"/>
    </row>
    <row r="212" spans="1:13" ht="37.5">
      <c r="A212" s="598"/>
      <c r="B212" s="557"/>
      <c r="C212" s="187">
        <v>42</v>
      </c>
      <c r="D212" s="371" t="s">
        <v>32794</v>
      </c>
      <c r="E212" s="331" t="s">
        <v>31097</v>
      </c>
      <c r="F212" s="199">
        <v>45261</v>
      </c>
      <c r="G212" s="371" t="s">
        <v>31095</v>
      </c>
      <c r="H212" s="131"/>
      <c r="I212" s="89"/>
      <c r="J212" s="241"/>
      <c r="K212" s="89"/>
      <c r="L212" s="89"/>
      <c r="M212" s="87"/>
    </row>
    <row r="213" spans="1:13" ht="37.5">
      <c r="A213" s="598"/>
      <c r="B213" s="557"/>
      <c r="C213" s="187">
        <v>43</v>
      </c>
      <c r="D213" s="371" t="s">
        <v>32795</v>
      </c>
      <c r="E213" s="331">
        <v>15900</v>
      </c>
      <c r="F213" s="199">
        <v>45261</v>
      </c>
      <c r="G213" s="371" t="s">
        <v>31095</v>
      </c>
      <c r="H213" s="131"/>
      <c r="I213" s="89"/>
      <c r="J213" s="241"/>
      <c r="K213" s="89"/>
      <c r="L213" s="89"/>
      <c r="M213" s="87"/>
    </row>
    <row r="214" spans="1:13" ht="37.5">
      <c r="A214" s="598"/>
      <c r="B214" s="557"/>
      <c r="C214" s="187">
        <v>44</v>
      </c>
      <c r="D214" s="371" t="s">
        <v>32796</v>
      </c>
      <c r="E214" s="331">
        <v>15422</v>
      </c>
      <c r="F214" s="199">
        <v>45261</v>
      </c>
      <c r="G214" s="371" t="s">
        <v>31095</v>
      </c>
      <c r="H214" s="131"/>
      <c r="I214" s="89"/>
      <c r="J214" s="241"/>
      <c r="K214" s="89"/>
      <c r="L214" s="89"/>
      <c r="M214" s="87"/>
    </row>
    <row r="215" spans="1:13" ht="37.5">
      <c r="A215" s="598"/>
      <c r="B215" s="557"/>
      <c r="C215" s="187">
        <v>45</v>
      </c>
      <c r="D215" s="371" t="s">
        <v>32797</v>
      </c>
      <c r="E215" s="331">
        <v>12617</v>
      </c>
      <c r="F215" s="199">
        <v>45261</v>
      </c>
      <c r="G215" s="371" t="s">
        <v>31095</v>
      </c>
      <c r="H215" s="131"/>
      <c r="I215" s="89"/>
      <c r="J215" s="241"/>
      <c r="K215" s="89"/>
      <c r="L215" s="89"/>
      <c r="M215" s="87"/>
    </row>
    <row r="216" spans="1:13" ht="37.5">
      <c r="A216" s="598"/>
      <c r="B216" s="557"/>
      <c r="C216" s="187">
        <v>46</v>
      </c>
      <c r="D216" s="371" t="s">
        <v>32798</v>
      </c>
      <c r="E216" s="331">
        <v>103283</v>
      </c>
      <c r="F216" s="199">
        <v>45261</v>
      </c>
      <c r="G216" s="371" t="s">
        <v>31095</v>
      </c>
      <c r="H216" s="131"/>
      <c r="I216" s="89"/>
      <c r="J216" s="241"/>
      <c r="K216" s="89"/>
      <c r="L216" s="89"/>
      <c r="M216" s="87"/>
    </row>
    <row r="217" spans="1:13" ht="37.5">
      <c r="A217" s="598"/>
      <c r="B217" s="557"/>
      <c r="C217" s="187">
        <v>47</v>
      </c>
      <c r="D217" s="371" t="s">
        <v>32799</v>
      </c>
      <c r="E217" s="331">
        <v>115580</v>
      </c>
      <c r="F217" s="199">
        <v>45261</v>
      </c>
      <c r="G217" s="371" t="s">
        <v>31095</v>
      </c>
      <c r="H217" s="131"/>
      <c r="I217" s="89"/>
      <c r="J217" s="241"/>
      <c r="K217" s="89"/>
      <c r="L217" s="89"/>
      <c r="M217" s="87"/>
    </row>
    <row r="218" spans="1:13" ht="37.5">
      <c r="A218" s="598"/>
      <c r="B218" s="557"/>
      <c r="C218" s="187">
        <v>48</v>
      </c>
      <c r="D218" s="371" t="s">
        <v>32800</v>
      </c>
      <c r="E218" s="331">
        <v>272502</v>
      </c>
      <c r="F218" s="199">
        <v>45261</v>
      </c>
      <c r="G218" s="371" t="s">
        <v>31095</v>
      </c>
      <c r="H218" s="131"/>
      <c r="I218" s="89"/>
      <c r="J218" s="241"/>
      <c r="K218" s="89"/>
      <c r="L218" s="89"/>
      <c r="M218" s="87"/>
    </row>
    <row r="219" spans="1:13" ht="37.5">
      <c r="A219" s="598"/>
      <c r="B219" s="557"/>
      <c r="C219" s="187">
        <v>49</v>
      </c>
      <c r="D219" s="371" t="s">
        <v>32801</v>
      </c>
      <c r="E219" s="331">
        <v>305173</v>
      </c>
      <c r="F219" s="199">
        <v>45261</v>
      </c>
      <c r="G219" s="371" t="s">
        <v>31095</v>
      </c>
      <c r="H219" s="131"/>
      <c r="I219" s="89"/>
      <c r="J219" s="241"/>
      <c r="K219" s="89"/>
      <c r="L219" s="89"/>
      <c r="M219" s="87"/>
    </row>
    <row r="220" spans="1:13" ht="37.5">
      <c r="A220" s="598"/>
      <c r="B220" s="557"/>
      <c r="C220" s="187">
        <v>50</v>
      </c>
      <c r="D220" s="371" t="s">
        <v>32802</v>
      </c>
      <c r="E220" s="331">
        <v>788267</v>
      </c>
      <c r="F220" s="199">
        <v>45261</v>
      </c>
      <c r="G220" s="371" t="s">
        <v>31095</v>
      </c>
      <c r="H220" s="131"/>
      <c r="I220" s="89"/>
      <c r="J220" s="241"/>
      <c r="K220" s="89"/>
      <c r="L220" s="89"/>
      <c r="M220" s="87"/>
    </row>
    <row r="221" spans="1:13" ht="37.5">
      <c r="A221" s="580"/>
      <c r="B221" s="556"/>
      <c r="C221" s="187">
        <v>51</v>
      </c>
      <c r="D221" s="371" t="s">
        <v>32803</v>
      </c>
      <c r="E221" s="331">
        <v>893741</v>
      </c>
      <c r="F221" s="199">
        <v>45261</v>
      </c>
      <c r="G221" s="371" t="s">
        <v>31095</v>
      </c>
      <c r="H221" s="131"/>
      <c r="I221" s="89"/>
      <c r="J221" s="241"/>
      <c r="K221" s="89"/>
      <c r="L221" s="89"/>
      <c r="M221" s="87"/>
    </row>
    <row r="222" spans="1:13" ht="37.5">
      <c r="A222" s="633">
        <v>15</v>
      </c>
      <c r="B222" s="558" t="s">
        <v>31484</v>
      </c>
      <c r="C222" s="374">
        <v>1</v>
      </c>
      <c r="D222" s="365" t="s">
        <v>31922</v>
      </c>
      <c r="E222" s="329">
        <v>8</v>
      </c>
      <c r="F222" s="367">
        <v>45566</v>
      </c>
      <c r="G222" s="365" t="s">
        <v>31923</v>
      </c>
      <c r="H222" s="131"/>
      <c r="I222" s="89"/>
      <c r="J222" s="241"/>
      <c r="K222" s="89"/>
      <c r="L222" s="89"/>
      <c r="M222" s="87"/>
    </row>
    <row r="223" spans="1:13">
      <c r="A223" s="634"/>
      <c r="B223" s="559"/>
      <c r="C223" s="374">
        <v>2</v>
      </c>
      <c r="D223" s="365" t="s">
        <v>31924</v>
      </c>
      <c r="E223" s="329">
        <v>13</v>
      </c>
      <c r="F223" s="367">
        <v>45566</v>
      </c>
      <c r="G223" s="365" t="s">
        <v>31923</v>
      </c>
      <c r="H223" s="131"/>
      <c r="I223" s="89"/>
      <c r="J223" s="241"/>
      <c r="K223" s="89"/>
      <c r="L223" s="89"/>
      <c r="M223" s="87"/>
    </row>
    <row r="224" spans="1:13">
      <c r="A224" s="635"/>
      <c r="B224" s="560"/>
      <c r="C224" s="374">
        <v>3</v>
      </c>
      <c r="D224" s="365" t="s">
        <v>31925</v>
      </c>
      <c r="E224" s="329">
        <v>17</v>
      </c>
      <c r="F224" s="367">
        <v>45566</v>
      </c>
      <c r="G224" s="365" t="s">
        <v>31923</v>
      </c>
      <c r="H224" s="131"/>
      <c r="I224" s="89"/>
      <c r="J224" s="241"/>
      <c r="K224" s="89"/>
      <c r="L224" s="89"/>
      <c r="M224" s="87"/>
    </row>
    <row r="225" spans="1:13" ht="59.25" customHeight="1">
      <c r="A225" s="633">
        <v>16</v>
      </c>
      <c r="B225" s="581" t="s">
        <v>32820</v>
      </c>
      <c r="C225" s="375">
        <v>1</v>
      </c>
      <c r="D225" s="371" t="s">
        <v>31926</v>
      </c>
      <c r="E225" s="340">
        <v>11959</v>
      </c>
      <c r="F225" s="203">
        <v>45474</v>
      </c>
      <c r="G225" s="371" t="s">
        <v>31927</v>
      </c>
      <c r="H225" s="131"/>
      <c r="I225" s="89"/>
      <c r="J225" s="241"/>
      <c r="K225" s="89"/>
      <c r="L225" s="89"/>
      <c r="M225" s="87"/>
    </row>
    <row r="226" spans="1:13" ht="75">
      <c r="A226" s="635"/>
      <c r="B226" s="582"/>
      <c r="C226" s="378">
        <v>2</v>
      </c>
      <c r="D226" s="371" t="s">
        <v>31928</v>
      </c>
      <c r="E226" s="331">
        <v>350</v>
      </c>
      <c r="F226" s="203">
        <v>45474</v>
      </c>
      <c r="G226" s="371" t="s">
        <v>31929</v>
      </c>
      <c r="H226" s="131"/>
      <c r="I226" s="89"/>
      <c r="J226" s="241"/>
      <c r="K226" s="89"/>
      <c r="L226" s="89"/>
      <c r="M226" s="87"/>
    </row>
    <row r="227" spans="1:13" ht="75">
      <c r="A227" s="550">
        <v>17</v>
      </c>
      <c r="B227" s="555" t="s">
        <v>33994</v>
      </c>
      <c r="C227" s="397">
        <v>1</v>
      </c>
      <c r="D227" s="182" t="s">
        <v>33995</v>
      </c>
      <c r="E227" s="342">
        <v>134</v>
      </c>
      <c r="F227" s="367">
        <v>45682</v>
      </c>
      <c r="G227" s="259" t="s">
        <v>33996</v>
      </c>
      <c r="H227" s="131"/>
      <c r="I227" s="89"/>
      <c r="J227" s="241"/>
      <c r="K227" s="89"/>
      <c r="L227" s="89"/>
      <c r="M227" s="87"/>
    </row>
    <row r="228" spans="1:13" ht="37.5">
      <c r="A228" s="551"/>
      <c r="B228" s="557"/>
      <c r="C228" s="397">
        <v>2</v>
      </c>
      <c r="D228" s="182" t="s">
        <v>33997</v>
      </c>
      <c r="E228" s="342">
        <v>1419</v>
      </c>
      <c r="F228" s="367">
        <v>45682</v>
      </c>
      <c r="G228" s="259" t="s">
        <v>33998</v>
      </c>
      <c r="H228" s="131"/>
      <c r="I228" s="89"/>
      <c r="J228" s="241"/>
      <c r="K228" s="89"/>
      <c r="L228" s="89"/>
      <c r="M228" s="87"/>
    </row>
    <row r="229" spans="1:13" ht="37.5">
      <c r="A229" s="552"/>
      <c r="B229" s="556"/>
      <c r="C229" s="397">
        <v>3</v>
      </c>
      <c r="D229" s="182" t="s">
        <v>33999</v>
      </c>
      <c r="E229" s="342">
        <v>194</v>
      </c>
      <c r="F229" s="367">
        <v>45682</v>
      </c>
      <c r="G229" s="182" t="s">
        <v>33998</v>
      </c>
      <c r="H229" s="131"/>
      <c r="I229" s="89"/>
      <c r="J229" s="241"/>
      <c r="K229" s="89"/>
      <c r="L229" s="89"/>
      <c r="M229" s="87"/>
    </row>
    <row r="230" spans="1:13" ht="37.5">
      <c r="A230" s="633">
        <v>18</v>
      </c>
      <c r="B230" s="558" t="s">
        <v>31421</v>
      </c>
      <c r="C230" s="374">
        <v>1</v>
      </c>
      <c r="D230" s="365" t="s">
        <v>31206</v>
      </c>
      <c r="E230" s="329">
        <v>289</v>
      </c>
      <c r="F230" s="367">
        <v>45108</v>
      </c>
      <c r="G230" s="173" t="s">
        <v>31207</v>
      </c>
      <c r="H230" s="131"/>
      <c r="I230" s="89"/>
      <c r="J230" s="241"/>
      <c r="K230" s="89"/>
      <c r="L230" s="89"/>
      <c r="M230" s="87"/>
    </row>
    <row r="231" spans="1:13" ht="118.5" customHeight="1">
      <c r="A231" s="634"/>
      <c r="B231" s="559"/>
      <c r="C231" s="374">
        <v>2</v>
      </c>
      <c r="D231" s="365" t="s">
        <v>31208</v>
      </c>
      <c r="E231" s="329">
        <v>48</v>
      </c>
      <c r="F231" s="175">
        <v>2023</v>
      </c>
      <c r="G231" s="173" t="s">
        <v>31209</v>
      </c>
      <c r="H231" s="131"/>
      <c r="I231" s="89"/>
      <c r="J231" s="241"/>
      <c r="K231" s="89"/>
      <c r="L231" s="89"/>
      <c r="M231" s="87"/>
    </row>
    <row r="232" spans="1:13" ht="56.25">
      <c r="A232" s="635"/>
      <c r="B232" s="560"/>
      <c r="C232" s="374">
        <v>3</v>
      </c>
      <c r="D232" s="182" t="s">
        <v>33245</v>
      </c>
      <c r="E232" s="350">
        <v>17</v>
      </c>
      <c r="F232" s="367">
        <v>45695</v>
      </c>
      <c r="G232" s="259" t="s">
        <v>33355</v>
      </c>
      <c r="H232" s="131"/>
      <c r="I232" s="89"/>
      <c r="J232" s="241"/>
      <c r="K232" s="89"/>
      <c r="L232" s="89"/>
      <c r="M232" s="87"/>
    </row>
    <row r="233" spans="1:13" ht="51" customHeight="1">
      <c r="A233" s="588">
        <v>19</v>
      </c>
      <c r="B233" s="555" t="s">
        <v>34002</v>
      </c>
      <c r="C233" s="397">
        <v>1</v>
      </c>
      <c r="D233" s="182" t="s">
        <v>33728</v>
      </c>
      <c r="E233" s="350">
        <v>41</v>
      </c>
      <c r="F233" s="367">
        <v>45716</v>
      </c>
      <c r="G233" s="259" t="s">
        <v>33729</v>
      </c>
      <c r="H233" s="131"/>
      <c r="I233" s="89"/>
      <c r="J233" s="241"/>
      <c r="K233" s="89"/>
      <c r="L233" s="89"/>
      <c r="M233" s="87"/>
    </row>
    <row r="234" spans="1:13" ht="37.5" customHeight="1">
      <c r="A234" s="589"/>
      <c r="B234" s="557"/>
      <c r="C234" s="397">
        <v>2</v>
      </c>
      <c r="D234" s="182" t="s">
        <v>34003</v>
      </c>
      <c r="E234" s="350">
        <v>25</v>
      </c>
      <c r="F234" s="367">
        <v>45717</v>
      </c>
      <c r="G234" s="259" t="s">
        <v>34004</v>
      </c>
      <c r="H234" s="131"/>
      <c r="I234" s="89"/>
      <c r="J234" s="241"/>
      <c r="K234" s="89"/>
      <c r="L234" s="89"/>
      <c r="M234" s="87"/>
    </row>
    <row r="235" spans="1:13" ht="45" customHeight="1">
      <c r="A235" s="590"/>
      <c r="B235" s="556"/>
      <c r="C235" s="397">
        <v>3</v>
      </c>
      <c r="D235" s="182" t="s">
        <v>34005</v>
      </c>
      <c r="E235" s="342">
        <v>303</v>
      </c>
      <c r="F235" s="367">
        <v>45701</v>
      </c>
      <c r="G235" s="259" t="s">
        <v>34006</v>
      </c>
      <c r="H235" s="131"/>
      <c r="I235" s="89"/>
      <c r="J235" s="241"/>
      <c r="K235" s="89"/>
      <c r="L235" s="89"/>
      <c r="M235" s="87"/>
    </row>
    <row r="236" spans="1:13" ht="56.25">
      <c r="A236" s="385">
        <v>20</v>
      </c>
      <c r="B236" s="377" t="s">
        <v>33744</v>
      </c>
      <c r="C236" s="397" t="s">
        <v>1</v>
      </c>
      <c r="D236" s="182" t="s">
        <v>33745</v>
      </c>
      <c r="E236" s="350">
        <v>96</v>
      </c>
      <c r="F236" s="367">
        <v>45705</v>
      </c>
      <c r="G236" s="259" t="s">
        <v>33746</v>
      </c>
      <c r="H236" s="131"/>
      <c r="I236" s="89"/>
      <c r="J236" s="241"/>
      <c r="K236" s="89"/>
      <c r="L236" s="89"/>
      <c r="M236" s="87"/>
    </row>
    <row r="237" spans="1:13" ht="75">
      <c r="A237" s="633">
        <v>21</v>
      </c>
      <c r="B237" s="581" t="s">
        <v>31751</v>
      </c>
      <c r="C237" s="378">
        <v>1</v>
      </c>
      <c r="D237" s="371" t="s">
        <v>29862</v>
      </c>
      <c r="E237" s="331">
        <v>462</v>
      </c>
      <c r="F237" s="199">
        <v>45352</v>
      </c>
      <c r="G237" s="371" t="s">
        <v>29863</v>
      </c>
      <c r="H237" s="131"/>
      <c r="I237" s="89"/>
      <c r="J237" s="241"/>
      <c r="K237" s="89"/>
      <c r="L237" s="89"/>
      <c r="M237" s="87"/>
    </row>
    <row r="238" spans="1:13" ht="75">
      <c r="A238" s="634"/>
      <c r="B238" s="594"/>
      <c r="C238" s="378">
        <v>2</v>
      </c>
      <c r="D238" s="371" t="s">
        <v>29864</v>
      </c>
      <c r="E238" s="331">
        <v>6</v>
      </c>
      <c r="F238" s="199">
        <v>45352</v>
      </c>
      <c r="G238" s="371" t="s">
        <v>29863</v>
      </c>
      <c r="H238" s="131"/>
      <c r="I238" s="89"/>
      <c r="J238" s="241"/>
      <c r="K238" s="89"/>
      <c r="L238" s="89"/>
      <c r="M238" s="87"/>
    </row>
    <row r="239" spans="1:13" ht="75">
      <c r="A239" s="634"/>
      <c r="B239" s="594"/>
      <c r="C239" s="378">
        <v>3</v>
      </c>
      <c r="D239" s="371" t="s">
        <v>29865</v>
      </c>
      <c r="E239" s="331">
        <v>285</v>
      </c>
      <c r="F239" s="199">
        <v>45352</v>
      </c>
      <c r="G239" s="371" t="s">
        <v>29863</v>
      </c>
      <c r="H239" s="131"/>
      <c r="I239" s="89"/>
      <c r="J239" s="241"/>
      <c r="K239" s="89"/>
      <c r="L239" s="89"/>
      <c r="M239" s="87"/>
    </row>
    <row r="240" spans="1:13" ht="75">
      <c r="A240" s="634"/>
      <c r="B240" s="594"/>
      <c r="C240" s="378">
        <v>4</v>
      </c>
      <c r="D240" s="371" t="s">
        <v>29866</v>
      </c>
      <c r="E240" s="331">
        <v>400</v>
      </c>
      <c r="F240" s="199">
        <v>45352</v>
      </c>
      <c r="G240" s="371" t="s">
        <v>29863</v>
      </c>
      <c r="H240" s="131"/>
      <c r="I240" s="89"/>
      <c r="J240" s="241"/>
      <c r="K240" s="89"/>
      <c r="L240" s="89"/>
      <c r="M240" s="87"/>
    </row>
    <row r="241" spans="1:13" ht="75">
      <c r="A241" s="634"/>
      <c r="B241" s="594"/>
      <c r="C241" s="378">
        <v>5</v>
      </c>
      <c r="D241" s="371" t="s">
        <v>29867</v>
      </c>
      <c r="E241" s="331" t="s">
        <v>29868</v>
      </c>
      <c r="F241" s="199">
        <v>45352</v>
      </c>
      <c r="G241" s="371" t="s">
        <v>29863</v>
      </c>
      <c r="H241" s="131"/>
      <c r="I241" s="89"/>
      <c r="J241" s="241"/>
      <c r="K241" s="89"/>
      <c r="L241" s="89"/>
      <c r="M241" s="87"/>
    </row>
    <row r="242" spans="1:13" ht="75">
      <c r="A242" s="634"/>
      <c r="B242" s="594"/>
      <c r="C242" s="378">
        <v>6</v>
      </c>
      <c r="D242" s="371" t="s">
        <v>29869</v>
      </c>
      <c r="E242" s="331" t="s">
        <v>29870</v>
      </c>
      <c r="F242" s="199">
        <v>45352</v>
      </c>
      <c r="G242" s="371" t="s">
        <v>29863</v>
      </c>
      <c r="H242" s="131"/>
      <c r="I242" s="89"/>
      <c r="J242" s="241"/>
      <c r="K242" s="89"/>
      <c r="L242" s="89"/>
      <c r="M242" s="87"/>
    </row>
    <row r="243" spans="1:13" ht="75">
      <c r="A243" s="635"/>
      <c r="B243" s="582"/>
      <c r="C243" s="378">
        <v>7</v>
      </c>
      <c r="D243" s="371" t="s">
        <v>29871</v>
      </c>
      <c r="E243" s="331" t="s">
        <v>29872</v>
      </c>
      <c r="F243" s="199">
        <v>45352</v>
      </c>
      <c r="G243" s="371" t="s">
        <v>29863</v>
      </c>
      <c r="H243" s="131"/>
      <c r="I243" s="89"/>
      <c r="J243" s="241"/>
      <c r="K243" s="89"/>
      <c r="L243" s="89"/>
      <c r="M243" s="87"/>
    </row>
    <row r="244" spans="1:13" ht="56.25">
      <c r="A244" s="633">
        <v>22</v>
      </c>
      <c r="B244" s="558" t="s">
        <v>31502</v>
      </c>
      <c r="C244" s="374" t="s">
        <v>1</v>
      </c>
      <c r="D244" s="365" t="s">
        <v>31061</v>
      </c>
      <c r="E244" s="329">
        <v>6</v>
      </c>
      <c r="F244" s="367">
        <v>45444</v>
      </c>
      <c r="G244" s="174" t="s">
        <v>31062</v>
      </c>
      <c r="H244" s="131"/>
      <c r="I244" s="89"/>
      <c r="J244" s="241"/>
      <c r="K244" s="89"/>
      <c r="L244" s="89"/>
      <c r="M244" s="87"/>
    </row>
    <row r="245" spans="1:13" ht="56.25">
      <c r="A245" s="635"/>
      <c r="B245" s="560"/>
      <c r="C245" s="374" t="s">
        <v>3</v>
      </c>
      <c r="D245" s="365" t="s">
        <v>31063</v>
      </c>
      <c r="E245" s="329">
        <v>7</v>
      </c>
      <c r="F245" s="367">
        <v>45444</v>
      </c>
      <c r="G245" s="174" t="s">
        <v>31062</v>
      </c>
      <c r="H245" s="131"/>
      <c r="I245" s="89"/>
      <c r="J245" s="241"/>
      <c r="K245" s="89"/>
      <c r="L245" s="89"/>
      <c r="M245" s="87"/>
    </row>
    <row r="246" spans="1:13" ht="56.25">
      <c r="A246" s="633">
        <v>23</v>
      </c>
      <c r="B246" s="558" t="s">
        <v>31509</v>
      </c>
      <c r="C246" s="374" t="s">
        <v>1</v>
      </c>
      <c r="D246" s="365" t="s">
        <v>31126</v>
      </c>
      <c r="E246" s="329">
        <v>1310</v>
      </c>
      <c r="F246" s="367">
        <v>45474</v>
      </c>
      <c r="G246" s="174" t="s">
        <v>31127</v>
      </c>
      <c r="H246" s="131"/>
      <c r="I246" s="89"/>
      <c r="J246" s="241"/>
      <c r="K246" s="89"/>
      <c r="L246" s="89"/>
      <c r="M246" s="87"/>
    </row>
    <row r="247" spans="1:13" ht="37.5">
      <c r="A247" s="635"/>
      <c r="B247" s="560"/>
      <c r="C247" s="374" t="s">
        <v>3</v>
      </c>
      <c r="D247" s="365" t="s">
        <v>31128</v>
      </c>
      <c r="E247" s="329">
        <v>20</v>
      </c>
      <c r="F247" s="367">
        <v>45474</v>
      </c>
      <c r="G247" s="174" t="s">
        <v>31129</v>
      </c>
      <c r="H247" s="131"/>
      <c r="I247" s="89"/>
      <c r="J247" s="241"/>
      <c r="K247" s="89"/>
      <c r="L247" s="89"/>
      <c r="M247" s="87"/>
    </row>
    <row r="248" spans="1:13" ht="56.25">
      <c r="A248" s="633">
        <v>24</v>
      </c>
      <c r="B248" s="558" t="s">
        <v>31510</v>
      </c>
      <c r="C248" s="374" t="s">
        <v>1</v>
      </c>
      <c r="D248" s="365" t="s">
        <v>31145</v>
      </c>
      <c r="E248" s="329">
        <v>15</v>
      </c>
      <c r="F248" s="367">
        <v>45291</v>
      </c>
      <c r="G248" s="174" t="s">
        <v>31146</v>
      </c>
      <c r="H248" s="131"/>
      <c r="I248" s="89"/>
      <c r="J248" s="241"/>
      <c r="K248" s="89"/>
      <c r="L248" s="89"/>
      <c r="M248" s="87"/>
    </row>
    <row r="249" spans="1:13" ht="56.25">
      <c r="A249" s="634"/>
      <c r="B249" s="559"/>
      <c r="C249" s="374" t="s">
        <v>3</v>
      </c>
      <c r="D249" s="365" t="s">
        <v>31147</v>
      </c>
      <c r="E249" s="329">
        <v>3450</v>
      </c>
      <c r="F249" s="367">
        <v>45291</v>
      </c>
      <c r="G249" s="174" t="s">
        <v>31148</v>
      </c>
      <c r="H249" s="131"/>
      <c r="I249" s="89"/>
      <c r="J249" s="241"/>
      <c r="K249" s="89"/>
      <c r="L249" s="89"/>
      <c r="M249" s="87"/>
    </row>
    <row r="250" spans="1:13" ht="37.5">
      <c r="A250" s="634"/>
      <c r="B250" s="559"/>
      <c r="C250" s="374" t="s">
        <v>30002</v>
      </c>
      <c r="D250" s="365" t="s">
        <v>31149</v>
      </c>
      <c r="E250" s="329">
        <v>8476</v>
      </c>
      <c r="F250" s="367">
        <v>45291</v>
      </c>
      <c r="G250" s="173" t="s">
        <v>31150</v>
      </c>
      <c r="H250" s="131"/>
      <c r="I250" s="89"/>
      <c r="J250" s="241"/>
      <c r="K250" s="89"/>
      <c r="L250" s="89"/>
      <c r="M250" s="87"/>
    </row>
    <row r="251" spans="1:13" ht="37.5">
      <c r="A251" s="635"/>
      <c r="B251" s="560"/>
      <c r="C251" s="374" t="s">
        <v>31151</v>
      </c>
      <c r="D251" s="365" t="s">
        <v>31152</v>
      </c>
      <c r="E251" s="329">
        <v>362</v>
      </c>
      <c r="F251" s="367">
        <v>45291</v>
      </c>
      <c r="G251" s="147" t="s">
        <v>31153</v>
      </c>
      <c r="H251" s="131"/>
      <c r="I251" s="89"/>
      <c r="J251" s="241"/>
      <c r="K251" s="89"/>
      <c r="L251" s="89"/>
      <c r="M251" s="87"/>
    </row>
    <row r="252" spans="1:13" ht="37.5">
      <c r="A252" s="633">
        <v>25</v>
      </c>
      <c r="B252" s="558" t="s">
        <v>32651</v>
      </c>
      <c r="C252" s="374" t="s">
        <v>1</v>
      </c>
      <c r="D252" s="365" t="s">
        <v>31154</v>
      </c>
      <c r="E252" s="329">
        <v>3617</v>
      </c>
      <c r="F252" s="367">
        <v>45474</v>
      </c>
      <c r="G252" s="174" t="s">
        <v>31155</v>
      </c>
      <c r="H252" s="131"/>
      <c r="I252" s="89"/>
      <c r="J252" s="241"/>
      <c r="K252" s="89"/>
      <c r="L252" s="89"/>
      <c r="M252" s="87"/>
    </row>
    <row r="253" spans="1:13" ht="37.5">
      <c r="A253" s="634"/>
      <c r="B253" s="559"/>
      <c r="C253" s="374" t="s">
        <v>3</v>
      </c>
      <c r="D253" s="365" t="s">
        <v>31156</v>
      </c>
      <c r="E253" s="329">
        <v>1633</v>
      </c>
      <c r="F253" s="367">
        <v>45474</v>
      </c>
      <c r="G253" s="173" t="s">
        <v>31157</v>
      </c>
      <c r="H253" s="131"/>
      <c r="I253" s="89"/>
      <c r="J253" s="241"/>
      <c r="K253" s="89"/>
      <c r="L253" s="89"/>
      <c r="M253" s="87"/>
    </row>
    <row r="254" spans="1:13" ht="37.5">
      <c r="A254" s="635"/>
      <c r="B254" s="560"/>
      <c r="C254" s="374" t="s">
        <v>30002</v>
      </c>
      <c r="D254" s="365" t="s">
        <v>31158</v>
      </c>
      <c r="E254" s="329">
        <v>3413</v>
      </c>
      <c r="F254" s="367">
        <v>45474</v>
      </c>
      <c r="G254" s="173" t="s">
        <v>31159</v>
      </c>
      <c r="H254" s="131"/>
      <c r="I254" s="89"/>
      <c r="J254" s="241"/>
      <c r="K254" s="89"/>
      <c r="L254" s="89"/>
      <c r="M254" s="87"/>
    </row>
    <row r="255" spans="1:13" ht="56.25">
      <c r="A255" s="633">
        <v>26</v>
      </c>
      <c r="B255" s="558" t="s">
        <v>31513</v>
      </c>
      <c r="C255" s="374" t="s">
        <v>1</v>
      </c>
      <c r="D255" s="365" t="s">
        <v>31180</v>
      </c>
      <c r="E255" s="329">
        <v>43</v>
      </c>
      <c r="F255" s="367">
        <v>45139</v>
      </c>
      <c r="G255" s="174" t="s">
        <v>31181</v>
      </c>
      <c r="H255" s="131"/>
      <c r="I255" s="89"/>
      <c r="J255" s="241"/>
      <c r="K255" s="89"/>
      <c r="L255" s="89"/>
      <c r="M255" s="87"/>
    </row>
    <row r="256" spans="1:13" ht="37.5">
      <c r="A256" s="635"/>
      <c r="B256" s="560"/>
      <c r="C256" s="379" t="s">
        <v>3</v>
      </c>
      <c r="D256" s="368" t="s">
        <v>31182</v>
      </c>
      <c r="E256" s="341">
        <v>1</v>
      </c>
      <c r="F256" s="410">
        <v>45139</v>
      </c>
      <c r="G256" s="412" t="s">
        <v>31183</v>
      </c>
      <c r="H256" s="131"/>
      <c r="I256" s="89"/>
      <c r="J256" s="241"/>
      <c r="K256" s="89"/>
      <c r="L256" s="89"/>
      <c r="M256" s="87"/>
    </row>
    <row r="257" spans="1:13" ht="37.5" customHeight="1">
      <c r="A257" s="633">
        <v>27</v>
      </c>
      <c r="B257" s="558" t="s">
        <v>31557</v>
      </c>
      <c r="C257" s="374">
        <v>1</v>
      </c>
      <c r="D257" s="365" t="s">
        <v>31202</v>
      </c>
      <c r="E257" s="329">
        <v>44</v>
      </c>
      <c r="F257" s="248">
        <v>45505</v>
      </c>
      <c r="G257" s="413" t="s">
        <v>31203</v>
      </c>
      <c r="H257" s="131"/>
      <c r="I257" s="89"/>
      <c r="J257" s="241"/>
      <c r="K257" s="89"/>
      <c r="L257" s="89"/>
      <c r="M257" s="87"/>
    </row>
    <row r="258" spans="1:13" ht="56.25">
      <c r="A258" s="634"/>
      <c r="B258" s="559"/>
      <c r="C258" s="374">
        <v>2</v>
      </c>
      <c r="D258" s="365" t="s">
        <v>31204</v>
      </c>
      <c r="E258" s="329">
        <v>10</v>
      </c>
      <c r="F258" s="248">
        <v>45505</v>
      </c>
      <c r="G258" s="413" t="s">
        <v>31203</v>
      </c>
      <c r="H258" s="131"/>
      <c r="I258" s="89"/>
      <c r="J258" s="241"/>
      <c r="K258" s="89"/>
      <c r="L258" s="89"/>
      <c r="M258" s="87"/>
    </row>
    <row r="259" spans="1:13" ht="84" customHeight="1">
      <c r="A259" s="633">
        <v>28</v>
      </c>
      <c r="B259" s="558" t="s">
        <v>31818</v>
      </c>
      <c r="C259" s="374" t="s">
        <v>1</v>
      </c>
      <c r="D259" s="365" t="s">
        <v>31819</v>
      </c>
      <c r="E259" s="329">
        <v>6</v>
      </c>
      <c r="F259" s="367">
        <v>45291</v>
      </c>
      <c r="G259" s="259" t="s">
        <v>31820</v>
      </c>
      <c r="H259" s="131"/>
      <c r="I259" s="89"/>
      <c r="J259" s="241"/>
      <c r="K259" s="89"/>
      <c r="L259" s="89"/>
      <c r="M259" s="87"/>
    </row>
    <row r="260" spans="1:13" ht="37.5">
      <c r="A260" s="634"/>
      <c r="B260" s="559"/>
      <c r="C260" s="374" t="s">
        <v>3</v>
      </c>
      <c r="D260" s="365" t="s">
        <v>31821</v>
      </c>
      <c r="E260" s="329">
        <v>5865</v>
      </c>
      <c r="F260" s="367">
        <v>45291</v>
      </c>
      <c r="G260" s="365" t="s">
        <v>31822</v>
      </c>
      <c r="H260" s="131"/>
      <c r="I260" s="89"/>
      <c r="J260" s="241"/>
      <c r="K260" s="89"/>
      <c r="L260" s="89"/>
      <c r="M260" s="87"/>
    </row>
    <row r="261" spans="1:13" ht="56.25">
      <c r="A261" s="634"/>
      <c r="B261" s="559"/>
      <c r="C261" s="374" t="s">
        <v>30011</v>
      </c>
      <c r="D261" s="365" t="s">
        <v>31823</v>
      </c>
      <c r="E261" s="329">
        <v>1410</v>
      </c>
      <c r="F261" s="367">
        <v>45291</v>
      </c>
      <c r="G261" s="252" t="s">
        <v>31824</v>
      </c>
      <c r="H261" s="131"/>
      <c r="I261" s="89"/>
      <c r="J261" s="241"/>
      <c r="K261" s="89"/>
      <c r="L261" s="89"/>
      <c r="M261" s="87"/>
    </row>
    <row r="262" spans="1:13" ht="37.5">
      <c r="A262" s="635"/>
      <c r="B262" s="560"/>
      <c r="C262" s="374" t="s">
        <v>31151</v>
      </c>
      <c r="D262" s="365" t="s">
        <v>31825</v>
      </c>
      <c r="E262" s="329">
        <v>6358</v>
      </c>
      <c r="F262" s="367">
        <v>45291</v>
      </c>
      <c r="G262" s="252" t="s">
        <v>31824</v>
      </c>
      <c r="H262" s="131"/>
      <c r="I262" s="89"/>
      <c r="J262" s="241"/>
      <c r="K262" s="89"/>
      <c r="L262" s="89"/>
      <c r="M262" s="87"/>
    </row>
    <row r="263" spans="1:13" ht="61.5" customHeight="1">
      <c r="A263" s="633">
        <v>29</v>
      </c>
      <c r="B263" s="558" t="s">
        <v>31826</v>
      </c>
      <c r="C263" s="374" t="s">
        <v>1</v>
      </c>
      <c r="D263" s="365" t="s">
        <v>31827</v>
      </c>
      <c r="E263" s="329">
        <v>6</v>
      </c>
      <c r="F263" s="367">
        <v>45291</v>
      </c>
      <c r="G263" s="259" t="s">
        <v>31828</v>
      </c>
      <c r="H263" s="131"/>
      <c r="I263" s="89"/>
      <c r="J263" s="241"/>
      <c r="K263" s="89"/>
      <c r="L263" s="89"/>
      <c r="M263" s="87"/>
    </row>
    <row r="264" spans="1:13" ht="37.5">
      <c r="A264" s="634"/>
      <c r="B264" s="559"/>
      <c r="C264" s="374" t="s">
        <v>3</v>
      </c>
      <c r="D264" s="365" t="s">
        <v>31829</v>
      </c>
      <c r="E264" s="329">
        <v>578</v>
      </c>
      <c r="F264" s="367">
        <v>45291</v>
      </c>
      <c r="G264" s="365" t="s">
        <v>31830</v>
      </c>
      <c r="H264" s="131"/>
      <c r="I264" s="89"/>
      <c r="J264" s="241"/>
      <c r="K264" s="89"/>
      <c r="L264" s="89"/>
      <c r="M264" s="87"/>
    </row>
    <row r="265" spans="1:13" ht="67.5" customHeight="1">
      <c r="A265" s="634"/>
      <c r="B265" s="559"/>
      <c r="C265" s="374" t="s">
        <v>30011</v>
      </c>
      <c r="D265" s="365" t="s">
        <v>31831</v>
      </c>
      <c r="E265" s="329">
        <v>475</v>
      </c>
      <c r="F265" s="367">
        <v>45261</v>
      </c>
      <c r="G265" s="259" t="s">
        <v>31828</v>
      </c>
      <c r="H265" s="131"/>
      <c r="I265" s="89"/>
      <c r="J265" s="241"/>
      <c r="K265" s="89"/>
      <c r="L265" s="89"/>
      <c r="M265" s="87"/>
    </row>
    <row r="266" spans="1:13" ht="56.25">
      <c r="A266" s="634"/>
      <c r="B266" s="559"/>
      <c r="C266" s="374" t="s">
        <v>31151</v>
      </c>
      <c r="D266" s="365" t="s">
        <v>31832</v>
      </c>
      <c r="E266" s="329">
        <v>2362</v>
      </c>
      <c r="F266" s="367">
        <v>45261</v>
      </c>
      <c r="G266" s="252" t="s">
        <v>31833</v>
      </c>
      <c r="H266" s="131"/>
      <c r="I266" s="89"/>
      <c r="J266" s="241"/>
      <c r="K266" s="89"/>
      <c r="L266" s="89"/>
      <c r="M266" s="87"/>
    </row>
    <row r="267" spans="1:13" ht="56.25">
      <c r="A267" s="635"/>
      <c r="B267" s="560"/>
      <c r="C267" s="374" t="s">
        <v>30856</v>
      </c>
      <c r="D267" s="365" t="s">
        <v>31834</v>
      </c>
      <c r="E267" s="329">
        <v>3474</v>
      </c>
      <c r="F267" s="367">
        <v>45261</v>
      </c>
      <c r="G267" s="252" t="s">
        <v>31835</v>
      </c>
      <c r="H267" s="131"/>
      <c r="I267" s="89"/>
      <c r="J267" s="241"/>
      <c r="K267" s="89"/>
      <c r="L267" s="89"/>
      <c r="M267" s="87"/>
    </row>
    <row r="268" spans="1:13" ht="93.75">
      <c r="A268" s="550">
        <v>30</v>
      </c>
      <c r="B268" s="555" t="s">
        <v>33137</v>
      </c>
      <c r="C268" s="397" t="s">
        <v>1</v>
      </c>
      <c r="D268" s="182" t="s">
        <v>33146</v>
      </c>
      <c r="E268" s="350">
        <v>12</v>
      </c>
      <c r="F268" s="367">
        <v>45646</v>
      </c>
      <c r="G268" s="259" t="s">
        <v>33147</v>
      </c>
      <c r="H268" s="131"/>
      <c r="I268" s="89"/>
      <c r="J268" s="241"/>
      <c r="K268" s="89"/>
      <c r="L268" s="89"/>
      <c r="M268" s="87"/>
    </row>
    <row r="269" spans="1:13" ht="56.25">
      <c r="A269" s="551"/>
      <c r="B269" s="557"/>
      <c r="C269" s="397" t="s">
        <v>3</v>
      </c>
      <c r="D269" s="182" t="s">
        <v>33148</v>
      </c>
      <c r="E269" s="350">
        <v>14161</v>
      </c>
      <c r="F269" s="367">
        <v>45646</v>
      </c>
      <c r="G269" s="259" t="s">
        <v>33149</v>
      </c>
      <c r="H269" s="131"/>
      <c r="I269" s="89"/>
      <c r="J269" s="241"/>
      <c r="K269" s="89"/>
      <c r="L269" s="89"/>
      <c r="M269" s="87"/>
    </row>
    <row r="270" spans="1:13" ht="56.25">
      <c r="A270" s="552"/>
      <c r="B270" s="556"/>
      <c r="C270" s="397" t="s">
        <v>30002</v>
      </c>
      <c r="D270" s="182" t="s">
        <v>33150</v>
      </c>
      <c r="E270" s="350">
        <v>6187</v>
      </c>
      <c r="F270" s="367">
        <v>45646</v>
      </c>
      <c r="G270" s="182" t="s">
        <v>33151</v>
      </c>
      <c r="H270" s="131"/>
      <c r="I270" s="89"/>
      <c r="J270" s="241"/>
      <c r="K270" s="89"/>
      <c r="L270" s="89"/>
      <c r="M270" s="87"/>
    </row>
    <row r="271" spans="1:13" ht="93.75">
      <c r="A271" s="550">
        <v>31</v>
      </c>
      <c r="B271" s="555" t="s">
        <v>33139</v>
      </c>
      <c r="C271" s="397" t="s">
        <v>1</v>
      </c>
      <c r="D271" s="182" t="s">
        <v>33152</v>
      </c>
      <c r="E271" s="446">
        <v>6</v>
      </c>
      <c r="F271" s="367">
        <v>45658</v>
      </c>
      <c r="G271" s="182" t="s">
        <v>33153</v>
      </c>
      <c r="H271" s="131"/>
      <c r="I271" s="89"/>
      <c r="J271" s="241"/>
      <c r="K271" s="89"/>
      <c r="L271" s="89"/>
      <c r="M271" s="87"/>
    </row>
    <row r="272" spans="1:13" ht="93.75">
      <c r="A272" s="551"/>
      <c r="B272" s="557"/>
      <c r="C272" s="397" t="s">
        <v>3</v>
      </c>
      <c r="D272" s="182" t="s">
        <v>33154</v>
      </c>
      <c r="E272" s="446">
        <v>5</v>
      </c>
      <c r="F272" s="367">
        <v>45658</v>
      </c>
      <c r="G272" s="182" t="s">
        <v>33155</v>
      </c>
      <c r="H272" s="131"/>
      <c r="I272" s="89"/>
      <c r="J272" s="241"/>
      <c r="K272" s="89"/>
      <c r="L272" s="89"/>
      <c r="M272" s="87"/>
    </row>
    <row r="273" spans="1:13" ht="93.75">
      <c r="A273" s="552"/>
      <c r="B273" s="556"/>
      <c r="C273" s="397" t="s">
        <v>30002</v>
      </c>
      <c r="D273" s="182" t="s">
        <v>33156</v>
      </c>
      <c r="E273" s="446">
        <v>257</v>
      </c>
      <c r="F273" s="367">
        <v>45658</v>
      </c>
      <c r="G273" s="182" t="s">
        <v>33157</v>
      </c>
      <c r="H273" s="131"/>
      <c r="I273" s="89"/>
      <c r="J273" s="241"/>
      <c r="K273" s="89"/>
      <c r="L273" s="89"/>
      <c r="M273" s="87"/>
    </row>
    <row r="274" spans="1:13" ht="75">
      <c r="A274" s="550">
        <v>32</v>
      </c>
      <c r="B274" s="555" t="s">
        <v>33246</v>
      </c>
      <c r="C274" s="397" t="s">
        <v>1</v>
      </c>
      <c r="D274" s="182" t="s">
        <v>33356</v>
      </c>
      <c r="E274" s="350">
        <v>3</v>
      </c>
      <c r="F274" s="367">
        <v>45699</v>
      </c>
      <c r="G274" s="259" t="s">
        <v>33357</v>
      </c>
      <c r="H274" s="131"/>
      <c r="I274" s="89"/>
      <c r="J274" s="241"/>
      <c r="K274" s="89"/>
      <c r="L274" s="89"/>
      <c r="M274" s="87"/>
    </row>
    <row r="275" spans="1:13" ht="56.25">
      <c r="A275" s="551"/>
      <c r="B275" s="557"/>
      <c r="C275" s="397" t="s">
        <v>3</v>
      </c>
      <c r="D275" s="182" t="s">
        <v>33358</v>
      </c>
      <c r="E275" s="350">
        <v>80</v>
      </c>
      <c r="F275" s="367">
        <v>45699</v>
      </c>
      <c r="G275" s="259" t="s">
        <v>33359</v>
      </c>
      <c r="H275" s="131"/>
      <c r="I275" s="89"/>
      <c r="J275" s="241"/>
      <c r="K275" s="89"/>
      <c r="L275" s="89"/>
      <c r="M275" s="87"/>
    </row>
    <row r="276" spans="1:13" ht="56.25">
      <c r="A276" s="551"/>
      <c r="B276" s="557"/>
      <c r="C276" s="397" t="s">
        <v>30002</v>
      </c>
      <c r="D276" s="182" t="s">
        <v>33360</v>
      </c>
      <c r="E276" s="350">
        <v>1213</v>
      </c>
      <c r="F276" s="367">
        <v>45699</v>
      </c>
      <c r="G276" s="182" t="s">
        <v>33361</v>
      </c>
      <c r="H276" s="131"/>
      <c r="I276" s="89"/>
      <c r="J276" s="241"/>
      <c r="K276" s="89"/>
      <c r="L276" s="89"/>
      <c r="M276" s="87"/>
    </row>
    <row r="277" spans="1:13" ht="56.25">
      <c r="A277" s="551"/>
      <c r="B277" s="557"/>
      <c r="C277" s="397" t="s">
        <v>30854</v>
      </c>
      <c r="D277" s="182" t="s">
        <v>33362</v>
      </c>
      <c r="E277" s="350">
        <v>422</v>
      </c>
      <c r="F277" s="367">
        <v>45699</v>
      </c>
      <c r="G277" s="182" t="s">
        <v>33359</v>
      </c>
      <c r="H277" s="131"/>
      <c r="I277" s="89"/>
      <c r="J277" s="241"/>
      <c r="K277" s="89"/>
      <c r="L277" s="89"/>
      <c r="M277" s="87"/>
    </row>
    <row r="278" spans="1:13" ht="56.25">
      <c r="A278" s="552"/>
      <c r="B278" s="556"/>
      <c r="C278" s="397" t="s">
        <v>30856</v>
      </c>
      <c r="D278" s="182" t="s">
        <v>33363</v>
      </c>
      <c r="E278" s="350">
        <v>2</v>
      </c>
      <c r="F278" s="367">
        <v>45699</v>
      </c>
      <c r="G278" s="182" t="s">
        <v>33364</v>
      </c>
      <c r="H278" s="131"/>
      <c r="I278" s="89"/>
      <c r="J278" s="241"/>
      <c r="K278" s="89"/>
      <c r="L278" s="89"/>
      <c r="M278" s="87"/>
    </row>
    <row r="279" spans="1:13" ht="37.5">
      <c r="A279" s="374">
        <v>33</v>
      </c>
      <c r="B279" s="389" t="s">
        <v>33366</v>
      </c>
      <c r="C279" s="397" t="s">
        <v>1</v>
      </c>
      <c r="D279" s="182" t="s">
        <v>33367</v>
      </c>
      <c r="E279" s="350">
        <v>1</v>
      </c>
      <c r="F279" s="367">
        <v>45707</v>
      </c>
      <c r="G279" s="259" t="s">
        <v>33368</v>
      </c>
      <c r="H279" s="131"/>
      <c r="I279" s="89"/>
      <c r="J279" s="241"/>
      <c r="K279" s="89"/>
      <c r="L279" s="89"/>
      <c r="M279" s="87"/>
    </row>
    <row r="280" spans="1:13" ht="62.25" customHeight="1">
      <c r="A280" s="374">
        <v>34</v>
      </c>
      <c r="B280" s="377" t="s">
        <v>33256</v>
      </c>
      <c r="C280" s="397" t="s">
        <v>1</v>
      </c>
      <c r="D280" s="182" t="s">
        <v>33259</v>
      </c>
      <c r="E280" s="350">
        <v>6418</v>
      </c>
      <c r="F280" s="199">
        <v>45698</v>
      </c>
      <c r="G280" s="259" t="s">
        <v>33365</v>
      </c>
      <c r="H280" s="131"/>
      <c r="I280" s="89"/>
      <c r="J280" s="241"/>
      <c r="K280" s="89"/>
      <c r="L280" s="89"/>
      <c r="M280" s="87"/>
    </row>
    <row r="281" spans="1:13" ht="37.5">
      <c r="A281" s="385">
        <v>35</v>
      </c>
      <c r="B281" s="372" t="s">
        <v>33714</v>
      </c>
      <c r="C281" s="374" t="s">
        <v>1</v>
      </c>
      <c r="D281" s="365" t="s">
        <v>33715</v>
      </c>
      <c r="E281" s="331">
        <v>4</v>
      </c>
      <c r="F281" s="367">
        <v>45715</v>
      </c>
      <c r="G281" s="259" t="s">
        <v>33716</v>
      </c>
      <c r="H281" s="131"/>
      <c r="I281" s="89"/>
      <c r="J281" s="241"/>
      <c r="K281" s="89"/>
      <c r="L281" s="89"/>
      <c r="M281" s="87"/>
    </row>
    <row r="282" spans="1:13" ht="75">
      <c r="A282" s="550">
        <v>36</v>
      </c>
      <c r="B282" s="555" t="s">
        <v>33528</v>
      </c>
      <c r="C282" s="397" t="s">
        <v>1</v>
      </c>
      <c r="D282" s="182" t="s">
        <v>33717</v>
      </c>
      <c r="E282" s="350">
        <v>4</v>
      </c>
      <c r="F282" s="367">
        <v>45688</v>
      </c>
      <c r="G282" s="259" t="s">
        <v>33718</v>
      </c>
      <c r="H282" s="131"/>
      <c r="I282" s="89"/>
      <c r="J282" s="241"/>
      <c r="K282" s="89"/>
      <c r="L282" s="89"/>
      <c r="M282" s="87"/>
    </row>
    <row r="283" spans="1:13" ht="56.25">
      <c r="A283" s="551"/>
      <c r="B283" s="557"/>
      <c r="C283" s="397" t="s">
        <v>3</v>
      </c>
      <c r="D283" s="182" t="s">
        <v>33719</v>
      </c>
      <c r="E283" s="350">
        <v>62</v>
      </c>
      <c r="F283" s="367">
        <v>45688</v>
      </c>
      <c r="G283" s="259" t="s">
        <v>33720</v>
      </c>
      <c r="H283" s="131"/>
      <c r="I283" s="89"/>
      <c r="J283" s="241"/>
      <c r="K283" s="89"/>
      <c r="L283" s="89"/>
      <c r="M283" s="87"/>
    </row>
    <row r="284" spans="1:13" ht="56.25">
      <c r="A284" s="551"/>
      <c r="B284" s="557"/>
      <c r="C284" s="397" t="s">
        <v>30002</v>
      </c>
      <c r="D284" s="182" t="s">
        <v>33721</v>
      </c>
      <c r="E284" s="350">
        <v>2266</v>
      </c>
      <c r="F284" s="367">
        <v>45688</v>
      </c>
      <c r="G284" s="182" t="s">
        <v>33722</v>
      </c>
      <c r="H284" s="131"/>
      <c r="I284" s="89"/>
      <c r="J284" s="241"/>
      <c r="K284" s="89"/>
      <c r="L284" s="89"/>
      <c r="M284" s="87"/>
    </row>
    <row r="285" spans="1:13" ht="56.25">
      <c r="A285" s="552"/>
      <c r="B285" s="556"/>
      <c r="C285" s="397" t="s">
        <v>30854</v>
      </c>
      <c r="D285" s="182" t="s">
        <v>33723</v>
      </c>
      <c r="E285" s="350">
        <v>1148</v>
      </c>
      <c r="F285" s="367">
        <v>45688</v>
      </c>
      <c r="G285" s="182" t="s">
        <v>33724</v>
      </c>
      <c r="H285" s="131"/>
      <c r="I285" s="89"/>
      <c r="J285" s="241"/>
      <c r="K285" s="89"/>
      <c r="L285" s="89"/>
      <c r="M285" s="87"/>
    </row>
    <row r="286" spans="1:13" ht="37.5">
      <c r="A286" s="374">
        <v>37</v>
      </c>
      <c r="B286" s="377" t="s">
        <v>33725</v>
      </c>
      <c r="C286" s="397" t="s">
        <v>1</v>
      </c>
      <c r="D286" s="182" t="s">
        <v>33726</v>
      </c>
      <c r="E286" s="350">
        <v>11</v>
      </c>
      <c r="F286" s="367">
        <v>45712</v>
      </c>
      <c r="G286" s="259" t="s">
        <v>33727</v>
      </c>
      <c r="H286" s="131"/>
      <c r="I286" s="89"/>
      <c r="J286" s="241"/>
      <c r="K286" s="89"/>
      <c r="L286" s="89"/>
      <c r="M286" s="87"/>
    </row>
    <row r="287" spans="1:13" ht="93.75">
      <c r="A287" s="588">
        <v>38</v>
      </c>
      <c r="B287" s="558" t="s">
        <v>33730</v>
      </c>
      <c r="C287" s="374">
        <v>1</v>
      </c>
      <c r="D287" s="365" t="s">
        <v>33731</v>
      </c>
      <c r="E287" s="331">
        <v>34</v>
      </c>
      <c r="F287" s="367">
        <v>45706</v>
      </c>
      <c r="G287" s="259" t="s">
        <v>33732</v>
      </c>
      <c r="H287" s="131"/>
      <c r="I287" s="89"/>
      <c r="J287" s="241"/>
      <c r="K287" s="89"/>
      <c r="L287" s="89"/>
      <c r="M287" s="87"/>
    </row>
    <row r="288" spans="1:13" ht="93.75">
      <c r="A288" s="590"/>
      <c r="B288" s="560"/>
      <c r="C288" s="374">
        <v>2</v>
      </c>
      <c r="D288" s="365" t="s">
        <v>33733</v>
      </c>
      <c r="E288" s="331">
        <v>8575</v>
      </c>
      <c r="F288" s="367">
        <v>45710</v>
      </c>
      <c r="G288" s="259" t="s">
        <v>33734</v>
      </c>
      <c r="H288" s="131"/>
      <c r="I288" s="89"/>
      <c r="J288" s="241"/>
      <c r="K288" s="89"/>
      <c r="L288" s="89"/>
      <c r="M288" s="87"/>
    </row>
    <row r="289" spans="1:13" ht="56.25">
      <c r="A289" s="633">
        <v>39</v>
      </c>
      <c r="B289" s="558" t="s">
        <v>32271</v>
      </c>
      <c r="C289" s="374">
        <v>1</v>
      </c>
      <c r="D289" s="365" t="s">
        <v>31078</v>
      </c>
      <c r="E289" s="329">
        <v>134052</v>
      </c>
      <c r="F289" s="367">
        <v>45474</v>
      </c>
      <c r="G289" s="173" t="s">
        <v>31079</v>
      </c>
      <c r="H289" s="131"/>
      <c r="I289" s="89"/>
      <c r="J289" s="241"/>
      <c r="K289" s="89"/>
      <c r="L289" s="89"/>
      <c r="M289" s="87"/>
    </row>
    <row r="290" spans="1:13" ht="56.25">
      <c r="A290" s="635"/>
      <c r="B290" s="560"/>
      <c r="C290" s="374">
        <v>2</v>
      </c>
      <c r="D290" s="365" t="s">
        <v>32940</v>
      </c>
      <c r="E290" s="329">
        <v>15330</v>
      </c>
      <c r="F290" s="367">
        <v>45474</v>
      </c>
      <c r="G290" s="173" t="s">
        <v>31079</v>
      </c>
      <c r="H290" s="131"/>
      <c r="I290" s="89"/>
      <c r="J290" s="241"/>
      <c r="K290" s="89"/>
      <c r="L290" s="89"/>
      <c r="M290" s="87"/>
    </row>
    <row r="291" spans="1:13" ht="37.5">
      <c r="A291" s="633">
        <v>40</v>
      </c>
      <c r="B291" s="558" t="s">
        <v>31917</v>
      </c>
      <c r="C291" s="374">
        <v>1</v>
      </c>
      <c r="D291" s="365" t="s">
        <v>31918</v>
      </c>
      <c r="E291" s="329">
        <v>14</v>
      </c>
      <c r="F291" s="367">
        <v>45568</v>
      </c>
      <c r="G291" s="365" t="s">
        <v>31919</v>
      </c>
      <c r="H291" s="131"/>
      <c r="I291" s="89"/>
      <c r="J291" s="241"/>
      <c r="K291" s="89"/>
      <c r="L291" s="89"/>
      <c r="M291" s="87"/>
    </row>
    <row r="292" spans="1:13" ht="56.25">
      <c r="A292" s="634"/>
      <c r="B292" s="559"/>
      <c r="C292" s="374">
        <v>4</v>
      </c>
      <c r="D292" s="365" t="s">
        <v>31921</v>
      </c>
      <c r="E292" s="329">
        <v>4</v>
      </c>
      <c r="F292" s="367">
        <v>45413</v>
      </c>
      <c r="G292" s="253" t="s">
        <v>33000</v>
      </c>
      <c r="H292" s="131"/>
      <c r="I292" s="89"/>
      <c r="J292" s="241"/>
      <c r="K292" s="89"/>
      <c r="L292" s="89"/>
      <c r="M292" s="87"/>
    </row>
    <row r="293" spans="1:13" ht="112.5">
      <c r="A293" s="634"/>
      <c r="B293" s="559"/>
      <c r="C293" s="374">
        <v>5</v>
      </c>
      <c r="D293" s="365" t="s">
        <v>32192</v>
      </c>
      <c r="E293" s="329">
        <v>12350</v>
      </c>
      <c r="F293" s="367">
        <v>45590</v>
      </c>
      <c r="G293" s="174" t="s">
        <v>32193</v>
      </c>
      <c r="H293" s="131"/>
      <c r="I293" s="89"/>
      <c r="J293" s="241"/>
      <c r="K293" s="89"/>
      <c r="L293" s="89"/>
      <c r="M293" s="87"/>
    </row>
    <row r="294" spans="1:13" ht="112.5">
      <c r="A294" s="634"/>
      <c r="B294" s="559"/>
      <c r="C294" s="374">
        <v>6</v>
      </c>
      <c r="D294" s="365" t="s">
        <v>32194</v>
      </c>
      <c r="E294" s="329">
        <v>13523</v>
      </c>
      <c r="F294" s="367">
        <v>45591</v>
      </c>
      <c r="G294" s="174" t="s">
        <v>32195</v>
      </c>
      <c r="H294" s="131"/>
      <c r="I294" s="89"/>
      <c r="J294" s="241"/>
      <c r="K294" s="89"/>
      <c r="L294" s="89"/>
      <c r="M294" s="87"/>
    </row>
    <row r="295" spans="1:13" ht="112.5">
      <c r="A295" s="634"/>
      <c r="B295" s="559"/>
      <c r="C295" s="374">
        <v>7</v>
      </c>
      <c r="D295" s="365" t="s">
        <v>32196</v>
      </c>
      <c r="E295" s="329">
        <v>14020</v>
      </c>
      <c r="F295" s="367">
        <v>45592</v>
      </c>
      <c r="G295" s="174" t="s">
        <v>32193</v>
      </c>
      <c r="H295" s="131"/>
      <c r="I295" s="89"/>
      <c r="J295" s="241"/>
      <c r="K295" s="89"/>
      <c r="L295" s="89"/>
      <c r="M295" s="87"/>
    </row>
    <row r="296" spans="1:13" ht="93.75">
      <c r="A296" s="634"/>
      <c r="B296" s="559"/>
      <c r="C296" s="374">
        <v>8</v>
      </c>
      <c r="D296" s="365" t="s">
        <v>32197</v>
      </c>
      <c r="E296" s="329">
        <v>8154</v>
      </c>
      <c r="F296" s="367">
        <v>45593</v>
      </c>
      <c r="G296" s="174" t="s">
        <v>32198</v>
      </c>
      <c r="H296" s="131"/>
      <c r="I296" s="89"/>
      <c r="J296" s="241"/>
      <c r="K296" s="89"/>
      <c r="L296" s="89"/>
      <c r="M296" s="87"/>
    </row>
    <row r="297" spans="1:13" ht="93.75">
      <c r="A297" s="634"/>
      <c r="B297" s="559"/>
      <c r="C297" s="374">
        <v>9</v>
      </c>
      <c r="D297" s="365" t="s">
        <v>32199</v>
      </c>
      <c r="E297" s="329">
        <v>7576</v>
      </c>
      <c r="F297" s="367">
        <v>45594</v>
      </c>
      <c r="G297" s="174" t="s">
        <v>32198</v>
      </c>
      <c r="H297" s="131"/>
      <c r="I297" s="89"/>
      <c r="J297" s="241"/>
      <c r="K297" s="89"/>
      <c r="L297" s="89"/>
      <c r="M297" s="87"/>
    </row>
    <row r="298" spans="1:13" ht="93.75">
      <c r="A298" s="635"/>
      <c r="B298" s="560"/>
      <c r="C298" s="374">
        <v>10</v>
      </c>
      <c r="D298" s="365" t="s">
        <v>32200</v>
      </c>
      <c r="E298" s="329">
        <v>8174</v>
      </c>
      <c r="F298" s="367">
        <v>45595</v>
      </c>
      <c r="G298" s="174" t="s">
        <v>32198</v>
      </c>
      <c r="H298" s="131"/>
      <c r="I298" s="89"/>
      <c r="J298" s="241"/>
      <c r="K298" s="89"/>
      <c r="L298" s="89"/>
      <c r="M298" s="87"/>
    </row>
    <row r="299" spans="1:13" ht="75">
      <c r="A299" s="633">
        <v>41</v>
      </c>
      <c r="B299" s="558" t="s">
        <v>32201</v>
      </c>
      <c r="C299" s="374">
        <v>1</v>
      </c>
      <c r="D299" s="365" t="s">
        <v>32202</v>
      </c>
      <c r="E299" s="329">
        <v>293</v>
      </c>
      <c r="F299" s="367">
        <v>45566</v>
      </c>
      <c r="G299" s="174" t="s">
        <v>31920</v>
      </c>
      <c r="H299" s="131"/>
      <c r="I299" s="89"/>
      <c r="J299" s="241"/>
      <c r="K299" s="89"/>
      <c r="L299" s="89"/>
      <c r="M299" s="87"/>
    </row>
    <row r="300" spans="1:13" ht="75">
      <c r="A300" s="635"/>
      <c r="B300" s="560"/>
      <c r="C300" s="374">
        <v>2</v>
      </c>
      <c r="D300" s="365" t="s">
        <v>32203</v>
      </c>
      <c r="E300" s="329">
        <v>50</v>
      </c>
      <c r="F300" s="367">
        <v>45566</v>
      </c>
      <c r="G300" s="174" t="s">
        <v>31920</v>
      </c>
      <c r="H300" s="131"/>
      <c r="I300" s="89"/>
      <c r="J300" s="241"/>
      <c r="K300" s="89"/>
      <c r="L300" s="89"/>
      <c r="M300" s="87"/>
    </row>
    <row r="301" spans="1:13" ht="114" customHeight="1">
      <c r="A301" s="633">
        <v>42</v>
      </c>
      <c r="B301" s="558" t="s">
        <v>32204</v>
      </c>
      <c r="C301" s="374">
        <v>1</v>
      </c>
      <c r="D301" s="365" t="s">
        <v>32205</v>
      </c>
      <c r="E301" s="329">
        <v>2299</v>
      </c>
      <c r="F301" s="367">
        <v>45597</v>
      </c>
      <c r="G301" s="174" t="s">
        <v>32206</v>
      </c>
      <c r="H301" s="131"/>
      <c r="I301" s="89"/>
      <c r="J301" s="241"/>
      <c r="K301" s="89"/>
      <c r="L301" s="89"/>
      <c r="M301" s="87"/>
    </row>
    <row r="302" spans="1:13" ht="121.5" customHeight="1">
      <c r="A302" s="635"/>
      <c r="B302" s="560"/>
      <c r="C302" s="374">
        <v>2</v>
      </c>
      <c r="D302" s="365" t="s">
        <v>32207</v>
      </c>
      <c r="E302" s="329">
        <v>8228</v>
      </c>
      <c r="F302" s="367">
        <v>45598</v>
      </c>
      <c r="G302" s="174" t="s">
        <v>32206</v>
      </c>
      <c r="H302" s="131"/>
      <c r="I302" s="89"/>
      <c r="J302" s="241"/>
      <c r="K302" s="89"/>
      <c r="L302" s="89"/>
      <c r="M302" s="87"/>
    </row>
    <row r="303" spans="1:13" ht="67.5" customHeight="1">
      <c r="A303" s="633">
        <v>43</v>
      </c>
      <c r="B303" s="581" t="s">
        <v>32650</v>
      </c>
      <c r="C303" s="378" t="s">
        <v>1</v>
      </c>
      <c r="D303" s="371" t="s">
        <v>32483</v>
      </c>
      <c r="E303" s="331">
        <v>10355</v>
      </c>
      <c r="F303" s="199">
        <v>45597</v>
      </c>
      <c r="G303" s="253" t="s">
        <v>32484</v>
      </c>
      <c r="H303" s="131"/>
      <c r="I303" s="89"/>
      <c r="J303" s="241"/>
      <c r="K303" s="89"/>
      <c r="L303" s="89"/>
      <c r="M303" s="87"/>
    </row>
    <row r="304" spans="1:13" ht="69" customHeight="1">
      <c r="A304" s="635"/>
      <c r="B304" s="582"/>
      <c r="C304" s="378" t="s">
        <v>3</v>
      </c>
      <c r="D304" s="371" t="s">
        <v>32496</v>
      </c>
      <c r="E304" s="331">
        <v>248</v>
      </c>
      <c r="F304" s="199">
        <v>45597</v>
      </c>
      <c r="G304" s="253" t="s">
        <v>32484</v>
      </c>
      <c r="H304" s="131"/>
      <c r="I304" s="89"/>
      <c r="J304" s="241"/>
      <c r="K304" s="89"/>
      <c r="L304" s="89"/>
      <c r="M304" s="87"/>
    </row>
    <row r="305" spans="1:13" ht="44.25" customHeight="1">
      <c r="A305" s="374">
        <v>44</v>
      </c>
      <c r="B305" s="377" t="s">
        <v>34034</v>
      </c>
      <c r="C305" s="397" t="s">
        <v>1</v>
      </c>
      <c r="D305" s="178" t="s">
        <v>33421</v>
      </c>
      <c r="E305" s="350">
        <v>69</v>
      </c>
      <c r="F305" s="199">
        <v>45699</v>
      </c>
      <c r="G305" s="259" t="s">
        <v>33422</v>
      </c>
      <c r="H305" s="131"/>
      <c r="I305" s="89"/>
      <c r="J305" s="241"/>
      <c r="K305" s="89"/>
      <c r="L305" s="89"/>
      <c r="M305" s="87"/>
    </row>
    <row r="306" spans="1:13" ht="101.25" customHeight="1">
      <c r="A306" s="550">
        <v>45</v>
      </c>
      <c r="B306" s="555" t="s">
        <v>33284</v>
      </c>
      <c r="C306" s="397" t="s">
        <v>1</v>
      </c>
      <c r="D306" s="182" t="s">
        <v>33423</v>
      </c>
      <c r="E306" s="350">
        <v>301227</v>
      </c>
      <c r="F306" s="367">
        <v>45693</v>
      </c>
      <c r="G306" s="259" t="s">
        <v>33424</v>
      </c>
      <c r="H306" s="131"/>
      <c r="I306" s="89"/>
      <c r="J306" s="241"/>
      <c r="K306" s="89"/>
      <c r="L306" s="89"/>
      <c r="M306" s="87"/>
    </row>
    <row r="307" spans="1:13" ht="55.5" customHeight="1">
      <c r="A307" s="552"/>
      <c r="B307" s="556"/>
      <c r="C307" s="397" t="s">
        <v>3</v>
      </c>
      <c r="D307" s="182" t="s">
        <v>33269</v>
      </c>
      <c r="E307" s="350">
        <v>100997</v>
      </c>
      <c r="F307" s="367">
        <v>45693</v>
      </c>
      <c r="G307" s="259" t="s">
        <v>33425</v>
      </c>
      <c r="H307" s="131"/>
      <c r="I307" s="89"/>
      <c r="J307" s="241"/>
      <c r="K307" s="89"/>
      <c r="L307" s="89"/>
      <c r="M307" s="87"/>
    </row>
    <row r="308" spans="1:13" ht="55.5" customHeight="1">
      <c r="A308" s="374">
        <v>46</v>
      </c>
      <c r="B308" s="377" t="s">
        <v>33580</v>
      </c>
      <c r="C308" s="397" t="s">
        <v>1</v>
      </c>
      <c r="D308" s="182" t="s">
        <v>34000</v>
      </c>
      <c r="E308" s="350">
        <v>296600</v>
      </c>
      <c r="F308" s="367">
        <v>45721</v>
      </c>
      <c r="G308" s="259" t="s">
        <v>34001</v>
      </c>
      <c r="H308" s="131"/>
      <c r="I308" s="89"/>
      <c r="J308" s="241"/>
      <c r="K308" s="89"/>
      <c r="L308" s="89"/>
      <c r="M308" s="87"/>
    </row>
    <row r="309" spans="1:13" ht="55.5" customHeight="1">
      <c r="A309" s="550">
        <v>47</v>
      </c>
      <c r="B309" s="555" t="s">
        <v>33708</v>
      </c>
      <c r="C309" s="397" t="s">
        <v>1</v>
      </c>
      <c r="D309" s="182" t="s">
        <v>33709</v>
      </c>
      <c r="E309" s="350">
        <v>220</v>
      </c>
      <c r="F309" s="367">
        <v>45716</v>
      </c>
      <c r="G309" s="259" t="s">
        <v>33710</v>
      </c>
      <c r="H309" s="131"/>
      <c r="I309" s="89"/>
      <c r="J309" s="241"/>
      <c r="K309" s="89"/>
      <c r="L309" s="89"/>
      <c r="M309" s="87"/>
    </row>
    <row r="310" spans="1:13" ht="55.5" customHeight="1">
      <c r="A310" s="551"/>
      <c r="B310" s="557"/>
      <c r="C310" s="397" t="s">
        <v>30009</v>
      </c>
      <c r="D310" s="182" t="s">
        <v>33711</v>
      </c>
      <c r="E310" s="350">
        <v>217</v>
      </c>
      <c r="F310" s="367">
        <v>45716</v>
      </c>
      <c r="G310" s="259" t="s">
        <v>33710</v>
      </c>
      <c r="H310" s="131"/>
      <c r="I310" s="89"/>
      <c r="J310" s="241"/>
      <c r="K310" s="89"/>
      <c r="L310" s="89"/>
      <c r="M310" s="87"/>
    </row>
    <row r="311" spans="1:13" ht="55.5" customHeight="1">
      <c r="A311" s="551"/>
      <c r="B311" s="557"/>
      <c r="C311" s="397" t="s">
        <v>30011</v>
      </c>
      <c r="D311" s="182" t="s">
        <v>33712</v>
      </c>
      <c r="E311" s="350">
        <v>199</v>
      </c>
      <c r="F311" s="367">
        <v>45716</v>
      </c>
      <c r="G311" s="259" t="s">
        <v>33710</v>
      </c>
      <c r="H311" s="131"/>
      <c r="I311" s="89"/>
      <c r="J311" s="241"/>
      <c r="K311" s="89"/>
      <c r="L311" s="89"/>
      <c r="M311" s="87"/>
    </row>
    <row r="312" spans="1:13" ht="55.5" customHeight="1">
      <c r="A312" s="552"/>
      <c r="B312" s="556"/>
      <c r="C312" s="397" t="s">
        <v>31151</v>
      </c>
      <c r="D312" s="182" t="s">
        <v>33713</v>
      </c>
      <c r="E312" s="350">
        <v>183</v>
      </c>
      <c r="F312" s="367">
        <v>45716</v>
      </c>
      <c r="G312" s="259" t="s">
        <v>33710</v>
      </c>
      <c r="H312" s="131"/>
      <c r="I312" s="89"/>
      <c r="J312" s="241"/>
      <c r="K312" s="89"/>
      <c r="L312" s="89"/>
      <c r="M312" s="87"/>
    </row>
    <row r="313" spans="1:13" ht="55.5" customHeight="1">
      <c r="A313" s="550">
        <v>48</v>
      </c>
      <c r="B313" s="558" t="s">
        <v>33740</v>
      </c>
      <c r="C313" s="374" t="s">
        <v>1</v>
      </c>
      <c r="D313" s="365" t="s">
        <v>33741</v>
      </c>
      <c r="E313" s="331">
        <v>7</v>
      </c>
      <c r="F313" s="367">
        <v>45721</v>
      </c>
      <c r="G313" s="259" t="s">
        <v>33742</v>
      </c>
      <c r="H313" s="131"/>
      <c r="I313" s="89"/>
      <c r="J313" s="241"/>
      <c r="K313" s="89"/>
      <c r="L313" s="89"/>
      <c r="M313" s="87"/>
    </row>
    <row r="314" spans="1:13" ht="55.5" customHeight="1">
      <c r="A314" s="552"/>
      <c r="B314" s="560"/>
      <c r="C314" s="374" t="s">
        <v>30009</v>
      </c>
      <c r="D314" s="365" t="s">
        <v>33743</v>
      </c>
      <c r="E314" s="331">
        <v>80</v>
      </c>
      <c r="F314" s="367">
        <v>45721</v>
      </c>
      <c r="G314" s="259" t="s">
        <v>33742</v>
      </c>
      <c r="H314" s="131"/>
      <c r="I314" s="89"/>
      <c r="J314" s="241"/>
      <c r="K314" s="89"/>
      <c r="L314" s="89"/>
      <c r="M314" s="87"/>
    </row>
    <row r="315" spans="1:13">
      <c r="A315" s="633">
        <v>49</v>
      </c>
      <c r="B315" s="649" t="s">
        <v>31729</v>
      </c>
      <c r="C315" s="394">
        <v>1</v>
      </c>
      <c r="D315" s="365" t="s">
        <v>29873</v>
      </c>
      <c r="E315" s="336">
        <v>228</v>
      </c>
      <c r="F315" s="270">
        <v>45383</v>
      </c>
      <c r="G315" s="365" t="s">
        <v>29874</v>
      </c>
      <c r="H315" s="131"/>
      <c r="I315" s="89"/>
      <c r="J315" s="241"/>
      <c r="K315" s="89"/>
      <c r="L315" s="89"/>
      <c r="M315" s="87"/>
    </row>
    <row r="316" spans="1:13" ht="37.5">
      <c r="A316" s="634"/>
      <c r="B316" s="650"/>
      <c r="C316" s="394">
        <v>2</v>
      </c>
      <c r="D316" s="273" t="s">
        <v>29896</v>
      </c>
      <c r="E316" s="336">
        <v>133</v>
      </c>
      <c r="F316" s="270">
        <v>45383</v>
      </c>
      <c r="G316" s="197" t="s">
        <v>29897</v>
      </c>
      <c r="H316" s="131"/>
      <c r="I316" s="89"/>
      <c r="J316" s="241"/>
      <c r="K316" s="89"/>
      <c r="L316" s="89"/>
      <c r="M316" s="87"/>
    </row>
    <row r="317" spans="1:13" ht="93.75">
      <c r="A317" s="634"/>
      <c r="B317" s="650"/>
      <c r="C317" s="394">
        <v>4</v>
      </c>
      <c r="D317" s="365" t="s">
        <v>29937</v>
      </c>
      <c r="E317" s="336">
        <v>3005</v>
      </c>
      <c r="F317" s="285">
        <v>45414</v>
      </c>
      <c r="G317" s="365" t="s">
        <v>29938</v>
      </c>
      <c r="H317" s="131"/>
      <c r="I317" s="89"/>
      <c r="J317" s="241"/>
      <c r="K317" s="89"/>
      <c r="L317" s="89"/>
      <c r="M317" s="87"/>
    </row>
    <row r="318" spans="1:13" ht="37.5">
      <c r="A318" s="634"/>
      <c r="B318" s="650"/>
      <c r="C318" s="394">
        <v>5</v>
      </c>
      <c r="D318" s="365" t="s">
        <v>29939</v>
      </c>
      <c r="E318" s="336">
        <v>2179</v>
      </c>
      <c r="F318" s="285">
        <v>45415</v>
      </c>
      <c r="G318" s="173" t="s">
        <v>29938</v>
      </c>
      <c r="H318" s="131"/>
      <c r="I318" s="89"/>
      <c r="J318" s="241"/>
      <c r="K318" s="89"/>
      <c r="L318" s="89"/>
      <c r="M318" s="87"/>
    </row>
    <row r="319" spans="1:13" ht="37.5">
      <c r="A319" s="634"/>
      <c r="B319" s="650"/>
      <c r="C319" s="394">
        <v>6</v>
      </c>
      <c r="D319" s="365" t="s">
        <v>29940</v>
      </c>
      <c r="E319" s="336">
        <v>78</v>
      </c>
      <c r="F319" s="285">
        <v>45416</v>
      </c>
      <c r="G319" s="173" t="s">
        <v>29938</v>
      </c>
      <c r="H319" s="131"/>
      <c r="I319" s="89"/>
      <c r="J319" s="241"/>
      <c r="K319" s="89"/>
      <c r="L319" s="89"/>
      <c r="M319" s="87"/>
    </row>
    <row r="320" spans="1:13" ht="37.5">
      <c r="A320" s="634"/>
      <c r="B320" s="650"/>
      <c r="C320" s="394">
        <v>7</v>
      </c>
      <c r="D320" s="365" t="s">
        <v>29941</v>
      </c>
      <c r="E320" s="336">
        <v>334</v>
      </c>
      <c r="F320" s="285">
        <v>45417</v>
      </c>
      <c r="G320" s="173" t="s">
        <v>29938</v>
      </c>
      <c r="H320" s="131"/>
      <c r="I320" s="89"/>
      <c r="J320" s="241"/>
      <c r="K320" s="89"/>
      <c r="L320" s="89"/>
      <c r="M320" s="87"/>
    </row>
    <row r="321" spans="1:13" ht="37.5">
      <c r="A321" s="634"/>
      <c r="B321" s="650"/>
      <c r="C321" s="394">
        <v>8</v>
      </c>
      <c r="D321" s="365" t="s">
        <v>29942</v>
      </c>
      <c r="E321" s="336">
        <v>917</v>
      </c>
      <c r="F321" s="285">
        <v>45418</v>
      </c>
      <c r="G321" s="173" t="s">
        <v>29938</v>
      </c>
      <c r="H321" s="131"/>
      <c r="I321" s="89"/>
      <c r="J321" s="241"/>
      <c r="K321" s="89"/>
      <c r="L321" s="89"/>
      <c r="M321" s="87"/>
    </row>
    <row r="322" spans="1:13" ht="37.5">
      <c r="A322" s="634"/>
      <c r="B322" s="650"/>
      <c r="C322" s="374">
        <v>9</v>
      </c>
      <c r="D322" s="365" t="s">
        <v>30864</v>
      </c>
      <c r="E322" s="331">
        <v>83</v>
      </c>
      <c r="F322" s="367">
        <v>45413</v>
      </c>
      <c r="G322" s="147" t="s">
        <v>30865</v>
      </c>
      <c r="H322" s="131"/>
      <c r="I322" s="89"/>
      <c r="J322" s="241"/>
      <c r="K322" s="89"/>
      <c r="L322" s="89"/>
      <c r="M322" s="87"/>
    </row>
    <row r="323" spans="1:13">
      <c r="A323" s="634"/>
      <c r="B323" s="650"/>
      <c r="C323" s="374">
        <v>10</v>
      </c>
      <c r="D323" s="365" t="s">
        <v>31143</v>
      </c>
      <c r="E323" s="329">
        <v>109</v>
      </c>
      <c r="F323" s="367">
        <v>45505</v>
      </c>
      <c r="G323" s="173" t="s">
        <v>31144</v>
      </c>
      <c r="H323" s="131"/>
      <c r="I323" s="89"/>
      <c r="J323" s="241"/>
      <c r="K323" s="89"/>
      <c r="L323" s="89"/>
      <c r="M323" s="87"/>
    </row>
    <row r="324" spans="1:13" ht="75">
      <c r="A324" s="634"/>
      <c r="B324" s="650"/>
      <c r="C324" s="374">
        <v>11</v>
      </c>
      <c r="D324" s="365" t="s">
        <v>30705</v>
      </c>
      <c r="E324" s="329">
        <v>2</v>
      </c>
      <c r="F324" s="367">
        <v>45505</v>
      </c>
      <c r="G324" s="173" t="s">
        <v>31144</v>
      </c>
      <c r="H324" s="131"/>
      <c r="I324" s="89"/>
      <c r="J324" s="241"/>
      <c r="K324" s="89"/>
      <c r="L324" s="89"/>
      <c r="M324" s="87"/>
    </row>
    <row r="325" spans="1:13" ht="37.5">
      <c r="A325" s="634"/>
      <c r="B325" s="650"/>
      <c r="C325" s="374">
        <v>12</v>
      </c>
      <c r="D325" s="365" t="s">
        <v>31210</v>
      </c>
      <c r="E325" s="329">
        <v>9</v>
      </c>
      <c r="F325" s="367">
        <v>45505</v>
      </c>
      <c r="G325" s="173" t="s">
        <v>31211</v>
      </c>
      <c r="H325" s="131"/>
      <c r="I325" s="89"/>
      <c r="J325" s="241"/>
      <c r="K325" s="89"/>
      <c r="L325" s="89"/>
      <c r="M325" s="87"/>
    </row>
    <row r="326" spans="1:13" ht="93.75">
      <c r="A326" s="634"/>
      <c r="B326" s="650"/>
      <c r="C326" s="374">
        <v>13</v>
      </c>
      <c r="D326" s="365" t="s">
        <v>31730</v>
      </c>
      <c r="E326" s="329">
        <v>3005</v>
      </c>
      <c r="F326" s="367">
        <v>45536</v>
      </c>
      <c r="G326" s="365" t="s">
        <v>31731</v>
      </c>
      <c r="H326" s="131"/>
      <c r="I326" s="89"/>
      <c r="J326" s="241"/>
      <c r="K326" s="89"/>
      <c r="L326" s="89"/>
      <c r="M326" s="87"/>
    </row>
    <row r="327" spans="1:13" ht="37.5">
      <c r="A327" s="634"/>
      <c r="B327" s="650"/>
      <c r="C327" s="374">
        <v>14</v>
      </c>
      <c r="D327" s="365" t="s">
        <v>31732</v>
      </c>
      <c r="E327" s="329">
        <v>2179</v>
      </c>
      <c r="F327" s="367">
        <v>45536</v>
      </c>
      <c r="G327" s="365" t="s">
        <v>31731</v>
      </c>
      <c r="H327" s="131"/>
      <c r="I327" s="89"/>
      <c r="J327" s="241"/>
      <c r="K327" s="89"/>
      <c r="L327" s="89"/>
      <c r="M327" s="87"/>
    </row>
    <row r="328" spans="1:13">
      <c r="A328" s="634"/>
      <c r="B328" s="650"/>
      <c r="C328" s="374">
        <v>16</v>
      </c>
      <c r="D328" s="365" t="s">
        <v>31733</v>
      </c>
      <c r="E328" s="329">
        <v>683</v>
      </c>
      <c r="F328" s="367">
        <v>45536</v>
      </c>
      <c r="G328" s="365" t="s">
        <v>31731</v>
      </c>
      <c r="H328" s="131"/>
      <c r="I328" s="89"/>
      <c r="J328" s="241"/>
      <c r="K328" s="89"/>
      <c r="L328" s="89"/>
      <c r="M328" s="87"/>
    </row>
    <row r="329" spans="1:13">
      <c r="A329" s="634"/>
      <c r="B329" s="650"/>
      <c r="C329" s="374">
        <v>17</v>
      </c>
      <c r="D329" s="365" t="s">
        <v>31734</v>
      </c>
      <c r="E329" s="329">
        <v>432</v>
      </c>
      <c r="F329" s="367">
        <v>45536</v>
      </c>
      <c r="G329" s="365" t="s">
        <v>31731</v>
      </c>
      <c r="H329" s="131"/>
      <c r="I329" s="89"/>
      <c r="J329" s="241"/>
      <c r="K329" s="89"/>
      <c r="L329" s="89"/>
      <c r="M329" s="87"/>
    </row>
    <row r="330" spans="1:13">
      <c r="A330" s="634"/>
      <c r="B330" s="650"/>
      <c r="C330" s="374">
        <v>18</v>
      </c>
      <c r="D330" s="365" t="s">
        <v>31735</v>
      </c>
      <c r="E330" s="329">
        <v>82</v>
      </c>
      <c r="F330" s="367">
        <v>45536</v>
      </c>
      <c r="G330" s="365" t="s">
        <v>31731</v>
      </c>
      <c r="H330" s="131"/>
      <c r="I330" s="89"/>
      <c r="J330" s="241"/>
      <c r="K330" s="89"/>
      <c r="L330" s="89"/>
      <c r="M330" s="87"/>
    </row>
    <row r="331" spans="1:13">
      <c r="A331" s="634"/>
      <c r="B331" s="650"/>
      <c r="C331" s="374">
        <v>19</v>
      </c>
      <c r="D331" s="365" t="s">
        <v>31736</v>
      </c>
      <c r="E331" s="329">
        <v>27</v>
      </c>
      <c r="F331" s="367">
        <v>45536</v>
      </c>
      <c r="G331" s="365" t="s">
        <v>31731</v>
      </c>
      <c r="H331" s="131"/>
      <c r="I331" s="89"/>
      <c r="J331" s="241"/>
      <c r="K331" s="89"/>
      <c r="L331" s="89"/>
      <c r="M331" s="87"/>
    </row>
    <row r="332" spans="1:13">
      <c r="A332" s="634"/>
      <c r="B332" s="650"/>
      <c r="C332" s="374">
        <v>20</v>
      </c>
      <c r="D332" s="365" t="s">
        <v>31737</v>
      </c>
      <c r="E332" s="329">
        <v>33</v>
      </c>
      <c r="F332" s="367">
        <v>45536</v>
      </c>
      <c r="G332" s="365" t="s">
        <v>31731</v>
      </c>
      <c r="H332" s="131"/>
      <c r="I332" s="89"/>
      <c r="J332" s="241"/>
      <c r="K332" s="89"/>
      <c r="L332" s="89"/>
      <c r="M332" s="87"/>
    </row>
    <row r="333" spans="1:13">
      <c r="A333" s="634"/>
      <c r="B333" s="650"/>
      <c r="C333" s="374">
        <v>21</v>
      </c>
      <c r="D333" s="365" t="s">
        <v>32648</v>
      </c>
      <c r="E333" s="329">
        <v>5</v>
      </c>
      <c r="F333" s="367">
        <v>45536</v>
      </c>
      <c r="G333" s="365" t="s">
        <v>31731</v>
      </c>
      <c r="H333" s="131"/>
      <c r="I333" s="89"/>
      <c r="J333" s="241"/>
      <c r="K333" s="89"/>
      <c r="L333" s="89"/>
      <c r="M333" s="87"/>
    </row>
    <row r="334" spans="1:13">
      <c r="A334" s="634"/>
      <c r="B334" s="650"/>
      <c r="C334" s="374">
        <v>22</v>
      </c>
      <c r="D334" s="365" t="s">
        <v>31738</v>
      </c>
      <c r="E334" s="329">
        <v>466</v>
      </c>
      <c r="F334" s="367">
        <v>45536</v>
      </c>
      <c r="G334" s="365" t="s">
        <v>31731</v>
      </c>
      <c r="H334" s="131"/>
      <c r="I334" s="89"/>
      <c r="J334" s="241"/>
      <c r="K334" s="89"/>
      <c r="L334" s="89"/>
      <c r="M334" s="87"/>
    </row>
    <row r="335" spans="1:13" ht="37.5">
      <c r="A335" s="634"/>
      <c r="B335" s="650"/>
      <c r="C335" s="374">
        <v>23</v>
      </c>
      <c r="D335" s="365" t="s">
        <v>32941</v>
      </c>
      <c r="E335" s="329">
        <v>119</v>
      </c>
      <c r="F335" s="367">
        <v>45536</v>
      </c>
      <c r="G335" s="365" t="s">
        <v>31731</v>
      </c>
      <c r="H335" s="131"/>
      <c r="I335" s="89"/>
      <c r="J335" s="241"/>
      <c r="K335" s="89"/>
      <c r="L335" s="89"/>
      <c r="M335" s="87"/>
    </row>
    <row r="336" spans="1:13">
      <c r="A336" s="634"/>
      <c r="B336" s="650"/>
      <c r="C336" s="374">
        <v>24</v>
      </c>
      <c r="D336" s="365" t="s">
        <v>31739</v>
      </c>
      <c r="E336" s="329">
        <v>265</v>
      </c>
      <c r="F336" s="367">
        <v>45536</v>
      </c>
      <c r="G336" s="365" t="s">
        <v>31731</v>
      </c>
      <c r="H336" s="131"/>
      <c r="I336" s="89"/>
      <c r="J336" s="241"/>
      <c r="K336" s="89"/>
      <c r="L336" s="89"/>
      <c r="M336" s="87"/>
    </row>
    <row r="337" spans="1:13">
      <c r="A337" s="634"/>
      <c r="B337" s="650"/>
      <c r="C337" s="374">
        <v>25</v>
      </c>
      <c r="D337" s="365" t="s">
        <v>31740</v>
      </c>
      <c r="E337" s="329">
        <v>82</v>
      </c>
      <c r="F337" s="367">
        <v>45536</v>
      </c>
      <c r="G337" s="365" t="s">
        <v>31731</v>
      </c>
      <c r="H337" s="131"/>
      <c r="I337" s="89"/>
      <c r="J337" s="241"/>
      <c r="K337" s="89"/>
      <c r="L337" s="89"/>
      <c r="M337" s="87"/>
    </row>
    <row r="338" spans="1:13" ht="37.5">
      <c r="A338" s="634"/>
      <c r="B338" s="650"/>
      <c r="C338" s="374">
        <v>26</v>
      </c>
      <c r="D338" s="365" t="s">
        <v>31741</v>
      </c>
      <c r="E338" s="329">
        <v>17751</v>
      </c>
      <c r="F338" s="367">
        <v>45536</v>
      </c>
      <c r="G338" s="365" t="s">
        <v>31731</v>
      </c>
      <c r="H338" s="131"/>
      <c r="I338" s="89"/>
      <c r="J338" s="241"/>
      <c r="K338" s="89"/>
      <c r="L338" s="89"/>
      <c r="M338" s="87"/>
    </row>
    <row r="339" spans="1:13" ht="37.5">
      <c r="A339" s="634"/>
      <c r="B339" s="650"/>
      <c r="C339" s="374">
        <v>27</v>
      </c>
      <c r="D339" s="371" t="s">
        <v>31909</v>
      </c>
      <c r="E339" s="331">
        <v>753</v>
      </c>
      <c r="F339" s="367">
        <v>45566</v>
      </c>
      <c r="G339" s="365" t="s">
        <v>31910</v>
      </c>
      <c r="H339" s="131"/>
      <c r="I339" s="89"/>
      <c r="J339" s="241"/>
      <c r="K339" s="89"/>
      <c r="L339" s="89"/>
      <c r="M339" s="87"/>
    </row>
    <row r="340" spans="1:13" ht="37.5">
      <c r="A340" s="634"/>
      <c r="B340" s="650"/>
      <c r="C340" s="374">
        <v>28</v>
      </c>
      <c r="D340" s="365" t="s">
        <v>31911</v>
      </c>
      <c r="E340" s="331">
        <v>38</v>
      </c>
      <c r="F340" s="367">
        <v>45566</v>
      </c>
      <c r="G340" s="365" t="s">
        <v>31912</v>
      </c>
      <c r="H340" s="131"/>
      <c r="I340" s="89"/>
      <c r="J340" s="241"/>
      <c r="K340" s="89"/>
      <c r="L340" s="89"/>
      <c r="M340" s="87"/>
    </row>
    <row r="341" spans="1:13" ht="37.5">
      <c r="A341" s="634"/>
      <c r="B341" s="650"/>
      <c r="C341" s="374">
        <v>29</v>
      </c>
      <c r="D341" s="365" t="s">
        <v>31913</v>
      </c>
      <c r="E341" s="331">
        <v>119</v>
      </c>
      <c r="F341" s="367">
        <v>45566</v>
      </c>
      <c r="G341" s="365" t="s">
        <v>31912</v>
      </c>
      <c r="H341" s="131"/>
      <c r="I341" s="89"/>
      <c r="J341" s="241"/>
      <c r="K341" s="89"/>
      <c r="L341" s="89"/>
      <c r="M341" s="87"/>
    </row>
    <row r="342" spans="1:13" ht="37.5">
      <c r="A342" s="634"/>
      <c r="B342" s="650"/>
      <c r="C342" s="374">
        <v>30</v>
      </c>
      <c r="D342" s="365" t="s">
        <v>31914</v>
      </c>
      <c r="E342" s="331">
        <v>7</v>
      </c>
      <c r="F342" s="367">
        <v>45566</v>
      </c>
      <c r="G342" s="365" t="s">
        <v>31912</v>
      </c>
      <c r="H342" s="131"/>
      <c r="I342" s="89"/>
      <c r="J342" s="241"/>
      <c r="K342" s="89"/>
      <c r="L342" s="89"/>
      <c r="M342" s="87"/>
    </row>
    <row r="343" spans="1:13" ht="37.5">
      <c r="A343" s="634"/>
      <c r="B343" s="650"/>
      <c r="C343" s="374">
        <v>31</v>
      </c>
      <c r="D343" s="365" t="s">
        <v>31915</v>
      </c>
      <c r="E343" s="331">
        <v>71</v>
      </c>
      <c r="F343" s="367">
        <v>45566</v>
      </c>
      <c r="G343" s="365" t="s">
        <v>31912</v>
      </c>
      <c r="H343" s="131"/>
      <c r="I343" s="89"/>
      <c r="J343" s="241"/>
      <c r="K343" s="89"/>
      <c r="L343" s="89"/>
      <c r="M343" s="87"/>
    </row>
    <row r="344" spans="1:13" ht="56.25">
      <c r="A344" s="634"/>
      <c r="B344" s="650"/>
      <c r="C344" s="374">
        <v>32</v>
      </c>
      <c r="D344" s="365" t="s">
        <v>31916</v>
      </c>
      <c r="E344" s="331">
        <v>3</v>
      </c>
      <c r="F344" s="367">
        <v>45566</v>
      </c>
      <c r="G344" s="365" t="s">
        <v>31912</v>
      </c>
      <c r="H344" s="131"/>
      <c r="I344" s="89"/>
      <c r="J344" s="241"/>
      <c r="K344" s="89"/>
      <c r="L344" s="89"/>
      <c r="M344" s="87"/>
    </row>
    <row r="345" spans="1:13">
      <c r="A345" s="634"/>
      <c r="B345" s="650"/>
      <c r="C345" s="374">
        <v>33</v>
      </c>
      <c r="D345" s="371" t="s">
        <v>32497</v>
      </c>
      <c r="E345" s="331">
        <v>13</v>
      </c>
      <c r="F345" s="199">
        <v>45627</v>
      </c>
      <c r="G345" s="371" t="s">
        <v>32990</v>
      </c>
      <c r="H345" s="131"/>
      <c r="I345" s="89"/>
      <c r="J345" s="241"/>
      <c r="K345" s="89"/>
      <c r="L345" s="89"/>
      <c r="M345" s="87"/>
    </row>
    <row r="346" spans="1:13">
      <c r="A346" s="634"/>
      <c r="B346" s="650"/>
      <c r="C346" s="374">
        <v>34</v>
      </c>
      <c r="D346" s="371" t="s">
        <v>31007</v>
      </c>
      <c r="E346" s="331">
        <v>165</v>
      </c>
      <c r="F346" s="199">
        <v>45627</v>
      </c>
      <c r="G346" s="371" t="s">
        <v>32990</v>
      </c>
      <c r="H346" s="131"/>
      <c r="I346" s="89"/>
      <c r="J346" s="241"/>
      <c r="K346" s="89"/>
      <c r="L346" s="89"/>
      <c r="M346" s="87"/>
    </row>
    <row r="347" spans="1:13" ht="37.5">
      <c r="A347" s="635"/>
      <c r="B347" s="651"/>
      <c r="C347" s="374">
        <v>35</v>
      </c>
      <c r="D347" s="371" t="s">
        <v>32942</v>
      </c>
      <c r="E347" s="331">
        <v>85</v>
      </c>
      <c r="F347" s="199">
        <v>45627</v>
      </c>
      <c r="G347" s="371" t="s">
        <v>32990</v>
      </c>
      <c r="H347" s="131"/>
      <c r="I347" s="89"/>
      <c r="J347" s="241"/>
      <c r="K347" s="89"/>
      <c r="L347" s="89"/>
      <c r="M347" s="87"/>
    </row>
    <row r="348" spans="1:13" ht="56.25">
      <c r="A348" s="579">
        <v>50</v>
      </c>
      <c r="B348" s="555" t="s">
        <v>31729</v>
      </c>
      <c r="C348" s="187">
        <v>1</v>
      </c>
      <c r="D348" s="182" t="s">
        <v>33037</v>
      </c>
      <c r="E348" s="338">
        <v>120</v>
      </c>
      <c r="F348" s="303">
        <v>45597</v>
      </c>
      <c r="G348" s="397" t="s">
        <v>33038</v>
      </c>
      <c r="H348" s="131"/>
      <c r="I348" s="89"/>
      <c r="J348" s="241"/>
      <c r="K348" s="89"/>
      <c r="L348" s="89"/>
      <c r="M348" s="87"/>
    </row>
    <row r="349" spans="1:13" ht="56.25">
      <c r="A349" s="598"/>
      <c r="B349" s="557"/>
      <c r="C349" s="397">
        <v>2</v>
      </c>
      <c r="D349" s="182" t="s">
        <v>33039</v>
      </c>
      <c r="E349" s="446">
        <v>299</v>
      </c>
      <c r="F349" s="248">
        <v>45597</v>
      </c>
      <c r="G349" s="520" t="s">
        <v>33040</v>
      </c>
      <c r="H349" s="131"/>
      <c r="I349" s="89"/>
      <c r="J349" s="241"/>
      <c r="K349" s="89"/>
      <c r="L349" s="89"/>
      <c r="M349" s="87"/>
    </row>
    <row r="350" spans="1:13" ht="56.25">
      <c r="A350" s="598"/>
      <c r="B350" s="557"/>
      <c r="C350" s="187">
        <v>3</v>
      </c>
      <c r="D350" s="182" t="s">
        <v>33041</v>
      </c>
      <c r="E350" s="446">
        <v>81</v>
      </c>
      <c r="F350" s="248">
        <v>45597</v>
      </c>
      <c r="G350" s="397" t="s">
        <v>33042</v>
      </c>
      <c r="H350" s="131"/>
      <c r="I350" s="89"/>
      <c r="J350" s="241"/>
      <c r="K350" s="89"/>
      <c r="L350" s="89"/>
      <c r="M350" s="87"/>
    </row>
    <row r="351" spans="1:13" ht="56.25">
      <c r="A351" s="598"/>
      <c r="B351" s="557"/>
      <c r="C351" s="397">
        <v>4</v>
      </c>
      <c r="D351" s="182" t="s">
        <v>33043</v>
      </c>
      <c r="E351" s="446">
        <v>225</v>
      </c>
      <c r="F351" s="248">
        <v>45536</v>
      </c>
      <c r="G351" s="397" t="s">
        <v>33044</v>
      </c>
      <c r="H351" s="131"/>
      <c r="I351" s="89"/>
      <c r="J351" s="241"/>
      <c r="K351" s="89"/>
      <c r="L351" s="89"/>
      <c r="M351" s="87"/>
    </row>
    <row r="352" spans="1:13" ht="56.25">
      <c r="A352" s="598"/>
      <c r="B352" s="557"/>
      <c r="C352" s="187">
        <v>5</v>
      </c>
      <c r="D352" s="178" t="s">
        <v>33045</v>
      </c>
      <c r="E352" s="446">
        <v>5</v>
      </c>
      <c r="F352" s="248">
        <v>45536</v>
      </c>
      <c r="G352" s="397" t="s">
        <v>33044</v>
      </c>
      <c r="H352" s="131"/>
      <c r="I352" s="89"/>
      <c r="J352" s="241"/>
      <c r="K352" s="89"/>
      <c r="L352" s="89"/>
      <c r="M352" s="87"/>
    </row>
    <row r="353" spans="1:14" ht="75">
      <c r="A353" s="598"/>
      <c r="B353" s="557"/>
      <c r="C353" s="397">
        <v>6</v>
      </c>
      <c r="D353" s="182" t="s">
        <v>33046</v>
      </c>
      <c r="E353" s="446">
        <v>464</v>
      </c>
      <c r="F353" s="248">
        <v>45413</v>
      </c>
      <c r="G353" s="397" t="s">
        <v>33047</v>
      </c>
      <c r="H353" s="131"/>
      <c r="I353" s="89"/>
      <c r="J353" s="241"/>
      <c r="K353" s="89"/>
      <c r="L353" s="89"/>
      <c r="M353" s="87"/>
    </row>
    <row r="354" spans="1:14" ht="56.25">
      <c r="A354" s="598"/>
      <c r="B354" s="557"/>
      <c r="C354" s="187">
        <v>7</v>
      </c>
      <c r="D354" s="182" t="s">
        <v>33048</v>
      </c>
      <c r="E354" s="342">
        <v>24</v>
      </c>
      <c r="F354" s="248">
        <v>45627</v>
      </c>
      <c r="G354" s="397" t="s">
        <v>33049</v>
      </c>
      <c r="H354" s="131"/>
      <c r="I354" s="89"/>
      <c r="J354" s="241"/>
      <c r="K354" s="89"/>
      <c r="L354" s="89"/>
      <c r="M354" s="87"/>
    </row>
    <row r="355" spans="1:14" ht="56.25">
      <c r="A355" s="580"/>
      <c r="B355" s="556"/>
      <c r="C355" s="397">
        <v>8</v>
      </c>
      <c r="D355" s="182" t="s">
        <v>33050</v>
      </c>
      <c r="E355" s="446">
        <v>4392</v>
      </c>
      <c r="F355" s="248">
        <v>45627</v>
      </c>
      <c r="G355" s="397" t="s">
        <v>33049</v>
      </c>
      <c r="H355" s="131"/>
      <c r="I355" s="89"/>
      <c r="J355" s="241"/>
      <c r="K355" s="89"/>
      <c r="L355" s="89"/>
      <c r="M355" s="87"/>
    </row>
    <row r="356" spans="1:14" ht="56.25">
      <c r="A356" s="550">
        <v>51</v>
      </c>
      <c r="B356" s="558" t="s">
        <v>34042</v>
      </c>
      <c r="C356" s="374">
        <v>1</v>
      </c>
      <c r="D356" s="365" t="s">
        <v>33376</v>
      </c>
      <c r="E356" s="331">
        <v>317</v>
      </c>
      <c r="F356" s="367">
        <v>45689</v>
      </c>
      <c r="G356" s="365" t="s">
        <v>33377</v>
      </c>
      <c r="H356" s="131"/>
      <c r="I356" s="89"/>
      <c r="J356" s="241"/>
      <c r="K356" s="89"/>
      <c r="L356" s="89"/>
      <c r="M356" s="87"/>
    </row>
    <row r="357" spans="1:14" ht="56.25">
      <c r="A357" s="552"/>
      <c r="B357" s="560"/>
      <c r="C357" s="374">
        <v>2</v>
      </c>
      <c r="D357" s="365" t="s">
        <v>33378</v>
      </c>
      <c r="E357" s="331">
        <v>230</v>
      </c>
      <c r="F357" s="367">
        <v>45689</v>
      </c>
      <c r="G357" s="365" t="s">
        <v>33379</v>
      </c>
      <c r="H357" s="131"/>
      <c r="I357" s="89"/>
      <c r="J357" s="241"/>
      <c r="K357" s="89"/>
      <c r="L357" s="89"/>
      <c r="M357" s="87"/>
    </row>
    <row r="358" spans="1:14" ht="37.5">
      <c r="A358" s="698">
        <v>52</v>
      </c>
      <c r="B358" s="697" t="s">
        <v>32473</v>
      </c>
      <c r="C358" s="406">
        <v>1</v>
      </c>
      <c r="D358" s="289" t="s">
        <v>29911</v>
      </c>
      <c r="E358" s="336">
        <v>12</v>
      </c>
      <c r="F358" s="274">
        <v>45627</v>
      </c>
      <c r="G358" s="275" t="s">
        <v>29912</v>
      </c>
    </row>
    <row r="359" spans="1:14" ht="37.5">
      <c r="A359" s="698"/>
      <c r="B359" s="697"/>
      <c r="C359" s="190">
        <v>2</v>
      </c>
      <c r="D359" s="191" t="s">
        <v>29913</v>
      </c>
      <c r="E359" s="336">
        <v>20</v>
      </c>
      <c r="F359" s="274">
        <v>45627</v>
      </c>
      <c r="G359" s="278" t="s">
        <v>29912</v>
      </c>
    </row>
    <row r="360" spans="1:14" ht="112.5">
      <c r="A360" s="698"/>
      <c r="B360" s="697"/>
      <c r="C360" s="190">
        <v>3</v>
      </c>
      <c r="D360" s="191" t="s">
        <v>30949</v>
      </c>
      <c r="E360" s="329">
        <v>65004</v>
      </c>
      <c r="F360" s="367">
        <v>45413</v>
      </c>
      <c r="G360" s="365" t="s">
        <v>30950</v>
      </c>
      <c r="H360" s="196"/>
      <c r="I360" s="93"/>
      <c r="J360" s="241"/>
      <c r="K360" s="409"/>
      <c r="L360" s="409"/>
      <c r="M360" s="87"/>
      <c r="N360" s="87"/>
    </row>
    <row r="361" spans="1:14" ht="37.5">
      <c r="A361" s="698"/>
      <c r="B361" s="697"/>
      <c r="C361" s="190">
        <v>4</v>
      </c>
      <c r="D361" s="191" t="s">
        <v>29915</v>
      </c>
      <c r="E361" s="334">
        <v>14</v>
      </c>
      <c r="F361" s="367">
        <v>45414</v>
      </c>
      <c r="G361" s="197" t="s">
        <v>29916</v>
      </c>
    </row>
    <row r="362" spans="1:14" ht="37.5">
      <c r="A362" s="698"/>
      <c r="B362" s="697"/>
      <c r="C362" s="190">
        <v>5</v>
      </c>
      <c r="D362" s="191" t="s">
        <v>30951</v>
      </c>
      <c r="E362" s="329">
        <v>1456</v>
      </c>
      <c r="F362" s="367">
        <v>45415</v>
      </c>
      <c r="G362" s="173" t="s">
        <v>31520</v>
      </c>
      <c r="H362" s="196"/>
      <c r="I362" s="93"/>
      <c r="J362" s="241"/>
      <c r="K362" s="409"/>
      <c r="L362" s="409"/>
      <c r="M362" s="87"/>
    </row>
    <row r="363" spans="1:14" ht="112.5">
      <c r="A363" s="699"/>
      <c r="B363" s="697"/>
      <c r="C363" s="190">
        <v>6</v>
      </c>
      <c r="D363" s="191" t="s">
        <v>30457</v>
      </c>
      <c r="E363" s="329">
        <v>3480</v>
      </c>
      <c r="F363" s="367">
        <v>45416</v>
      </c>
      <c r="G363" s="173" t="s">
        <v>30901</v>
      </c>
      <c r="H363" s="196"/>
      <c r="I363" s="93"/>
      <c r="J363" s="241"/>
      <c r="K363" s="409"/>
      <c r="L363" s="409"/>
      <c r="M363" s="87"/>
    </row>
    <row r="364" spans="1:14" ht="75">
      <c r="A364" s="384">
        <v>53</v>
      </c>
      <c r="B364" s="403" t="s">
        <v>31466</v>
      </c>
      <c r="C364" s="374">
        <v>1</v>
      </c>
      <c r="D364" s="365" t="s">
        <v>32943</v>
      </c>
      <c r="E364" s="329">
        <v>88</v>
      </c>
      <c r="F364" s="367">
        <v>45589</v>
      </c>
      <c r="G364" s="365" t="s">
        <v>31897</v>
      </c>
      <c r="H364" s="196"/>
      <c r="I364" s="93"/>
      <c r="J364" s="241"/>
      <c r="K364" s="409"/>
      <c r="L364" s="409"/>
      <c r="M364" s="87"/>
    </row>
    <row r="365" spans="1:14" ht="37.5">
      <c r="A365" s="378">
        <v>54</v>
      </c>
      <c r="B365" s="401" t="s">
        <v>31519</v>
      </c>
      <c r="C365" s="374">
        <v>1</v>
      </c>
      <c r="D365" s="365" t="s">
        <v>31237</v>
      </c>
      <c r="E365" s="329">
        <v>678</v>
      </c>
      <c r="F365" s="367">
        <v>45301</v>
      </c>
      <c r="G365" s="173" t="s">
        <v>31238</v>
      </c>
      <c r="H365" s="196"/>
      <c r="I365" s="93"/>
      <c r="J365" s="241"/>
      <c r="K365" s="409"/>
      <c r="L365" s="409"/>
      <c r="M365" s="87"/>
    </row>
    <row r="366" spans="1:14" ht="93.75" customHeight="1">
      <c r="A366" s="633">
        <v>55</v>
      </c>
      <c r="B366" s="694" t="s">
        <v>32474</v>
      </c>
      <c r="C366" s="378">
        <v>1</v>
      </c>
      <c r="D366" s="371" t="s">
        <v>32475</v>
      </c>
      <c r="E366" s="331">
        <v>230</v>
      </c>
      <c r="F366" s="199">
        <v>45597</v>
      </c>
      <c r="G366" s="371" t="s">
        <v>32476</v>
      </c>
      <c r="H366" s="196"/>
      <c r="I366" s="93"/>
      <c r="J366" s="241"/>
      <c r="K366" s="409"/>
      <c r="L366" s="409"/>
      <c r="M366" s="87"/>
    </row>
    <row r="367" spans="1:14" ht="93.75" customHeight="1">
      <c r="A367" s="634"/>
      <c r="B367" s="695"/>
      <c r="C367" s="378">
        <v>2</v>
      </c>
      <c r="D367" s="371" t="s">
        <v>32477</v>
      </c>
      <c r="E367" s="331">
        <v>155</v>
      </c>
      <c r="F367" s="199">
        <v>45598</v>
      </c>
      <c r="G367" s="371" t="s">
        <v>32476</v>
      </c>
      <c r="H367" s="196"/>
      <c r="I367" s="93"/>
      <c r="J367" s="241"/>
      <c r="K367" s="409"/>
      <c r="L367" s="409"/>
      <c r="M367" s="87"/>
    </row>
    <row r="368" spans="1:14" ht="93.75">
      <c r="A368" s="634"/>
      <c r="B368" s="695"/>
      <c r="C368" s="378">
        <v>3</v>
      </c>
      <c r="D368" s="371" t="s">
        <v>32478</v>
      </c>
      <c r="E368" s="331">
        <v>8409</v>
      </c>
      <c r="F368" s="199">
        <v>45599</v>
      </c>
      <c r="G368" s="371" t="s">
        <v>32479</v>
      </c>
      <c r="H368" s="196"/>
      <c r="I368" s="93"/>
      <c r="J368" s="241"/>
      <c r="K368" s="409"/>
      <c r="L368" s="409"/>
      <c r="M368" s="87"/>
    </row>
    <row r="369" spans="1:13" ht="93.75">
      <c r="A369" s="635"/>
      <c r="B369" s="696"/>
      <c r="C369" s="378">
        <v>4</v>
      </c>
      <c r="D369" s="371" t="s">
        <v>32480</v>
      </c>
      <c r="E369" s="331">
        <v>8890</v>
      </c>
      <c r="F369" s="199">
        <v>45600</v>
      </c>
      <c r="G369" s="371" t="s">
        <v>32479</v>
      </c>
      <c r="H369" s="196"/>
      <c r="I369" s="93"/>
      <c r="J369" s="241"/>
      <c r="K369" s="409"/>
      <c r="L369" s="409"/>
      <c r="M369" s="87"/>
    </row>
    <row r="370" spans="1:13" ht="56.25">
      <c r="A370" s="550">
        <v>56</v>
      </c>
      <c r="B370" s="555" t="s">
        <v>33215</v>
      </c>
      <c r="C370" s="397">
        <v>1</v>
      </c>
      <c r="D370" s="182" t="s">
        <v>33216</v>
      </c>
      <c r="E370" s="446">
        <v>1612</v>
      </c>
      <c r="F370" s="367">
        <v>45679</v>
      </c>
      <c r="G370" s="182" t="s">
        <v>33217</v>
      </c>
      <c r="H370" s="196"/>
      <c r="I370" s="93"/>
      <c r="J370" s="241"/>
      <c r="K370" s="409"/>
      <c r="L370" s="409"/>
      <c r="M370" s="87"/>
    </row>
    <row r="371" spans="1:13" ht="56.25">
      <c r="A371" s="551"/>
      <c r="B371" s="557"/>
      <c r="C371" s="397">
        <v>2</v>
      </c>
      <c r="D371" s="182" t="s">
        <v>33218</v>
      </c>
      <c r="E371" s="446">
        <v>2552</v>
      </c>
      <c r="F371" s="367">
        <v>45680</v>
      </c>
      <c r="G371" s="182" t="s">
        <v>33217</v>
      </c>
      <c r="H371" s="196"/>
      <c r="I371" s="93"/>
      <c r="J371" s="241"/>
      <c r="K371" s="409"/>
      <c r="L371" s="409"/>
      <c r="M371" s="87"/>
    </row>
    <row r="372" spans="1:13" ht="56.25">
      <c r="A372" s="551"/>
      <c r="B372" s="557"/>
      <c r="C372" s="397">
        <v>3</v>
      </c>
      <c r="D372" s="182" t="s">
        <v>33219</v>
      </c>
      <c r="E372" s="446">
        <v>3458</v>
      </c>
      <c r="F372" s="367">
        <v>45681</v>
      </c>
      <c r="G372" s="182" t="s">
        <v>33220</v>
      </c>
      <c r="H372" s="196"/>
      <c r="I372" s="93"/>
      <c r="J372" s="241"/>
      <c r="K372" s="409"/>
      <c r="L372" s="409"/>
      <c r="M372" s="87"/>
    </row>
    <row r="373" spans="1:13" ht="56.25">
      <c r="A373" s="551"/>
      <c r="B373" s="557"/>
      <c r="C373" s="397">
        <v>4</v>
      </c>
      <c r="D373" s="182" t="s">
        <v>33221</v>
      </c>
      <c r="E373" s="446">
        <v>759</v>
      </c>
      <c r="F373" s="367">
        <v>45682</v>
      </c>
      <c r="G373" s="182" t="s">
        <v>33222</v>
      </c>
      <c r="H373" s="196"/>
      <c r="I373" s="93"/>
      <c r="J373" s="241"/>
      <c r="K373" s="409"/>
      <c r="L373" s="409"/>
      <c r="M373" s="87"/>
    </row>
    <row r="374" spans="1:13" ht="37.5">
      <c r="A374" s="551"/>
      <c r="B374" s="557"/>
      <c r="C374" s="397">
        <v>5</v>
      </c>
      <c r="D374" s="182" t="s">
        <v>33223</v>
      </c>
      <c r="E374" s="446">
        <v>82236</v>
      </c>
      <c r="F374" s="367">
        <v>45683</v>
      </c>
      <c r="G374" s="182" t="s">
        <v>33217</v>
      </c>
      <c r="H374" s="196"/>
      <c r="I374" s="93"/>
      <c r="J374" s="241"/>
      <c r="K374" s="409"/>
      <c r="L374" s="409"/>
      <c r="M374" s="87"/>
    </row>
    <row r="375" spans="1:13" ht="37.5">
      <c r="A375" s="551"/>
      <c r="B375" s="557"/>
      <c r="C375" s="397">
        <v>6</v>
      </c>
      <c r="D375" s="182" t="s">
        <v>33224</v>
      </c>
      <c r="E375" s="446">
        <v>130901</v>
      </c>
      <c r="F375" s="367">
        <v>45684</v>
      </c>
      <c r="G375" s="182" t="s">
        <v>33217</v>
      </c>
      <c r="H375" s="196"/>
      <c r="I375" s="93"/>
      <c r="J375" s="241"/>
      <c r="K375" s="409"/>
      <c r="L375" s="409"/>
      <c r="M375" s="87"/>
    </row>
    <row r="376" spans="1:13" ht="37.5">
      <c r="A376" s="552"/>
      <c r="B376" s="556"/>
      <c r="C376" s="397">
        <v>7</v>
      </c>
      <c r="D376" s="182" t="s">
        <v>33225</v>
      </c>
      <c r="E376" s="446">
        <v>133416</v>
      </c>
      <c r="F376" s="367">
        <v>45685</v>
      </c>
      <c r="G376" s="182" t="s">
        <v>33217</v>
      </c>
      <c r="H376" s="196"/>
      <c r="I376" s="93"/>
      <c r="J376" s="241"/>
      <c r="K376" s="409"/>
      <c r="L376" s="409"/>
      <c r="M376" s="87"/>
    </row>
    <row r="377" spans="1:13" ht="46.5" customHeight="1">
      <c r="A377" s="396">
        <v>57</v>
      </c>
      <c r="B377" s="401" t="s">
        <v>31716</v>
      </c>
      <c r="C377" s="374" t="s">
        <v>1</v>
      </c>
      <c r="D377" s="365" t="s">
        <v>30686</v>
      </c>
      <c r="E377" s="329">
        <v>110</v>
      </c>
      <c r="F377" s="367">
        <v>45505</v>
      </c>
      <c r="G377" s="173" t="s">
        <v>31140</v>
      </c>
      <c r="H377" s="196"/>
      <c r="I377" s="93"/>
      <c r="J377" s="241"/>
      <c r="K377" s="409"/>
      <c r="L377" s="409"/>
      <c r="M377" s="87"/>
    </row>
    <row r="378" spans="1:13" ht="32.25" customHeight="1">
      <c r="A378" s="633">
        <v>58</v>
      </c>
      <c r="B378" s="662" t="s">
        <v>31715</v>
      </c>
      <c r="C378" s="395">
        <v>1</v>
      </c>
      <c r="D378" s="273" t="s">
        <v>29755</v>
      </c>
      <c r="E378" s="336">
        <v>4000</v>
      </c>
      <c r="F378" s="274">
        <v>45352</v>
      </c>
      <c r="G378" s="275" t="s">
        <v>29756</v>
      </c>
      <c r="H378" s="196"/>
      <c r="I378" s="93"/>
      <c r="J378" s="241"/>
      <c r="K378" s="409"/>
      <c r="L378" s="409"/>
      <c r="M378" s="87"/>
    </row>
    <row r="379" spans="1:13" ht="37.5">
      <c r="A379" s="634"/>
      <c r="B379" s="663"/>
      <c r="C379" s="394">
        <v>2</v>
      </c>
      <c r="D379" s="273" t="s">
        <v>29757</v>
      </c>
      <c r="E379" s="336" t="s">
        <v>29758</v>
      </c>
      <c r="F379" s="274">
        <v>45352</v>
      </c>
      <c r="G379" s="275" t="s">
        <v>32991</v>
      </c>
      <c r="H379" s="196"/>
      <c r="I379" s="93"/>
      <c r="J379" s="241"/>
      <c r="K379" s="409"/>
      <c r="L379" s="409"/>
      <c r="M379" s="87"/>
    </row>
    <row r="380" spans="1:13" ht="37.5">
      <c r="A380" s="634"/>
      <c r="B380" s="663"/>
      <c r="C380" s="394">
        <v>3</v>
      </c>
      <c r="D380" s="273" t="s">
        <v>29759</v>
      </c>
      <c r="E380" s="336">
        <v>793</v>
      </c>
      <c r="F380" s="274">
        <v>45352</v>
      </c>
      <c r="G380" s="275" t="s">
        <v>32991</v>
      </c>
      <c r="H380" s="196"/>
      <c r="I380" s="93"/>
      <c r="J380" s="241"/>
      <c r="K380" s="409"/>
      <c r="L380" s="409"/>
      <c r="M380" s="87"/>
    </row>
    <row r="381" spans="1:13" ht="37.5">
      <c r="A381" s="634"/>
      <c r="B381" s="663"/>
      <c r="C381" s="394">
        <v>4</v>
      </c>
      <c r="D381" s="273" t="s">
        <v>29760</v>
      </c>
      <c r="E381" s="336">
        <v>257</v>
      </c>
      <c r="F381" s="274">
        <v>45352</v>
      </c>
      <c r="G381" s="275" t="s">
        <v>32991</v>
      </c>
      <c r="H381" s="196"/>
      <c r="I381" s="93"/>
      <c r="J381" s="241"/>
      <c r="K381" s="409"/>
      <c r="L381" s="409"/>
      <c r="M381" s="87"/>
    </row>
    <row r="382" spans="1:13" ht="37.5">
      <c r="A382" s="634"/>
      <c r="B382" s="663"/>
      <c r="C382" s="394">
        <v>5</v>
      </c>
      <c r="D382" s="273" t="s">
        <v>29761</v>
      </c>
      <c r="E382" s="336">
        <v>743</v>
      </c>
      <c r="F382" s="274">
        <v>45352</v>
      </c>
      <c r="G382" s="275" t="s">
        <v>32991</v>
      </c>
      <c r="H382" s="196"/>
      <c r="I382" s="93"/>
      <c r="J382" s="241"/>
      <c r="K382" s="409"/>
      <c r="L382" s="409"/>
      <c r="M382" s="87"/>
    </row>
    <row r="383" spans="1:13" ht="37.5">
      <c r="A383" s="634"/>
      <c r="B383" s="663"/>
      <c r="C383" s="394">
        <v>6</v>
      </c>
      <c r="D383" s="273" t="s">
        <v>29762</v>
      </c>
      <c r="E383" s="336">
        <v>309</v>
      </c>
      <c r="F383" s="274">
        <v>45352</v>
      </c>
      <c r="G383" s="275" t="s">
        <v>32991</v>
      </c>
      <c r="H383" s="196"/>
      <c r="I383" s="93"/>
      <c r="J383" s="241"/>
      <c r="K383" s="409"/>
      <c r="L383" s="409"/>
      <c r="M383" s="87"/>
    </row>
    <row r="384" spans="1:13" ht="37.5">
      <c r="A384" s="634"/>
      <c r="B384" s="663"/>
      <c r="C384" s="394">
        <v>7</v>
      </c>
      <c r="D384" s="273" t="s">
        <v>29763</v>
      </c>
      <c r="E384" s="336">
        <v>80</v>
      </c>
      <c r="F384" s="274">
        <v>45352</v>
      </c>
      <c r="G384" s="275" t="s">
        <v>32991</v>
      </c>
      <c r="H384" s="196"/>
      <c r="I384" s="93"/>
      <c r="J384" s="241"/>
      <c r="K384" s="409"/>
      <c r="L384" s="409"/>
      <c r="M384" s="87"/>
    </row>
    <row r="385" spans="1:13" ht="37.5">
      <c r="A385" s="634"/>
      <c r="B385" s="663"/>
      <c r="C385" s="394">
        <v>8</v>
      </c>
      <c r="D385" s="273" t="s">
        <v>29764</v>
      </c>
      <c r="E385" s="336">
        <v>674</v>
      </c>
      <c r="F385" s="274">
        <v>45352</v>
      </c>
      <c r="G385" s="275" t="s">
        <v>32991</v>
      </c>
      <c r="H385" s="196"/>
      <c r="I385" s="93"/>
      <c r="J385" s="241"/>
      <c r="K385" s="409"/>
      <c r="L385" s="409"/>
      <c r="M385" s="87"/>
    </row>
    <row r="386" spans="1:13" ht="37.5">
      <c r="A386" s="634"/>
      <c r="B386" s="663"/>
      <c r="C386" s="394">
        <v>9</v>
      </c>
      <c r="D386" s="273" t="s">
        <v>29765</v>
      </c>
      <c r="E386" s="336">
        <v>376</v>
      </c>
      <c r="F386" s="274">
        <v>45352</v>
      </c>
      <c r="G386" s="275" t="s">
        <v>32991</v>
      </c>
      <c r="H386" s="196"/>
      <c r="I386" s="93"/>
      <c r="J386" s="241"/>
      <c r="K386" s="409"/>
      <c r="L386" s="409"/>
      <c r="M386" s="87"/>
    </row>
    <row r="387" spans="1:13" ht="37.5">
      <c r="A387" s="634"/>
      <c r="B387" s="663"/>
      <c r="C387" s="394">
        <v>10</v>
      </c>
      <c r="D387" s="273" t="s">
        <v>29766</v>
      </c>
      <c r="E387" s="336" t="s">
        <v>29767</v>
      </c>
      <c r="F387" s="274">
        <v>45380</v>
      </c>
      <c r="G387" s="275" t="s">
        <v>32992</v>
      </c>
      <c r="H387" s="196"/>
      <c r="I387" s="93"/>
      <c r="J387" s="241"/>
      <c r="K387" s="409"/>
      <c r="L387" s="409"/>
      <c r="M387" s="87"/>
    </row>
    <row r="388" spans="1:13" ht="37.5">
      <c r="A388" s="634"/>
      <c r="B388" s="663"/>
      <c r="C388" s="394">
        <v>11</v>
      </c>
      <c r="D388" s="273" t="s">
        <v>29768</v>
      </c>
      <c r="E388" s="336" t="s">
        <v>29769</v>
      </c>
      <c r="F388" s="274">
        <v>45380</v>
      </c>
      <c r="G388" s="275" t="s">
        <v>32992</v>
      </c>
      <c r="H388" s="196"/>
      <c r="I388" s="93"/>
      <c r="J388" s="241"/>
      <c r="K388" s="409"/>
      <c r="L388" s="409"/>
      <c r="M388" s="87"/>
    </row>
    <row r="389" spans="1:13" ht="75">
      <c r="A389" s="634"/>
      <c r="B389" s="663"/>
      <c r="C389" s="394">
        <v>12</v>
      </c>
      <c r="D389" s="197" t="s">
        <v>30911</v>
      </c>
      <c r="E389" s="329">
        <v>2170</v>
      </c>
      <c r="F389" s="367">
        <v>45383</v>
      </c>
      <c r="G389" s="264" t="s">
        <v>30912</v>
      </c>
      <c r="H389" s="196"/>
      <c r="I389" s="93"/>
      <c r="J389" s="241"/>
      <c r="K389" s="409"/>
      <c r="L389" s="409"/>
      <c r="M389" s="87"/>
    </row>
    <row r="390" spans="1:13" ht="150">
      <c r="A390" s="634"/>
      <c r="B390" s="663"/>
      <c r="C390" s="374">
        <v>13</v>
      </c>
      <c r="D390" s="365" t="s">
        <v>30937</v>
      </c>
      <c r="E390" s="329">
        <v>3</v>
      </c>
      <c r="F390" s="367">
        <v>45413</v>
      </c>
      <c r="G390" s="173" t="s">
        <v>30938</v>
      </c>
      <c r="H390" s="196"/>
      <c r="I390" s="93"/>
      <c r="J390" s="241"/>
      <c r="K390" s="409"/>
      <c r="L390" s="409"/>
      <c r="M390" s="87"/>
    </row>
    <row r="391" spans="1:13" ht="56.25">
      <c r="A391" s="634"/>
      <c r="B391" s="663"/>
      <c r="C391" s="374">
        <v>14</v>
      </c>
      <c r="D391" s="365" t="s">
        <v>30939</v>
      </c>
      <c r="E391" s="329">
        <v>6049</v>
      </c>
      <c r="F391" s="367">
        <v>45414</v>
      </c>
      <c r="G391" s="173" t="s">
        <v>30940</v>
      </c>
      <c r="H391" s="196"/>
      <c r="I391" s="93"/>
      <c r="J391" s="241"/>
      <c r="K391" s="409"/>
      <c r="L391" s="409"/>
      <c r="M391" s="87"/>
    </row>
    <row r="392" spans="1:13" ht="56.25">
      <c r="A392" s="634"/>
      <c r="B392" s="663"/>
      <c r="C392" s="374">
        <v>15</v>
      </c>
      <c r="D392" s="365" t="s">
        <v>30555</v>
      </c>
      <c r="E392" s="329">
        <v>19</v>
      </c>
      <c r="F392" s="367">
        <v>45415</v>
      </c>
      <c r="G392" s="173" t="s">
        <v>30991</v>
      </c>
      <c r="H392" s="196"/>
      <c r="I392" s="93"/>
      <c r="J392" s="241"/>
      <c r="K392" s="409"/>
      <c r="L392" s="409"/>
      <c r="M392" s="87"/>
    </row>
    <row r="393" spans="1:13" ht="37.5">
      <c r="A393" s="634"/>
      <c r="B393" s="663"/>
      <c r="C393" s="397">
        <v>16</v>
      </c>
      <c r="D393" s="182" t="s">
        <v>31717</v>
      </c>
      <c r="E393" s="342">
        <v>49</v>
      </c>
      <c r="F393" s="248">
        <v>45505</v>
      </c>
      <c r="G393" s="182" t="s">
        <v>31718</v>
      </c>
      <c r="H393" s="196"/>
      <c r="I393" s="93"/>
      <c r="J393" s="241"/>
      <c r="K393" s="409"/>
      <c r="L393" s="409"/>
      <c r="M393" s="87"/>
    </row>
    <row r="394" spans="1:13" ht="37.5">
      <c r="A394" s="634"/>
      <c r="B394" s="663"/>
      <c r="C394" s="397">
        <v>17</v>
      </c>
      <c r="D394" s="182" t="s">
        <v>31719</v>
      </c>
      <c r="E394" s="342">
        <v>18</v>
      </c>
      <c r="F394" s="248">
        <v>45506</v>
      </c>
      <c r="G394" s="182" t="s">
        <v>31720</v>
      </c>
      <c r="H394" s="196"/>
      <c r="I394" s="93"/>
      <c r="J394" s="241"/>
      <c r="K394" s="409"/>
      <c r="L394" s="409"/>
      <c r="M394" s="87"/>
    </row>
    <row r="395" spans="1:13" ht="45" customHeight="1">
      <c r="A395" s="635"/>
      <c r="B395" s="664"/>
      <c r="C395" s="397">
        <v>18</v>
      </c>
      <c r="D395" s="182" t="s">
        <v>31721</v>
      </c>
      <c r="E395" s="342">
        <v>1</v>
      </c>
      <c r="F395" s="248">
        <v>45507</v>
      </c>
      <c r="G395" s="182" t="s">
        <v>31720</v>
      </c>
      <c r="H395" s="196"/>
      <c r="I395" s="93"/>
      <c r="J395" s="241"/>
      <c r="K395" s="409"/>
      <c r="L395" s="409"/>
      <c r="M395" s="87"/>
    </row>
    <row r="396" spans="1:13" ht="45" customHeight="1">
      <c r="A396" s="599">
        <v>59</v>
      </c>
      <c r="B396" s="555" t="s">
        <v>33019</v>
      </c>
      <c r="C396" s="397">
        <v>1</v>
      </c>
      <c r="D396" s="182" t="s">
        <v>33067</v>
      </c>
      <c r="E396" s="521">
        <v>26</v>
      </c>
      <c r="F396" s="248">
        <v>45627</v>
      </c>
      <c r="G396" s="433" t="s">
        <v>33068</v>
      </c>
      <c r="H396" s="196"/>
      <c r="I396" s="93"/>
      <c r="J396" s="241"/>
      <c r="K396" s="409"/>
      <c r="L396" s="409"/>
      <c r="M396" s="87"/>
    </row>
    <row r="397" spans="1:13" ht="45" customHeight="1">
      <c r="A397" s="601"/>
      <c r="B397" s="557"/>
      <c r="C397" s="397">
        <v>2</v>
      </c>
      <c r="D397" s="182" t="s">
        <v>33069</v>
      </c>
      <c r="E397" s="522">
        <v>39</v>
      </c>
      <c r="F397" s="248">
        <v>45627</v>
      </c>
      <c r="G397" s="433" t="s">
        <v>33068</v>
      </c>
      <c r="H397" s="196"/>
      <c r="I397" s="93"/>
      <c r="J397" s="241"/>
      <c r="K397" s="409"/>
      <c r="L397" s="409"/>
      <c r="M397" s="87"/>
    </row>
    <row r="398" spans="1:13" ht="45" customHeight="1">
      <c r="A398" s="601"/>
      <c r="B398" s="557"/>
      <c r="C398" s="397">
        <v>3</v>
      </c>
      <c r="D398" s="182" t="s">
        <v>33070</v>
      </c>
      <c r="E398" s="522">
        <v>36</v>
      </c>
      <c r="F398" s="248">
        <v>45627</v>
      </c>
      <c r="G398" s="433" t="s">
        <v>33068</v>
      </c>
      <c r="H398" s="196"/>
      <c r="I398" s="93"/>
      <c r="J398" s="241"/>
      <c r="K398" s="409"/>
      <c r="L398" s="409"/>
      <c r="M398" s="87"/>
    </row>
    <row r="399" spans="1:13" ht="45" customHeight="1">
      <c r="A399" s="600"/>
      <c r="B399" s="556"/>
      <c r="C399" s="397">
        <v>4</v>
      </c>
      <c r="D399" s="182" t="s">
        <v>33071</v>
      </c>
      <c r="E399" s="522">
        <v>63</v>
      </c>
      <c r="F399" s="248">
        <v>45627</v>
      </c>
      <c r="G399" s="433" t="s">
        <v>33068</v>
      </c>
      <c r="H399" s="196"/>
      <c r="I399" s="93"/>
      <c r="J399" s="241"/>
      <c r="K399" s="409"/>
      <c r="L399" s="409"/>
      <c r="M399" s="87"/>
    </row>
    <row r="400" spans="1:13" ht="45" customHeight="1">
      <c r="A400" s="599">
        <v>60</v>
      </c>
      <c r="B400" s="555" t="s">
        <v>31715</v>
      </c>
      <c r="C400" s="397">
        <v>1</v>
      </c>
      <c r="D400" s="182" t="s">
        <v>33072</v>
      </c>
      <c r="E400" s="446">
        <v>179</v>
      </c>
      <c r="F400" s="248">
        <v>45566</v>
      </c>
      <c r="G400" s="182" t="s">
        <v>33073</v>
      </c>
      <c r="H400" s="196"/>
      <c r="I400" s="93"/>
      <c r="J400" s="241"/>
      <c r="K400" s="409"/>
      <c r="L400" s="409"/>
      <c r="M400" s="87"/>
    </row>
    <row r="401" spans="1:13" ht="67.5" customHeight="1">
      <c r="A401" s="601"/>
      <c r="B401" s="557"/>
      <c r="C401" s="397">
        <v>2</v>
      </c>
      <c r="D401" s="182" t="s">
        <v>33213</v>
      </c>
      <c r="E401" s="342">
        <v>10515</v>
      </c>
      <c r="F401" s="367">
        <v>45679</v>
      </c>
      <c r="G401" s="182" t="s">
        <v>33214</v>
      </c>
      <c r="H401" s="196"/>
      <c r="I401" s="93"/>
      <c r="J401" s="241"/>
      <c r="K401" s="409"/>
      <c r="L401" s="409"/>
      <c r="M401" s="87"/>
    </row>
    <row r="402" spans="1:13" ht="96" customHeight="1">
      <c r="A402" s="601"/>
      <c r="B402" s="557"/>
      <c r="C402" s="397">
        <v>3</v>
      </c>
      <c r="D402" s="182" t="s">
        <v>33335</v>
      </c>
      <c r="E402" s="342">
        <v>17</v>
      </c>
      <c r="F402" s="367">
        <v>45678</v>
      </c>
      <c r="G402" s="182" t="s">
        <v>33336</v>
      </c>
      <c r="H402" s="196"/>
      <c r="I402" s="93"/>
      <c r="J402" s="241"/>
      <c r="K402" s="409"/>
      <c r="L402" s="409"/>
      <c r="M402" s="87"/>
    </row>
    <row r="403" spans="1:13" ht="67.5" customHeight="1">
      <c r="A403" s="601"/>
      <c r="B403" s="557"/>
      <c r="C403" s="397">
        <v>4</v>
      </c>
      <c r="D403" s="182" t="s">
        <v>33337</v>
      </c>
      <c r="E403" s="342">
        <v>6</v>
      </c>
      <c r="F403" s="367">
        <v>45678</v>
      </c>
      <c r="G403" s="182" t="s">
        <v>33336</v>
      </c>
      <c r="H403" s="196"/>
      <c r="I403" s="93"/>
      <c r="J403" s="241"/>
      <c r="K403" s="409"/>
      <c r="L403" s="409"/>
      <c r="M403" s="87"/>
    </row>
    <row r="404" spans="1:13" ht="67.5" customHeight="1">
      <c r="A404" s="601"/>
      <c r="B404" s="557"/>
      <c r="C404" s="397">
        <v>5</v>
      </c>
      <c r="D404" s="182" t="s">
        <v>33338</v>
      </c>
      <c r="E404" s="342">
        <v>1</v>
      </c>
      <c r="F404" s="367">
        <v>45678</v>
      </c>
      <c r="G404" s="182" t="s">
        <v>33336</v>
      </c>
      <c r="H404" s="196"/>
      <c r="I404" s="93"/>
      <c r="J404" s="241"/>
      <c r="K404" s="409"/>
      <c r="L404" s="409"/>
      <c r="M404" s="87"/>
    </row>
    <row r="405" spans="1:13" ht="92.25" customHeight="1">
      <c r="A405" s="601"/>
      <c r="B405" s="557"/>
      <c r="C405" s="397">
        <v>6</v>
      </c>
      <c r="D405" s="182" t="s">
        <v>33339</v>
      </c>
      <c r="E405" s="342">
        <v>17</v>
      </c>
      <c r="F405" s="367">
        <v>45678</v>
      </c>
      <c r="G405" s="182" t="s">
        <v>33336</v>
      </c>
      <c r="H405" s="196"/>
      <c r="I405" s="93"/>
      <c r="J405" s="241"/>
      <c r="K405" s="409"/>
      <c r="L405" s="409"/>
      <c r="M405" s="87"/>
    </row>
    <row r="406" spans="1:13" ht="67.5" customHeight="1">
      <c r="A406" s="601"/>
      <c r="B406" s="557"/>
      <c r="C406" s="397">
        <v>7</v>
      </c>
      <c r="D406" s="182" t="s">
        <v>33340</v>
      </c>
      <c r="E406" s="342">
        <v>4</v>
      </c>
      <c r="F406" s="367">
        <v>45678</v>
      </c>
      <c r="G406" s="182" t="s">
        <v>33336</v>
      </c>
      <c r="H406" s="196"/>
      <c r="I406" s="93"/>
      <c r="J406" s="241"/>
      <c r="K406" s="409"/>
      <c r="L406" s="409"/>
      <c r="M406" s="87"/>
    </row>
    <row r="407" spans="1:13" ht="67.5" customHeight="1">
      <c r="A407" s="601"/>
      <c r="B407" s="557"/>
      <c r="C407" s="397">
        <v>8</v>
      </c>
      <c r="D407" s="182" t="s">
        <v>33341</v>
      </c>
      <c r="E407" s="342">
        <v>1</v>
      </c>
      <c r="F407" s="367">
        <v>45678</v>
      </c>
      <c r="G407" s="182" t="s">
        <v>33336</v>
      </c>
      <c r="H407" s="196"/>
      <c r="I407" s="93"/>
      <c r="J407" s="241"/>
      <c r="K407" s="409"/>
      <c r="L407" s="409"/>
      <c r="M407" s="87"/>
    </row>
    <row r="408" spans="1:13" ht="67.5" customHeight="1">
      <c r="A408" s="601"/>
      <c r="B408" s="557"/>
      <c r="C408" s="397">
        <v>9</v>
      </c>
      <c r="D408" s="182" t="s">
        <v>33342</v>
      </c>
      <c r="E408" s="342">
        <v>16</v>
      </c>
      <c r="F408" s="367">
        <v>45678</v>
      </c>
      <c r="G408" s="182" t="s">
        <v>33336</v>
      </c>
      <c r="H408" s="196"/>
      <c r="I408" s="93"/>
      <c r="J408" s="241"/>
      <c r="K408" s="409"/>
      <c r="L408" s="409"/>
      <c r="M408" s="87"/>
    </row>
    <row r="409" spans="1:13" ht="67.5" customHeight="1">
      <c r="A409" s="601"/>
      <c r="B409" s="557"/>
      <c r="C409" s="397">
        <v>10</v>
      </c>
      <c r="D409" s="182" t="s">
        <v>33343</v>
      </c>
      <c r="E409" s="342">
        <v>4</v>
      </c>
      <c r="F409" s="367">
        <v>45678</v>
      </c>
      <c r="G409" s="182" t="s">
        <v>33336</v>
      </c>
      <c r="H409" s="196"/>
      <c r="I409" s="93"/>
      <c r="J409" s="241"/>
      <c r="K409" s="409"/>
      <c r="L409" s="409"/>
      <c r="M409" s="87"/>
    </row>
    <row r="410" spans="1:13" ht="67.5" customHeight="1">
      <c r="A410" s="600"/>
      <c r="B410" s="556"/>
      <c r="C410" s="397">
        <v>11</v>
      </c>
      <c r="D410" s="182" t="s">
        <v>33344</v>
      </c>
      <c r="E410" s="342">
        <v>1</v>
      </c>
      <c r="F410" s="367">
        <v>45678</v>
      </c>
      <c r="G410" s="182" t="s">
        <v>33336</v>
      </c>
      <c r="H410" s="196"/>
      <c r="I410" s="93"/>
      <c r="J410" s="241"/>
      <c r="K410" s="409"/>
      <c r="L410" s="409"/>
      <c r="M410" s="87"/>
    </row>
    <row r="411" spans="1:13" ht="67.5" customHeight="1">
      <c r="A411" s="550">
        <v>61</v>
      </c>
      <c r="B411" s="555" t="s">
        <v>33274</v>
      </c>
      <c r="C411" s="397" t="s">
        <v>1</v>
      </c>
      <c r="D411" s="182" t="s">
        <v>33345</v>
      </c>
      <c r="E411" s="342">
        <v>41</v>
      </c>
      <c r="F411" s="367">
        <v>45689</v>
      </c>
      <c r="G411" s="182" t="s">
        <v>33346</v>
      </c>
      <c r="H411" s="196"/>
      <c r="I411" s="93"/>
      <c r="J411" s="241"/>
      <c r="K411" s="409"/>
      <c r="L411" s="409"/>
      <c r="M411" s="87"/>
    </row>
    <row r="412" spans="1:13" ht="58.5" customHeight="1">
      <c r="A412" s="552"/>
      <c r="B412" s="556"/>
      <c r="C412" s="397" t="s">
        <v>3</v>
      </c>
      <c r="D412" s="182" t="s">
        <v>33347</v>
      </c>
      <c r="E412" s="342">
        <v>1</v>
      </c>
      <c r="F412" s="367">
        <v>45689</v>
      </c>
      <c r="G412" s="182" t="s">
        <v>33346</v>
      </c>
      <c r="H412" s="196"/>
      <c r="I412" s="93"/>
      <c r="J412" s="241"/>
      <c r="K412" s="409"/>
      <c r="L412" s="409"/>
      <c r="M412" s="87"/>
    </row>
    <row r="413" spans="1:13" ht="58.5" customHeight="1">
      <c r="A413" s="550">
        <v>62</v>
      </c>
      <c r="B413" s="555" t="s">
        <v>33459</v>
      </c>
      <c r="C413" s="397">
        <v>1</v>
      </c>
      <c r="D413" s="182" t="s">
        <v>33460</v>
      </c>
      <c r="E413" s="350">
        <v>551</v>
      </c>
      <c r="F413" s="248">
        <v>45658</v>
      </c>
      <c r="G413" s="523" t="s">
        <v>33461</v>
      </c>
      <c r="H413" s="196"/>
      <c r="I413" s="93"/>
      <c r="J413" s="241"/>
      <c r="K413" s="409"/>
      <c r="L413" s="409"/>
      <c r="M413" s="87"/>
    </row>
    <row r="414" spans="1:13" ht="58.5" customHeight="1">
      <c r="A414" s="551"/>
      <c r="B414" s="557"/>
      <c r="C414" s="397">
        <v>2</v>
      </c>
      <c r="D414" s="182" t="s">
        <v>33462</v>
      </c>
      <c r="E414" s="350">
        <v>45</v>
      </c>
      <c r="F414" s="248">
        <v>45658</v>
      </c>
      <c r="G414" s="523" t="s">
        <v>33461</v>
      </c>
      <c r="H414" s="196"/>
      <c r="I414" s="93"/>
      <c r="J414" s="241"/>
      <c r="K414" s="409"/>
      <c r="L414" s="409"/>
      <c r="M414" s="87"/>
    </row>
    <row r="415" spans="1:13" ht="58.5" customHeight="1">
      <c r="A415" s="551"/>
      <c r="B415" s="557"/>
      <c r="C415" s="397">
        <v>3</v>
      </c>
      <c r="D415" s="182" t="s">
        <v>33463</v>
      </c>
      <c r="E415" s="350">
        <v>87</v>
      </c>
      <c r="F415" s="248">
        <v>45658</v>
      </c>
      <c r="G415" s="523" t="s">
        <v>33461</v>
      </c>
      <c r="H415" s="196"/>
      <c r="I415" s="93"/>
      <c r="J415" s="241"/>
      <c r="K415" s="409"/>
      <c r="L415" s="409"/>
      <c r="M415" s="87"/>
    </row>
    <row r="416" spans="1:13" ht="58.5" customHeight="1">
      <c r="A416" s="551"/>
      <c r="B416" s="557"/>
      <c r="C416" s="397">
        <v>4</v>
      </c>
      <c r="D416" s="182" t="s">
        <v>33464</v>
      </c>
      <c r="E416" s="350">
        <v>8</v>
      </c>
      <c r="F416" s="248">
        <v>45658</v>
      </c>
      <c r="G416" s="523" t="s">
        <v>33461</v>
      </c>
      <c r="H416" s="196"/>
      <c r="I416" s="93"/>
      <c r="J416" s="241"/>
      <c r="K416" s="409"/>
      <c r="L416" s="409"/>
      <c r="M416" s="87"/>
    </row>
    <row r="417" spans="1:26" ht="58.5" customHeight="1">
      <c r="A417" s="551"/>
      <c r="B417" s="557"/>
      <c r="C417" s="397">
        <v>5</v>
      </c>
      <c r="D417" s="182" t="s">
        <v>33465</v>
      </c>
      <c r="E417" s="350">
        <v>54</v>
      </c>
      <c r="F417" s="248">
        <v>45658</v>
      </c>
      <c r="G417" s="523" t="s">
        <v>33461</v>
      </c>
      <c r="H417" s="196"/>
      <c r="I417" s="93"/>
      <c r="J417" s="241"/>
      <c r="K417" s="409"/>
      <c r="L417" s="409"/>
      <c r="M417" s="87"/>
    </row>
    <row r="418" spans="1:26" ht="58.5" customHeight="1">
      <c r="A418" s="551"/>
      <c r="B418" s="557"/>
      <c r="C418" s="397">
        <v>6</v>
      </c>
      <c r="D418" s="182" t="s">
        <v>33466</v>
      </c>
      <c r="E418" s="350">
        <v>9</v>
      </c>
      <c r="F418" s="248">
        <v>45658</v>
      </c>
      <c r="G418" s="523" t="s">
        <v>33461</v>
      </c>
      <c r="H418" s="196"/>
      <c r="I418" s="93"/>
      <c r="J418" s="241"/>
      <c r="K418" s="409"/>
      <c r="L418" s="409"/>
      <c r="M418" s="87"/>
    </row>
    <row r="419" spans="1:26" ht="58.5" customHeight="1">
      <c r="A419" s="551"/>
      <c r="B419" s="557"/>
      <c r="C419" s="397">
        <v>7</v>
      </c>
      <c r="D419" s="182" t="s">
        <v>33467</v>
      </c>
      <c r="E419" s="350">
        <v>8</v>
      </c>
      <c r="F419" s="248">
        <v>45658</v>
      </c>
      <c r="G419" s="523" t="s">
        <v>33461</v>
      </c>
      <c r="H419" s="196"/>
      <c r="I419" s="93"/>
      <c r="J419" s="241"/>
      <c r="K419" s="409"/>
      <c r="L419" s="409"/>
      <c r="M419" s="87"/>
    </row>
    <row r="420" spans="1:26" ht="58.5" customHeight="1">
      <c r="A420" s="552"/>
      <c r="B420" s="556"/>
      <c r="C420" s="397">
        <v>8</v>
      </c>
      <c r="D420" s="182" t="s">
        <v>33468</v>
      </c>
      <c r="E420" s="350">
        <v>1.9</v>
      </c>
      <c r="F420" s="248">
        <v>45658</v>
      </c>
      <c r="G420" s="523" t="s">
        <v>33461</v>
      </c>
      <c r="H420" s="196"/>
      <c r="I420" s="93"/>
      <c r="J420" s="241"/>
      <c r="K420" s="409"/>
      <c r="L420" s="409"/>
      <c r="M420" s="87"/>
    </row>
    <row r="421" spans="1:26" ht="58.5" customHeight="1">
      <c r="A421" s="550">
        <v>63</v>
      </c>
      <c r="B421" s="611" t="s">
        <v>33469</v>
      </c>
      <c r="C421" s="397">
        <v>1</v>
      </c>
      <c r="D421" s="182" t="s">
        <v>33470</v>
      </c>
      <c r="E421" s="342">
        <v>63</v>
      </c>
      <c r="F421" s="367">
        <v>45693</v>
      </c>
      <c r="G421" s="182" t="s">
        <v>33471</v>
      </c>
      <c r="H421" s="196"/>
      <c r="I421" s="93"/>
      <c r="J421" s="241"/>
      <c r="K421" s="409"/>
      <c r="L421" s="409"/>
      <c r="M421" s="87"/>
    </row>
    <row r="422" spans="1:26" ht="58.5" customHeight="1">
      <c r="A422" s="551"/>
      <c r="B422" s="612"/>
      <c r="C422" s="397">
        <v>2</v>
      </c>
      <c r="D422" s="178" t="s">
        <v>33472</v>
      </c>
      <c r="E422" s="350">
        <v>2181</v>
      </c>
      <c r="F422" s="367">
        <v>45693</v>
      </c>
      <c r="G422" s="182" t="s">
        <v>33473</v>
      </c>
      <c r="H422" s="196"/>
      <c r="I422" s="93"/>
      <c r="J422" s="241"/>
      <c r="K422" s="409"/>
      <c r="L422" s="409"/>
      <c r="M422" s="87"/>
    </row>
    <row r="423" spans="1:26" ht="58.5" customHeight="1">
      <c r="A423" s="551"/>
      <c r="B423" s="612"/>
      <c r="C423" s="397">
        <v>3</v>
      </c>
      <c r="D423" s="365" t="s">
        <v>33474</v>
      </c>
      <c r="E423" s="329">
        <v>66</v>
      </c>
      <c r="F423" s="367">
        <v>45200</v>
      </c>
      <c r="G423" s="365" t="s">
        <v>33475</v>
      </c>
      <c r="H423" s="196"/>
      <c r="I423" s="93"/>
      <c r="J423" s="241"/>
      <c r="K423" s="409"/>
      <c r="L423" s="409"/>
      <c r="M423" s="87"/>
    </row>
    <row r="424" spans="1:26" ht="78" customHeight="1">
      <c r="A424" s="551"/>
      <c r="B424" s="612"/>
      <c r="C424" s="397">
        <v>4</v>
      </c>
      <c r="D424" s="365" t="s">
        <v>33476</v>
      </c>
      <c r="E424" s="354">
        <v>4187</v>
      </c>
      <c r="F424" s="367">
        <v>45505</v>
      </c>
      <c r="G424" s="365" t="s">
        <v>33477</v>
      </c>
      <c r="H424" s="196"/>
      <c r="I424" s="93"/>
      <c r="J424" s="241"/>
      <c r="K424" s="409"/>
      <c r="L424" s="409"/>
      <c r="M424" s="87"/>
    </row>
    <row r="425" spans="1:26" ht="46.5" customHeight="1">
      <c r="A425" s="552"/>
      <c r="B425" s="613"/>
      <c r="C425" s="397">
        <v>5</v>
      </c>
      <c r="D425" s="365" t="s">
        <v>33478</v>
      </c>
      <c r="E425" s="354">
        <v>4700</v>
      </c>
      <c r="F425" s="367">
        <v>45627</v>
      </c>
      <c r="G425" s="365" t="s">
        <v>33479</v>
      </c>
      <c r="H425" s="196"/>
      <c r="I425" s="93"/>
      <c r="J425" s="241"/>
      <c r="K425" s="409"/>
      <c r="L425" s="409"/>
      <c r="M425" s="87"/>
    </row>
    <row r="426" spans="1:26" ht="46.5" customHeight="1">
      <c r="A426" s="550">
        <v>64</v>
      </c>
      <c r="B426" s="558" t="s">
        <v>33944</v>
      </c>
      <c r="C426" s="374">
        <v>1</v>
      </c>
      <c r="D426" s="365" t="s">
        <v>33945</v>
      </c>
      <c r="E426" s="331">
        <v>16317</v>
      </c>
      <c r="F426" s="367">
        <v>45689</v>
      </c>
      <c r="G426" s="371" t="s">
        <v>33946</v>
      </c>
      <c r="H426" s="196"/>
      <c r="I426" s="93"/>
      <c r="J426" s="241"/>
      <c r="K426" s="409"/>
      <c r="L426" s="409"/>
      <c r="M426" s="87"/>
    </row>
    <row r="427" spans="1:26" ht="46.5" customHeight="1">
      <c r="A427" s="551"/>
      <c r="B427" s="559"/>
      <c r="C427" s="374">
        <v>2</v>
      </c>
      <c r="D427" s="365" t="s">
        <v>33947</v>
      </c>
      <c r="E427" s="331">
        <v>15910</v>
      </c>
      <c r="F427" s="367">
        <v>45689</v>
      </c>
      <c r="G427" s="371" t="s">
        <v>33946</v>
      </c>
      <c r="H427" s="196"/>
      <c r="I427" s="93"/>
      <c r="J427" s="241"/>
      <c r="K427" s="409"/>
      <c r="L427" s="409"/>
      <c r="M427" s="87"/>
    </row>
    <row r="428" spans="1:26" ht="46.5" customHeight="1">
      <c r="A428" s="552"/>
      <c r="B428" s="560"/>
      <c r="C428" s="374">
        <v>3</v>
      </c>
      <c r="D428" s="365" t="s">
        <v>33948</v>
      </c>
      <c r="E428" s="331">
        <v>17902</v>
      </c>
      <c r="F428" s="367">
        <v>45689</v>
      </c>
      <c r="G428" s="371" t="s">
        <v>33946</v>
      </c>
      <c r="H428" s="196"/>
      <c r="I428" s="93"/>
      <c r="J428" s="241"/>
      <c r="K428" s="409"/>
      <c r="L428" s="409"/>
      <c r="M428" s="87"/>
    </row>
    <row r="429" spans="1:26" ht="58.5" customHeight="1">
      <c r="A429" s="374">
        <v>65</v>
      </c>
      <c r="B429" s="372" t="s">
        <v>33949</v>
      </c>
      <c r="C429" s="374">
        <v>1</v>
      </c>
      <c r="D429" s="365" t="s">
        <v>33950</v>
      </c>
      <c r="E429" s="331">
        <v>16</v>
      </c>
      <c r="F429" s="367">
        <v>45689</v>
      </c>
      <c r="G429" s="371" t="s">
        <v>33951</v>
      </c>
      <c r="H429" s="196"/>
      <c r="I429" s="93"/>
      <c r="J429" s="241"/>
      <c r="K429" s="409"/>
      <c r="L429" s="409"/>
      <c r="M429" s="87"/>
    </row>
    <row r="430" spans="1:26" ht="58.5" customHeight="1">
      <c r="A430" s="550">
        <v>66</v>
      </c>
      <c r="B430" s="555" t="s">
        <v>33952</v>
      </c>
      <c r="C430" s="397">
        <v>1</v>
      </c>
      <c r="D430" s="182" t="s">
        <v>33953</v>
      </c>
      <c r="E430" s="350">
        <v>28</v>
      </c>
      <c r="F430" s="429">
        <v>45689</v>
      </c>
      <c r="G430" s="182" t="s">
        <v>33954</v>
      </c>
      <c r="H430" s="196"/>
      <c r="I430" s="93"/>
      <c r="J430" s="241"/>
      <c r="K430" s="409"/>
      <c r="L430" s="409"/>
      <c r="M430" s="87"/>
    </row>
    <row r="431" spans="1:26" ht="56.25" customHeight="1">
      <c r="A431" s="552"/>
      <c r="B431" s="556"/>
      <c r="C431" s="397">
        <v>2</v>
      </c>
      <c r="D431" s="182" t="s">
        <v>33955</v>
      </c>
      <c r="E431" s="350">
        <v>2</v>
      </c>
      <c r="F431" s="429">
        <v>45689</v>
      </c>
      <c r="G431" s="182" t="s">
        <v>33954</v>
      </c>
      <c r="H431" s="196"/>
      <c r="I431" s="93"/>
      <c r="J431" s="241"/>
      <c r="K431" s="409"/>
      <c r="L431" s="409"/>
      <c r="M431" s="87"/>
    </row>
    <row r="432" spans="1:26" ht="37.5">
      <c r="A432" s="623">
        <v>67</v>
      </c>
      <c r="B432" s="690" t="s">
        <v>31467</v>
      </c>
      <c r="C432" s="394">
        <v>1</v>
      </c>
      <c r="D432" s="365" t="s">
        <v>29718</v>
      </c>
      <c r="E432" s="330">
        <v>74498</v>
      </c>
      <c r="F432" s="367">
        <v>44926</v>
      </c>
      <c r="G432" s="290" t="s">
        <v>29719</v>
      </c>
      <c r="H432" s="132"/>
      <c r="I432" s="113"/>
      <c r="J432" s="116"/>
      <c r="K432" s="113"/>
      <c r="L432" s="113"/>
      <c r="M432" s="119"/>
      <c r="N432" s="119"/>
      <c r="O432" s="119"/>
      <c r="P432" s="524"/>
      <c r="Q432" s="524"/>
      <c r="R432" s="524"/>
      <c r="S432" s="524"/>
      <c r="T432" s="524"/>
      <c r="U432" s="524"/>
      <c r="V432" s="524"/>
      <c r="W432" s="524"/>
      <c r="X432" s="524"/>
      <c r="Y432" s="524"/>
      <c r="Z432" s="524"/>
    </row>
    <row r="433" spans="1:14" ht="37.5">
      <c r="A433" s="623"/>
      <c r="B433" s="690"/>
      <c r="C433" s="394">
        <v>2</v>
      </c>
      <c r="D433" s="365" t="s">
        <v>29720</v>
      </c>
      <c r="E433" s="330">
        <v>250</v>
      </c>
      <c r="F433" s="367">
        <v>45383</v>
      </c>
      <c r="G433" s="290" t="s">
        <v>29721</v>
      </c>
      <c r="H433" s="132"/>
    </row>
    <row r="434" spans="1:14" ht="56.25">
      <c r="A434" s="623"/>
      <c r="B434" s="690"/>
      <c r="C434" s="394">
        <v>3</v>
      </c>
      <c r="D434" s="365" t="s">
        <v>29722</v>
      </c>
      <c r="E434" s="330">
        <v>178</v>
      </c>
      <c r="F434" s="367">
        <v>45383</v>
      </c>
      <c r="G434" s="290" t="s">
        <v>29721</v>
      </c>
      <c r="H434" s="132"/>
    </row>
    <row r="435" spans="1:14" ht="56.25">
      <c r="A435" s="623"/>
      <c r="B435" s="690"/>
      <c r="C435" s="394">
        <v>4</v>
      </c>
      <c r="D435" s="365" t="s">
        <v>29723</v>
      </c>
      <c r="E435" s="330">
        <v>71</v>
      </c>
      <c r="F435" s="367">
        <v>45383</v>
      </c>
      <c r="G435" s="290" t="s">
        <v>29721</v>
      </c>
      <c r="H435" s="132"/>
    </row>
    <row r="436" spans="1:14" ht="69" customHeight="1">
      <c r="A436" s="623"/>
      <c r="B436" s="690"/>
      <c r="C436" s="394">
        <v>5</v>
      </c>
      <c r="D436" s="365" t="s">
        <v>29724</v>
      </c>
      <c r="E436" s="330">
        <v>1</v>
      </c>
      <c r="F436" s="367">
        <v>45383</v>
      </c>
      <c r="G436" s="290" t="s">
        <v>29721</v>
      </c>
      <c r="H436" s="132"/>
    </row>
    <row r="437" spans="1:14" ht="95.25" customHeight="1">
      <c r="A437" s="623"/>
      <c r="B437" s="690"/>
      <c r="C437" s="394">
        <v>6</v>
      </c>
      <c r="D437" s="365" t="s">
        <v>29733</v>
      </c>
      <c r="E437" s="330">
        <v>50563</v>
      </c>
      <c r="F437" s="367">
        <v>45383</v>
      </c>
      <c r="G437" s="290" t="s">
        <v>29734</v>
      </c>
      <c r="H437" s="132"/>
    </row>
    <row r="438" spans="1:14" ht="124.5" customHeight="1">
      <c r="A438" s="623"/>
      <c r="B438" s="690"/>
      <c r="C438" s="394">
        <v>7</v>
      </c>
      <c r="D438" s="365" t="s">
        <v>32944</v>
      </c>
      <c r="E438" s="330">
        <v>10553</v>
      </c>
      <c r="F438" s="367">
        <v>45383</v>
      </c>
      <c r="G438" s="290" t="s">
        <v>29734</v>
      </c>
      <c r="H438" s="132"/>
    </row>
    <row r="439" spans="1:14" ht="58.5" customHeight="1">
      <c r="A439" s="623"/>
      <c r="B439" s="690"/>
      <c r="C439" s="394">
        <v>8</v>
      </c>
      <c r="D439" s="365" t="s">
        <v>29735</v>
      </c>
      <c r="E439" s="330">
        <v>8785</v>
      </c>
      <c r="F439" s="367">
        <v>45383</v>
      </c>
      <c r="G439" s="290" t="s">
        <v>29734</v>
      </c>
      <c r="H439" s="132"/>
    </row>
    <row r="440" spans="1:14" ht="58.5" customHeight="1">
      <c r="A440" s="623"/>
      <c r="B440" s="690"/>
      <c r="C440" s="394">
        <v>9</v>
      </c>
      <c r="D440" s="365" t="s">
        <v>29736</v>
      </c>
      <c r="E440" s="330">
        <v>7265</v>
      </c>
      <c r="F440" s="367">
        <v>45383</v>
      </c>
      <c r="G440" s="290" t="s">
        <v>29734</v>
      </c>
      <c r="H440" s="132"/>
    </row>
    <row r="441" spans="1:14" ht="58.5" customHeight="1">
      <c r="A441" s="623"/>
      <c r="B441" s="690"/>
      <c r="C441" s="394">
        <v>10</v>
      </c>
      <c r="D441" s="365" t="s">
        <v>29737</v>
      </c>
      <c r="E441" s="330">
        <v>36126</v>
      </c>
      <c r="F441" s="367">
        <v>45352</v>
      </c>
      <c r="G441" s="290" t="s">
        <v>29738</v>
      </c>
      <c r="H441" s="132"/>
    </row>
    <row r="442" spans="1:14" ht="58.5" customHeight="1">
      <c r="A442" s="623"/>
      <c r="B442" s="690"/>
      <c r="C442" s="394">
        <v>11</v>
      </c>
      <c r="D442" s="365" t="s">
        <v>29739</v>
      </c>
      <c r="E442" s="330">
        <v>1181</v>
      </c>
      <c r="F442" s="367">
        <v>45352</v>
      </c>
      <c r="G442" s="290" t="s">
        <v>29740</v>
      </c>
      <c r="H442" s="132"/>
    </row>
    <row r="443" spans="1:14" ht="58.5" customHeight="1">
      <c r="A443" s="623"/>
      <c r="B443" s="690"/>
      <c r="C443" s="394">
        <v>12</v>
      </c>
      <c r="D443" s="365" t="s">
        <v>29741</v>
      </c>
      <c r="E443" s="330">
        <v>110</v>
      </c>
      <c r="F443" s="367">
        <v>45352</v>
      </c>
      <c r="G443" s="290" t="s">
        <v>29740</v>
      </c>
      <c r="H443" s="132"/>
    </row>
    <row r="444" spans="1:14" ht="58.5" customHeight="1">
      <c r="A444" s="623"/>
      <c r="B444" s="690"/>
      <c r="C444" s="374">
        <v>13</v>
      </c>
      <c r="D444" s="365" t="s">
        <v>31136</v>
      </c>
      <c r="E444" s="329">
        <v>46127</v>
      </c>
      <c r="F444" s="367">
        <v>45474</v>
      </c>
      <c r="G444" s="173" t="s">
        <v>31137</v>
      </c>
      <c r="H444" s="133"/>
      <c r="I444" s="91"/>
      <c r="J444" s="91"/>
      <c r="K444" s="91"/>
      <c r="L444" s="91"/>
      <c r="M444" s="87"/>
      <c r="N444" s="91"/>
    </row>
    <row r="445" spans="1:14" ht="56.25">
      <c r="A445" s="623"/>
      <c r="B445" s="690"/>
      <c r="C445" s="374">
        <v>14</v>
      </c>
      <c r="D445" s="365" t="s">
        <v>31138</v>
      </c>
      <c r="E445" s="329">
        <v>6595</v>
      </c>
      <c r="F445" s="367">
        <v>45475</v>
      </c>
      <c r="G445" s="173" t="s">
        <v>31139</v>
      </c>
      <c r="H445" s="133"/>
      <c r="I445" s="91"/>
      <c r="J445" s="91"/>
      <c r="K445" s="91"/>
      <c r="L445" s="91"/>
      <c r="M445" s="87"/>
      <c r="N445" s="91"/>
    </row>
    <row r="446" spans="1:14" ht="37.5">
      <c r="A446" s="623"/>
      <c r="B446" s="690"/>
      <c r="C446" s="394">
        <v>15</v>
      </c>
      <c r="D446" s="365" t="s">
        <v>31164</v>
      </c>
      <c r="E446" s="329">
        <v>5</v>
      </c>
      <c r="F446" s="367">
        <v>45383</v>
      </c>
      <c r="G446" s="173" t="s">
        <v>31165</v>
      </c>
      <c r="H446" s="115"/>
      <c r="I446" s="91"/>
      <c r="J446" s="92"/>
      <c r="L446" s="91"/>
      <c r="M446" s="87"/>
    </row>
    <row r="447" spans="1:14" ht="75">
      <c r="A447" s="550">
        <v>68</v>
      </c>
      <c r="B447" s="555" t="s">
        <v>31467</v>
      </c>
      <c r="C447" s="397">
        <v>1</v>
      </c>
      <c r="D447" s="182" t="s">
        <v>33326</v>
      </c>
      <c r="E447" s="342">
        <v>194936</v>
      </c>
      <c r="F447" s="367">
        <v>45678</v>
      </c>
      <c r="G447" s="182" t="s">
        <v>33327</v>
      </c>
      <c r="H447" s="115"/>
      <c r="I447" s="91"/>
      <c r="J447" s="92"/>
      <c r="L447" s="91"/>
      <c r="M447" s="87"/>
    </row>
    <row r="448" spans="1:14" ht="37.5">
      <c r="A448" s="551"/>
      <c r="B448" s="557"/>
      <c r="C448" s="397">
        <v>2</v>
      </c>
      <c r="D448" s="182" t="s">
        <v>33328</v>
      </c>
      <c r="E448" s="342">
        <v>55950</v>
      </c>
      <c r="F448" s="367">
        <v>45678</v>
      </c>
      <c r="G448" s="182" t="s">
        <v>33329</v>
      </c>
      <c r="H448" s="115"/>
      <c r="I448" s="91"/>
      <c r="J448" s="92"/>
      <c r="L448" s="91"/>
      <c r="M448" s="87"/>
    </row>
    <row r="449" spans="1:13" ht="37.5">
      <c r="A449" s="551"/>
      <c r="B449" s="557"/>
      <c r="C449" s="397">
        <v>3</v>
      </c>
      <c r="D449" s="182" t="s">
        <v>33330</v>
      </c>
      <c r="E449" s="342">
        <v>9509</v>
      </c>
      <c r="F449" s="367">
        <v>45678</v>
      </c>
      <c r="G449" s="182" t="s">
        <v>33329</v>
      </c>
      <c r="H449" s="115"/>
      <c r="I449" s="91"/>
      <c r="J449" s="92"/>
      <c r="L449" s="91"/>
      <c r="M449" s="87"/>
    </row>
    <row r="450" spans="1:13" ht="37.5">
      <c r="A450" s="551"/>
      <c r="B450" s="557"/>
      <c r="C450" s="397">
        <v>4</v>
      </c>
      <c r="D450" s="182" t="s">
        <v>33331</v>
      </c>
      <c r="E450" s="342">
        <v>10618</v>
      </c>
      <c r="F450" s="367">
        <v>45678</v>
      </c>
      <c r="G450" s="182" t="s">
        <v>33329</v>
      </c>
      <c r="H450" s="115"/>
      <c r="I450" s="91"/>
      <c r="J450" s="92"/>
      <c r="L450" s="91"/>
      <c r="M450" s="87"/>
    </row>
    <row r="451" spans="1:13" ht="37.5">
      <c r="A451" s="551"/>
      <c r="B451" s="557"/>
      <c r="C451" s="397">
        <v>5</v>
      </c>
      <c r="D451" s="182" t="s">
        <v>33332</v>
      </c>
      <c r="E451" s="342">
        <v>2899</v>
      </c>
      <c r="F451" s="367">
        <v>45678</v>
      </c>
      <c r="G451" s="182" t="s">
        <v>33329</v>
      </c>
      <c r="H451" s="115"/>
      <c r="I451" s="91"/>
      <c r="J451" s="92"/>
      <c r="L451" s="91"/>
      <c r="M451" s="87"/>
    </row>
    <row r="452" spans="1:13" ht="75">
      <c r="A452" s="551"/>
      <c r="B452" s="557"/>
      <c r="C452" s="397">
        <v>6</v>
      </c>
      <c r="D452" s="182" t="s">
        <v>33333</v>
      </c>
      <c r="E452" s="342">
        <v>7395</v>
      </c>
      <c r="F452" s="367">
        <v>45678</v>
      </c>
      <c r="G452" s="182" t="s">
        <v>33334</v>
      </c>
      <c r="H452" s="115"/>
      <c r="I452" s="91"/>
      <c r="J452" s="92"/>
      <c r="L452" s="91"/>
      <c r="M452" s="87"/>
    </row>
    <row r="453" spans="1:13" ht="56.25">
      <c r="A453" s="551"/>
      <c r="B453" s="557"/>
      <c r="C453" s="397">
        <v>7</v>
      </c>
      <c r="D453" s="365" t="s">
        <v>33426</v>
      </c>
      <c r="E453" s="329">
        <v>54956</v>
      </c>
      <c r="F453" s="367">
        <v>45713</v>
      </c>
      <c r="G453" s="365" t="s">
        <v>33427</v>
      </c>
      <c r="H453" s="115"/>
      <c r="I453" s="91"/>
      <c r="J453" s="92"/>
      <c r="L453" s="91"/>
      <c r="M453" s="87"/>
    </row>
    <row r="454" spans="1:13" ht="56.25">
      <c r="A454" s="551"/>
      <c r="B454" s="557"/>
      <c r="C454" s="397">
        <v>8</v>
      </c>
      <c r="D454" s="365" t="s">
        <v>33428</v>
      </c>
      <c r="E454" s="331">
        <v>9410</v>
      </c>
      <c r="F454" s="367">
        <v>45713</v>
      </c>
      <c r="G454" s="365" t="s">
        <v>33427</v>
      </c>
      <c r="H454" s="115"/>
      <c r="I454" s="91"/>
      <c r="J454" s="92"/>
      <c r="L454" s="91"/>
      <c r="M454" s="87"/>
    </row>
    <row r="455" spans="1:13" ht="93.75">
      <c r="A455" s="551"/>
      <c r="B455" s="557"/>
      <c r="C455" s="397">
        <v>9</v>
      </c>
      <c r="D455" s="365" t="s">
        <v>33766</v>
      </c>
      <c r="E455" s="340">
        <v>2856</v>
      </c>
      <c r="F455" s="525">
        <v>45717</v>
      </c>
      <c r="G455" s="365" t="s">
        <v>33767</v>
      </c>
      <c r="H455" s="115"/>
      <c r="I455" s="91"/>
      <c r="J455" s="92"/>
      <c r="L455" s="91"/>
      <c r="M455" s="87"/>
    </row>
    <row r="456" spans="1:13" ht="93.75">
      <c r="A456" s="551"/>
      <c r="B456" s="557"/>
      <c r="C456" s="397">
        <v>10</v>
      </c>
      <c r="D456" s="365" t="s">
        <v>33768</v>
      </c>
      <c r="E456" s="340">
        <v>4733</v>
      </c>
      <c r="F456" s="525">
        <v>45717</v>
      </c>
      <c r="G456" s="365" t="s">
        <v>33767</v>
      </c>
      <c r="H456" s="115"/>
      <c r="I456" s="91"/>
      <c r="J456" s="92"/>
      <c r="L456" s="91"/>
      <c r="M456" s="87"/>
    </row>
    <row r="457" spans="1:13" ht="93.75">
      <c r="A457" s="551"/>
      <c r="B457" s="557"/>
      <c r="C457" s="397">
        <v>11</v>
      </c>
      <c r="D457" s="365" t="s">
        <v>33769</v>
      </c>
      <c r="E457" s="331">
        <v>127</v>
      </c>
      <c r="F457" s="525">
        <v>45717</v>
      </c>
      <c r="G457" s="365" t="s">
        <v>33767</v>
      </c>
      <c r="H457" s="115"/>
      <c r="I457" s="91"/>
      <c r="J457" s="92"/>
      <c r="L457" s="91"/>
      <c r="M457" s="87"/>
    </row>
    <row r="458" spans="1:13" ht="93.75">
      <c r="A458" s="551"/>
      <c r="B458" s="557"/>
      <c r="C458" s="397">
        <v>12</v>
      </c>
      <c r="D458" s="365" t="s">
        <v>33770</v>
      </c>
      <c r="E458" s="329">
        <v>3333</v>
      </c>
      <c r="F458" s="367">
        <v>45717</v>
      </c>
      <c r="G458" s="365" t="s">
        <v>33771</v>
      </c>
      <c r="H458" s="115"/>
      <c r="I458" s="91"/>
      <c r="J458" s="92"/>
      <c r="L458" s="91"/>
      <c r="M458" s="87"/>
    </row>
    <row r="459" spans="1:13" ht="75">
      <c r="A459" s="551"/>
      <c r="B459" s="557"/>
      <c r="C459" s="397">
        <v>13</v>
      </c>
      <c r="D459" s="365" t="s">
        <v>33772</v>
      </c>
      <c r="E459" s="331">
        <v>2109</v>
      </c>
      <c r="F459" s="367">
        <v>45717</v>
      </c>
      <c r="G459" s="365" t="s">
        <v>33773</v>
      </c>
      <c r="H459" s="115"/>
      <c r="I459" s="91"/>
      <c r="J459" s="92"/>
      <c r="L459" s="91"/>
      <c r="M459" s="87"/>
    </row>
    <row r="460" spans="1:13" ht="75">
      <c r="A460" s="551"/>
      <c r="B460" s="557"/>
      <c r="C460" s="397">
        <v>14</v>
      </c>
      <c r="D460" s="365" t="s">
        <v>33774</v>
      </c>
      <c r="E460" s="331">
        <v>23</v>
      </c>
      <c r="F460" s="367">
        <v>45717</v>
      </c>
      <c r="G460" s="365" t="s">
        <v>33773</v>
      </c>
      <c r="H460" s="115"/>
      <c r="I460" s="91"/>
      <c r="J460" s="92"/>
      <c r="L460" s="91"/>
      <c r="M460" s="87"/>
    </row>
    <row r="461" spans="1:13" ht="56.25">
      <c r="A461" s="551"/>
      <c r="B461" s="557"/>
      <c r="C461" s="397">
        <v>15</v>
      </c>
      <c r="D461" s="365" t="s">
        <v>33775</v>
      </c>
      <c r="E461" s="329">
        <v>2721</v>
      </c>
      <c r="F461" s="367">
        <v>45717</v>
      </c>
      <c r="G461" s="365" t="s">
        <v>33776</v>
      </c>
      <c r="H461" s="115"/>
      <c r="I461" s="91"/>
      <c r="J461" s="92"/>
      <c r="L461" s="91"/>
      <c r="M461" s="87"/>
    </row>
    <row r="462" spans="1:13" ht="75">
      <c r="A462" s="552"/>
      <c r="B462" s="556"/>
      <c r="C462" s="397">
        <v>16</v>
      </c>
      <c r="D462" s="182" t="s">
        <v>33777</v>
      </c>
      <c r="E462" s="350">
        <v>211900</v>
      </c>
      <c r="F462" s="367">
        <v>45261</v>
      </c>
      <c r="G462" s="182" t="s">
        <v>33778</v>
      </c>
      <c r="H462" s="115"/>
      <c r="I462" s="91"/>
      <c r="J462" s="92"/>
      <c r="L462" s="91"/>
      <c r="M462" s="87"/>
    </row>
    <row r="463" spans="1:13" ht="93.75">
      <c r="A463" s="633">
        <v>69</v>
      </c>
      <c r="B463" s="694" t="s">
        <v>32440</v>
      </c>
      <c r="C463" s="378">
        <v>1</v>
      </c>
      <c r="D463" s="371" t="s">
        <v>32441</v>
      </c>
      <c r="E463" s="331">
        <v>6</v>
      </c>
      <c r="F463" s="199">
        <v>45597</v>
      </c>
      <c r="G463" s="371" t="s">
        <v>32442</v>
      </c>
      <c r="H463" s="115"/>
      <c r="I463" s="91"/>
      <c r="J463" s="92"/>
      <c r="L463" s="91"/>
      <c r="M463" s="87"/>
    </row>
    <row r="464" spans="1:13" ht="93.75">
      <c r="A464" s="635"/>
      <c r="B464" s="696"/>
      <c r="C464" s="378">
        <v>2</v>
      </c>
      <c r="D464" s="371" t="s">
        <v>32443</v>
      </c>
      <c r="E464" s="331">
        <v>3</v>
      </c>
      <c r="F464" s="199">
        <v>45598</v>
      </c>
      <c r="G464" s="371" t="s">
        <v>32442</v>
      </c>
      <c r="H464" s="115"/>
      <c r="I464" s="91"/>
      <c r="J464" s="92"/>
      <c r="L464" s="91"/>
      <c r="M464" s="87"/>
    </row>
    <row r="465" spans="1:13" ht="81" customHeight="1">
      <c r="A465" s="623">
        <v>70</v>
      </c>
      <c r="B465" s="690" t="s">
        <v>31468</v>
      </c>
      <c r="C465" s="394">
        <v>1</v>
      </c>
      <c r="D465" s="365" t="s">
        <v>29917</v>
      </c>
      <c r="E465" s="330">
        <v>9116</v>
      </c>
      <c r="F465" s="367">
        <v>45352</v>
      </c>
      <c r="G465" s="290" t="s">
        <v>29918</v>
      </c>
      <c r="H465" s="132"/>
    </row>
    <row r="466" spans="1:13" ht="62.25" customHeight="1">
      <c r="A466" s="623"/>
      <c r="B466" s="691"/>
      <c r="C466" s="394">
        <v>2</v>
      </c>
      <c r="D466" s="365" t="s">
        <v>29919</v>
      </c>
      <c r="E466" s="330">
        <v>7</v>
      </c>
      <c r="F466" s="367">
        <v>45352</v>
      </c>
      <c r="G466" s="290" t="s">
        <v>29918</v>
      </c>
      <c r="H466" s="132"/>
    </row>
    <row r="467" spans="1:13" ht="62.25" customHeight="1">
      <c r="A467" s="623"/>
      <c r="B467" s="691"/>
      <c r="C467" s="394">
        <v>3</v>
      </c>
      <c r="D467" s="365" t="s">
        <v>29920</v>
      </c>
      <c r="E467" s="330">
        <v>31737</v>
      </c>
      <c r="F467" s="367">
        <v>45352</v>
      </c>
      <c r="G467" s="290" t="s">
        <v>29918</v>
      </c>
      <c r="H467" s="132"/>
    </row>
    <row r="468" spans="1:13" ht="62.25" customHeight="1">
      <c r="A468" s="623"/>
      <c r="B468" s="691"/>
      <c r="C468" s="394">
        <v>4</v>
      </c>
      <c r="D468" s="365" t="s">
        <v>29921</v>
      </c>
      <c r="E468" s="330">
        <v>78292</v>
      </c>
      <c r="F468" s="367">
        <v>45352</v>
      </c>
      <c r="G468" s="290" t="s">
        <v>29922</v>
      </c>
      <c r="H468" s="132"/>
    </row>
    <row r="469" spans="1:13" ht="62.25" customHeight="1">
      <c r="A469" s="623"/>
      <c r="B469" s="691"/>
      <c r="C469" s="394">
        <v>5</v>
      </c>
      <c r="D469" s="365" t="s">
        <v>29923</v>
      </c>
      <c r="E469" s="330">
        <v>98733</v>
      </c>
      <c r="F469" s="367">
        <v>45352</v>
      </c>
      <c r="G469" s="290" t="s">
        <v>29924</v>
      </c>
      <c r="H469" s="132"/>
    </row>
    <row r="470" spans="1:13" ht="56.25">
      <c r="A470" s="623">
        <v>71</v>
      </c>
      <c r="B470" s="690" t="s">
        <v>31469</v>
      </c>
      <c r="C470" s="394">
        <v>1</v>
      </c>
      <c r="D470" s="365" t="s">
        <v>29725</v>
      </c>
      <c r="E470" s="330">
        <v>7</v>
      </c>
      <c r="F470" s="367">
        <v>44926</v>
      </c>
      <c r="G470" s="290" t="s">
        <v>29726</v>
      </c>
    </row>
    <row r="471" spans="1:13" ht="75">
      <c r="A471" s="623"/>
      <c r="B471" s="690"/>
      <c r="C471" s="394">
        <v>2</v>
      </c>
      <c r="D471" s="365" t="s">
        <v>29727</v>
      </c>
      <c r="E471" s="330">
        <v>351</v>
      </c>
      <c r="F471" s="367">
        <v>44926</v>
      </c>
      <c r="G471" s="290" t="s">
        <v>29728</v>
      </c>
    </row>
    <row r="472" spans="1:13" ht="37.5">
      <c r="A472" s="623"/>
      <c r="B472" s="690"/>
      <c r="C472" s="394">
        <v>3</v>
      </c>
      <c r="D472" s="365" t="s">
        <v>29729</v>
      </c>
      <c r="E472" s="330">
        <v>14814</v>
      </c>
      <c r="F472" s="367">
        <v>44926</v>
      </c>
      <c r="G472" s="290" t="s">
        <v>29730</v>
      </c>
    </row>
    <row r="473" spans="1:13" ht="37.5">
      <c r="A473" s="623"/>
      <c r="B473" s="690"/>
      <c r="C473" s="394">
        <v>4</v>
      </c>
      <c r="D473" s="365" t="s">
        <v>29731</v>
      </c>
      <c r="E473" s="330">
        <v>6907</v>
      </c>
      <c r="F473" s="367">
        <v>44926</v>
      </c>
      <c r="G473" s="290" t="s">
        <v>29732</v>
      </c>
    </row>
    <row r="474" spans="1:13" ht="93.75">
      <c r="A474" s="623"/>
      <c r="B474" s="690"/>
      <c r="C474" s="374">
        <v>5</v>
      </c>
      <c r="D474" s="365" t="s">
        <v>32945</v>
      </c>
      <c r="E474" s="329">
        <v>3</v>
      </c>
      <c r="F474" s="367">
        <v>45453</v>
      </c>
      <c r="G474" s="173" t="s">
        <v>31521</v>
      </c>
      <c r="H474" s="133"/>
      <c r="I474" s="96"/>
      <c r="J474" s="91"/>
      <c r="K474" s="91"/>
      <c r="L474" s="96"/>
      <c r="M474" s="87"/>
    </row>
    <row r="475" spans="1:13" ht="93.75">
      <c r="A475" s="623"/>
      <c r="B475" s="690"/>
      <c r="C475" s="374">
        <v>6</v>
      </c>
      <c r="D475" s="365" t="s">
        <v>32946</v>
      </c>
      <c r="E475" s="329">
        <v>1449</v>
      </c>
      <c r="F475" s="367">
        <v>45453</v>
      </c>
      <c r="G475" s="173" t="s">
        <v>31522</v>
      </c>
      <c r="H475" s="133"/>
      <c r="I475" s="96"/>
      <c r="J475" s="91"/>
      <c r="K475" s="91"/>
      <c r="L475" s="96"/>
      <c r="M475" s="87"/>
    </row>
    <row r="476" spans="1:13" ht="93.75">
      <c r="A476" s="623"/>
      <c r="B476" s="690"/>
      <c r="C476" s="374">
        <v>7</v>
      </c>
      <c r="D476" s="365" t="s">
        <v>32947</v>
      </c>
      <c r="E476" s="329">
        <v>12</v>
      </c>
      <c r="F476" s="367">
        <v>45453</v>
      </c>
      <c r="G476" s="173" t="s">
        <v>31522</v>
      </c>
      <c r="H476" s="133"/>
      <c r="I476" s="96"/>
      <c r="J476" s="91"/>
      <c r="K476" s="91"/>
      <c r="L476" s="96"/>
      <c r="M476" s="87"/>
    </row>
    <row r="477" spans="1:13" ht="57" customHeight="1">
      <c r="A477" s="550">
        <v>72</v>
      </c>
      <c r="B477" s="558" t="s">
        <v>31493</v>
      </c>
      <c r="C477" s="374">
        <v>1</v>
      </c>
      <c r="D477" s="365" t="s">
        <v>30946</v>
      </c>
      <c r="E477" s="329">
        <v>1953</v>
      </c>
      <c r="F477" s="367">
        <v>45261</v>
      </c>
      <c r="G477" s="173" t="s">
        <v>30947</v>
      </c>
    </row>
    <row r="478" spans="1:13" ht="57" customHeight="1">
      <c r="A478" s="552"/>
      <c r="B478" s="560"/>
      <c r="C478" s="374">
        <v>2</v>
      </c>
      <c r="D478" s="365" t="s">
        <v>30948</v>
      </c>
      <c r="E478" s="329">
        <v>3026</v>
      </c>
      <c r="F478" s="367">
        <v>45261</v>
      </c>
      <c r="G478" s="173" t="s">
        <v>30947</v>
      </c>
    </row>
    <row r="479" spans="1:13" ht="57" customHeight="1">
      <c r="A479" s="550">
        <v>73</v>
      </c>
      <c r="B479" s="581" t="s">
        <v>31508</v>
      </c>
      <c r="C479" s="378">
        <v>1</v>
      </c>
      <c r="D479" s="371" t="s">
        <v>32948</v>
      </c>
      <c r="E479" s="331">
        <v>1529</v>
      </c>
      <c r="F479" s="199">
        <v>45413</v>
      </c>
      <c r="G479" s="264" t="s">
        <v>31117</v>
      </c>
    </row>
    <row r="480" spans="1:13" ht="57" customHeight="1">
      <c r="A480" s="551"/>
      <c r="B480" s="594"/>
      <c r="C480" s="378">
        <v>2</v>
      </c>
      <c r="D480" s="371" t="s">
        <v>31118</v>
      </c>
      <c r="E480" s="331">
        <v>119</v>
      </c>
      <c r="F480" s="199">
        <v>45444</v>
      </c>
      <c r="G480" s="264" t="s">
        <v>31119</v>
      </c>
    </row>
    <row r="481" spans="1:13" ht="56.25">
      <c r="A481" s="551"/>
      <c r="B481" s="594"/>
      <c r="C481" s="378">
        <v>3</v>
      </c>
      <c r="D481" s="371" t="s">
        <v>31120</v>
      </c>
      <c r="E481" s="331">
        <v>47628</v>
      </c>
      <c r="F481" s="199">
        <v>45474</v>
      </c>
      <c r="G481" s="264" t="s">
        <v>31121</v>
      </c>
    </row>
    <row r="482" spans="1:13" ht="75">
      <c r="A482" s="551"/>
      <c r="B482" s="594"/>
      <c r="C482" s="378">
        <v>4</v>
      </c>
      <c r="D482" s="371" t="s">
        <v>32949</v>
      </c>
      <c r="E482" s="331">
        <v>3514</v>
      </c>
      <c r="F482" s="199">
        <v>45475</v>
      </c>
      <c r="G482" s="264" t="s">
        <v>31122</v>
      </c>
    </row>
    <row r="483" spans="1:13" ht="56.25">
      <c r="A483" s="551"/>
      <c r="B483" s="594"/>
      <c r="C483" s="378">
        <v>5</v>
      </c>
      <c r="D483" s="371" t="s">
        <v>31123</v>
      </c>
      <c r="E483" s="331">
        <v>2886</v>
      </c>
      <c r="F483" s="199">
        <v>45476</v>
      </c>
      <c r="G483" s="264" t="s">
        <v>31122</v>
      </c>
    </row>
    <row r="484" spans="1:13" ht="37.5">
      <c r="A484" s="552"/>
      <c r="B484" s="582"/>
      <c r="C484" s="397">
        <v>6</v>
      </c>
      <c r="D484" s="182" t="s">
        <v>33782</v>
      </c>
      <c r="E484" s="342">
        <v>495</v>
      </c>
      <c r="F484" s="429">
        <v>45716</v>
      </c>
      <c r="G484" s="182" t="s">
        <v>33783</v>
      </c>
    </row>
    <row r="485" spans="1:13" ht="75">
      <c r="A485" s="550">
        <v>74</v>
      </c>
      <c r="B485" s="586" t="s">
        <v>31658</v>
      </c>
      <c r="C485" s="397">
        <v>1</v>
      </c>
      <c r="D485" s="371" t="s">
        <v>32444</v>
      </c>
      <c r="E485" s="331">
        <v>327</v>
      </c>
      <c r="F485" s="199">
        <v>45597</v>
      </c>
      <c r="G485" s="182" t="s">
        <v>31659</v>
      </c>
    </row>
    <row r="486" spans="1:13" ht="75">
      <c r="A486" s="551"/>
      <c r="B486" s="606"/>
      <c r="C486" s="397">
        <v>2</v>
      </c>
      <c r="D486" s="182" t="s">
        <v>31660</v>
      </c>
      <c r="E486" s="342">
        <v>3315</v>
      </c>
      <c r="F486" s="271">
        <v>45506</v>
      </c>
      <c r="G486" s="182" t="s">
        <v>31659</v>
      </c>
    </row>
    <row r="487" spans="1:13" ht="93.75">
      <c r="A487" s="551"/>
      <c r="B487" s="606"/>
      <c r="C487" s="397">
        <v>4</v>
      </c>
      <c r="D487" s="371" t="s">
        <v>32446</v>
      </c>
      <c r="E487" s="331">
        <v>26</v>
      </c>
      <c r="F487" s="199">
        <v>45598</v>
      </c>
      <c r="G487" s="371" t="s">
        <v>32445</v>
      </c>
    </row>
    <row r="488" spans="1:13" ht="93.75">
      <c r="A488" s="551"/>
      <c r="B488" s="606"/>
      <c r="C488" s="397">
        <v>5</v>
      </c>
      <c r="D488" s="371" t="s">
        <v>32447</v>
      </c>
      <c r="E488" s="331">
        <v>73</v>
      </c>
      <c r="F488" s="199">
        <v>45599</v>
      </c>
      <c r="G488" s="371" t="s">
        <v>32445</v>
      </c>
      <c r="H488" s="112"/>
      <c r="I488" s="89"/>
      <c r="J488" s="89"/>
      <c r="K488" s="89"/>
      <c r="L488" s="89"/>
      <c r="M488" s="87"/>
    </row>
    <row r="489" spans="1:13" ht="93.75">
      <c r="A489" s="551"/>
      <c r="B489" s="606"/>
      <c r="C489" s="397">
        <v>6</v>
      </c>
      <c r="D489" s="371" t="s">
        <v>32448</v>
      </c>
      <c r="E489" s="331">
        <v>1</v>
      </c>
      <c r="F489" s="199">
        <v>45600</v>
      </c>
      <c r="G489" s="371" t="s">
        <v>32445</v>
      </c>
      <c r="H489" s="134"/>
      <c r="I489" s="120"/>
      <c r="J489" s="105"/>
      <c r="K489" s="108"/>
      <c r="L489" s="108"/>
      <c r="M489" s="87"/>
    </row>
    <row r="490" spans="1:13" ht="93.75">
      <c r="A490" s="551"/>
      <c r="B490" s="606"/>
      <c r="C490" s="397">
        <v>7</v>
      </c>
      <c r="D490" s="371" t="s">
        <v>32449</v>
      </c>
      <c r="E490" s="331">
        <v>227</v>
      </c>
      <c r="F490" s="199">
        <v>45601</v>
      </c>
      <c r="G490" s="371" t="s">
        <v>32445</v>
      </c>
      <c r="H490" s="196"/>
      <c r="I490" s="93"/>
      <c r="J490" s="241"/>
      <c r="K490" s="409"/>
      <c r="L490" s="409"/>
      <c r="M490" s="87"/>
    </row>
    <row r="491" spans="1:13" ht="93.75">
      <c r="A491" s="551"/>
      <c r="B491" s="606"/>
      <c r="C491" s="397">
        <v>8</v>
      </c>
      <c r="D491" s="371" t="s">
        <v>32450</v>
      </c>
      <c r="E491" s="331">
        <v>3574</v>
      </c>
      <c r="F491" s="199">
        <v>45602</v>
      </c>
      <c r="G491" s="371" t="s">
        <v>32445</v>
      </c>
      <c r="H491" s="196"/>
      <c r="I491" s="408"/>
      <c r="J491" s="241"/>
      <c r="K491" s="89"/>
      <c r="L491" s="89"/>
      <c r="M491" s="87"/>
    </row>
    <row r="492" spans="1:13" ht="93.75">
      <c r="A492" s="551"/>
      <c r="B492" s="606"/>
      <c r="C492" s="397">
        <v>9</v>
      </c>
      <c r="D492" s="371" t="s">
        <v>32451</v>
      </c>
      <c r="E492" s="331">
        <v>259</v>
      </c>
      <c r="F492" s="199">
        <v>45603</v>
      </c>
      <c r="G492" s="371" t="s">
        <v>32445</v>
      </c>
      <c r="H492" s="196"/>
      <c r="I492" s="408"/>
      <c r="J492" s="241"/>
      <c r="K492" s="89"/>
      <c r="L492" s="89"/>
      <c r="M492" s="87"/>
    </row>
    <row r="493" spans="1:13" ht="75">
      <c r="A493" s="552"/>
      <c r="B493" s="587"/>
      <c r="C493" s="397">
        <v>10</v>
      </c>
      <c r="D493" s="371" t="s">
        <v>32452</v>
      </c>
      <c r="E493" s="331">
        <v>3415</v>
      </c>
      <c r="F493" s="199">
        <v>45604</v>
      </c>
      <c r="G493" s="371" t="s">
        <v>32453</v>
      </c>
      <c r="H493" s="196"/>
      <c r="I493" s="408"/>
      <c r="J493" s="241"/>
      <c r="K493" s="89"/>
      <c r="L493" s="89"/>
      <c r="M493" s="87"/>
    </row>
    <row r="494" spans="1:13" ht="112.5">
      <c r="A494" s="550">
        <v>75</v>
      </c>
      <c r="B494" s="555" t="s">
        <v>33165</v>
      </c>
      <c r="C494" s="397">
        <v>1</v>
      </c>
      <c r="D494" s="182" t="s">
        <v>33166</v>
      </c>
      <c r="E494" s="446">
        <v>63018543</v>
      </c>
      <c r="F494" s="295">
        <v>45597</v>
      </c>
      <c r="G494" s="182" t="s">
        <v>33167</v>
      </c>
      <c r="H494" s="196"/>
      <c r="I494" s="408"/>
      <c r="J494" s="241"/>
      <c r="K494" s="89"/>
      <c r="L494" s="89"/>
      <c r="M494" s="87"/>
    </row>
    <row r="495" spans="1:13" ht="112.5">
      <c r="A495" s="551"/>
      <c r="B495" s="557"/>
      <c r="C495" s="397">
        <v>2</v>
      </c>
      <c r="D495" s="182" t="s">
        <v>33168</v>
      </c>
      <c r="E495" s="446">
        <v>19944</v>
      </c>
      <c r="F495" s="295">
        <v>45598</v>
      </c>
      <c r="G495" s="182" t="s">
        <v>33169</v>
      </c>
      <c r="H495" s="196"/>
      <c r="I495" s="408"/>
      <c r="J495" s="241"/>
      <c r="K495" s="89"/>
      <c r="L495" s="89"/>
      <c r="M495" s="87"/>
    </row>
    <row r="496" spans="1:13" ht="112.5">
      <c r="A496" s="551"/>
      <c r="B496" s="557"/>
      <c r="C496" s="397">
        <v>3</v>
      </c>
      <c r="D496" s="182" t="s">
        <v>33170</v>
      </c>
      <c r="E496" s="446">
        <v>289</v>
      </c>
      <c r="F496" s="295">
        <v>45599</v>
      </c>
      <c r="G496" s="182" t="s">
        <v>33169</v>
      </c>
      <c r="H496" s="196"/>
      <c r="I496" s="408"/>
      <c r="J496" s="241"/>
      <c r="K496" s="89"/>
      <c r="L496" s="89"/>
      <c r="M496" s="87"/>
    </row>
    <row r="497" spans="1:13" ht="112.5">
      <c r="A497" s="551"/>
      <c r="B497" s="557"/>
      <c r="C497" s="397">
        <v>4</v>
      </c>
      <c r="D497" s="182" t="s">
        <v>33171</v>
      </c>
      <c r="E497" s="446">
        <v>6678</v>
      </c>
      <c r="F497" s="295">
        <v>45600</v>
      </c>
      <c r="G497" s="182" t="s">
        <v>33169</v>
      </c>
      <c r="H497" s="196"/>
      <c r="I497" s="408"/>
      <c r="J497" s="241"/>
      <c r="K497" s="89"/>
      <c r="L497" s="89"/>
      <c r="M497" s="87"/>
    </row>
    <row r="498" spans="1:13" ht="112.5">
      <c r="A498" s="551"/>
      <c r="B498" s="557"/>
      <c r="C498" s="397">
        <v>5</v>
      </c>
      <c r="D498" s="182" t="s">
        <v>33172</v>
      </c>
      <c r="E498" s="446">
        <v>12977</v>
      </c>
      <c r="F498" s="295">
        <v>45601</v>
      </c>
      <c r="G498" s="182" t="s">
        <v>33169</v>
      </c>
      <c r="H498" s="196"/>
      <c r="I498" s="408"/>
      <c r="J498" s="241"/>
      <c r="K498" s="89"/>
      <c r="L498" s="89"/>
      <c r="M498" s="87"/>
    </row>
    <row r="499" spans="1:13" ht="56.25">
      <c r="A499" s="551"/>
      <c r="B499" s="557"/>
      <c r="C499" s="397">
        <v>6</v>
      </c>
      <c r="D499" s="182" t="s">
        <v>33173</v>
      </c>
      <c r="E499" s="446">
        <v>4775828</v>
      </c>
      <c r="F499" s="295">
        <v>45627</v>
      </c>
      <c r="G499" s="182" t="s">
        <v>33174</v>
      </c>
      <c r="H499" s="196"/>
      <c r="I499" s="408"/>
      <c r="J499" s="241"/>
      <c r="K499" s="89"/>
      <c r="L499" s="89"/>
      <c r="M499" s="87"/>
    </row>
    <row r="500" spans="1:13" ht="56.25">
      <c r="A500" s="551"/>
      <c r="B500" s="557"/>
      <c r="C500" s="397">
        <v>7</v>
      </c>
      <c r="D500" s="182" t="s">
        <v>33175</v>
      </c>
      <c r="E500" s="446">
        <v>10857773</v>
      </c>
      <c r="F500" s="295">
        <v>45628</v>
      </c>
      <c r="G500" s="182" t="s">
        <v>33174</v>
      </c>
      <c r="H500" s="196"/>
      <c r="I500" s="408"/>
      <c r="J500" s="241"/>
      <c r="K500" s="89"/>
      <c r="L500" s="89"/>
      <c r="M500" s="87"/>
    </row>
    <row r="501" spans="1:13" ht="56.25">
      <c r="A501" s="552"/>
      <c r="B501" s="556"/>
      <c r="C501" s="397">
        <v>8</v>
      </c>
      <c r="D501" s="182" t="s">
        <v>33176</v>
      </c>
      <c r="E501" s="446">
        <v>121027</v>
      </c>
      <c r="F501" s="295">
        <v>45629</v>
      </c>
      <c r="G501" s="182" t="s">
        <v>33174</v>
      </c>
      <c r="H501" s="196"/>
      <c r="I501" s="408"/>
      <c r="J501" s="241"/>
      <c r="K501" s="89"/>
      <c r="L501" s="89"/>
      <c r="M501" s="87"/>
    </row>
    <row r="502" spans="1:13" ht="56.25">
      <c r="A502" s="550">
        <v>76</v>
      </c>
      <c r="B502" s="555" t="s">
        <v>33177</v>
      </c>
      <c r="C502" s="397">
        <v>1</v>
      </c>
      <c r="D502" s="182" t="s">
        <v>33178</v>
      </c>
      <c r="E502" s="446">
        <v>22721</v>
      </c>
      <c r="F502" s="295">
        <v>45536</v>
      </c>
      <c r="G502" s="182" t="s">
        <v>33179</v>
      </c>
      <c r="H502" s="196"/>
      <c r="I502" s="408"/>
      <c r="J502" s="241"/>
      <c r="K502" s="89"/>
      <c r="L502" s="89"/>
      <c r="M502" s="87"/>
    </row>
    <row r="503" spans="1:13" ht="56.25">
      <c r="A503" s="551"/>
      <c r="B503" s="557"/>
      <c r="C503" s="397">
        <v>2</v>
      </c>
      <c r="D503" s="182" t="s">
        <v>33180</v>
      </c>
      <c r="E503" s="446">
        <v>14475</v>
      </c>
      <c r="F503" s="295">
        <v>45537</v>
      </c>
      <c r="G503" s="182" t="s">
        <v>33179</v>
      </c>
      <c r="H503" s="196"/>
      <c r="I503" s="408"/>
      <c r="J503" s="241"/>
      <c r="K503" s="89"/>
      <c r="L503" s="89"/>
      <c r="M503" s="87"/>
    </row>
    <row r="504" spans="1:13" ht="56.25">
      <c r="A504" s="551"/>
      <c r="B504" s="557"/>
      <c r="C504" s="397">
        <v>3</v>
      </c>
      <c r="D504" s="182" t="s">
        <v>33181</v>
      </c>
      <c r="E504" s="446">
        <v>84665</v>
      </c>
      <c r="F504" s="295">
        <v>45538</v>
      </c>
      <c r="G504" s="182" t="s">
        <v>33179</v>
      </c>
      <c r="H504" s="196"/>
      <c r="I504" s="408"/>
      <c r="J504" s="241"/>
      <c r="K504" s="89"/>
      <c r="L504" s="89"/>
      <c r="M504" s="87"/>
    </row>
    <row r="505" spans="1:13" ht="56.25">
      <c r="A505" s="551"/>
      <c r="B505" s="557"/>
      <c r="C505" s="397">
        <v>4</v>
      </c>
      <c r="D505" s="182" t="s">
        <v>33182</v>
      </c>
      <c r="E505" s="446">
        <v>4062</v>
      </c>
      <c r="F505" s="295">
        <v>45539</v>
      </c>
      <c r="G505" s="182" t="s">
        <v>33179</v>
      </c>
      <c r="H505" s="196"/>
      <c r="I505" s="408"/>
      <c r="J505" s="241"/>
      <c r="K505" s="89"/>
      <c r="L505" s="89"/>
      <c r="M505" s="87"/>
    </row>
    <row r="506" spans="1:13" ht="56.25">
      <c r="A506" s="551"/>
      <c r="B506" s="557"/>
      <c r="C506" s="397">
        <v>5</v>
      </c>
      <c r="D506" s="182" t="s">
        <v>33183</v>
      </c>
      <c r="E506" s="446">
        <v>8667</v>
      </c>
      <c r="F506" s="295">
        <v>45540</v>
      </c>
      <c r="G506" s="182" t="s">
        <v>33179</v>
      </c>
      <c r="H506" s="196"/>
      <c r="I506" s="408"/>
      <c r="J506" s="241"/>
      <c r="K506" s="89"/>
      <c r="L506" s="89"/>
      <c r="M506" s="87"/>
    </row>
    <row r="507" spans="1:13" ht="75">
      <c r="A507" s="551"/>
      <c r="B507" s="557"/>
      <c r="C507" s="397">
        <v>6</v>
      </c>
      <c r="D507" s="182" t="s">
        <v>33184</v>
      </c>
      <c r="E507" s="446">
        <v>4184</v>
      </c>
      <c r="F507" s="295">
        <v>45541</v>
      </c>
      <c r="G507" s="182" t="s">
        <v>33179</v>
      </c>
      <c r="H507" s="196"/>
      <c r="I507" s="408"/>
      <c r="J507" s="241"/>
      <c r="K507" s="89"/>
      <c r="L507" s="89"/>
      <c r="M507" s="87"/>
    </row>
    <row r="508" spans="1:13" ht="93.75">
      <c r="A508" s="552"/>
      <c r="B508" s="556"/>
      <c r="C508" s="397">
        <v>7</v>
      </c>
      <c r="D508" s="182" t="s">
        <v>33185</v>
      </c>
      <c r="E508" s="446">
        <v>41559</v>
      </c>
      <c r="F508" s="295">
        <v>45542</v>
      </c>
      <c r="G508" s="182" t="s">
        <v>33179</v>
      </c>
      <c r="H508" s="196"/>
      <c r="I508" s="408"/>
      <c r="J508" s="241"/>
      <c r="K508" s="89"/>
      <c r="L508" s="89"/>
      <c r="M508" s="87"/>
    </row>
    <row r="509" spans="1:13" ht="56.25">
      <c r="A509" s="550">
        <v>77</v>
      </c>
      <c r="B509" s="555" t="s">
        <v>33186</v>
      </c>
      <c r="C509" s="397">
        <v>1</v>
      </c>
      <c r="D509" s="182" t="s">
        <v>33187</v>
      </c>
      <c r="E509" s="350">
        <v>3185</v>
      </c>
      <c r="F509" s="367">
        <v>45565</v>
      </c>
      <c r="G509" s="182" t="s">
        <v>33188</v>
      </c>
      <c r="H509" s="196"/>
      <c r="I509" s="408"/>
      <c r="J509" s="241"/>
      <c r="K509" s="89"/>
      <c r="L509" s="89"/>
      <c r="M509" s="87"/>
    </row>
    <row r="510" spans="1:13" ht="56.25">
      <c r="A510" s="551"/>
      <c r="B510" s="557"/>
      <c r="C510" s="397">
        <v>2</v>
      </c>
      <c r="D510" s="182" t="s">
        <v>33189</v>
      </c>
      <c r="E510" s="350">
        <v>8611</v>
      </c>
      <c r="F510" s="367">
        <v>45565</v>
      </c>
      <c r="G510" s="182" t="s">
        <v>33188</v>
      </c>
      <c r="H510" s="196"/>
      <c r="I510" s="408"/>
      <c r="J510" s="241"/>
      <c r="K510" s="89"/>
      <c r="L510" s="89"/>
      <c r="M510" s="87"/>
    </row>
    <row r="511" spans="1:13" ht="93.75">
      <c r="A511" s="551"/>
      <c r="B511" s="557"/>
      <c r="C511" s="397">
        <v>3</v>
      </c>
      <c r="D511" s="182" t="s">
        <v>33190</v>
      </c>
      <c r="E511" s="350">
        <v>671</v>
      </c>
      <c r="F511" s="367">
        <v>45635</v>
      </c>
      <c r="G511" s="182" t="s">
        <v>33188</v>
      </c>
      <c r="H511" s="196"/>
      <c r="I511" s="408"/>
      <c r="J511" s="241"/>
      <c r="K511" s="89"/>
      <c r="L511" s="89"/>
      <c r="M511" s="87"/>
    </row>
    <row r="512" spans="1:13" ht="112.5">
      <c r="A512" s="551"/>
      <c r="B512" s="557"/>
      <c r="C512" s="397">
        <v>4</v>
      </c>
      <c r="D512" s="182" t="s">
        <v>33191</v>
      </c>
      <c r="E512" s="350">
        <v>15893</v>
      </c>
      <c r="F512" s="367">
        <v>45635</v>
      </c>
      <c r="G512" s="182" t="s">
        <v>33188</v>
      </c>
      <c r="H512" s="196"/>
      <c r="I512" s="408"/>
      <c r="J512" s="241"/>
      <c r="K512" s="89"/>
      <c r="L512" s="89"/>
      <c r="M512" s="87"/>
    </row>
    <row r="513" spans="1:13" ht="112.5">
      <c r="A513" s="551"/>
      <c r="B513" s="557"/>
      <c r="C513" s="397">
        <v>5</v>
      </c>
      <c r="D513" s="182" t="s">
        <v>33192</v>
      </c>
      <c r="E513" s="350">
        <v>47</v>
      </c>
      <c r="F513" s="367">
        <v>45677</v>
      </c>
      <c r="G513" s="182" t="s">
        <v>33193</v>
      </c>
      <c r="H513" s="196"/>
      <c r="I513" s="408"/>
      <c r="J513" s="241"/>
      <c r="K513" s="89"/>
      <c r="L513" s="89"/>
      <c r="M513" s="87"/>
    </row>
    <row r="514" spans="1:13" ht="112.5">
      <c r="A514" s="551"/>
      <c r="B514" s="557"/>
      <c r="C514" s="397">
        <v>6</v>
      </c>
      <c r="D514" s="182" t="s">
        <v>33194</v>
      </c>
      <c r="E514" s="350">
        <v>2674235</v>
      </c>
      <c r="F514" s="367">
        <v>45474</v>
      </c>
      <c r="G514" s="182" t="s">
        <v>33195</v>
      </c>
      <c r="H514" s="196"/>
      <c r="I514" s="408"/>
      <c r="J514" s="241"/>
      <c r="K514" s="89"/>
      <c r="L514" s="89"/>
      <c r="M514" s="87"/>
    </row>
    <row r="515" spans="1:13" ht="112.5">
      <c r="A515" s="552"/>
      <c r="B515" s="556"/>
      <c r="C515" s="397">
        <v>7</v>
      </c>
      <c r="D515" s="182" t="s">
        <v>33196</v>
      </c>
      <c r="E515" s="350">
        <v>400587</v>
      </c>
      <c r="F515" s="199">
        <v>45474</v>
      </c>
      <c r="G515" s="182" t="s">
        <v>33195</v>
      </c>
      <c r="H515" s="196"/>
      <c r="I515" s="408"/>
      <c r="J515" s="241"/>
      <c r="K515" s="89"/>
      <c r="L515" s="89"/>
      <c r="M515" s="87"/>
    </row>
    <row r="516" spans="1:13" ht="37.5">
      <c r="A516" s="374">
        <v>78</v>
      </c>
      <c r="B516" s="377" t="s">
        <v>33779</v>
      </c>
      <c r="C516" s="397">
        <v>1</v>
      </c>
      <c r="D516" s="182" t="s">
        <v>33780</v>
      </c>
      <c r="E516" s="350">
        <v>362</v>
      </c>
      <c r="F516" s="367">
        <v>45658</v>
      </c>
      <c r="G516" s="182" t="s">
        <v>33781</v>
      </c>
      <c r="H516" s="196"/>
      <c r="I516" s="408"/>
      <c r="J516" s="241"/>
      <c r="K516" s="89"/>
      <c r="L516" s="89"/>
      <c r="M516" s="87"/>
    </row>
    <row r="517" spans="1:13" ht="37.5">
      <c r="A517" s="550">
        <v>79</v>
      </c>
      <c r="B517" s="555" t="s">
        <v>33197</v>
      </c>
      <c r="C517" s="397">
        <v>1</v>
      </c>
      <c r="D517" s="182" t="s">
        <v>33198</v>
      </c>
      <c r="E517" s="446">
        <v>989</v>
      </c>
      <c r="F517" s="199">
        <v>45657</v>
      </c>
      <c r="G517" s="182" t="s">
        <v>33199</v>
      </c>
      <c r="H517" s="196"/>
      <c r="I517" s="408"/>
      <c r="J517" s="241"/>
      <c r="K517" s="89"/>
      <c r="L517" s="89"/>
      <c r="M517" s="87"/>
    </row>
    <row r="518" spans="1:13" ht="56.25" customHeight="1">
      <c r="A518" s="551"/>
      <c r="B518" s="557"/>
      <c r="C518" s="397">
        <v>2</v>
      </c>
      <c r="D518" s="182" t="s">
        <v>33200</v>
      </c>
      <c r="E518" s="446">
        <v>1100</v>
      </c>
      <c r="F518" s="199">
        <v>45657</v>
      </c>
      <c r="G518" s="182" t="s">
        <v>33199</v>
      </c>
      <c r="H518" s="196"/>
      <c r="I518" s="408"/>
      <c r="J518" s="241"/>
      <c r="K518" s="89"/>
      <c r="L518" s="89"/>
      <c r="M518" s="87"/>
    </row>
    <row r="519" spans="1:13" ht="37.5" customHeight="1">
      <c r="A519" s="551"/>
      <c r="B519" s="557"/>
      <c r="C519" s="397">
        <v>3</v>
      </c>
      <c r="D519" s="182" t="s">
        <v>33201</v>
      </c>
      <c r="E519" s="446">
        <v>3095</v>
      </c>
      <c r="F519" s="199">
        <v>45657</v>
      </c>
      <c r="G519" s="182" t="s">
        <v>33199</v>
      </c>
      <c r="H519" s="196"/>
      <c r="I519" s="408"/>
      <c r="J519" s="241"/>
      <c r="K519" s="89"/>
      <c r="L519" s="89"/>
      <c r="M519" s="87"/>
    </row>
    <row r="520" spans="1:13" ht="37.5" customHeight="1">
      <c r="A520" s="551"/>
      <c r="B520" s="557"/>
      <c r="C520" s="397">
        <v>4</v>
      </c>
      <c r="D520" s="182" t="s">
        <v>33202</v>
      </c>
      <c r="E520" s="446">
        <v>2614</v>
      </c>
      <c r="F520" s="199">
        <v>45657</v>
      </c>
      <c r="G520" s="182" t="s">
        <v>33199</v>
      </c>
      <c r="H520" s="196"/>
      <c r="I520" s="408"/>
      <c r="J520" s="241"/>
      <c r="K520" s="89"/>
      <c r="L520" s="89"/>
      <c r="M520" s="87"/>
    </row>
    <row r="521" spans="1:13" ht="37.5" customHeight="1">
      <c r="A521" s="551"/>
      <c r="B521" s="557"/>
      <c r="C521" s="397">
        <v>5</v>
      </c>
      <c r="D521" s="182" t="s">
        <v>33203</v>
      </c>
      <c r="E521" s="446">
        <v>2954</v>
      </c>
      <c r="F521" s="199">
        <v>45657</v>
      </c>
      <c r="G521" s="182" t="s">
        <v>33199</v>
      </c>
      <c r="H521" s="196"/>
      <c r="I521" s="408"/>
      <c r="J521" s="241"/>
      <c r="K521" s="89"/>
      <c r="L521" s="89"/>
      <c r="M521" s="87"/>
    </row>
    <row r="522" spans="1:13" ht="56.25" customHeight="1">
      <c r="A522" s="551"/>
      <c r="B522" s="557"/>
      <c r="C522" s="397">
        <v>6</v>
      </c>
      <c r="D522" s="182" t="s">
        <v>33204</v>
      </c>
      <c r="E522" s="446">
        <v>12098</v>
      </c>
      <c r="F522" s="199">
        <v>45657</v>
      </c>
      <c r="G522" s="182" t="s">
        <v>33205</v>
      </c>
      <c r="H522" s="196"/>
      <c r="I522" s="408"/>
      <c r="J522" s="241"/>
      <c r="K522" s="89"/>
      <c r="L522" s="89"/>
      <c r="M522" s="87"/>
    </row>
    <row r="523" spans="1:13" ht="37.5" customHeight="1">
      <c r="A523" s="551"/>
      <c r="B523" s="557"/>
      <c r="C523" s="397">
        <v>7</v>
      </c>
      <c r="D523" s="182" t="s">
        <v>33206</v>
      </c>
      <c r="E523" s="446">
        <v>5823</v>
      </c>
      <c r="F523" s="199">
        <v>45657</v>
      </c>
      <c r="G523" s="182" t="s">
        <v>33205</v>
      </c>
      <c r="H523" s="196"/>
      <c r="I523" s="408"/>
      <c r="J523" s="241"/>
      <c r="K523" s="89"/>
      <c r="L523" s="89"/>
      <c r="M523" s="87"/>
    </row>
    <row r="524" spans="1:13" ht="37.5" customHeight="1">
      <c r="A524" s="551"/>
      <c r="B524" s="557"/>
      <c r="C524" s="397">
        <v>8</v>
      </c>
      <c r="D524" s="182" t="s">
        <v>33207</v>
      </c>
      <c r="E524" s="446">
        <v>7747</v>
      </c>
      <c r="F524" s="199">
        <v>45657</v>
      </c>
      <c r="G524" s="182" t="s">
        <v>33205</v>
      </c>
      <c r="H524" s="196"/>
      <c r="I524" s="408"/>
      <c r="J524" s="241"/>
      <c r="K524" s="89"/>
      <c r="L524" s="89"/>
      <c r="M524" s="87"/>
    </row>
    <row r="525" spans="1:13" ht="37.5" customHeight="1">
      <c r="A525" s="551"/>
      <c r="B525" s="557"/>
      <c r="C525" s="397">
        <v>9</v>
      </c>
      <c r="D525" s="182" t="s">
        <v>33208</v>
      </c>
      <c r="E525" s="446">
        <v>296463</v>
      </c>
      <c r="F525" s="199">
        <v>45657</v>
      </c>
      <c r="G525" s="182" t="s">
        <v>33205</v>
      </c>
      <c r="H525" s="196"/>
      <c r="I525" s="408"/>
      <c r="J525" s="241"/>
      <c r="K525" s="89"/>
      <c r="L525" s="89"/>
      <c r="M525" s="87"/>
    </row>
    <row r="526" spans="1:13" ht="37.5" customHeight="1">
      <c r="A526" s="552"/>
      <c r="B526" s="556"/>
      <c r="C526" s="397">
        <v>10</v>
      </c>
      <c r="D526" s="182" t="s">
        <v>33209</v>
      </c>
      <c r="E526" s="446">
        <v>28110</v>
      </c>
      <c r="F526" s="199">
        <v>45657</v>
      </c>
      <c r="G526" s="182" t="s">
        <v>33205</v>
      </c>
      <c r="H526" s="196"/>
      <c r="I526" s="408"/>
      <c r="J526" s="241"/>
      <c r="K526" s="89"/>
      <c r="L526" s="89"/>
      <c r="M526" s="87"/>
    </row>
    <row r="527" spans="1:13" ht="90.75" customHeight="1">
      <c r="A527" s="379">
        <v>80</v>
      </c>
      <c r="B527" s="389" t="s">
        <v>31664</v>
      </c>
      <c r="C527" s="397">
        <v>1</v>
      </c>
      <c r="D527" s="182" t="s">
        <v>32950</v>
      </c>
      <c r="E527" s="342">
        <v>197</v>
      </c>
      <c r="F527" s="248">
        <v>45540</v>
      </c>
      <c r="G527" s="182" t="s">
        <v>31665</v>
      </c>
      <c r="H527" s="196"/>
      <c r="I527" s="408"/>
      <c r="J527" s="241"/>
      <c r="K527" s="89"/>
      <c r="L527" s="89"/>
      <c r="M527" s="87"/>
    </row>
    <row r="528" spans="1:13" ht="45.75" customHeight="1">
      <c r="A528" s="374">
        <v>81</v>
      </c>
      <c r="B528" s="407" t="s">
        <v>31472</v>
      </c>
      <c r="C528" s="394">
        <v>1</v>
      </c>
      <c r="D528" s="365" t="s">
        <v>29829</v>
      </c>
      <c r="E528" s="330">
        <v>8</v>
      </c>
      <c r="F528" s="367">
        <v>45352</v>
      </c>
      <c r="G528" s="197" t="s">
        <v>29830</v>
      </c>
      <c r="H528" s="196"/>
      <c r="I528" s="408"/>
      <c r="J528" s="241"/>
      <c r="K528" s="89"/>
      <c r="L528" s="89"/>
      <c r="M528" s="87"/>
    </row>
    <row r="529" spans="1:13" ht="45.75" customHeight="1">
      <c r="A529" s="374">
        <v>82</v>
      </c>
      <c r="B529" s="250" t="s">
        <v>31477</v>
      </c>
      <c r="C529" s="251">
        <v>1</v>
      </c>
      <c r="D529" s="273" t="s">
        <v>29898</v>
      </c>
      <c r="E529" s="336">
        <v>36</v>
      </c>
      <c r="F529" s="270">
        <v>45384</v>
      </c>
      <c r="G529" s="365" t="s">
        <v>29899</v>
      </c>
      <c r="H529" s="196"/>
      <c r="I529" s="408"/>
      <c r="J529" s="241"/>
      <c r="K529" s="89"/>
      <c r="L529" s="89"/>
      <c r="M529" s="87"/>
    </row>
    <row r="530" spans="1:13" ht="45.75" customHeight="1">
      <c r="A530" s="179">
        <v>83</v>
      </c>
      <c r="B530" s="377" t="s">
        <v>33074</v>
      </c>
      <c r="C530" s="187">
        <v>1</v>
      </c>
      <c r="D530" s="182" t="s">
        <v>33075</v>
      </c>
      <c r="E530" s="459">
        <v>12</v>
      </c>
      <c r="F530" s="188">
        <v>45536</v>
      </c>
      <c r="G530" s="182" t="s">
        <v>33076</v>
      </c>
      <c r="H530" s="196"/>
      <c r="I530" s="408"/>
      <c r="J530" s="241"/>
      <c r="K530" s="89"/>
      <c r="L530" s="89"/>
      <c r="M530" s="87"/>
    </row>
    <row r="531" spans="1:13" ht="81" customHeight="1">
      <c r="A531" s="550">
        <v>84</v>
      </c>
      <c r="B531" s="649" t="s">
        <v>31311</v>
      </c>
      <c r="C531" s="276">
        <v>1</v>
      </c>
      <c r="D531" s="310" t="s">
        <v>32467</v>
      </c>
      <c r="E531" s="343">
        <v>480</v>
      </c>
      <c r="F531" s="311">
        <v>45261</v>
      </c>
      <c r="G531" s="310" t="s">
        <v>31894</v>
      </c>
    </row>
    <row r="532" spans="1:13" ht="81" customHeight="1">
      <c r="A532" s="551"/>
      <c r="B532" s="650"/>
      <c r="C532" s="394">
        <v>2</v>
      </c>
      <c r="D532" s="365" t="s">
        <v>32821</v>
      </c>
      <c r="E532" s="330">
        <v>312</v>
      </c>
      <c r="F532" s="367">
        <v>45352</v>
      </c>
      <c r="G532" s="197" t="s">
        <v>29771</v>
      </c>
    </row>
    <row r="533" spans="1:13" ht="140.25" customHeight="1">
      <c r="A533" s="551"/>
      <c r="B533" s="650"/>
      <c r="C533" s="276">
        <v>3</v>
      </c>
      <c r="D533" s="365" t="s">
        <v>30877</v>
      </c>
      <c r="E533" s="329">
        <v>113</v>
      </c>
      <c r="F533" s="367">
        <v>45408</v>
      </c>
      <c r="G533" s="173" t="s">
        <v>30876</v>
      </c>
      <c r="H533" s="111"/>
      <c r="I533" s="409"/>
      <c r="J533" s="241"/>
      <c r="K533" s="241"/>
      <c r="L533" s="241"/>
      <c r="M533" s="87"/>
    </row>
    <row r="534" spans="1:13" ht="63.75" customHeight="1">
      <c r="A534" s="551"/>
      <c r="B534" s="650"/>
      <c r="C534" s="422">
        <v>4</v>
      </c>
      <c r="D534" s="365" t="s">
        <v>32951</v>
      </c>
      <c r="E534" s="329">
        <v>122</v>
      </c>
      <c r="F534" s="367">
        <v>45413</v>
      </c>
      <c r="G534" s="264" t="s">
        <v>30969</v>
      </c>
      <c r="H534" s="112"/>
      <c r="I534" s="89"/>
      <c r="J534" s="241"/>
      <c r="K534" s="89"/>
      <c r="L534" s="89"/>
      <c r="M534" s="87"/>
    </row>
    <row r="535" spans="1:13" ht="56.25">
      <c r="A535" s="551"/>
      <c r="B535" s="650"/>
      <c r="C535" s="276">
        <v>5</v>
      </c>
      <c r="D535" s="365" t="s">
        <v>30970</v>
      </c>
      <c r="E535" s="329">
        <v>994</v>
      </c>
      <c r="F535" s="367">
        <v>45414</v>
      </c>
      <c r="G535" s="264" t="s">
        <v>30969</v>
      </c>
      <c r="H535" s="112"/>
      <c r="I535" s="89"/>
      <c r="J535" s="241"/>
      <c r="K535" s="89"/>
      <c r="L535" s="89"/>
      <c r="M535" s="87"/>
    </row>
    <row r="536" spans="1:13" ht="75">
      <c r="A536" s="551"/>
      <c r="B536" s="650"/>
      <c r="C536" s="422">
        <v>6</v>
      </c>
      <c r="D536" s="182" t="s">
        <v>30970</v>
      </c>
      <c r="E536" s="337">
        <v>972</v>
      </c>
      <c r="F536" s="188">
        <v>45575</v>
      </c>
      <c r="G536" s="365" t="s">
        <v>32183</v>
      </c>
      <c r="H536" s="112"/>
      <c r="I536" s="89"/>
      <c r="J536" s="241"/>
      <c r="K536" s="89"/>
      <c r="L536" s="89"/>
      <c r="M536" s="87"/>
    </row>
    <row r="537" spans="1:13" ht="56.25">
      <c r="A537" s="551"/>
      <c r="B537" s="650"/>
      <c r="C537" s="276">
        <v>7</v>
      </c>
      <c r="D537" s="365" t="s">
        <v>30971</v>
      </c>
      <c r="E537" s="329">
        <v>50607</v>
      </c>
      <c r="F537" s="367">
        <v>45415</v>
      </c>
      <c r="G537" s="264" t="s">
        <v>30969</v>
      </c>
      <c r="H537" s="112"/>
      <c r="I537" s="89"/>
      <c r="J537" s="241"/>
      <c r="K537" s="89"/>
      <c r="L537" s="89"/>
      <c r="M537" s="87"/>
    </row>
    <row r="538" spans="1:13" ht="75">
      <c r="A538" s="551"/>
      <c r="B538" s="650"/>
      <c r="C538" s="422">
        <v>8</v>
      </c>
      <c r="D538" s="182" t="s">
        <v>30971</v>
      </c>
      <c r="E538" s="337">
        <v>50570</v>
      </c>
      <c r="F538" s="188">
        <v>45576</v>
      </c>
      <c r="G538" s="365" t="s">
        <v>32183</v>
      </c>
      <c r="H538" s="112"/>
      <c r="I538" s="89"/>
      <c r="J538" s="241"/>
      <c r="K538" s="89"/>
      <c r="L538" s="89"/>
      <c r="M538" s="87"/>
    </row>
    <row r="539" spans="1:13" ht="65.25" customHeight="1">
      <c r="A539" s="551"/>
      <c r="B539" s="650"/>
      <c r="C539" s="276">
        <v>9</v>
      </c>
      <c r="D539" s="365" t="s">
        <v>30972</v>
      </c>
      <c r="E539" s="329">
        <v>33</v>
      </c>
      <c r="F539" s="367">
        <v>45416</v>
      </c>
      <c r="G539" s="173" t="s">
        <v>30969</v>
      </c>
      <c r="H539" s="112"/>
      <c r="I539" s="408"/>
      <c r="J539" s="408"/>
      <c r="K539" s="89"/>
      <c r="L539" s="89"/>
      <c r="M539" s="87"/>
    </row>
    <row r="540" spans="1:13" ht="75">
      <c r="A540" s="551"/>
      <c r="B540" s="650"/>
      <c r="C540" s="422">
        <v>10</v>
      </c>
      <c r="D540" s="365" t="s">
        <v>30973</v>
      </c>
      <c r="E540" s="329">
        <v>59</v>
      </c>
      <c r="F540" s="367">
        <v>45417</v>
      </c>
      <c r="G540" s="173" t="s">
        <v>30969</v>
      </c>
      <c r="H540" s="112"/>
      <c r="I540" s="408"/>
      <c r="J540" s="408"/>
      <c r="K540" s="89"/>
      <c r="L540" s="89"/>
      <c r="M540" s="87"/>
    </row>
    <row r="541" spans="1:13" ht="56.25">
      <c r="A541" s="551"/>
      <c r="B541" s="650"/>
      <c r="C541" s="276">
        <v>11</v>
      </c>
      <c r="D541" s="365" t="s">
        <v>30974</v>
      </c>
      <c r="E541" s="329">
        <v>509</v>
      </c>
      <c r="F541" s="367">
        <v>45418</v>
      </c>
      <c r="G541" s="173" t="s">
        <v>30969</v>
      </c>
      <c r="H541" s="112"/>
      <c r="I541" s="408"/>
      <c r="J541" s="408"/>
      <c r="K541" s="89"/>
      <c r="L541" s="89"/>
      <c r="M541" s="87"/>
    </row>
    <row r="542" spans="1:13" ht="56.25">
      <c r="A542" s="551"/>
      <c r="B542" s="650"/>
      <c r="C542" s="422">
        <v>12</v>
      </c>
      <c r="D542" s="365" t="s">
        <v>32173</v>
      </c>
      <c r="E542" s="344">
        <v>878</v>
      </c>
      <c r="F542" s="367">
        <v>45594</v>
      </c>
      <c r="G542" s="365" t="s">
        <v>30969</v>
      </c>
      <c r="H542" s="112"/>
      <c r="I542" s="408"/>
      <c r="J542" s="408"/>
      <c r="K542" s="89"/>
      <c r="L542" s="89"/>
      <c r="M542" s="87"/>
    </row>
    <row r="543" spans="1:13" ht="75">
      <c r="A543" s="551"/>
      <c r="B543" s="650"/>
      <c r="C543" s="276">
        <v>13</v>
      </c>
      <c r="D543" s="365" t="s">
        <v>32952</v>
      </c>
      <c r="E543" s="344">
        <v>32</v>
      </c>
      <c r="F543" s="367">
        <v>45590</v>
      </c>
      <c r="G543" s="365" t="s">
        <v>30969</v>
      </c>
      <c r="H543" s="112"/>
      <c r="I543" s="408"/>
      <c r="J543" s="408"/>
      <c r="K543" s="89"/>
      <c r="L543" s="89"/>
      <c r="M543" s="87"/>
    </row>
    <row r="544" spans="1:13" ht="56.25">
      <c r="A544" s="551"/>
      <c r="B544" s="650"/>
      <c r="C544" s="422">
        <v>14</v>
      </c>
      <c r="D544" s="365" t="s">
        <v>32172</v>
      </c>
      <c r="E544" s="344">
        <v>124</v>
      </c>
      <c r="F544" s="367">
        <v>45591</v>
      </c>
      <c r="G544" s="365" t="s">
        <v>30969</v>
      </c>
      <c r="H544" s="112"/>
      <c r="I544" s="408"/>
      <c r="J544" s="408"/>
      <c r="K544" s="89"/>
      <c r="L544" s="89"/>
      <c r="M544" s="87"/>
    </row>
    <row r="545" spans="1:13" ht="93.75">
      <c r="A545" s="551"/>
      <c r="B545" s="650"/>
      <c r="C545" s="276">
        <v>15</v>
      </c>
      <c r="D545" s="365" t="s">
        <v>32953</v>
      </c>
      <c r="E545" s="344">
        <v>1117</v>
      </c>
      <c r="F545" s="367">
        <v>45592</v>
      </c>
      <c r="G545" s="365" t="s">
        <v>30969</v>
      </c>
      <c r="H545" s="112"/>
      <c r="I545" s="408"/>
      <c r="J545" s="408"/>
      <c r="K545" s="89"/>
      <c r="L545" s="89"/>
      <c r="M545" s="87"/>
    </row>
    <row r="546" spans="1:13" ht="56.25">
      <c r="A546" s="551"/>
      <c r="B546" s="650"/>
      <c r="C546" s="422">
        <v>16</v>
      </c>
      <c r="D546" s="365" t="s">
        <v>30975</v>
      </c>
      <c r="E546" s="329">
        <v>2</v>
      </c>
      <c r="F546" s="367">
        <v>45413</v>
      </c>
      <c r="G546" s="173" t="s">
        <v>30969</v>
      </c>
      <c r="H546" s="112"/>
      <c r="I546" s="408"/>
      <c r="J546" s="408"/>
      <c r="K546" s="89"/>
      <c r="L546" s="89"/>
      <c r="M546" s="87"/>
    </row>
    <row r="547" spans="1:13" ht="75">
      <c r="A547" s="551"/>
      <c r="B547" s="650"/>
      <c r="C547" s="276">
        <v>17</v>
      </c>
      <c r="D547" s="182" t="s">
        <v>30975</v>
      </c>
      <c r="E547" s="337">
        <v>10</v>
      </c>
      <c r="F547" s="188">
        <v>45584</v>
      </c>
      <c r="G547" s="365" t="s">
        <v>32184</v>
      </c>
      <c r="H547" s="112"/>
      <c r="I547" s="408"/>
      <c r="J547" s="408"/>
      <c r="K547" s="89"/>
      <c r="L547" s="89"/>
      <c r="M547" s="87"/>
    </row>
    <row r="548" spans="1:13" ht="56.25">
      <c r="A548" s="551"/>
      <c r="B548" s="650"/>
      <c r="C548" s="422">
        <v>18</v>
      </c>
      <c r="D548" s="365" t="s">
        <v>30976</v>
      </c>
      <c r="E548" s="329">
        <v>508</v>
      </c>
      <c r="F548" s="367">
        <v>45414</v>
      </c>
      <c r="G548" s="173" t="s">
        <v>30969</v>
      </c>
      <c r="H548" s="112"/>
      <c r="I548" s="408"/>
      <c r="J548" s="408"/>
      <c r="K548" s="89"/>
      <c r="L548" s="89"/>
      <c r="M548" s="87"/>
    </row>
    <row r="549" spans="1:13" ht="56.25">
      <c r="A549" s="551"/>
      <c r="B549" s="650"/>
      <c r="C549" s="276">
        <v>19</v>
      </c>
      <c r="D549" s="365" t="s">
        <v>30977</v>
      </c>
      <c r="E549" s="329">
        <v>19</v>
      </c>
      <c r="F549" s="367">
        <v>45415</v>
      </c>
      <c r="G549" s="173" t="s">
        <v>30969</v>
      </c>
      <c r="H549" s="112"/>
      <c r="I549" s="408"/>
      <c r="J549" s="408"/>
      <c r="K549" s="89"/>
      <c r="L549" s="89"/>
      <c r="M549" s="87"/>
    </row>
    <row r="550" spans="1:13" ht="56.25">
      <c r="A550" s="551"/>
      <c r="B550" s="650"/>
      <c r="C550" s="422">
        <v>20</v>
      </c>
      <c r="D550" s="365" t="s">
        <v>30977</v>
      </c>
      <c r="E550" s="344">
        <v>33</v>
      </c>
      <c r="F550" s="367">
        <v>45593</v>
      </c>
      <c r="G550" s="365" t="s">
        <v>30969</v>
      </c>
      <c r="H550" s="112"/>
      <c r="I550" s="408"/>
      <c r="J550" s="408"/>
      <c r="K550" s="89"/>
      <c r="L550" s="89"/>
      <c r="M550" s="87"/>
    </row>
    <row r="551" spans="1:13" ht="56.25">
      <c r="A551" s="551"/>
      <c r="B551" s="650"/>
      <c r="C551" s="276">
        <v>21</v>
      </c>
      <c r="D551" s="365" t="s">
        <v>30978</v>
      </c>
      <c r="E551" s="329">
        <v>35</v>
      </c>
      <c r="F551" s="367">
        <v>45413</v>
      </c>
      <c r="G551" s="173" t="s">
        <v>30969</v>
      </c>
      <c r="H551" s="112"/>
      <c r="I551" s="408"/>
      <c r="J551" s="408"/>
      <c r="K551" s="89"/>
      <c r="L551" s="89"/>
      <c r="M551" s="87"/>
    </row>
    <row r="552" spans="1:13" ht="56.25">
      <c r="A552" s="551"/>
      <c r="B552" s="650"/>
      <c r="C552" s="422">
        <v>22</v>
      </c>
      <c r="D552" s="365" t="s">
        <v>30979</v>
      </c>
      <c r="E552" s="329">
        <v>7</v>
      </c>
      <c r="F552" s="367">
        <v>45414</v>
      </c>
      <c r="G552" s="173" t="s">
        <v>30969</v>
      </c>
      <c r="H552" s="112"/>
      <c r="I552" s="408"/>
      <c r="J552" s="408"/>
      <c r="K552" s="89"/>
      <c r="L552" s="89"/>
      <c r="M552" s="87"/>
    </row>
    <row r="553" spans="1:13" ht="56.25">
      <c r="A553" s="551"/>
      <c r="B553" s="650"/>
      <c r="C553" s="276">
        <v>23</v>
      </c>
      <c r="D553" s="365" t="s">
        <v>30980</v>
      </c>
      <c r="E553" s="329">
        <v>21</v>
      </c>
      <c r="F553" s="367">
        <v>45415</v>
      </c>
      <c r="G553" s="173" t="s">
        <v>30969</v>
      </c>
      <c r="H553" s="112"/>
      <c r="I553" s="408"/>
      <c r="J553" s="408"/>
      <c r="K553" s="89"/>
      <c r="L553" s="89"/>
      <c r="M553" s="87"/>
    </row>
    <row r="554" spans="1:13" ht="56.25">
      <c r="A554" s="551"/>
      <c r="B554" s="650"/>
      <c r="C554" s="422">
        <v>24</v>
      </c>
      <c r="D554" s="365" t="s">
        <v>30981</v>
      </c>
      <c r="E554" s="329">
        <v>65</v>
      </c>
      <c r="F554" s="367">
        <v>45416</v>
      </c>
      <c r="G554" s="173" t="s">
        <v>30969</v>
      </c>
      <c r="H554" s="112"/>
      <c r="I554" s="408"/>
      <c r="J554" s="408"/>
      <c r="K554" s="89"/>
      <c r="L554" s="89"/>
      <c r="M554" s="87"/>
    </row>
    <row r="555" spans="1:13" ht="56.25">
      <c r="A555" s="551"/>
      <c r="B555" s="650"/>
      <c r="C555" s="276">
        <v>25</v>
      </c>
      <c r="D555" s="365" t="s">
        <v>30981</v>
      </c>
      <c r="E555" s="344">
        <v>206</v>
      </c>
      <c r="F555" s="367">
        <v>45595</v>
      </c>
      <c r="G555" s="365" t="s">
        <v>30969</v>
      </c>
      <c r="H555" s="112"/>
      <c r="I555" s="408"/>
      <c r="J555" s="408"/>
      <c r="K555" s="89"/>
      <c r="L555" s="89"/>
      <c r="M555" s="87"/>
    </row>
    <row r="556" spans="1:13" ht="56.25">
      <c r="A556" s="551"/>
      <c r="B556" s="650"/>
      <c r="C556" s="422">
        <v>26</v>
      </c>
      <c r="D556" s="365" t="s">
        <v>32643</v>
      </c>
      <c r="E556" s="329">
        <v>1620</v>
      </c>
      <c r="F556" s="367">
        <v>45413</v>
      </c>
      <c r="G556" s="173" t="s">
        <v>31019</v>
      </c>
      <c r="H556" s="414"/>
      <c r="I556" s="409"/>
      <c r="J556" s="241"/>
      <c r="K556" s="409"/>
      <c r="L556" s="409"/>
      <c r="M556" s="87"/>
    </row>
    <row r="557" spans="1:13" ht="56.25">
      <c r="A557" s="551"/>
      <c r="B557" s="650"/>
      <c r="C557" s="276">
        <v>27</v>
      </c>
      <c r="D557" s="365" t="s">
        <v>32644</v>
      </c>
      <c r="E557" s="329">
        <v>525</v>
      </c>
      <c r="F557" s="367">
        <v>45414</v>
      </c>
      <c r="G557" s="173" t="s">
        <v>31019</v>
      </c>
      <c r="H557" s="414"/>
      <c r="I557" s="409"/>
      <c r="J557" s="241"/>
      <c r="K557" s="409"/>
      <c r="L557" s="409"/>
      <c r="M557" s="87"/>
    </row>
    <row r="558" spans="1:13" ht="75">
      <c r="A558" s="551"/>
      <c r="B558" s="650"/>
      <c r="C558" s="422">
        <v>28</v>
      </c>
      <c r="D558" s="365" t="s">
        <v>32645</v>
      </c>
      <c r="E558" s="329">
        <v>70</v>
      </c>
      <c r="F558" s="367">
        <v>45415</v>
      </c>
      <c r="G558" s="173" t="s">
        <v>31019</v>
      </c>
      <c r="H558" s="414"/>
      <c r="I558" s="409"/>
      <c r="J558" s="241"/>
      <c r="K558" s="409"/>
      <c r="L558" s="409"/>
      <c r="M558" s="87"/>
    </row>
    <row r="559" spans="1:13" ht="60.75" customHeight="1">
      <c r="A559" s="551"/>
      <c r="B559" s="650"/>
      <c r="C559" s="276">
        <v>29</v>
      </c>
      <c r="D559" s="365" t="s">
        <v>31039</v>
      </c>
      <c r="E559" s="329">
        <v>264</v>
      </c>
      <c r="F559" s="367">
        <v>45444</v>
      </c>
      <c r="G559" s="173" t="s">
        <v>31040</v>
      </c>
      <c r="H559" s="112"/>
      <c r="I559" s="89"/>
      <c r="J559" s="241"/>
      <c r="K559" s="89"/>
      <c r="L559" s="89"/>
      <c r="M559" s="87"/>
    </row>
    <row r="560" spans="1:13" ht="60.75" customHeight="1">
      <c r="A560" s="551"/>
      <c r="B560" s="650"/>
      <c r="C560" s="422">
        <v>30</v>
      </c>
      <c r="D560" s="182" t="s">
        <v>31704</v>
      </c>
      <c r="E560" s="342">
        <v>1493</v>
      </c>
      <c r="F560" s="367">
        <v>45444</v>
      </c>
      <c r="G560" s="182" t="s">
        <v>31705</v>
      </c>
      <c r="H560" s="112"/>
      <c r="I560" s="89"/>
      <c r="J560" s="241"/>
      <c r="K560" s="89"/>
      <c r="L560" s="89"/>
      <c r="M560" s="87"/>
    </row>
    <row r="561" spans="1:13" ht="60.75" customHeight="1">
      <c r="A561" s="551"/>
      <c r="B561" s="650"/>
      <c r="C561" s="276">
        <v>31</v>
      </c>
      <c r="D561" s="182" t="s">
        <v>31706</v>
      </c>
      <c r="E561" s="342">
        <v>23</v>
      </c>
      <c r="F561" s="248">
        <v>45291</v>
      </c>
      <c r="G561" s="182" t="s">
        <v>31707</v>
      </c>
      <c r="H561" s="112"/>
      <c r="I561" s="89"/>
      <c r="J561" s="241"/>
      <c r="K561" s="89"/>
      <c r="L561" s="89"/>
      <c r="M561" s="87"/>
    </row>
    <row r="562" spans="1:13" ht="60.75" customHeight="1">
      <c r="A562" s="551"/>
      <c r="B562" s="650"/>
      <c r="C562" s="422">
        <v>32</v>
      </c>
      <c r="D562" s="182" t="s">
        <v>31708</v>
      </c>
      <c r="E562" s="342">
        <v>218</v>
      </c>
      <c r="F562" s="248">
        <v>45545</v>
      </c>
      <c r="G562" s="182" t="s">
        <v>31709</v>
      </c>
      <c r="H562" s="112"/>
      <c r="I562" s="89"/>
      <c r="J562" s="241"/>
      <c r="K562" s="89"/>
      <c r="L562" s="89"/>
      <c r="M562" s="87"/>
    </row>
    <row r="563" spans="1:13" ht="60.75" customHeight="1">
      <c r="A563" s="551"/>
      <c r="B563" s="650"/>
      <c r="C563" s="276">
        <v>33</v>
      </c>
      <c r="D563" s="182" t="s">
        <v>31710</v>
      </c>
      <c r="E563" s="342">
        <v>269</v>
      </c>
      <c r="F563" s="248">
        <v>45291</v>
      </c>
      <c r="G563" s="182" t="s">
        <v>31707</v>
      </c>
      <c r="H563" s="112"/>
      <c r="I563" s="89"/>
      <c r="J563" s="241"/>
      <c r="K563" s="89"/>
      <c r="L563" s="89"/>
      <c r="M563" s="87"/>
    </row>
    <row r="564" spans="1:13" ht="60.75" customHeight="1">
      <c r="A564" s="551"/>
      <c r="B564" s="650"/>
      <c r="C564" s="422">
        <v>34</v>
      </c>
      <c r="D564" s="182" t="s">
        <v>31711</v>
      </c>
      <c r="E564" s="342">
        <v>31</v>
      </c>
      <c r="F564" s="248">
        <v>45291</v>
      </c>
      <c r="G564" s="182" t="s">
        <v>31707</v>
      </c>
      <c r="H564" s="112"/>
      <c r="I564" s="89"/>
      <c r="J564" s="241"/>
      <c r="K564" s="89"/>
      <c r="L564" s="89"/>
      <c r="M564" s="87"/>
    </row>
    <row r="565" spans="1:13" ht="60.75" customHeight="1">
      <c r="A565" s="551"/>
      <c r="B565" s="650"/>
      <c r="C565" s="276">
        <v>35</v>
      </c>
      <c r="D565" s="182" t="s">
        <v>31712</v>
      </c>
      <c r="E565" s="342">
        <v>60</v>
      </c>
      <c r="F565" s="248">
        <v>45291</v>
      </c>
      <c r="G565" s="182" t="s">
        <v>31707</v>
      </c>
      <c r="H565" s="112"/>
      <c r="I565" s="89"/>
      <c r="J565" s="241"/>
      <c r="K565" s="89"/>
      <c r="L565" s="89"/>
      <c r="M565" s="87"/>
    </row>
    <row r="566" spans="1:13" ht="60.75" customHeight="1">
      <c r="A566" s="551"/>
      <c r="B566" s="650"/>
      <c r="C566" s="422">
        <v>36</v>
      </c>
      <c r="D566" s="182" t="s">
        <v>32954</v>
      </c>
      <c r="E566" s="337">
        <v>55</v>
      </c>
      <c r="F566" s="188">
        <v>45585</v>
      </c>
      <c r="G566" s="365" t="s">
        <v>32184</v>
      </c>
      <c r="H566" s="112"/>
      <c r="I566" s="89"/>
      <c r="J566" s="241"/>
      <c r="K566" s="89"/>
      <c r="L566" s="89"/>
      <c r="M566" s="87"/>
    </row>
    <row r="567" spans="1:13" ht="60.75" customHeight="1">
      <c r="A567" s="551"/>
      <c r="B567" s="650"/>
      <c r="C567" s="276">
        <v>37</v>
      </c>
      <c r="D567" s="365" t="s">
        <v>31896</v>
      </c>
      <c r="E567" s="344">
        <v>252149</v>
      </c>
      <c r="F567" s="367">
        <v>45568</v>
      </c>
      <c r="G567" s="365" t="s">
        <v>31894</v>
      </c>
      <c r="H567" s="112"/>
      <c r="I567" s="89"/>
      <c r="J567" s="241"/>
      <c r="K567" s="89"/>
      <c r="L567" s="89"/>
      <c r="M567" s="87"/>
    </row>
    <row r="568" spans="1:13" ht="120" customHeight="1">
      <c r="A568" s="551"/>
      <c r="B568" s="650"/>
      <c r="C568" s="422">
        <v>38</v>
      </c>
      <c r="D568" s="365" t="s">
        <v>32171</v>
      </c>
      <c r="E568" s="344">
        <v>124</v>
      </c>
      <c r="F568" s="367">
        <v>45589</v>
      </c>
      <c r="G568" s="365" t="s">
        <v>30969</v>
      </c>
      <c r="H568" s="112"/>
      <c r="I568" s="89"/>
      <c r="J568" s="241"/>
      <c r="K568" s="89"/>
      <c r="L568" s="89"/>
      <c r="M568" s="87"/>
    </row>
    <row r="569" spans="1:13" s="85" customFormat="1" ht="60.75" customHeight="1">
      <c r="A569" s="551"/>
      <c r="B569" s="650"/>
      <c r="C569" s="276">
        <v>39</v>
      </c>
      <c r="D569" s="365" t="s">
        <v>32174</v>
      </c>
      <c r="E569" s="344">
        <v>163178</v>
      </c>
      <c r="F569" s="367">
        <v>45588</v>
      </c>
      <c r="G569" s="365" t="s">
        <v>32993</v>
      </c>
      <c r="H569" s="89"/>
      <c r="I569" s="89"/>
      <c r="J569" s="241"/>
      <c r="K569" s="89"/>
      <c r="L569" s="89"/>
      <c r="M569" s="87"/>
    </row>
    <row r="570" spans="1:13" s="85" customFormat="1" ht="60.75" customHeight="1">
      <c r="A570" s="551"/>
      <c r="B570" s="650"/>
      <c r="C570" s="422">
        <v>40</v>
      </c>
      <c r="D570" s="365" t="s">
        <v>32175</v>
      </c>
      <c r="E570" s="344">
        <v>60125</v>
      </c>
      <c r="F570" s="367">
        <v>45588</v>
      </c>
      <c r="G570" s="365" t="s">
        <v>32993</v>
      </c>
      <c r="H570" s="89"/>
      <c r="I570" s="89"/>
      <c r="J570" s="241"/>
      <c r="K570" s="89"/>
      <c r="L570" s="89"/>
      <c r="M570" s="87"/>
    </row>
    <row r="571" spans="1:13" s="85" customFormat="1" ht="60.75" customHeight="1">
      <c r="A571" s="551"/>
      <c r="B571" s="650"/>
      <c r="C571" s="276">
        <v>41</v>
      </c>
      <c r="D571" s="365" t="s">
        <v>32176</v>
      </c>
      <c r="E571" s="344">
        <v>103053</v>
      </c>
      <c r="F571" s="367">
        <v>45588</v>
      </c>
      <c r="G571" s="365" t="s">
        <v>32993</v>
      </c>
      <c r="H571" s="89"/>
      <c r="I571" s="89"/>
      <c r="J571" s="241"/>
      <c r="K571" s="89"/>
      <c r="L571" s="89"/>
      <c r="M571" s="87"/>
    </row>
    <row r="572" spans="1:13" s="85" customFormat="1" ht="60.75" customHeight="1">
      <c r="A572" s="551"/>
      <c r="B572" s="650"/>
      <c r="C572" s="422">
        <v>42</v>
      </c>
      <c r="D572" s="365" t="s">
        <v>32177</v>
      </c>
      <c r="E572" s="344">
        <v>1414</v>
      </c>
      <c r="F572" s="367">
        <v>45588</v>
      </c>
      <c r="G572" s="365" t="s">
        <v>32993</v>
      </c>
      <c r="H572" s="89"/>
      <c r="I572" s="89"/>
      <c r="J572" s="241"/>
      <c r="K572" s="89"/>
      <c r="L572" s="89"/>
      <c r="M572" s="87"/>
    </row>
    <row r="573" spans="1:13" s="85" customFormat="1" ht="60.75" customHeight="1">
      <c r="A573" s="551"/>
      <c r="B573" s="650"/>
      <c r="C573" s="276">
        <v>43</v>
      </c>
      <c r="D573" s="365" t="s">
        <v>32178</v>
      </c>
      <c r="E573" s="344">
        <v>218</v>
      </c>
      <c r="F573" s="367">
        <v>45588</v>
      </c>
      <c r="G573" s="365" t="s">
        <v>32993</v>
      </c>
      <c r="H573" s="112"/>
      <c r="I573" s="89"/>
      <c r="J573" s="241"/>
      <c r="K573" s="89"/>
      <c r="L573" s="89"/>
      <c r="M573" s="87"/>
    </row>
    <row r="574" spans="1:13" s="85" customFormat="1" ht="60.75" customHeight="1">
      <c r="A574" s="551"/>
      <c r="B574" s="650"/>
      <c r="C574" s="422">
        <v>44</v>
      </c>
      <c r="D574" s="365" t="s">
        <v>32179</v>
      </c>
      <c r="E574" s="344">
        <v>360</v>
      </c>
      <c r="F574" s="367">
        <v>45588</v>
      </c>
      <c r="G574" s="365" t="s">
        <v>32993</v>
      </c>
      <c r="H574" s="112"/>
      <c r="I574" s="89"/>
      <c r="J574" s="241"/>
      <c r="K574" s="89"/>
      <c r="L574" s="89"/>
      <c r="M574" s="87"/>
    </row>
    <row r="575" spans="1:13" s="85" customFormat="1" ht="60.75" customHeight="1">
      <c r="A575" s="551"/>
      <c r="B575" s="650"/>
      <c r="C575" s="276">
        <v>45</v>
      </c>
      <c r="D575" s="365" t="s">
        <v>32955</v>
      </c>
      <c r="E575" s="344">
        <v>27467</v>
      </c>
      <c r="F575" s="367">
        <v>45261</v>
      </c>
      <c r="G575" s="365" t="s">
        <v>31894</v>
      </c>
      <c r="H575" s="112"/>
      <c r="I575" s="89"/>
      <c r="J575" s="241"/>
      <c r="K575" s="89"/>
      <c r="L575" s="89"/>
      <c r="M575" s="87"/>
    </row>
    <row r="576" spans="1:13" s="85" customFormat="1" ht="60.75" customHeight="1">
      <c r="A576" s="551"/>
      <c r="B576" s="650"/>
      <c r="C576" s="422">
        <v>46</v>
      </c>
      <c r="D576" s="365" t="s">
        <v>32180</v>
      </c>
      <c r="E576" s="344">
        <v>39</v>
      </c>
      <c r="F576" s="367">
        <v>45595</v>
      </c>
      <c r="G576" s="365" t="s">
        <v>32181</v>
      </c>
      <c r="H576" s="112"/>
      <c r="I576" s="89"/>
      <c r="J576" s="241"/>
      <c r="K576" s="89"/>
      <c r="L576" s="89"/>
      <c r="M576" s="87"/>
    </row>
    <row r="577" spans="1:13" s="85" customFormat="1" ht="51.75" customHeight="1">
      <c r="A577" s="551"/>
      <c r="B577" s="650"/>
      <c r="C577" s="276">
        <v>47</v>
      </c>
      <c r="D577" s="182" t="s">
        <v>33454</v>
      </c>
      <c r="E577" s="342">
        <v>1904</v>
      </c>
      <c r="F577" s="367">
        <v>45652</v>
      </c>
      <c r="G577" s="182" t="s">
        <v>33455</v>
      </c>
      <c r="H577" s="112"/>
      <c r="I577" s="89"/>
      <c r="J577" s="241"/>
      <c r="K577" s="89"/>
      <c r="L577" s="89"/>
      <c r="M577" s="87"/>
    </row>
    <row r="578" spans="1:13" s="85" customFormat="1" ht="66.75" customHeight="1">
      <c r="A578" s="552"/>
      <c r="B578" s="651"/>
      <c r="C578" s="422">
        <v>48</v>
      </c>
      <c r="D578" s="182" t="s">
        <v>33931</v>
      </c>
      <c r="E578" s="342">
        <v>147</v>
      </c>
      <c r="F578" s="248">
        <v>45734</v>
      </c>
      <c r="G578" s="182" t="s">
        <v>33932</v>
      </c>
      <c r="H578" s="112"/>
      <c r="I578" s="89"/>
      <c r="J578" s="241"/>
      <c r="K578" s="89"/>
      <c r="L578" s="89"/>
      <c r="M578" s="87"/>
    </row>
    <row r="579" spans="1:13" s="85" customFormat="1" ht="70.5" customHeight="1">
      <c r="A579" s="384">
        <v>85</v>
      </c>
      <c r="B579" s="400" t="s">
        <v>31892</v>
      </c>
      <c r="C579" s="384">
        <v>1</v>
      </c>
      <c r="D579" s="365" t="s">
        <v>31893</v>
      </c>
      <c r="E579" s="344">
        <v>4</v>
      </c>
      <c r="F579" s="367">
        <v>45568</v>
      </c>
      <c r="G579" s="365" t="s">
        <v>31894</v>
      </c>
      <c r="H579" s="112"/>
      <c r="I579" s="89"/>
      <c r="J579" s="241"/>
      <c r="K579" s="89"/>
      <c r="L579" s="89"/>
      <c r="M579" s="87"/>
    </row>
    <row r="580" spans="1:13" s="85" customFormat="1" ht="66" customHeight="1">
      <c r="A580" s="384">
        <v>86</v>
      </c>
      <c r="B580" s="400" t="s">
        <v>32170</v>
      </c>
      <c r="C580" s="384">
        <v>1</v>
      </c>
      <c r="D580" s="365" t="s">
        <v>31895</v>
      </c>
      <c r="E580" s="344">
        <v>67</v>
      </c>
      <c r="F580" s="367">
        <v>45569</v>
      </c>
      <c r="G580" s="365" t="s">
        <v>31894</v>
      </c>
      <c r="H580" s="112"/>
      <c r="I580" s="89"/>
      <c r="J580" s="241"/>
      <c r="K580" s="89"/>
      <c r="L580" s="89"/>
      <c r="M580" s="87"/>
    </row>
    <row r="581" spans="1:13" s="85" customFormat="1" ht="90.75" customHeight="1">
      <c r="A581" s="588">
        <v>87</v>
      </c>
      <c r="B581" s="653" t="s">
        <v>32182</v>
      </c>
      <c r="C581" s="187">
        <v>1</v>
      </c>
      <c r="D581" s="182" t="s">
        <v>32951</v>
      </c>
      <c r="E581" s="337">
        <v>347</v>
      </c>
      <c r="F581" s="367">
        <v>45596</v>
      </c>
      <c r="G581" s="365" t="s">
        <v>32183</v>
      </c>
      <c r="H581" s="112"/>
      <c r="I581" s="89"/>
      <c r="J581" s="241"/>
      <c r="K581" s="89"/>
      <c r="L581" s="89"/>
      <c r="M581" s="87"/>
    </row>
    <row r="582" spans="1:13" s="85" customFormat="1" ht="60.75" customHeight="1">
      <c r="A582" s="589"/>
      <c r="B582" s="680"/>
      <c r="C582" s="187">
        <v>2</v>
      </c>
      <c r="D582" s="182" t="s">
        <v>32185</v>
      </c>
      <c r="E582" s="337">
        <v>847</v>
      </c>
      <c r="F582" s="188">
        <v>45586</v>
      </c>
      <c r="G582" s="365" t="s">
        <v>32184</v>
      </c>
      <c r="H582" s="112"/>
      <c r="I582" s="89"/>
      <c r="J582" s="241"/>
      <c r="K582" s="89"/>
      <c r="L582" s="89"/>
      <c r="M582" s="87"/>
    </row>
    <row r="583" spans="1:13" s="85" customFormat="1" ht="60.75" customHeight="1">
      <c r="A583" s="589"/>
      <c r="B583" s="680"/>
      <c r="C583" s="187">
        <v>3</v>
      </c>
      <c r="D583" s="182" t="s">
        <v>30978</v>
      </c>
      <c r="E583" s="337">
        <v>38</v>
      </c>
      <c r="F583" s="188">
        <v>45575</v>
      </c>
      <c r="G583" s="365" t="s">
        <v>32184</v>
      </c>
      <c r="H583" s="112"/>
      <c r="I583" s="89"/>
      <c r="J583" s="241"/>
      <c r="K583" s="89"/>
      <c r="L583" s="89"/>
      <c r="M583" s="87"/>
    </row>
    <row r="584" spans="1:13" s="85" customFormat="1" ht="84.75" customHeight="1">
      <c r="A584" s="589"/>
      <c r="B584" s="680"/>
      <c r="C584" s="187">
        <v>4</v>
      </c>
      <c r="D584" s="182" t="s">
        <v>30979</v>
      </c>
      <c r="E584" s="337">
        <v>11</v>
      </c>
      <c r="F584" s="188">
        <v>45575</v>
      </c>
      <c r="G584" s="365" t="s">
        <v>32184</v>
      </c>
      <c r="H584" s="112"/>
      <c r="I584" s="89"/>
      <c r="J584" s="241"/>
      <c r="K584" s="89"/>
      <c r="L584" s="89"/>
      <c r="M584" s="87"/>
    </row>
    <row r="585" spans="1:13" s="85" customFormat="1" ht="60.75" customHeight="1">
      <c r="A585" s="590"/>
      <c r="B585" s="654"/>
      <c r="C585" s="187">
        <v>5</v>
      </c>
      <c r="D585" s="182" t="s">
        <v>30980</v>
      </c>
      <c r="E585" s="337">
        <v>24</v>
      </c>
      <c r="F585" s="188">
        <v>45575</v>
      </c>
      <c r="G585" s="365" t="s">
        <v>32184</v>
      </c>
      <c r="H585" s="112"/>
      <c r="I585" s="89"/>
      <c r="J585" s="241"/>
      <c r="K585" s="89"/>
      <c r="L585" s="89"/>
      <c r="M585" s="87"/>
    </row>
    <row r="586" spans="1:13" s="267" customFormat="1" ht="60.75" customHeight="1">
      <c r="A586" s="378">
        <v>88</v>
      </c>
      <c r="B586" s="404" t="s">
        <v>31473</v>
      </c>
      <c r="C586" s="378">
        <v>1</v>
      </c>
      <c r="D586" s="371" t="s">
        <v>29835</v>
      </c>
      <c r="E586" s="331">
        <v>1049</v>
      </c>
      <c r="F586" s="199">
        <v>45352</v>
      </c>
      <c r="G586" s="371" t="s">
        <v>29836</v>
      </c>
      <c r="H586" s="265"/>
      <c r="I586" s="86"/>
      <c r="J586" s="101"/>
      <c r="K586" s="86"/>
      <c r="L586" s="86"/>
      <c r="M586" s="266"/>
    </row>
    <row r="587" spans="1:13" ht="172.5" customHeight="1">
      <c r="A587" s="554">
        <v>89</v>
      </c>
      <c r="B587" s="679" t="s">
        <v>31315</v>
      </c>
      <c r="C587" s="394">
        <v>1</v>
      </c>
      <c r="D587" s="365" t="s">
        <v>29773</v>
      </c>
      <c r="E587" s="330">
        <v>8</v>
      </c>
      <c r="F587" s="367">
        <v>45352</v>
      </c>
      <c r="G587" s="197" t="s">
        <v>29772</v>
      </c>
    </row>
    <row r="588" spans="1:13" ht="37.5">
      <c r="A588" s="554"/>
      <c r="B588" s="679"/>
      <c r="C588" s="394">
        <v>2</v>
      </c>
      <c r="D588" s="365" t="s">
        <v>29782</v>
      </c>
      <c r="E588" s="330">
        <v>3</v>
      </c>
      <c r="F588" s="367">
        <v>45363</v>
      </c>
      <c r="G588" s="365" t="s">
        <v>29783</v>
      </c>
    </row>
    <row r="589" spans="1:13" ht="39" customHeight="1">
      <c r="A589" s="554"/>
      <c r="B589" s="679"/>
      <c r="C589" s="394">
        <v>3</v>
      </c>
      <c r="D589" s="365" t="s">
        <v>29774</v>
      </c>
      <c r="E589" s="330">
        <v>24</v>
      </c>
      <c r="F589" s="367">
        <v>45365</v>
      </c>
      <c r="G589" s="197" t="s">
        <v>29775</v>
      </c>
    </row>
    <row r="590" spans="1:13" ht="39" customHeight="1">
      <c r="A590" s="554"/>
      <c r="B590" s="679"/>
      <c r="C590" s="394">
        <v>4</v>
      </c>
      <c r="D590" s="371" t="s">
        <v>32437</v>
      </c>
      <c r="E590" s="331">
        <v>23</v>
      </c>
      <c r="F590" s="199">
        <v>45536</v>
      </c>
      <c r="G590" s="371" t="s">
        <v>32436</v>
      </c>
    </row>
    <row r="591" spans="1:13" ht="93.75" customHeight="1">
      <c r="A591" s="554"/>
      <c r="B591" s="679"/>
      <c r="C591" s="394">
        <v>5</v>
      </c>
      <c r="D591" s="371" t="s">
        <v>32435</v>
      </c>
      <c r="E591" s="331">
        <v>8</v>
      </c>
      <c r="F591" s="199">
        <v>45537</v>
      </c>
      <c r="G591" s="371" t="s">
        <v>32436</v>
      </c>
    </row>
    <row r="592" spans="1:13" ht="37.5">
      <c r="A592" s="554"/>
      <c r="B592" s="679"/>
      <c r="C592" s="394">
        <v>6</v>
      </c>
      <c r="D592" s="371" t="s">
        <v>32438</v>
      </c>
      <c r="E592" s="331">
        <v>19</v>
      </c>
      <c r="F592" s="199">
        <v>45638</v>
      </c>
      <c r="G592" s="371" t="s">
        <v>32439</v>
      </c>
    </row>
    <row r="593" spans="1:7" ht="56.25">
      <c r="A593" s="554">
        <v>90</v>
      </c>
      <c r="B593" s="679" t="s">
        <v>31470</v>
      </c>
      <c r="C593" s="394">
        <v>1</v>
      </c>
      <c r="D593" s="365" t="s">
        <v>29776</v>
      </c>
      <c r="E593" s="330">
        <v>487</v>
      </c>
      <c r="F593" s="367">
        <v>45371</v>
      </c>
      <c r="G593" s="197" t="s">
        <v>29777</v>
      </c>
    </row>
    <row r="594" spans="1:7" ht="56.25">
      <c r="A594" s="554"/>
      <c r="B594" s="679"/>
      <c r="C594" s="394">
        <v>2</v>
      </c>
      <c r="D594" s="365" t="s">
        <v>29778</v>
      </c>
      <c r="E594" s="330">
        <v>480</v>
      </c>
      <c r="F594" s="367">
        <v>45371</v>
      </c>
      <c r="G594" s="197" t="s">
        <v>29779</v>
      </c>
    </row>
    <row r="595" spans="1:7" ht="37.5">
      <c r="A595" s="554"/>
      <c r="B595" s="679"/>
      <c r="C595" s="394">
        <v>3</v>
      </c>
      <c r="D595" s="365" t="s">
        <v>31935</v>
      </c>
      <c r="E595" s="331">
        <v>929</v>
      </c>
      <c r="F595" s="367">
        <v>45567</v>
      </c>
      <c r="G595" s="189" t="s">
        <v>31936</v>
      </c>
    </row>
    <row r="596" spans="1:7" ht="75">
      <c r="A596" s="554"/>
      <c r="B596" s="679"/>
      <c r="C596" s="394">
        <v>4</v>
      </c>
      <c r="D596" s="365" t="s">
        <v>29780</v>
      </c>
      <c r="E596" s="330">
        <v>1688</v>
      </c>
      <c r="F596" s="367">
        <v>45371</v>
      </c>
      <c r="G596" s="197" t="s">
        <v>29781</v>
      </c>
    </row>
    <row r="597" spans="1:7" ht="37.5">
      <c r="A597" s="554"/>
      <c r="B597" s="679"/>
      <c r="C597" s="394">
        <v>5</v>
      </c>
      <c r="D597" s="365" t="s">
        <v>31933</v>
      </c>
      <c r="E597" s="331">
        <v>354</v>
      </c>
      <c r="F597" s="367">
        <v>45566</v>
      </c>
      <c r="G597" s="189" t="s">
        <v>31934</v>
      </c>
    </row>
    <row r="598" spans="1:7" ht="37.5">
      <c r="A598" s="554"/>
      <c r="B598" s="679"/>
      <c r="C598" s="394">
        <v>6</v>
      </c>
      <c r="D598" s="365" t="s">
        <v>29816</v>
      </c>
      <c r="E598" s="330">
        <v>255</v>
      </c>
      <c r="F598" s="367">
        <v>45285</v>
      </c>
      <c r="G598" s="197" t="s">
        <v>29817</v>
      </c>
    </row>
    <row r="599" spans="1:7" ht="37.5">
      <c r="A599" s="554"/>
      <c r="B599" s="679"/>
      <c r="C599" s="394">
        <v>7</v>
      </c>
      <c r="D599" s="365" t="s">
        <v>29818</v>
      </c>
      <c r="E599" s="330">
        <v>282</v>
      </c>
      <c r="F599" s="367">
        <v>45285</v>
      </c>
      <c r="G599" s="197" t="s">
        <v>29819</v>
      </c>
    </row>
    <row r="600" spans="1:7" ht="37.5">
      <c r="A600" s="554"/>
      <c r="B600" s="679"/>
      <c r="C600" s="394">
        <v>8</v>
      </c>
      <c r="D600" s="365" t="s">
        <v>29820</v>
      </c>
      <c r="E600" s="330">
        <v>255</v>
      </c>
      <c r="F600" s="367">
        <v>45285</v>
      </c>
      <c r="G600" s="197" t="s">
        <v>29821</v>
      </c>
    </row>
    <row r="601" spans="1:7" ht="37.5">
      <c r="A601" s="554"/>
      <c r="B601" s="679"/>
      <c r="C601" s="394">
        <v>9</v>
      </c>
      <c r="D601" s="365" t="s">
        <v>29822</v>
      </c>
      <c r="E601" s="330">
        <v>4</v>
      </c>
      <c r="F601" s="367">
        <v>45285</v>
      </c>
      <c r="G601" s="197" t="s">
        <v>29823</v>
      </c>
    </row>
    <row r="602" spans="1:7" ht="37.5">
      <c r="A602" s="554"/>
      <c r="B602" s="679"/>
      <c r="C602" s="394">
        <v>10</v>
      </c>
      <c r="D602" s="365" t="s">
        <v>29824</v>
      </c>
      <c r="E602" s="330">
        <v>31</v>
      </c>
      <c r="F602" s="367">
        <v>45285</v>
      </c>
      <c r="G602" s="197" t="s">
        <v>29825</v>
      </c>
    </row>
    <row r="603" spans="1:7" ht="37.5">
      <c r="A603" s="554"/>
      <c r="B603" s="679"/>
      <c r="C603" s="394">
        <v>11</v>
      </c>
      <c r="D603" s="365" t="s">
        <v>29826</v>
      </c>
      <c r="E603" s="330">
        <v>183</v>
      </c>
      <c r="F603" s="367">
        <v>45285</v>
      </c>
      <c r="G603" s="197" t="s">
        <v>29827</v>
      </c>
    </row>
    <row r="604" spans="1:7">
      <c r="A604" s="554"/>
      <c r="B604" s="679"/>
      <c r="C604" s="394">
        <v>12</v>
      </c>
      <c r="D604" s="371" t="s">
        <v>32646</v>
      </c>
      <c r="E604" s="331">
        <v>3232800</v>
      </c>
      <c r="F604" s="199">
        <v>45597</v>
      </c>
      <c r="G604" s="371" t="s">
        <v>32494</v>
      </c>
    </row>
    <row r="605" spans="1:7" ht="37.5">
      <c r="A605" s="554"/>
      <c r="B605" s="679"/>
      <c r="C605" s="394">
        <v>13</v>
      </c>
      <c r="D605" s="371" t="s">
        <v>32647</v>
      </c>
      <c r="E605" s="331">
        <v>4544868</v>
      </c>
      <c r="F605" s="199">
        <v>45598</v>
      </c>
      <c r="G605" s="371" t="s">
        <v>32495</v>
      </c>
    </row>
    <row r="606" spans="1:7">
      <c r="A606" s="554"/>
      <c r="B606" s="679"/>
      <c r="C606" s="374">
        <v>14</v>
      </c>
      <c r="D606" s="365" t="s">
        <v>30944</v>
      </c>
      <c r="E606" s="329">
        <v>189</v>
      </c>
      <c r="F606" s="367">
        <v>45413</v>
      </c>
      <c r="G606" s="365" t="s">
        <v>30945</v>
      </c>
    </row>
    <row r="607" spans="1:7" ht="101.25" customHeight="1">
      <c r="A607" s="384">
        <v>91</v>
      </c>
      <c r="B607" s="404" t="s">
        <v>32493</v>
      </c>
      <c r="C607" s="374">
        <v>1</v>
      </c>
      <c r="D607" s="365" t="s">
        <v>31937</v>
      </c>
      <c r="E607" s="329">
        <v>4</v>
      </c>
      <c r="F607" s="367">
        <v>45566</v>
      </c>
      <c r="G607" s="365" t="s">
        <v>31938</v>
      </c>
    </row>
    <row r="608" spans="1:7" ht="41.25" customHeight="1">
      <c r="A608" s="588">
        <v>92</v>
      </c>
      <c r="B608" s="555" t="s">
        <v>32049</v>
      </c>
      <c r="C608" s="397">
        <v>1</v>
      </c>
      <c r="D608" s="182" t="s">
        <v>32050</v>
      </c>
      <c r="E608" s="345">
        <v>669</v>
      </c>
      <c r="F608" s="367">
        <v>45597</v>
      </c>
      <c r="G608" s="365" t="s">
        <v>32051</v>
      </c>
    </row>
    <row r="609" spans="1:7" ht="41.25" customHeight="1">
      <c r="A609" s="590"/>
      <c r="B609" s="556"/>
      <c r="C609" s="397">
        <v>2</v>
      </c>
      <c r="D609" s="182" t="s">
        <v>32052</v>
      </c>
      <c r="E609" s="345">
        <v>13</v>
      </c>
      <c r="F609" s="367">
        <v>45597</v>
      </c>
      <c r="G609" s="365" t="s">
        <v>32053</v>
      </c>
    </row>
    <row r="610" spans="1:7" ht="79.5" customHeight="1">
      <c r="A610" s="374">
        <v>93</v>
      </c>
      <c r="B610" s="372" t="s">
        <v>32049</v>
      </c>
      <c r="C610" s="374">
        <v>1</v>
      </c>
      <c r="D610" s="365" t="s">
        <v>33643</v>
      </c>
      <c r="E610" s="329">
        <v>197</v>
      </c>
      <c r="F610" s="367">
        <v>45717</v>
      </c>
      <c r="G610" s="365" t="s">
        <v>33644</v>
      </c>
    </row>
    <row r="611" spans="1:7" ht="41.25" customHeight="1">
      <c r="A611" s="384">
        <v>94</v>
      </c>
      <c r="B611" s="405" t="s">
        <v>31481</v>
      </c>
      <c r="C611" s="276">
        <v>1</v>
      </c>
      <c r="D611" s="277" t="s">
        <v>31168</v>
      </c>
      <c r="E611" s="336">
        <v>79</v>
      </c>
      <c r="F611" s="274">
        <v>44926</v>
      </c>
      <c r="G611" s="275" t="s">
        <v>29906</v>
      </c>
    </row>
    <row r="612" spans="1:7" ht="41.25" customHeight="1">
      <c r="A612" s="384">
        <v>95</v>
      </c>
      <c r="B612" s="407" t="s">
        <v>31478</v>
      </c>
      <c r="C612" s="394">
        <v>1</v>
      </c>
      <c r="D612" s="365" t="s">
        <v>29900</v>
      </c>
      <c r="E612" s="336">
        <v>71026</v>
      </c>
      <c r="F612" s="270">
        <v>45383</v>
      </c>
      <c r="G612" s="197" t="s">
        <v>32994</v>
      </c>
    </row>
    <row r="613" spans="1:7">
      <c r="A613" s="550">
        <v>96</v>
      </c>
      <c r="B613" s="558" t="s">
        <v>31471</v>
      </c>
      <c r="C613" s="394">
        <v>1</v>
      </c>
      <c r="D613" s="365" t="s">
        <v>29798</v>
      </c>
      <c r="E613" s="336">
        <v>9152</v>
      </c>
      <c r="F613" s="274">
        <v>45383</v>
      </c>
      <c r="G613" s="275" t="s">
        <v>29799</v>
      </c>
    </row>
    <row r="614" spans="1:7">
      <c r="A614" s="551"/>
      <c r="B614" s="559"/>
      <c r="C614" s="394">
        <v>2</v>
      </c>
      <c r="D614" s="365" t="s">
        <v>29800</v>
      </c>
      <c r="E614" s="336">
        <v>864</v>
      </c>
      <c r="F614" s="274">
        <v>45383</v>
      </c>
      <c r="G614" s="275" t="s">
        <v>29799</v>
      </c>
    </row>
    <row r="615" spans="1:7">
      <c r="A615" s="551"/>
      <c r="B615" s="559"/>
      <c r="C615" s="394">
        <v>3</v>
      </c>
      <c r="D615" s="365" t="s">
        <v>29801</v>
      </c>
      <c r="E615" s="336">
        <v>27797</v>
      </c>
      <c r="F615" s="274">
        <v>45383</v>
      </c>
      <c r="G615" s="275" t="s">
        <v>29799</v>
      </c>
    </row>
    <row r="616" spans="1:7">
      <c r="A616" s="551"/>
      <c r="B616" s="559"/>
      <c r="C616" s="394">
        <v>4</v>
      </c>
      <c r="D616" s="365" t="s">
        <v>29802</v>
      </c>
      <c r="E616" s="336">
        <v>18845</v>
      </c>
      <c r="F616" s="274">
        <v>45383</v>
      </c>
      <c r="G616" s="275" t="s">
        <v>29799</v>
      </c>
    </row>
    <row r="617" spans="1:7">
      <c r="A617" s="551"/>
      <c r="B617" s="559"/>
      <c r="C617" s="394">
        <v>5</v>
      </c>
      <c r="D617" s="365" t="s">
        <v>29803</v>
      </c>
      <c r="E617" s="336">
        <v>3934</v>
      </c>
      <c r="F617" s="274">
        <v>45383</v>
      </c>
      <c r="G617" s="275" t="s">
        <v>29799</v>
      </c>
    </row>
    <row r="618" spans="1:7">
      <c r="A618" s="551"/>
      <c r="B618" s="559"/>
      <c r="C618" s="394">
        <v>6</v>
      </c>
      <c r="D618" s="365" t="s">
        <v>29804</v>
      </c>
      <c r="E618" s="336">
        <v>49880</v>
      </c>
      <c r="F618" s="274">
        <v>45383</v>
      </c>
      <c r="G618" s="275" t="s">
        <v>29799</v>
      </c>
    </row>
    <row r="619" spans="1:7">
      <c r="A619" s="551"/>
      <c r="B619" s="559"/>
      <c r="C619" s="394">
        <v>7</v>
      </c>
      <c r="D619" s="365" t="s">
        <v>29805</v>
      </c>
      <c r="E619" s="336">
        <v>405</v>
      </c>
      <c r="F619" s="274">
        <v>45383</v>
      </c>
      <c r="G619" s="275" t="s">
        <v>29806</v>
      </c>
    </row>
    <row r="620" spans="1:7">
      <c r="A620" s="551"/>
      <c r="B620" s="559"/>
      <c r="C620" s="394">
        <v>8</v>
      </c>
      <c r="D620" s="365" t="s">
        <v>29807</v>
      </c>
      <c r="E620" s="336">
        <v>48</v>
      </c>
      <c r="F620" s="274">
        <v>45413</v>
      </c>
      <c r="G620" s="275" t="s">
        <v>29806</v>
      </c>
    </row>
    <row r="621" spans="1:7">
      <c r="A621" s="551"/>
      <c r="B621" s="559"/>
      <c r="C621" s="394">
        <v>9</v>
      </c>
      <c r="D621" s="365" t="s">
        <v>29808</v>
      </c>
      <c r="E621" s="336">
        <v>966</v>
      </c>
      <c r="F621" s="274">
        <v>45444</v>
      </c>
      <c r="G621" s="275" t="s">
        <v>29806</v>
      </c>
    </row>
    <row r="622" spans="1:7">
      <c r="A622" s="551"/>
      <c r="B622" s="559"/>
      <c r="C622" s="394">
        <v>10</v>
      </c>
      <c r="D622" s="365" t="s">
        <v>29809</v>
      </c>
      <c r="E622" s="336">
        <v>203</v>
      </c>
      <c r="F622" s="274">
        <v>45474</v>
      </c>
      <c r="G622" s="275" t="s">
        <v>29806</v>
      </c>
    </row>
    <row r="623" spans="1:7">
      <c r="A623" s="551"/>
      <c r="B623" s="559"/>
      <c r="C623" s="394">
        <v>11</v>
      </c>
      <c r="D623" s="365" t="s">
        <v>29810</v>
      </c>
      <c r="E623" s="336">
        <v>2668</v>
      </c>
      <c r="F623" s="274">
        <v>45505</v>
      </c>
      <c r="G623" s="275" t="s">
        <v>29806</v>
      </c>
    </row>
    <row r="624" spans="1:7">
      <c r="A624" s="551"/>
      <c r="B624" s="559"/>
      <c r="C624" s="394">
        <v>12</v>
      </c>
      <c r="D624" s="365" t="s">
        <v>29811</v>
      </c>
      <c r="E624" s="336">
        <v>152</v>
      </c>
      <c r="F624" s="274">
        <v>45536</v>
      </c>
      <c r="G624" s="275" t="s">
        <v>29806</v>
      </c>
    </row>
    <row r="625" spans="1:13">
      <c r="A625" s="551"/>
      <c r="B625" s="559"/>
      <c r="C625" s="394">
        <v>13</v>
      </c>
      <c r="D625" s="365" t="s">
        <v>29812</v>
      </c>
      <c r="E625" s="336">
        <v>575</v>
      </c>
      <c r="F625" s="274">
        <v>45566</v>
      </c>
      <c r="G625" s="275" t="s">
        <v>29806</v>
      </c>
    </row>
    <row r="626" spans="1:13" ht="24.75" customHeight="1">
      <c r="A626" s="551"/>
      <c r="B626" s="559"/>
      <c r="C626" s="394">
        <v>14</v>
      </c>
      <c r="D626" s="365" t="s">
        <v>29813</v>
      </c>
      <c r="E626" s="336">
        <v>201</v>
      </c>
      <c r="F626" s="274">
        <v>45597</v>
      </c>
      <c r="G626" s="275" t="s">
        <v>29806</v>
      </c>
    </row>
    <row r="627" spans="1:13">
      <c r="A627" s="551"/>
      <c r="B627" s="559"/>
      <c r="C627" s="394">
        <v>15</v>
      </c>
      <c r="D627" s="365" t="s">
        <v>29814</v>
      </c>
      <c r="E627" s="336">
        <v>4276</v>
      </c>
      <c r="F627" s="274">
        <v>45292</v>
      </c>
      <c r="G627" s="275" t="s">
        <v>29806</v>
      </c>
    </row>
    <row r="628" spans="1:13">
      <c r="A628" s="551"/>
      <c r="B628" s="559"/>
      <c r="C628" s="394">
        <v>16</v>
      </c>
      <c r="D628" s="365" t="s">
        <v>29815</v>
      </c>
      <c r="E628" s="336">
        <v>14031</v>
      </c>
      <c r="F628" s="274">
        <v>45323</v>
      </c>
      <c r="G628" s="275" t="s">
        <v>29806</v>
      </c>
    </row>
    <row r="629" spans="1:13" ht="56.25">
      <c r="A629" s="551"/>
      <c r="B629" s="559"/>
      <c r="C629" s="374">
        <v>17</v>
      </c>
      <c r="D629" s="365" t="s">
        <v>31041</v>
      </c>
      <c r="E629" s="346">
        <v>631</v>
      </c>
      <c r="F629" s="367">
        <v>45324</v>
      </c>
      <c r="G629" s="173" t="s">
        <v>31042</v>
      </c>
      <c r="H629" s="111"/>
      <c r="I629" s="409"/>
      <c r="J629" s="241"/>
      <c r="K629" s="409"/>
      <c r="L629" s="409"/>
      <c r="M629" s="87"/>
    </row>
    <row r="630" spans="1:13" ht="56.25">
      <c r="A630" s="551"/>
      <c r="B630" s="559"/>
      <c r="C630" s="374">
        <v>18</v>
      </c>
      <c r="D630" s="365" t="s">
        <v>31043</v>
      </c>
      <c r="E630" s="346">
        <v>550</v>
      </c>
      <c r="F630" s="367">
        <v>45325</v>
      </c>
      <c r="G630" s="173" t="s">
        <v>31042</v>
      </c>
      <c r="H630" s="111"/>
      <c r="I630" s="409"/>
      <c r="J630" s="241"/>
      <c r="K630" s="409"/>
      <c r="L630" s="409"/>
      <c r="M630" s="87"/>
    </row>
    <row r="631" spans="1:13" ht="56.25">
      <c r="A631" s="551"/>
      <c r="B631" s="559"/>
      <c r="C631" s="374">
        <v>19</v>
      </c>
      <c r="D631" s="365" t="s">
        <v>31044</v>
      </c>
      <c r="E631" s="346">
        <v>78</v>
      </c>
      <c r="F631" s="367">
        <v>45326</v>
      </c>
      <c r="G631" s="173" t="s">
        <v>31042</v>
      </c>
      <c r="H631" s="111"/>
      <c r="I631" s="409"/>
      <c r="J631" s="241"/>
      <c r="K631" s="409"/>
      <c r="L631" s="409"/>
      <c r="M631" s="87"/>
    </row>
    <row r="632" spans="1:13" ht="56.25">
      <c r="A632" s="551"/>
      <c r="B632" s="559"/>
      <c r="C632" s="374">
        <v>20</v>
      </c>
      <c r="D632" s="365" t="s">
        <v>31045</v>
      </c>
      <c r="E632" s="346">
        <v>2</v>
      </c>
      <c r="F632" s="367">
        <v>45327</v>
      </c>
      <c r="G632" s="173" t="s">
        <v>31042</v>
      </c>
      <c r="H632" s="111"/>
      <c r="I632" s="409"/>
      <c r="J632" s="241"/>
      <c r="K632" s="409"/>
      <c r="L632" s="409"/>
      <c r="M632" s="87"/>
    </row>
    <row r="633" spans="1:13" ht="56.25">
      <c r="A633" s="551"/>
      <c r="B633" s="559"/>
      <c r="C633" s="374">
        <v>21</v>
      </c>
      <c r="D633" s="365" t="s">
        <v>31046</v>
      </c>
      <c r="E633" s="346">
        <v>1</v>
      </c>
      <c r="F633" s="367">
        <v>45328</v>
      </c>
      <c r="G633" s="173" t="s">
        <v>31042</v>
      </c>
      <c r="H633" s="111"/>
      <c r="I633" s="409"/>
      <c r="J633" s="241"/>
      <c r="K633" s="409"/>
      <c r="L633" s="409"/>
      <c r="M633" s="87"/>
    </row>
    <row r="634" spans="1:13" ht="56.25">
      <c r="A634" s="551"/>
      <c r="B634" s="559"/>
      <c r="C634" s="374">
        <v>22</v>
      </c>
      <c r="D634" s="365" t="s">
        <v>31047</v>
      </c>
      <c r="E634" s="346">
        <v>710</v>
      </c>
      <c r="F634" s="367">
        <v>45329</v>
      </c>
      <c r="G634" s="173" t="s">
        <v>31042</v>
      </c>
      <c r="H634" s="111"/>
      <c r="I634" s="409"/>
      <c r="J634" s="241"/>
      <c r="K634" s="409"/>
      <c r="L634" s="409"/>
      <c r="M634" s="87"/>
    </row>
    <row r="635" spans="1:13" ht="56.25">
      <c r="A635" s="551"/>
      <c r="B635" s="559"/>
      <c r="C635" s="374">
        <v>23</v>
      </c>
      <c r="D635" s="365" t="s">
        <v>31048</v>
      </c>
      <c r="E635" s="346">
        <v>618</v>
      </c>
      <c r="F635" s="367">
        <v>45330</v>
      </c>
      <c r="G635" s="173" t="s">
        <v>31042</v>
      </c>
      <c r="H635" s="111"/>
      <c r="I635" s="409"/>
      <c r="J635" s="241"/>
      <c r="K635" s="409"/>
      <c r="L635" s="409"/>
      <c r="M635" s="87"/>
    </row>
    <row r="636" spans="1:13" ht="56.25">
      <c r="A636" s="551"/>
      <c r="B636" s="559"/>
      <c r="C636" s="374">
        <v>24</v>
      </c>
      <c r="D636" s="365" t="s">
        <v>31049</v>
      </c>
      <c r="E636" s="346">
        <v>89</v>
      </c>
      <c r="F636" s="367">
        <v>45331</v>
      </c>
      <c r="G636" s="173" t="s">
        <v>31042</v>
      </c>
      <c r="H636" s="111"/>
      <c r="I636" s="409"/>
      <c r="J636" s="241"/>
      <c r="K636" s="409"/>
      <c r="L636" s="409"/>
      <c r="M636" s="87"/>
    </row>
    <row r="637" spans="1:13" ht="56.25">
      <c r="A637" s="551"/>
      <c r="B637" s="559"/>
      <c r="C637" s="374">
        <v>25</v>
      </c>
      <c r="D637" s="365" t="s">
        <v>31050</v>
      </c>
      <c r="E637" s="346">
        <v>2</v>
      </c>
      <c r="F637" s="367">
        <v>45332</v>
      </c>
      <c r="G637" s="173" t="s">
        <v>31042</v>
      </c>
      <c r="H637" s="111"/>
      <c r="I637" s="409"/>
      <c r="J637" s="241"/>
      <c r="K637" s="409"/>
      <c r="L637" s="409"/>
      <c r="M637" s="87"/>
    </row>
    <row r="638" spans="1:13" ht="56.25">
      <c r="A638" s="551"/>
      <c r="B638" s="559"/>
      <c r="C638" s="374">
        <v>26</v>
      </c>
      <c r="D638" s="365" t="s">
        <v>31051</v>
      </c>
      <c r="E638" s="346">
        <v>1</v>
      </c>
      <c r="F638" s="367">
        <v>45333</v>
      </c>
      <c r="G638" s="173" t="s">
        <v>31042</v>
      </c>
      <c r="H638" s="111"/>
      <c r="I638" s="409"/>
      <c r="J638" s="241"/>
      <c r="K638" s="409"/>
      <c r="L638" s="409"/>
      <c r="M638" s="87"/>
    </row>
    <row r="639" spans="1:13" ht="37.5">
      <c r="A639" s="551"/>
      <c r="B639" s="559"/>
      <c r="C639" s="374">
        <v>27</v>
      </c>
      <c r="D639" s="365" t="s">
        <v>31052</v>
      </c>
      <c r="E639" s="346">
        <v>247</v>
      </c>
      <c r="F639" s="367">
        <v>45444</v>
      </c>
      <c r="G639" s="173" t="s">
        <v>31053</v>
      </c>
      <c r="H639" s="111"/>
      <c r="I639" s="409"/>
      <c r="J639" s="241"/>
      <c r="K639" s="409"/>
      <c r="L639" s="409"/>
      <c r="M639" s="87"/>
    </row>
    <row r="640" spans="1:13" ht="56.25">
      <c r="A640" s="551"/>
      <c r="B640" s="559"/>
      <c r="C640" s="374">
        <v>28</v>
      </c>
      <c r="D640" s="182" t="s">
        <v>32152</v>
      </c>
      <c r="E640" s="347">
        <v>343</v>
      </c>
      <c r="F640" s="188">
        <v>45444</v>
      </c>
      <c r="G640" s="365" t="s">
        <v>32153</v>
      </c>
      <c r="H640" s="111"/>
      <c r="I640" s="409"/>
      <c r="J640" s="241"/>
      <c r="K640" s="409"/>
      <c r="L640" s="409"/>
      <c r="M640" s="87"/>
    </row>
    <row r="641" spans="1:14" ht="56.25">
      <c r="A641" s="551"/>
      <c r="B641" s="559"/>
      <c r="C641" s="374">
        <v>29</v>
      </c>
      <c r="D641" s="182" t="s">
        <v>32154</v>
      </c>
      <c r="E641" s="347">
        <v>401</v>
      </c>
      <c r="F641" s="188">
        <v>45444</v>
      </c>
      <c r="G641" s="365" t="s">
        <v>32153</v>
      </c>
      <c r="H641" s="111"/>
      <c r="I641" s="409"/>
      <c r="J641" s="241"/>
      <c r="K641" s="409"/>
      <c r="L641" s="409"/>
      <c r="M641" s="87"/>
    </row>
    <row r="642" spans="1:14" ht="56.25">
      <c r="A642" s="551"/>
      <c r="B642" s="559"/>
      <c r="C642" s="374">
        <v>30</v>
      </c>
      <c r="D642" s="182" t="s">
        <v>32155</v>
      </c>
      <c r="E642" s="347">
        <v>394</v>
      </c>
      <c r="F642" s="188">
        <v>45444</v>
      </c>
      <c r="G642" s="365" t="s">
        <v>32153</v>
      </c>
      <c r="H642" s="111"/>
      <c r="I642" s="409"/>
      <c r="J642" s="241"/>
      <c r="K642" s="409"/>
      <c r="L642" s="409"/>
      <c r="M642" s="87"/>
    </row>
    <row r="643" spans="1:14" ht="56.25">
      <c r="A643" s="551"/>
      <c r="B643" s="559"/>
      <c r="C643" s="374">
        <v>31</v>
      </c>
      <c r="D643" s="182" t="s">
        <v>32156</v>
      </c>
      <c r="E643" s="347">
        <v>457</v>
      </c>
      <c r="F643" s="188">
        <v>45444</v>
      </c>
      <c r="G643" s="365" t="s">
        <v>32153</v>
      </c>
      <c r="H643" s="111"/>
      <c r="I643" s="409"/>
      <c r="J643" s="241"/>
      <c r="K643" s="409"/>
      <c r="L643" s="409"/>
      <c r="M643" s="87"/>
    </row>
    <row r="644" spans="1:14" ht="69" customHeight="1">
      <c r="A644" s="552"/>
      <c r="B644" s="560"/>
      <c r="C644" s="374">
        <v>32</v>
      </c>
      <c r="D644" s="182" t="s">
        <v>33830</v>
      </c>
      <c r="E644" s="342">
        <v>837</v>
      </c>
      <c r="F644" s="367">
        <v>45717</v>
      </c>
      <c r="G644" s="182" t="s">
        <v>33831</v>
      </c>
      <c r="H644" s="111"/>
      <c r="I644" s="409"/>
      <c r="J644" s="241"/>
      <c r="K644" s="409"/>
      <c r="L644" s="409"/>
      <c r="M644" s="87"/>
    </row>
    <row r="645" spans="1:14">
      <c r="A645" s="550">
        <v>97</v>
      </c>
      <c r="B645" s="649" t="s">
        <v>32757</v>
      </c>
      <c r="C645" s="251">
        <v>1</v>
      </c>
      <c r="D645" s="273" t="s">
        <v>29831</v>
      </c>
      <c r="E645" s="336">
        <v>3536</v>
      </c>
      <c r="F645" s="274">
        <v>45352</v>
      </c>
      <c r="G645" s="275" t="s">
        <v>29832</v>
      </c>
    </row>
    <row r="646" spans="1:14">
      <c r="A646" s="551"/>
      <c r="B646" s="650"/>
      <c r="C646" s="251">
        <v>2</v>
      </c>
      <c r="D646" s="273" t="s">
        <v>29833</v>
      </c>
      <c r="E646" s="336">
        <v>2714</v>
      </c>
      <c r="F646" s="274">
        <v>45352</v>
      </c>
      <c r="G646" s="275" t="s">
        <v>29832</v>
      </c>
    </row>
    <row r="647" spans="1:14">
      <c r="A647" s="551"/>
      <c r="B647" s="650"/>
      <c r="C647" s="251">
        <v>3</v>
      </c>
      <c r="D647" s="273" t="s">
        <v>29834</v>
      </c>
      <c r="E647" s="336">
        <v>1534</v>
      </c>
      <c r="F647" s="274">
        <v>45352</v>
      </c>
      <c r="G647" s="275" t="s">
        <v>29832</v>
      </c>
    </row>
    <row r="648" spans="1:14" ht="37.5">
      <c r="A648" s="551"/>
      <c r="B648" s="650"/>
      <c r="C648" s="251">
        <v>4</v>
      </c>
      <c r="D648" s="365" t="s">
        <v>31179</v>
      </c>
      <c r="E648" s="329">
        <v>35</v>
      </c>
      <c r="F648" s="367">
        <v>45505</v>
      </c>
      <c r="G648" s="173" t="s">
        <v>32995</v>
      </c>
      <c r="J648" s="92"/>
      <c r="M648" s="87"/>
      <c r="N648" s="87"/>
    </row>
    <row r="649" spans="1:14">
      <c r="A649" s="551"/>
      <c r="B649" s="650"/>
      <c r="C649" s="251">
        <v>5</v>
      </c>
      <c r="D649" s="369" t="s">
        <v>29875</v>
      </c>
      <c r="E649" s="336" t="s">
        <v>29876</v>
      </c>
      <c r="F649" s="274">
        <v>45383</v>
      </c>
      <c r="G649" s="275" t="s">
        <v>29877</v>
      </c>
      <c r="J649" s="92"/>
      <c r="M649" s="87"/>
      <c r="N649" s="87"/>
    </row>
    <row r="650" spans="1:14" ht="93.75">
      <c r="A650" s="551"/>
      <c r="B650" s="650"/>
      <c r="C650" s="251">
        <v>6</v>
      </c>
      <c r="D650" s="182" t="s">
        <v>33887</v>
      </c>
      <c r="E650" s="342">
        <v>169</v>
      </c>
      <c r="F650" s="367">
        <v>45689</v>
      </c>
      <c r="G650" s="182" t="s">
        <v>33888</v>
      </c>
      <c r="J650" s="92"/>
      <c r="M650" s="87"/>
      <c r="N650" s="87"/>
    </row>
    <row r="651" spans="1:14" ht="56.25">
      <c r="A651" s="551"/>
      <c r="B651" s="650"/>
      <c r="C651" s="251">
        <v>7</v>
      </c>
      <c r="D651" s="182" t="s">
        <v>33889</v>
      </c>
      <c r="E651" s="342">
        <v>17</v>
      </c>
      <c r="F651" s="367">
        <v>45717</v>
      </c>
      <c r="G651" s="182" t="s">
        <v>33596</v>
      </c>
      <c r="J651" s="92"/>
      <c r="M651" s="87"/>
      <c r="N651" s="87"/>
    </row>
    <row r="652" spans="1:14" ht="56.25">
      <c r="A652" s="551"/>
      <c r="B652" s="650"/>
      <c r="C652" s="251">
        <v>8</v>
      </c>
      <c r="D652" s="182" t="s">
        <v>33890</v>
      </c>
      <c r="E652" s="521">
        <v>4000</v>
      </c>
      <c r="F652" s="248">
        <v>45717</v>
      </c>
      <c r="G652" s="182" t="s">
        <v>33891</v>
      </c>
      <c r="J652" s="92"/>
      <c r="M652" s="87"/>
      <c r="N652" s="87"/>
    </row>
    <row r="653" spans="1:14" ht="56.25">
      <c r="A653" s="552"/>
      <c r="B653" s="651"/>
      <c r="C653" s="251">
        <v>9</v>
      </c>
      <c r="D653" s="182" t="s">
        <v>33892</v>
      </c>
      <c r="E653" s="342">
        <v>6667</v>
      </c>
      <c r="F653" s="248">
        <v>45717</v>
      </c>
      <c r="G653" s="182" t="s">
        <v>33891</v>
      </c>
      <c r="J653" s="92"/>
      <c r="M653" s="87"/>
      <c r="N653" s="87"/>
    </row>
    <row r="654" spans="1:14" ht="56.25">
      <c r="A654" s="550">
        <v>98</v>
      </c>
      <c r="B654" s="555" t="s">
        <v>33893</v>
      </c>
      <c r="C654" s="397">
        <v>1</v>
      </c>
      <c r="D654" s="182" t="s">
        <v>33894</v>
      </c>
      <c r="E654" s="350">
        <v>541</v>
      </c>
      <c r="F654" s="248">
        <v>45717</v>
      </c>
      <c r="G654" s="182" t="s">
        <v>33895</v>
      </c>
      <c r="J654" s="92"/>
      <c r="M654" s="87"/>
      <c r="N654" s="87"/>
    </row>
    <row r="655" spans="1:14" ht="56.25">
      <c r="A655" s="551"/>
      <c r="B655" s="557"/>
      <c r="C655" s="397">
        <v>2</v>
      </c>
      <c r="D655" s="182" t="s">
        <v>33896</v>
      </c>
      <c r="E655" s="350">
        <v>1815</v>
      </c>
      <c r="F655" s="248">
        <v>45717</v>
      </c>
      <c r="G655" s="182" t="s">
        <v>33895</v>
      </c>
      <c r="J655" s="92"/>
      <c r="M655" s="87"/>
      <c r="N655" s="87"/>
    </row>
    <row r="656" spans="1:14" ht="56.25">
      <c r="A656" s="551"/>
      <c r="B656" s="557"/>
      <c r="C656" s="397">
        <v>3</v>
      </c>
      <c r="D656" s="182" t="s">
        <v>33897</v>
      </c>
      <c r="E656" s="350">
        <v>80</v>
      </c>
      <c r="F656" s="248">
        <v>45717</v>
      </c>
      <c r="G656" s="182" t="s">
        <v>33895</v>
      </c>
      <c r="J656" s="92"/>
      <c r="M656" s="87"/>
      <c r="N656" s="87"/>
    </row>
    <row r="657" spans="1:14" ht="37.5">
      <c r="A657" s="552"/>
      <c r="B657" s="556"/>
      <c r="C657" s="397">
        <v>4</v>
      </c>
      <c r="D657" s="182" t="s">
        <v>33898</v>
      </c>
      <c r="E657" s="342">
        <v>2436</v>
      </c>
      <c r="F657" s="367">
        <v>45717</v>
      </c>
      <c r="G657" s="182" t="s">
        <v>33899</v>
      </c>
      <c r="J657" s="92"/>
      <c r="M657" s="87"/>
      <c r="N657" s="87"/>
    </row>
    <row r="658" spans="1:14" ht="56.25">
      <c r="A658" s="588">
        <v>99</v>
      </c>
      <c r="B658" s="547" t="s">
        <v>34010</v>
      </c>
      <c r="C658" s="374">
        <v>1</v>
      </c>
      <c r="D658" s="365" t="s">
        <v>34011</v>
      </c>
      <c r="E658" s="329">
        <v>307000</v>
      </c>
      <c r="F658" s="367">
        <v>45717</v>
      </c>
      <c r="G658" s="365" t="s">
        <v>34012</v>
      </c>
      <c r="J658" s="92"/>
      <c r="M658" s="87"/>
      <c r="N658" s="87"/>
    </row>
    <row r="659" spans="1:14" ht="56.25">
      <c r="A659" s="590"/>
      <c r="B659" s="549"/>
      <c r="C659" s="374">
        <v>2</v>
      </c>
      <c r="D659" s="393" t="s">
        <v>34013</v>
      </c>
      <c r="E659" s="329">
        <v>14</v>
      </c>
      <c r="F659" s="367">
        <v>45717</v>
      </c>
      <c r="G659" s="365" t="s">
        <v>34014</v>
      </c>
      <c r="J659" s="92"/>
      <c r="M659" s="87"/>
      <c r="N659" s="87"/>
    </row>
    <row r="660" spans="1:14" ht="37.5">
      <c r="A660" s="554">
        <v>100</v>
      </c>
      <c r="B660" s="682" t="s">
        <v>31750</v>
      </c>
      <c r="C660" s="394">
        <v>1</v>
      </c>
      <c r="D660" s="365" t="s">
        <v>29844</v>
      </c>
      <c r="E660" s="336">
        <v>2899</v>
      </c>
      <c r="F660" s="270">
        <v>44896</v>
      </c>
      <c r="G660" s="197" t="s">
        <v>29845</v>
      </c>
    </row>
    <row r="661" spans="1:14" ht="138.75" customHeight="1">
      <c r="A661" s="554"/>
      <c r="B661" s="683"/>
      <c r="C661" s="394">
        <v>2</v>
      </c>
      <c r="D661" s="365" t="s">
        <v>29846</v>
      </c>
      <c r="E661" s="336" t="s">
        <v>29847</v>
      </c>
      <c r="F661" s="270">
        <v>45391</v>
      </c>
      <c r="G661" s="197" t="s">
        <v>29848</v>
      </c>
    </row>
    <row r="662" spans="1:14" ht="131.25">
      <c r="A662" s="554"/>
      <c r="B662" s="683"/>
      <c r="C662" s="394">
        <v>3</v>
      </c>
      <c r="D662" s="365" t="s">
        <v>29849</v>
      </c>
      <c r="E662" s="336" t="s">
        <v>29850</v>
      </c>
      <c r="F662" s="274">
        <v>45391</v>
      </c>
      <c r="G662" s="275" t="s">
        <v>29851</v>
      </c>
    </row>
    <row r="663" spans="1:14" ht="131.25">
      <c r="A663" s="554"/>
      <c r="B663" s="683"/>
      <c r="C663" s="394">
        <v>4</v>
      </c>
      <c r="D663" s="365" t="s">
        <v>29852</v>
      </c>
      <c r="E663" s="336" t="s">
        <v>29853</v>
      </c>
      <c r="F663" s="274">
        <v>45391</v>
      </c>
      <c r="G663" s="275" t="s">
        <v>29851</v>
      </c>
    </row>
    <row r="664" spans="1:14" ht="131.25">
      <c r="A664" s="554"/>
      <c r="B664" s="683"/>
      <c r="C664" s="394">
        <v>5</v>
      </c>
      <c r="D664" s="365" t="s">
        <v>29854</v>
      </c>
      <c r="E664" s="336" t="s">
        <v>29855</v>
      </c>
      <c r="F664" s="274">
        <v>45391</v>
      </c>
      <c r="G664" s="275" t="s">
        <v>29851</v>
      </c>
    </row>
    <row r="665" spans="1:14" ht="56.25">
      <c r="A665" s="554"/>
      <c r="B665" s="683"/>
      <c r="C665" s="394">
        <v>6</v>
      </c>
      <c r="D665" s="365" t="s">
        <v>29856</v>
      </c>
      <c r="E665" s="336" t="s">
        <v>29857</v>
      </c>
      <c r="F665" s="274">
        <v>45383</v>
      </c>
      <c r="G665" s="275" t="s">
        <v>29858</v>
      </c>
    </row>
    <row r="666" spans="1:14" ht="56.25">
      <c r="A666" s="554"/>
      <c r="B666" s="683"/>
      <c r="C666" s="394">
        <v>7</v>
      </c>
      <c r="D666" s="365" t="s">
        <v>29859</v>
      </c>
      <c r="E666" s="348" t="s">
        <v>29860</v>
      </c>
      <c r="F666" s="269">
        <v>45383</v>
      </c>
      <c r="G666" s="278" t="s">
        <v>29861</v>
      </c>
    </row>
    <row r="667" spans="1:14" ht="56.25">
      <c r="A667" s="554"/>
      <c r="B667" s="683"/>
      <c r="C667" s="374">
        <v>8</v>
      </c>
      <c r="D667" s="365" t="s">
        <v>31054</v>
      </c>
      <c r="E667" s="329">
        <v>3183433</v>
      </c>
      <c r="F667" s="367">
        <v>45476</v>
      </c>
      <c r="G667" s="173" t="s">
        <v>31055</v>
      </c>
      <c r="H667" s="112"/>
      <c r="I667" s="89"/>
      <c r="J667" s="241"/>
      <c r="K667" s="89"/>
      <c r="L667" s="89"/>
      <c r="M667" s="87"/>
      <c r="N667" s="89"/>
    </row>
    <row r="668" spans="1:14" ht="37.5">
      <c r="A668" s="554"/>
      <c r="B668" s="683"/>
      <c r="C668" s="374">
        <v>9</v>
      </c>
      <c r="D668" s="365" t="s">
        <v>31056</v>
      </c>
      <c r="E668" s="329">
        <v>6825698</v>
      </c>
      <c r="F668" s="367">
        <v>45476</v>
      </c>
      <c r="G668" s="173" t="s">
        <v>32998</v>
      </c>
      <c r="H668" s="112"/>
      <c r="I668" s="89"/>
      <c r="J668" s="241"/>
      <c r="K668" s="89"/>
      <c r="L668" s="89"/>
      <c r="M668" s="87"/>
      <c r="N668" s="89"/>
    </row>
    <row r="669" spans="1:14" ht="37.5">
      <c r="A669" s="554"/>
      <c r="B669" s="683"/>
      <c r="C669" s="374">
        <v>10</v>
      </c>
      <c r="D669" s="365" t="s">
        <v>32956</v>
      </c>
      <c r="E669" s="329">
        <v>20895807</v>
      </c>
      <c r="F669" s="367">
        <v>45476</v>
      </c>
      <c r="G669" s="173" t="s">
        <v>32998</v>
      </c>
      <c r="H669" s="112"/>
      <c r="I669" s="89"/>
      <c r="J669" s="241"/>
      <c r="K669" s="89"/>
      <c r="L669" s="89"/>
      <c r="M669" s="87"/>
      <c r="N669" s="89"/>
    </row>
    <row r="670" spans="1:14" ht="93.75">
      <c r="A670" s="554"/>
      <c r="B670" s="683"/>
      <c r="C670" s="374">
        <v>11</v>
      </c>
      <c r="D670" s="365" t="s">
        <v>31212</v>
      </c>
      <c r="E670" s="329">
        <v>57200</v>
      </c>
      <c r="F670" s="367">
        <v>45415</v>
      </c>
      <c r="G670" s="173" t="s">
        <v>31213</v>
      </c>
      <c r="H670" s="135"/>
      <c r="I670" s="91"/>
      <c r="J670" s="92"/>
      <c r="M670" s="87"/>
    </row>
    <row r="671" spans="1:14" ht="56.25">
      <c r="A671" s="554"/>
      <c r="B671" s="683"/>
      <c r="C671" s="374">
        <v>12</v>
      </c>
      <c r="D671" s="365" t="s">
        <v>31214</v>
      </c>
      <c r="E671" s="329">
        <v>8100</v>
      </c>
      <c r="F671" s="367">
        <v>45415</v>
      </c>
      <c r="G671" s="173" t="s">
        <v>31213</v>
      </c>
      <c r="H671" s="135"/>
      <c r="I671" s="91"/>
      <c r="J671" s="92"/>
      <c r="M671" s="87"/>
    </row>
    <row r="672" spans="1:14" ht="56.25">
      <c r="A672" s="554"/>
      <c r="B672" s="683"/>
      <c r="C672" s="374">
        <v>13</v>
      </c>
      <c r="D672" s="365" t="s">
        <v>31215</v>
      </c>
      <c r="E672" s="329">
        <v>15700</v>
      </c>
      <c r="F672" s="367">
        <v>45415</v>
      </c>
      <c r="G672" s="173" t="s">
        <v>31213</v>
      </c>
      <c r="H672" s="135"/>
      <c r="I672" s="91"/>
      <c r="J672" s="92"/>
      <c r="M672" s="87"/>
    </row>
    <row r="673" spans="1:13" ht="93.75">
      <c r="A673" s="554"/>
      <c r="B673" s="683"/>
      <c r="C673" s="374">
        <v>14</v>
      </c>
      <c r="D673" s="365" t="s">
        <v>31216</v>
      </c>
      <c r="E673" s="329">
        <v>4800</v>
      </c>
      <c r="F673" s="367">
        <v>45415</v>
      </c>
      <c r="G673" s="173" t="s">
        <v>31213</v>
      </c>
      <c r="H673" s="135"/>
      <c r="I673" s="91"/>
      <c r="J673" s="92"/>
      <c r="M673" s="87"/>
    </row>
    <row r="674" spans="1:13" ht="56.25">
      <c r="A674" s="554"/>
      <c r="B674" s="683"/>
      <c r="C674" s="374">
        <v>15</v>
      </c>
      <c r="D674" s="365" t="s">
        <v>32957</v>
      </c>
      <c r="E674" s="329">
        <v>3342</v>
      </c>
      <c r="F674" s="367">
        <v>45415</v>
      </c>
      <c r="G674" s="173" t="s">
        <v>31213</v>
      </c>
      <c r="H674" s="135"/>
      <c r="I674" s="91"/>
      <c r="J674" s="92"/>
      <c r="M674" s="87"/>
    </row>
    <row r="675" spans="1:13" ht="56.25">
      <c r="A675" s="554"/>
      <c r="B675" s="683"/>
      <c r="C675" s="374">
        <v>16</v>
      </c>
      <c r="D675" s="365" t="s">
        <v>31217</v>
      </c>
      <c r="E675" s="329">
        <v>233000</v>
      </c>
      <c r="F675" s="367">
        <v>45415</v>
      </c>
      <c r="G675" s="173" t="s">
        <v>31213</v>
      </c>
      <c r="H675" s="135"/>
      <c r="I675" s="91"/>
      <c r="J675" s="92"/>
      <c r="M675" s="87"/>
    </row>
    <row r="676" spans="1:13" ht="56.25">
      <c r="A676" s="554"/>
      <c r="B676" s="684"/>
      <c r="C676" s="374">
        <v>17</v>
      </c>
      <c r="D676" s="365" t="s">
        <v>31218</v>
      </c>
      <c r="E676" s="329">
        <v>116000</v>
      </c>
      <c r="F676" s="367">
        <v>45415</v>
      </c>
      <c r="G676" s="173" t="s">
        <v>31213</v>
      </c>
      <c r="H676" s="135"/>
      <c r="I676" s="91"/>
      <c r="J676" s="92"/>
      <c r="M676" s="87"/>
    </row>
    <row r="677" spans="1:13" ht="56.25">
      <c r="A677" s="550">
        <v>101</v>
      </c>
      <c r="B677" s="685" t="s">
        <v>31505</v>
      </c>
      <c r="C677" s="292">
        <v>1</v>
      </c>
      <c r="D677" s="184" t="s">
        <v>31076</v>
      </c>
      <c r="E677" s="333">
        <v>2090123</v>
      </c>
      <c r="F677" s="233">
        <v>46587</v>
      </c>
      <c r="G677" s="258" t="s">
        <v>31077</v>
      </c>
      <c r="H677" s="135"/>
      <c r="I677" s="91"/>
      <c r="J677" s="92"/>
      <c r="M677" s="87"/>
    </row>
    <row r="678" spans="1:13" ht="82.5" customHeight="1">
      <c r="A678" s="552"/>
      <c r="B678" s="686"/>
      <c r="C678" s="292">
        <v>2</v>
      </c>
      <c r="D678" s="180" t="s">
        <v>32652</v>
      </c>
      <c r="E678" s="333">
        <v>1321720</v>
      </c>
      <c r="F678" s="233">
        <v>46587</v>
      </c>
      <c r="G678" s="258" t="s">
        <v>31077</v>
      </c>
      <c r="H678" s="135"/>
      <c r="I678" s="91"/>
      <c r="J678" s="92"/>
      <c r="M678" s="87"/>
    </row>
    <row r="679" spans="1:13" ht="45" customHeight="1">
      <c r="A679" s="554">
        <v>102</v>
      </c>
      <c r="B679" s="692" t="s">
        <v>31476</v>
      </c>
      <c r="C679" s="251">
        <v>1</v>
      </c>
      <c r="D679" s="273" t="s">
        <v>29884</v>
      </c>
      <c r="E679" s="349" t="s">
        <v>29885</v>
      </c>
      <c r="F679" s="274">
        <v>45383</v>
      </c>
      <c r="G679" s="293" t="s">
        <v>29886</v>
      </c>
    </row>
    <row r="680" spans="1:13">
      <c r="A680" s="554"/>
      <c r="B680" s="693"/>
      <c r="C680" s="276">
        <v>2</v>
      </c>
      <c r="D680" s="273" t="s">
        <v>29887</v>
      </c>
      <c r="E680" s="336" t="s">
        <v>29888</v>
      </c>
      <c r="F680" s="274">
        <v>45383</v>
      </c>
      <c r="G680" s="275" t="s">
        <v>29886</v>
      </c>
    </row>
    <row r="681" spans="1:13">
      <c r="A681" s="550">
        <v>103</v>
      </c>
      <c r="B681" s="649" t="s">
        <v>31752</v>
      </c>
      <c r="C681" s="263">
        <v>1</v>
      </c>
      <c r="D681" s="273" t="s">
        <v>29889</v>
      </c>
      <c r="E681" s="336">
        <v>40</v>
      </c>
      <c r="F681" s="274">
        <v>45261</v>
      </c>
      <c r="G681" s="275" t="s">
        <v>29890</v>
      </c>
    </row>
    <row r="682" spans="1:13" ht="56.25">
      <c r="A682" s="551"/>
      <c r="B682" s="650"/>
      <c r="C682" s="374">
        <v>2</v>
      </c>
      <c r="D682" s="365" t="s">
        <v>31132</v>
      </c>
      <c r="E682" s="329">
        <v>14</v>
      </c>
      <c r="F682" s="367">
        <v>45495</v>
      </c>
      <c r="G682" s="173" t="s">
        <v>31133</v>
      </c>
      <c r="H682" s="136"/>
      <c r="I682" s="98"/>
      <c r="J682" s="104"/>
      <c r="K682" s="99"/>
      <c r="L682" s="98"/>
      <c r="M682" s="87"/>
    </row>
    <row r="683" spans="1:13" ht="75">
      <c r="A683" s="551"/>
      <c r="B683" s="650"/>
      <c r="C683" s="374">
        <v>3</v>
      </c>
      <c r="D683" s="365" t="s">
        <v>31134</v>
      </c>
      <c r="E683" s="329">
        <v>14</v>
      </c>
      <c r="F683" s="367">
        <v>45495</v>
      </c>
      <c r="G683" s="173" t="s">
        <v>31135</v>
      </c>
      <c r="H683" s="136"/>
      <c r="I683" s="98"/>
      <c r="J683" s="104"/>
      <c r="K683" s="99"/>
      <c r="L683" s="98"/>
      <c r="M683" s="87"/>
    </row>
    <row r="684" spans="1:13" ht="37.5">
      <c r="A684" s="552"/>
      <c r="B684" s="651"/>
      <c r="C684" s="374">
        <v>4</v>
      </c>
      <c r="D684" s="365" t="s">
        <v>33811</v>
      </c>
      <c r="E684" s="329">
        <v>5</v>
      </c>
      <c r="F684" s="367">
        <v>45689</v>
      </c>
      <c r="G684" s="365" t="s">
        <v>33812</v>
      </c>
      <c r="H684" s="136"/>
      <c r="I684" s="98"/>
      <c r="J684" s="104"/>
      <c r="K684" s="99"/>
      <c r="L684" s="98"/>
      <c r="M684" s="87"/>
    </row>
    <row r="685" spans="1:13" ht="112.5">
      <c r="A685" s="588">
        <v>104</v>
      </c>
      <c r="B685" s="653" t="s">
        <v>32135</v>
      </c>
      <c r="C685" s="187">
        <v>1</v>
      </c>
      <c r="D685" s="182" t="s">
        <v>32136</v>
      </c>
      <c r="E685" s="337">
        <v>647</v>
      </c>
      <c r="F685" s="188">
        <v>45566</v>
      </c>
      <c r="G685" s="365" t="s">
        <v>32137</v>
      </c>
      <c r="H685" s="136"/>
      <c r="I685" s="98"/>
      <c r="J685" s="104"/>
      <c r="K685" s="99"/>
      <c r="L685" s="98"/>
      <c r="M685" s="87"/>
    </row>
    <row r="686" spans="1:13" ht="93.75">
      <c r="A686" s="589"/>
      <c r="B686" s="680"/>
      <c r="C686" s="187">
        <v>2</v>
      </c>
      <c r="D686" s="182" t="s">
        <v>32138</v>
      </c>
      <c r="E686" s="337">
        <v>10</v>
      </c>
      <c r="F686" s="188">
        <v>45566</v>
      </c>
      <c r="G686" s="365" t="s">
        <v>32139</v>
      </c>
      <c r="H686" s="136"/>
      <c r="I686" s="98"/>
      <c r="J686" s="104"/>
      <c r="K686" s="99"/>
      <c r="L686" s="98"/>
      <c r="M686" s="87"/>
    </row>
    <row r="687" spans="1:13" ht="112.5">
      <c r="A687" s="589"/>
      <c r="B687" s="680"/>
      <c r="C687" s="187">
        <v>3</v>
      </c>
      <c r="D687" s="182" t="s">
        <v>32140</v>
      </c>
      <c r="E687" s="337">
        <v>317</v>
      </c>
      <c r="F687" s="188">
        <v>45566</v>
      </c>
      <c r="G687" s="365" t="s">
        <v>32137</v>
      </c>
      <c r="H687" s="136"/>
      <c r="I687" s="98"/>
      <c r="J687" s="104"/>
      <c r="K687" s="99"/>
      <c r="L687" s="98"/>
      <c r="M687" s="87"/>
    </row>
    <row r="688" spans="1:13" ht="93.75">
      <c r="A688" s="590"/>
      <c r="B688" s="654"/>
      <c r="C688" s="187">
        <v>4</v>
      </c>
      <c r="D688" s="182" t="s">
        <v>32141</v>
      </c>
      <c r="E688" s="337">
        <v>183</v>
      </c>
      <c r="F688" s="188">
        <v>45566</v>
      </c>
      <c r="G688" s="365" t="s">
        <v>32139</v>
      </c>
      <c r="H688" s="136"/>
      <c r="I688" s="98"/>
      <c r="J688" s="104"/>
      <c r="K688" s="99"/>
      <c r="L688" s="98"/>
      <c r="M688" s="87"/>
    </row>
    <row r="689" spans="1:13" ht="31.5" customHeight="1">
      <c r="A689" s="550">
        <v>105</v>
      </c>
      <c r="B689" s="558" t="s">
        <v>31474</v>
      </c>
      <c r="C689" s="364">
        <v>1</v>
      </c>
      <c r="D689" s="273" t="s">
        <v>29878</v>
      </c>
      <c r="E689" s="334">
        <v>254877</v>
      </c>
      <c r="F689" s="270">
        <v>45380</v>
      </c>
      <c r="G689" s="365" t="s">
        <v>29879</v>
      </c>
    </row>
    <row r="690" spans="1:13" ht="45" customHeight="1">
      <c r="A690" s="551"/>
      <c r="B690" s="559"/>
      <c r="C690" s="364">
        <v>2</v>
      </c>
      <c r="D690" s="273" t="s">
        <v>29880</v>
      </c>
      <c r="E690" s="334">
        <v>103461</v>
      </c>
      <c r="F690" s="270">
        <v>45373</v>
      </c>
      <c r="G690" s="365" t="s">
        <v>29879</v>
      </c>
    </row>
    <row r="691" spans="1:13" ht="42.75" customHeight="1">
      <c r="A691" s="551"/>
      <c r="B691" s="559"/>
      <c r="C691" s="364">
        <v>3</v>
      </c>
      <c r="D691" s="365" t="s">
        <v>31066</v>
      </c>
      <c r="E691" s="329">
        <v>6905</v>
      </c>
      <c r="F691" s="367">
        <v>45461</v>
      </c>
      <c r="G691" s="173" t="s">
        <v>31067</v>
      </c>
      <c r="I691" s="98"/>
      <c r="J691" s="94"/>
      <c r="K691" s="99"/>
      <c r="L691" s="98"/>
      <c r="M691" s="87"/>
    </row>
    <row r="692" spans="1:13" ht="45" customHeight="1">
      <c r="A692" s="551"/>
      <c r="B692" s="559"/>
      <c r="C692" s="364">
        <v>4</v>
      </c>
      <c r="D692" s="365" t="s">
        <v>31068</v>
      </c>
      <c r="E692" s="329">
        <v>51288</v>
      </c>
      <c r="F692" s="367">
        <v>45461</v>
      </c>
      <c r="G692" s="173" t="s">
        <v>31067</v>
      </c>
      <c r="I692" s="98"/>
      <c r="J692" s="94"/>
      <c r="K692" s="99"/>
      <c r="L692" s="98"/>
      <c r="M692" s="87"/>
    </row>
    <row r="693" spans="1:13" ht="45" customHeight="1">
      <c r="A693" s="551"/>
      <c r="B693" s="559"/>
      <c r="C693" s="364">
        <v>5</v>
      </c>
      <c r="D693" s="182" t="s">
        <v>31066</v>
      </c>
      <c r="E693" s="342">
        <v>5235</v>
      </c>
      <c r="F693" s="367">
        <v>45689</v>
      </c>
      <c r="G693" s="182" t="s">
        <v>34023</v>
      </c>
      <c r="I693" s="98"/>
      <c r="J693" s="94"/>
      <c r="K693" s="99"/>
      <c r="L693" s="98"/>
      <c r="M693" s="87"/>
    </row>
    <row r="694" spans="1:13" ht="45" customHeight="1">
      <c r="A694" s="551"/>
      <c r="B694" s="559"/>
      <c r="C694" s="364">
        <v>6</v>
      </c>
      <c r="D694" s="182" t="s">
        <v>31068</v>
      </c>
      <c r="E694" s="342">
        <v>45667</v>
      </c>
      <c r="F694" s="367">
        <v>45689</v>
      </c>
      <c r="G694" s="182" t="s">
        <v>34023</v>
      </c>
      <c r="I694" s="98"/>
      <c r="J694" s="94"/>
      <c r="K694" s="99"/>
      <c r="L694" s="98"/>
      <c r="M694" s="87"/>
    </row>
    <row r="695" spans="1:13" ht="45" customHeight="1">
      <c r="A695" s="551"/>
      <c r="B695" s="559"/>
      <c r="C695" s="364">
        <v>7</v>
      </c>
      <c r="D695" s="365" t="s">
        <v>31008</v>
      </c>
      <c r="E695" s="329">
        <v>24</v>
      </c>
      <c r="F695" s="367">
        <v>45448</v>
      </c>
      <c r="G695" s="173" t="s">
        <v>31009</v>
      </c>
      <c r="I695" s="98"/>
      <c r="J695" s="94"/>
      <c r="K695" s="99"/>
      <c r="L695" s="98"/>
      <c r="M695" s="87"/>
    </row>
    <row r="696" spans="1:13" ht="45" customHeight="1">
      <c r="A696" s="551"/>
      <c r="B696" s="559"/>
      <c r="C696" s="364">
        <v>8</v>
      </c>
      <c r="D696" s="365" t="s">
        <v>31010</v>
      </c>
      <c r="E696" s="331">
        <v>17</v>
      </c>
      <c r="F696" s="199">
        <v>45448</v>
      </c>
      <c r="G696" s="264" t="s">
        <v>31009</v>
      </c>
      <c r="I696" s="98"/>
      <c r="J696" s="94"/>
      <c r="K696" s="99"/>
      <c r="L696" s="98"/>
      <c r="M696" s="87"/>
    </row>
    <row r="697" spans="1:13" ht="69" customHeight="1">
      <c r="A697" s="551"/>
      <c r="B697" s="559"/>
      <c r="C697" s="364">
        <v>9</v>
      </c>
      <c r="D697" s="365" t="s">
        <v>31011</v>
      </c>
      <c r="E697" s="331">
        <v>17</v>
      </c>
      <c r="F697" s="199">
        <v>45448</v>
      </c>
      <c r="G697" s="264" t="s">
        <v>31012</v>
      </c>
      <c r="I697" s="98"/>
      <c r="J697" s="94"/>
      <c r="K697" s="99"/>
      <c r="L697" s="98"/>
      <c r="M697" s="87"/>
    </row>
    <row r="698" spans="1:13" ht="45" customHeight="1">
      <c r="A698" s="551"/>
      <c r="B698" s="559"/>
      <c r="C698" s="364">
        <v>10</v>
      </c>
      <c r="D698" s="371" t="s">
        <v>31130</v>
      </c>
      <c r="E698" s="331">
        <v>604</v>
      </c>
      <c r="F698" s="199">
        <v>45505</v>
      </c>
      <c r="G698" s="264" t="s">
        <v>31131</v>
      </c>
      <c r="I698" s="98"/>
      <c r="J698" s="94"/>
      <c r="K698" s="99"/>
      <c r="L698" s="98"/>
      <c r="M698" s="87"/>
    </row>
    <row r="699" spans="1:13" ht="45" customHeight="1">
      <c r="A699" s="551"/>
      <c r="B699" s="559"/>
      <c r="C699" s="364">
        <v>11</v>
      </c>
      <c r="D699" s="178" t="s">
        <v>31742</v>
      </c>
      <c r="E699" s="350">
        <v>5731</v>
      </c>
      <c r="F699" s="272">
        <v>45505</v>
      </c>
      <c r="G699" s="178" t="s">
        <v>31743</v>
      </c>
      <c r="I699" s="98"/>
      <c r="J699" s="94"/>
      <c r="K699" s="99"/>
      <c r="L699" s="98"/>
      <c r="M699" s="87"/>
    </row>
    <row r="700" spans="1:13" ht="45" customHeight="1">
      <c r="A700" s="551"/>
      <c r="B700" s="559"/>
      <c r="C700" s="364">
        <v>12</v>
      </c>
      <c r="D700" s="178" t="s">
        <v>31744</v>
      </c>
      <c r="E700" s="350">
        <v>1130</v>
      </c>
      <c r="F700" s="272">
        <v>45505</v>
      </c>
      <c r="G700" s="178" t="s">
        <v>31743</v>
      </c>
      <c r="I700" s="98"/>
      <c r="J700" s="94"/>
      <c r="K700" s="99"/>
      <c r="L700" s="98"/>
      <c r="M700" s="87"/>
    </row>
    <row r="701" spans="1:13" ht="45" customHeight="1">
      <c r="A701" s="551"/>
      <c r="B701" s="559"/>
      <c r="C701" s="364">
        <v>13</v>
      </c>
      <c r="D701" s="178" t="s">
        <v>31745</v>
      </c>
      <c r="E701" s="350">
        <v>3558</v>
      </c>
      <c r="F701" s="272">
        <v>45474</v>
      </c>
      <c r="G701" s="178" t="s">
        <v>31746</v>
      </c>
      <c r="I701" s="98"/>
      <c r="J701" s="94"/>
      <c r="K701" s="99"/>
      <c r="L701" s="98"/>
      <c r="M701" s="87"/>
    </row>
    <row r="702" spans="1:13" ht="45" customHeight="1">
      <c r="A702" s="551"/>
      <c r="B702" s="559"/>
      <c r="C702" s="364">
        <v>14</v>
      </c>
      <c r="D702" s="178" t="s">
        <v>31747</v>
      </c>
      <c r="E702" s="350">
        <f>6039</f>
        <v>6039</v>
      </c>
      <c r="F702" s="272">
        <v>45474</v>
      </c>
      <c r="G702" s="178" t="s">
        <v>31746</v>
      </c>
      <c r="I702" s="98"/>
      <c r="J702" s="94"/>
      <c r="K702" s="99"/>
      <c r="L702" s="98"/>
      <c r="M702" s="87"/>
    </row>
    <row r="703" spans="1:13" ht="45" customHeight="1">
      <c r="A703" s="551"/>
      <c r="B703" s="559"/>
      <c r="C703" s="364">
        <v>15</v>
      </c>
      <c r="D703" s="365" t="s">
        <v>33158</v>
      </c>
      <c r="E703" s="329">
        <v>139807</v>
      </c>
      <c r="F703" s="367">
        <v>45627</v>
      </c>
      <c r="G703" s="365" t="s">
        <v>33159</v>
      </c>
      <c r="I703" s="98"/>
      <c r="J703" s="94"/>
      <c r="K703" s="99"/>
      <c r="L703" s="98"/>
      <c r="M703" s="87"/>
    </row>
    <row r="704" spans="1:13" ht="45" customHeight="1">
      <c r="A704" s="551"/>
      <c r="B704" s="559"/>
      <c r="C704" s="364">
        <v>16</v>
      </c>
      <c r="D704" s="365" t="s">
        <v>33160</v>
      </c>
      <c r="E704" s="329">
        <v>138981</v>
      </c>
      <c r="F704" s="367">
        <v>45627</v>
      </c>
      <c r="G704" s="365" t="s">
        <v>33159</v>
      </c>
      <c r="I704" s="98"/>
      <c r="J704" s="94"/>
      <c r="K704" s="99"/>
      <c r="L704" s="98"/>
      <c r="M704" s="87"/>
    </row>
    <row r="705" spans="1:13" ht="45" customHeight="1">
      <c r="A705" s="551"/>
      <c r="B705" s="559"/>
      <c r="C705" s="364">
        <v>17</v>
      </c>
      <c r="D705" s="365" t="s">
        <v>33161</v>
      </c>
      <c r="E705" s="329">
        <v>17182</v>
      </c>
      <c r="F705" s="367">
        <v>45627</v>
      </c>
      <c r="G705" s="365" t="s">
        <v>33159</v>
      </c>
      <c r="I705" s="98"/>
      <c r="J705" s="94"/>
      <c r="K705" s="99"/>
      <c r="L705" s="98"/>
      <c r="M705" s="87"/>
    </row>
    <row r="706" spans="1:13" ht="45" customHeight="1">
      <c r="A706" s="551"/>
      <c r="B706" s="559"/>
      <c r="C706" s="364">
        <v>18</v>
      </c>
      <c r="D706" s="365" t="s">
        <v>33162</v>
      </c>
      <c r="E706" s="329">
        <v>183468</v>
      </c>
      <c r="F706" s="367">
        <v>45627</v>
      </c>
      <c r="G706" s="365" t="s">
        <v>33159</v>
      </c>
      <c r="I706" s="98"/>
      <c r="J706" s="94"/>
      <c r="K706" s="99"/>
      <c r="L706" s="98"/>
      <c r="M706" s="87"/>
    </row>
    <row r="707" spans="1:13" ht="45" customHeight="1">
      <c r="A707" s="551"/>
      <c r="B707" s="559"/>
      <c r="C707" s="364">
        <v>19</v>
      </c>
      <c r="D707" s="365" t="s">
        <v>33163</v>
      </c>
      <c r="E707" s="329">
        <v>18350</v>
      </c>
      <c r="F707" s="367">
        <v>45627</v>
      </c>
      <c r="G707" s="365" t="s">
        <v>33159</v>
      </c>
      <c r="I707" s="98"/>
      <c r="J707" s="94"/>
      <c r="K707" s="99"/>
      <c r="L707" s="98"/>
      <c r="M707" s="87"/>
    </row>
    <row r="708" spans="1:13" ht="45" customHeight="1">
      <c r="A708" s="551"/>
      <c r="B708" s="559"/>
      <c r="C708" s="364">
        <v>20</v>
      </c>
      <c r="D708" s="365" t="s">
        <v>33164</v>
      </c>
      <c r="E708" s="329">
        <v>1884</v>
      </c>
      <c r="F708" s="367">
        <v>45627</v>
      </c>
      <c r="G708" s="365" t="s">
        <v>33159</v>
      </c>
      <c r="I708" s="98"/>
      <c r="J708" s="94"/>
      <c r="K708" s="99"/>
      <c r="L708" s="98"/>
      <c r="M708" s="87"/>
    </row>
    <row r="709" spans="1:13" ht="45" customHeight="1">
      <c r="A709" s="551"/>
      <c r="B709" s="559"/>
      <c r="C709" s="364">
        <v>21</v>
      </c>
      <c r="D709" s="182" t="s">
        <v>34024</v>
      </c>
      <c r="E709" s="342">
        <v>1884</v>
      </c>
      <c r="F709" s="367">
        <v>45627</v>
      </c>
      <c r="G709" s="182" t="s">
        <v>34025</v>
      </c>
      <c r="I709" s="98"/>
      <c r="J709" s="94"/>
      <c r="K709" s="99"/>
      <c r="L709" s="98"/>
      <c r="M709" s="87"/>
    </row>
    <row r="710" spans="1:13" ht="45" customHeight="1">
      <c r="A710" s="551"/>
      <c r="B710" s="559"/>
      <c r="C710" s="364">
        <v>22</v>
      </c>
      <c r="D710" s="182" t="s">
        <v>34026</v>
      </c>
      <c r="E710" s="342">
        <v>206249</v>
      </c>
      <c r="F710" s="367">
        <v>45689</v>
      </c>
      <c r="G710" s="182" t="s">
        <v>34023</v>
      </c>
      <c r="I710" s="98"/>
      <c r="J710" s="94"/>
      <c r="K710" s="99"/>
      <c r="L710" s="98"/>
      <c r="M710" s="87"/>
    </row>
    <row r="711" spans="1:13" ht="45" customHeight="1">
      <c r="A711" s="551"/>
      <c r="B711" s="559"/>
      <c r="C711" s="364">
        <v>23</v>
      </c>
      <c r="D711" s="182" t="s">
        <v>34027</v>
      </c>
      <c r="E711" s="342">
        <v>7</v>
      </c>
      <c r="F711" s="367">
        <v>45627</v>
      </c>
      <c r="G711" s="182" t="s">
        <v>34028</v>
      </c>
      <c r="I711" s="98"/>
      <c r="J711" s="94"/>
      <c r="K711" s="99"/>
      <c r="L711" s="98"/>
      <c r="M711" s="87"/>
    </row>
    <row r="712" spans="1:13" ht="45" customHeight="1">
      <c r="A712" s="552"/>
      <c r="B712" s="560"/>
      <c r="C712" s="364">
        <v>24</v>
      </c>
      <c r="D712" s="182" t="s">
        <v>34027</v>
      </c>
      <c r="E712" s="342">
        <v>3</v>
      </c>
      <c r="F712" s="367">
        <v>45261</v>
      </c>
      <c r="G712" s="182" t="s">
        <v>34028</v>
      </c>
      <c r="I712" s="98"/>
      <c r="J712" s="94"/>
      <c r="K712" s="99"/>
      <c r="L712" s="98"/>
      <c r="M712" s="87"/>
    </row>
    <row r="713" spans="1:13" ht="45" customHeight="1">
      <c r="A713" s="550">
        <v>106</v>
      </c>
      <c r="B713" s="591" t="s">
        <v>31507</v>
      </c>
      <c r="C713" s="292">
        <v>1</v>
      </c>
      <c r="D713" s="184" t="s">
        <v>31098</v>
      </c>
      <c r="E713" s="333">
        <v>1777</v>
      </c>
      <c r="F713" s="233">
        <v>45504</v>
      </c>
      <c r="G713" s="258" t="s">
        <v>31099</v>
      </c>
      <c r="I713" s="98"/>
      <c r="J713" s="94"/>
      <c r="K713" s="99"/>
      <c r="L713" s="98"/>
      <c r="M713" s="87"/>
    </row>
    <row r="714" spans="1:13" ht="45" customHeight="1">
      <c r="A714" s="551"/>
      <c r="B714" s="709"/>
      <c r="C714" s="292">
        <v>2</v>
      </c>
      <c r="D714" s="180" t="s">
        <v>31100</v>
      </c>
      <c r="E714" s="333">
        <v>790</v>
      </c>
      <c r="F714" s="233">
        <v>45504</v>
      </c>
      <c r="G714" s="258" t="s">
        <v>31099</v>
      </c>
      <c r="I714" s="98"/>
      <c r="J714" s="94"/>
      <c r="K714" s="99"/>
      <c r="L714" s="98"/>
      <c r="M714" s="87"/>
    </row>
    <row r="715" spans="1:13" ht="45" customHeight="1">
      <c r="A715" s="551"/>
      <c r="B715" s="709"/>
      <c r="C715" s="292">
        <v>3</v>
      </c>
      <c r="D715" s="180" t="s">
        <v>31101</v>
      </c>
      <c r="E715" s="333">
        <v>474</v>
      </c>
      <c r="F715" s="233">
        <v>45504</v>
      </c>
      <c r="G715" s="258" t="s">
        <v>31102</v>
      </c>
      <c r="I715" s="98"/>
      <c r="J715" s="94"/>
      <c r="K715" s="99"/>
      <c r="L715" s="98"/>
      <c r="M715" s="87"/>
    </row>
    <row r="716" spans="1:13" ht="45" customHeight="1">
      <c r="A716" s="551"/>
      <c r="B716" s="709"/>
      <c r="C716" s="292">
        <v>4</v>
      </c>
      <c r="D716" s="365" t="s">
        <v>33445</v>
      </c>
      <c r="E716" s="329">
        <v>237</v>
      </c>
      <c r="F716" s="367">
        <v>45658</v>
      </c>
      <c r="G716" s="365" t="s">
        <v>33446</v>
      </c>
      <c r="I716" s="98"/>
      <c r="J716" s="94"/>
      <c r="K716" s="99"/>
      <c r="L716" s="98"/>
      <c r="M716" s="87"/>
    </row>
    <row r="717" spans="1:13" ht="45" customHeight="1">
      <c r="A717" s="551"/>
      <c r="B717" s="709"/>
      <c r="C717" s="292">
        <v>5</v>
      </c>
      <c r="D717" s="365" t="s">
        <v>33911</v>
      </c>
      <c r="E717" s="329">
        <v>630</v>
      </c>
      <c r="F717" s="367">
        <v>45627</v>
      </c>
      <c r="G717" s="365" t="s">
        <v>33912</v>
      </c>
      <c r="I717" s="98"/>
      <c r="J717" s="94"/>
      <c r="K717" s="99"/>
      <c r="L717" s="98"/>
      <c r="M717" s="87"/>
    </row>
    <row r="718" spans="1:13" ht="45" customHeight="1">
      <c r="A718" s="551"/>
      <c r="B718" s="709"/>
      <c r="C718" s="292">
        <v>6</v>
      </c>
      <c r="D718" s="365" t="s">
        <v>33913</v>
      </c>
      <c r="E718" s="329">
        <v>492</v>
      </c>
      <c r="F718" s="367">
        <v>45689</v>
      </c>
      <c r="G718" s="365" t="s">
        <v>33914</v>
      </c>
      <c r="I718" s="98"/>
      <c r="J718" s="94"/>
      <c r="K718" s="99"/>
      <c r="L718" s="98"/>
      <c r="M718" s="87"/>
    </row>
    <row r="719" spans="1:13" ht="45" customHeight="1">
      <c r="A719" s="551"/>
      <c r="B719" s="709"/>
      <c r="C719" s="292">
        <v>7</v>
      </c>
      <c r="D719" s="182" t="s">
        <v>33915</v>
      </c>
      <c r="E719" s="350">
        <v>6435</v>
      </c>
      <c r="F719" s="429">
        <v>45658</v>
      </c>
      <c r="G719" s="182" t="s">
        <v>33916</v>
      </c>
      <c r="I719" s="98"/>
      <c r="J719" s="94"/>
      <c r="K719" s="99"/>
      <c r="L719" s="98"/>
      <c r="M719" s="87"/>
    </row>
    <row r="720" spans="1:13" ht="45" customHeight="1">
      <c r="A720" s="551"/>
      <c r="B720" s="709"/>
      <c r="C720" s="292">
        <v>8</v>
      </c>
      <c r="D720" s="182" t="s">
        <v>33917</v>
      </c>
      <c r="E720" s="350">
        <v>433</v>
      </c>
      <c r="F720" s="429">
        <v>45658</v>
      </c>
      <c r="G720" s="182" t="s">
        <v>33916</v>
      </c>
      <c r="I720" s="98"/>
      <c r="J720" s="94"/>
      <c r="K720" s="99"/>
      <c r="L720" s="98"/>
      <c r="M720" s="87"/>
    </row>
    <row r="721" spans="1:13" ht="45" customHeight="1">
      <c r="A721" s="551"/>
      <c r="B721" s="709"/>
      <c r="C721" s="292">
        <v>9</v>
      </c>
      <c r="D721" s="182" t="s">
        <v>33918</v>
      </c>
      <c r="E721" s="350">
        <v>502</v>
      </c>
      <c r="F721" s="429">
        <v>45658</v>
      </c>
      <c r="G721" s="182" t="s">
        <v>33916</v>
      </c>
      <c r="I721" s="98"/>
      <c r="J721" s="94"/>
      <c r="K721" s="99"/>
      <c r="L721" s="98"/>
      <c r="M721" s="87"/>
    </row>
    <row r="722" spans="1:13" ht="45" customHeight="1">
      <c r="A722" s="551"/>
      <c r="B722" s="709"/>
      <c r="C722" s="292">
        <v>10</v>
      </c>
      <c r="D722" s="182" t="s">
        <v>33919</v>
      </c>
      <c r="E722" s="350">
        <v>216</v>
      </c>
      <c r="F722" s="429">
        <v>45658</v>
      </c>
      <c r="G722" s="182" t="s">
        <v>33916</v>
      </c>
      <c r="I722" s="98"/>
      <c r="J722" s="94"/>
      <c r="K722" s="99"/>
      <c r="L722" s="98"/>
      <c r="M722" s="87"/>
    </row>
    <row r="723" spans="1:13" ht="45" customHeight="1">
      <c r="A723" s="551"/>
      <c r="B723" s="709"/>
      <c r="C723" s="292">
        <v>11</v>
      </c>
      <c r="D723" s="182" t="s">
        <v>33920</v>
      </c>
      <c r="E723" s="350">
        <v>17</v>
      </c>
      <c r="F723" s="429">
        <v>45658</v>
      </c>
      <c r="G723" s="182" t="s">
        <v>33916</v>
      </c>
      <c r="I723" s="98"/>
      <c r="J723" s="94"/>
      <c r="K723" s="99"/>
      <c r="L723" s="98"/>
      <c r="M723" s="87"/>
    </row>
    <row r="724" spans="1:13" ht="45" customHeight="1">
      <c r="A724" s="551"/>
      <c r="B724" s="709"/>
      <c r="C724" s="292">
        <v>12</v>
      </c>
      <c r="D724" s="182" t="s">
        <v>33921</v>
      </c>
      <c r="E724" s="519">
        <v>1258</v>
      </c>
      <c r="F724" s="429">
        <v>45658</v>
      </c>
      <c r="G724" s="182" t="s">
        <v>33916</v>
      </c>
      <c r="I724" s="98"/>
      <c r="J724" s="94"/>
      <c r="K724" s="99"/>
      <c r="L724" s="98"/>
      <c r="M724" s="87"/>
    </row>
    <row r="725" spans="1:13" ht="45" customHeight="1">
      <c r="A725" s="551"/>
      <c r="B725" s="709"/>
      <c r="C725" s="292">
        <v>13</v>
      </c>
      <c r="D725" s="182" t="s">
        <v>33922</v>
      </c>
      <c r="E725" s="519">
        <v>319</v>
      </c>
      <c r="F725" s="429">
        <v>45658</v>
      </c>
      <c r="G725" s="182" t="s">
        <v>33916</v>
      </c>
      <c r="I725" s="98"/>
      <c r="J725" s="94"/>
      <c r="K725" s="99"/>
      <c r="L725" s="98"/>
      <c r="M725" s="87"/>
    </row>
    <row r="726" spans="1:13" ht="45" customHeight="1">
      <c r="A726" s="551"/>
      <c r="B726" s="709"/>
      <c r="C726" s="292">
        <v>14</v>
      </c>
      <c r="D726" s="182" t="s">
        <v>33923</v>
      </c>
      <c r="E726" s="519">
        <v>31</v>
      </c>
      <c r="F726" s="429">
        <v>45658</v>
      </c>
      <c r="G726" s="182" t="s">
        <v>33916</v>
      </c>
      <c r="I726" s="98"/>
      <c r="J726" s="94"/>
      <c r="K726" s="99"/>
      <c r="L726" s="98"/>
      <c r="M726" s="87"/>
    </row>
    <row r="727" spans="1:13" ht="45" customHeight="1">
      <c r="A727" s="551"/>
      <c r="B727" s="709"/>
      <c r="C727" s="292">
        <v>15</v>
      </c>
      <c r="D727" s="182" t="s">
        <v>33924</v>
      </c>
      <c r="E727" s="519">
        <v>4</v>
      </c>
      <c r="F727" s="429">
        <v>45658</v>
      </c>
      <c r="G727" s="182" t="s">
        <v>33916</v>
      </c>
      <c r="I727" s="98"/>
      <c r="J727" s="94"/>
      <c r="K727" s="99"/>
      <c r="L727" s="98"/>
      <c r="M727" s="87"/>
    </row>
    <row r="728" spans="1:13" ht="45" customHeight="1">
      <c r="A728" s="551"/>
      <c r="B728" s="709"/>
      <c r="C728" s="292">
        <v>16</v>
      </c>
      <c r="D728" s="182" t="s">
        <v>33925</v>
      </c>
      <c r="E728" s="519">
        <v>14</v>
      </c>
      <c r="F728" s="429">
        <v>45658</v>
      </c>
      <c r="G728" s="182" t="s">
        <v>33916</v>
      </c>
      <c r="I728" s="98"/>
      <c r="J728" s="94"/>
      <c r="K728" s="99"/>
      <c r="L728" s="98"/>
      <c r="M728" s="87"/>
    </row>
    <row r="729" spans="1:13" ht="45" customHeight="1">
      <c r="A729" s="552"/>
      <c r="B729" s="592"/>
      <c r="C729" s="292">
        <v>17</v>
      </c>
      <c r="D729" s="182" t="s">
        <v>33926</v>
      </c>
      <c r="E729" s="519">
        <v>0</v>
      </c>
      <c r="F729" s="429">
        <v>45658</v>
      </c>
      <c r="G729" s="182" t="s">
        <v>33916</v>
      </c>
      <c r="I729" s="98"/>
      <c r="J729" s="94"/>
      <c r="K729" s="99"/>
      <c r="L729" s="98"/>
      <c r="M729" s="87"/>
    </row>
    <row r="730" spans="1:13" ht="49.5" customHeight="1">
      <c r="A730" s="550">
        <v>107</v>
      </c>
      <c r="B730" s="655" t="s">
        <v>31515</v>
      </c>
      <c r="C730" s="374">
        <v>1</v>
      </c>
      <c r="D730" s="365" t="s">
        <v>32916</v>
      </c>
      <c r="E730" s="329">
        <v>10</v>
      </c>
      <c r="F730" s="367">
        <v>45505</v>
      </c>
      <c r="G730" s="357" t="s">
        <v>33001</v>
      </c>
      <c r="I730" s="98"/>
      <c r="J730" s="94"/>
      <c r="K730" s="99"/>
      <c r="L730" s="98"/>
      <c r="M730" s="87"/>
    </row>
    <row r="731" spans="1:13" ht="66" customHeight="1">
      <c r="A731" s="551"/>
      <c r="B731" s="656"/>
      <c r="C731" s="374">
        <v>2</v>
      </c>
      <c r="D731" s="365" t="s">
        <v>32917</v>
      </c>
      <c r="E731" s="329">
        <v>315</v>
      </c>
      <c r="F731" s="367">
        <v>45506</v>
      </c>
      <c r="G731" s="357" t="s">
        <v>33001</v>
      </c>
      <c r="I731" s="98"/>
      <c r="J731" s="94"/>
      <c r="K731" s="99"/>
      <c r="L731" s="98"/>
      <c r="M731" s="87"/>
    </row>
    <row r="732" spans="1:13" ht="46.5" customHeight="1">
      <c r="A732" s="551"/>
      <c r="B732" s="656"/>
      <c r="C732" s="374">
        <v>3</v>
      </c>
      <c r="D732" s="365" t="s">
        <v>31194</v>
      </c>
      <c r="E732" s="329">
        <v>16</v>
      </c>
      <c r="F732" s="367">
        <v>45507</v>
      </c>
      <c r="G732" s="357" t="s">
        <v>33001</v>
      </c>
      <c r="I732" s="98"/>
      <c r="J732" s="94"/>
      <c r="K732" s="99"/>
      <c r="L732" s="98"/>
      <c r="M732" s="87"/>
    </row>
    <row r="733" spans="1:13" ht="39.75" customHeight="1">
      <c r="A733" s="551"/>
      <c r="B733" s="656"/>
      <c r="C733" s="374">
        <v>4</v>
      </c>
      <c r="D733" s="365" t="s">
        <v>31195</v>
      </c>
      <c r="E733" s="329">
        <v>53</v>
      </c>
      <c r="F733" s="367">
        <v>45508</v>
      </c>
      <c r="G733" s="357" t="s">
        <v>33001</v>
      </c>
      <c r="I733" s="98"/>
      <c r="J733" s="94"/>
      <c r="K733" s="99"/>
      <c r="L733" s="98"/>
      <c r="M733" s="87"/>
    </row>
    <row r="734" spans="1:13" ht="19.5" customHeight="1">
      <c r="A734" s="551"/>
      <c r="B734" s="656"/>
      <c r="C734" s="374">
        <v>5</v>
      </c>
      <c r="D734" s="365" t="s">
        <v>31196</v>
      </c>
      <c r="E734" s="329">
        <v>4</v>
      </c>
      <c r="F734" s="367">
        <v>45509</v>
      </c>
      <c r="G734" s="357" t="s">
        <v>33001</v>
      </c>
      <c r="I734" s="98"/>
      <c r="J734" s="94"/>
      <c r="K734" s="99"/>
      <c r="L734" s="98"/>
      <c r="M734" s="87"/>
    </row>
    <row r="735" spans="1:13" ht="19.5" customHeight="1">
      <c r="A735" s="551"/>
      <c r="B735" s="656"/>
      <c r="C735" s="374">
        <v>6</v>
      </c>
      <c r="D735" s="365" t="s">
        <v>31197</v>
      </c>
      <c r="E735" s="329">
        <v>32</v>
      </c>
      <c r="F735" s="367">
        <v>45510</v>
      </c>
      <c r="G735" s="357" t="s">
        <v>33001</v>
      </c>
      <c r="I735" s="98"/>
      <c r="J735" s="94"/>
      <c r="K735" s="99"/>
      <c r="L735" s="98"/>
      <c r="M735" s="87"/>
    </row>
    <row r="736" spans="1:13" ht="19.5" customHeight="1">
      <c r="A736" s="551"/>
      <c r="B736" s="656"/>
      <c r="C736" s="374">
        <v>7</v>
      </c>
      <c r="D736" s="365" t="s">
        <v>31198</v>
      </c>
      <c r="E736" s="329">
        <v>0.33</v>
      </c>
      <c r="F736" s="367">
        <v>45511</v>
      </c>
      <c r="G736" s="357" t="s">
        <v>33001</v>
      </c>
      <c r="I736" s="98"/>
      <c r="J736" s="94"/>
      <c r="K736" s="99"/>
      <c r="L736" s="98"/>
      <c r="M736" s="87"/>
    </row>
    <row r="737" spans="1:14" ht="26.25" customHeight="1">
      <c r="A737" s="551"/>
      <c r="B737" s="656"/>
      <c r="C737" s="374">
        <v>8</v>
      </c>
      <c r="D737" s="365" t="s">
        <v>31199</v>
      </c>
      <c r="E737" s="329">
        <v>2</v>
      </c>
      <c r="F737" s="367">
        <v>45512</v>
      </c>
      <c r="G737" s="357" t="s">
        <v>33001</v>
      </c>
      <c r="I737" s="98"/>
      <c r="J737" s="94"/>
      <c r="K737" s="99"/>
      <c r="L737" s="98"/>
      <c r="M737" s="87"/>
    </row>
    <row r="738" spans="1:14" ht="45" customHeight="1">
      <c r="A738" s="551"/>
      <c r="B738" s="656"/>
      <c r="C738" s="374">
        <v>9</v>
      </c>
      <c r="D738" s="365" t="s">
        <v>31200</v>
      </c>
      <c r="E738" s="329">
        <v>0.16</v>
      </c>
      <c r="F738" s="367">
        <v>45513</v>
      </c>
      <c r="G738" s="357" t="s">
        <v>33001</v>
      </c>
      <c r="I738" s="98"/>
      <c r="J738" s="94"/>
      <c r="K738" s="99"/>
      <c r="L738" s="98"/>
      <c r="M738" s="87"/>
    </row>
    <row r="739" spans="1:14" ht="22.5" customHeight="1">
      <c r="A739" s="552"/>
      <c r="B739" s="657"/>
      <c r="C739" s="374">
        <v>10</v>
      </c>
      <c r="D739" s="365" t="s">
        <v>31201</v>
      </c>
      <c r="E739" s="329">
        <v>3</v>
      </c>
      <c r="F739" s="367">
        <v>45514</v>
      </c>
      <c r="G739" s="358"/>
      <c r="I739" s="98"/>
      <c r="J739" s="94"/>
      <c r="K739" s="99"/>
      <c r="L739" s="98"/>
      <c r="M739" s="87"/>
    </row>
    <row r="740" spans="1:14" ht="75">
      <c r="A740" s="551">
        <v>108</v>
      </c>
      <c r="B740" s="681" t="s">
        <v>32823</v>
      </c>
      <c r="C740" s="251">
        <v>1</v>
      </c>
      <c r="D740" s="273" t="s">
        <v>29901</v>
      </c>
      <c r="E740" s="336">
        <v>34</v>
      </c>
      <c r="F740" s="274">
        <v>45315</v>
      </c>
      <c r="G740" s="275" t="s">
        <v>32996</v>
      </c>
    </row>
    <row r="741" spans="1:14" ht="37.5">
      <c r="A741" s="551"/>
      <c r="B741" s="681"/>
      <c r="C741" s="251">
        <v>2</v>
      </c>
      <c r="D741" s="273" t="s">
        <v>32167</v>
      </c>
      <c r="E741" s="336">
        <v>53</v>
      </c>
      <c r="F741" s="274">
        <v>45593</v>
      </c>
      <c r="G741" s="275" t="s">
        <v>32168</v>
      </c>
    </row>
    <row r="742" spans="1:14" ht="37.5">
      <c r="A742" s="551"/>
      <c r="B742" s="681"/>
      <c r="C742" s="276">
        <v>3</v>
      </c>
      <c r="D742" s="277" t="s">
        <v>32169</v>
      </c>
      <c r="E742" s="348">
        <v>46</v>
      </c>
      <c r="F742" s="269">
        <v>45594</v>
      </c>
      <c r="G742" s="278" t="s">
        <v>32168</v>
      </c>
    </row>
    <row r="743" spans="1:14" ht="37.5">
      <c r="A743" s="374">
        <v>109</v>
      </c>
      <c r="B743" s="407" t="s">
        <v>31479</v>
      </c>
      <c r="C743" s="394">
        <v>1</v>
      </c>
      <c r="D743" s="365" t="s">
        <v>29902</v>
      </c>
      <c r="E743" s="330">
        <v>23122</v>
      </c>
      <c r="F743" s="367">
        <v>45406</v>
      </c>
      <c r="G743" s="197" t="s">
        <v>29903</v>
      </c>
    </row>
    <row r="744" spans="1:14">
      <c r="A744" s="554">
        <v>110</v>
      </c>
      <c r="B744" s="678" t="s">
        <v>31748</v>
      </c>
      <c r="C744" s="394">
        <v>1</v>
      </c>
      <c r="D744" s="365" t="s">
        <v>32958</v>
      </c>
      <c r="E744" s="330" t="s">
        <v>29925</v>
      </c>
      <c r="F744" s="367">
        <v>45394</v>
      </c>
      <c r="G744" s="197" t="s">
        <v>29926</v>
      </c>
    </row>
    <row r="745" spans="1:14">
      <c r="A745" s="554"/>
      <c r="B745" s="679"/>
      <c r="C745" s="394">
        <v>2</v>
      </c>
      <c r="D745" s="365" t="s">
        <v>32959</v>
      </c>
      <c r="E745" s="330" t="s">
        <v>29927</v>
      </c>
      <c r="F745" s="367">
        <v>45394</v>
      </c>
      <c r="G745" s="197" t="s">
        <v>29928</v>
      </c>
    </row>
    <row r="746" spans="1:14">
      <c r="A746" s="554"/>
      <c r="B746" s="679"/>
      <c r="C746" s="394">
        <v>3</v>
      </c>
      <c r="D746" s="365" t="s">
        <v>32960</v>
      </c>
      <c r="E746" s="330" t="s">
        <v>29929</v>
      </c>
      <c r="F746" s="367">
        <v>45394</v>
      </c>
      <c r="G746" s="197" t="s">
        <v>29930</v>
      </c>
    </row>
    <row r="747" spans="1:14">
      <c r="A747" s="554"/>
      <c r="B747" s="679"/>
      <c r="C747" s="394">
        <v>4</v>
      </c>
      <c r="D747" s="365" t="s">
        <v>32961</v>
      </c>
      <c r="E747" s="330" t="s">
        <v>29931</v>
      </c>
      <c r="F747" s="367">
        <v>45394</v>
      </c>
      <c r="G747" s="197" t="s">
        <v>29932</v>
      </c>
    </row>
    <row r="748" spans="1:14">
      <c r="A748" s="554"/>
      <c r="B748" s="679"/>
      <c r="C748" s="394">
        <v>5</v>
      </c>
      <c r="D748" s="365" t="s">
        <v>32962</v>
      </c>
      <c r="E748" s="330" t="s">
        <v>29933</v>
      </c>
      <c r="F748" s="367">
        <v>45394</v>
      </c>
      <c r="G748" s="197" t="s">
        <v>29934</v>
      </c>
    </row>
    <row r="749" spans="1:14">
      <c r="A749" s="554"/>
      <c r="B749" s="679"/>
      <c r="C749" s="394">
        <v>6</v>
      </c>
      <c r="D749" s="365" t="s">
        <v>32963</v>
      </c>
      <c r="E749" s="330" t="s">
        <v>29935</v>
      </c>
      <c r="F749" s="367">
        <v>45394</v>
      </c>
      <c r="G749" s="197" t="s">
        <v>29936</v>
      </c>
    </row>
    <row r="750" spans="1:14">
      <c r="A750" s="554">
        <v>111</v>
      </c>
      <c r="B750" s="553" t="s">
        <v>31482</v>
      </c>
      <c r="C750" s="374">
        <v>1</v>
      </c>
      <c r="D750" s="365" t="s">
        <v>30866</v>
      </c>
      <c r="E750" s="331">
        <v>845</v>
      </c>
      <c r="F750" s="367">
        <v>45352</v>
      </c>
      <c r="G750" s="365" t="s">
        <v>32999</v>
      </c>
      <c r="H750" s="414"/>
      <c r="I750" s="89"/>
      <c r="J750" s="241"/>
      <c r="K750" s="89"/>
      <c r="L750" s="89"/>
      <c r="M750" s="87"/>
      <c r="N750" s="89"/>
    </row>
    <row r="751" spans="1:14">
      <c r="A751" s="554"/>
      <c r="B751" s="553"/>
      <c r="C751" s="374">
        <v>2</v>
      </c>
      <c r="D751" s="365" t="s">
        <v>30867</v>
      </c>
      <c r="E751" s="331">
        <v>34664</v>
      </c>
      <c r="F751" s="367">
        <v>45352</v>
      </c>
      <c r="G751" s="365" t="s">
        <v>32999</v>
      </c>
      <c r="H751" s="414"/>
      <c r="I751" s="89"/>
      <c r="J751" s="241"/>
      <c r="K751" s="89"/>
      <c r="L751" s="89"/>
      <c r="M751" s="87"/>
      <c r="N751" s="89"/>
    </row>
    <row r="752" spans="1:14" ht="153.75" customHeight="1">
      <c r="A752" s="550">
        <v>112</v>
      </c>
      <c r="B752" s="558" t="s">
        <v>31483</v>
      </c>
      <c r="C752" s="374">
        <v>1</v>
      </c>
      <c r="D752" s="365" t="s">
        <v>30868</v>
      </c>
      <c r="E752" s="329">
        <v>17000</v>
      </c>
      <c r="F752" s="367">
        <v>45408</v>
      </c>
      <c r="G752" s="365" t="s">
        <v>31523</v>
      </c>
      <c r="H752" s="414"/>
      <c r="I752" s="89"/>
      <c r="J752" s="241"/>
      <c r="K752" s="89"/>
      <c r="L752" s="89"/>
      <c r="M752" s="87"/>
      <c r="N752" s="121"/>
    </row>
    <row r="753" spans="1:14" ht="120" customHeight="1">
      <c r="A753" s="551"/>
      <c r="B753" s="559"/>
      <c r="C753" s="374">
        <v>2</v>
      </c>
      <c r="D753" s="365" t="s">
        <v>30869</v>
      </c>
      <c r="E753" s="329">
        <v>200</v>
      </c>
      <c r="F753" s="367">
        <v>45408</v>
      </c>
      <c r="G753" s="365" t="s">
        <v>30870</v>
      </c>
      <c r="H753" s="414"/>
      <c r="I753" s="89"/>
      <c r="J753" s="241"/>
      <c r="K753" s="89"/>
      <c r="L753" s="89"/>
      <c r="M753" s="87"/>
      <c r="N753" s="121"/>
    </row>
    <row r="754" spans="1:14" ht="75">
      <c r="A754" s="551"/>
      <c r="B754" s="559"/>
      <c r="C754" s="374">
        <v>3</v>
      </c>
      <c r="D754" s="365" t="s">
        <v>30896</v>
      </c>
      <c r="E754" s="329">
        <v>13</v>
      </c>
      <c r="F754" s="367">
        <v>45420</v>
      </c>
      <c r="G754" s="365" t="s">
        <v>30897</v>
      </c>
      <c r="H754" s="414"/>
      <c r="I754" s="408"/>
      <c r="J754" s="415"/>
      <c r="K754" s="408"/>
      <c r="L754" s="417"/>
      <c r="M754" s="87"/>
      <c r="N754" s="241"/>
    </row>
    <row r="755" spans="1:14" ht="37.5">
      <c r="A755" s="551"/>
      <c r="B755" s="559"/>
      <c r="C755" s="374">
        <v>4</v>
      </c>
      <c r="D755" s="365" t="s">
        <v>30941</v>
      </c>
      <c r="E755" s="329">
        <v>18888</v>
      </c>
      <c r="F755" s="367">
        <v>45434</v>
      </c>
      <c r="G755" s="569" t="s">
        <v>30942</v>
      </c>
      <c r="H755" s="414"/>
      <c r="I755" s="89"/>
      <c r="J755" s="241"/>
      <c r="K755" s="89"/>
      <c r="L755" s="89"/>
      <c r="M755" s="87"/>
      <c r="N755" s="89"/>
    </row>
    <row r="756" spans="1:14" ht="37.5">
      <c r="A756" s="551"/>
      <c r="B756" s="559"/>
      <c r="C756" s="374">
        <v>5</v>
      </c>
      <c r="D756" s="365" t="s">
        <v>30943</v>
      </c>
      <c r="E756" s="329">
        <v>89663</v>
      </c>
      <c r="F756" s="367">
        <v>45435</v>
      </c>
      <c r="G756" s="569"/>
      <c r="H756" s="414"/>
      <c r="I756" s="89"/>
      <c r="J756" s="241"/>
      <c r="K756" s="89"/>
      <c r="L756" s="89"/>
      <c r="M756" s="87"/>
      <c r="N756" s="89"/>
    </row>
    <row r="757" spans="1:14" ht="37.5">
      <c r="A757" s="551"/>
      <c r="B757" s="559"/>
      <c r="C757" s="374">
        <v>6</v>
      </c>
      <c r="D757" s="365" t="s">
        <v>31141</v>
      </c>
      <c r="E757" s="329">
        <v>6865</v>
      </c>
      <c r="F757" s="367">
        <v>45512</v>
      </c>
      <c r="G757" s="365" t="s">
        <v>31142</v>
      </c>
      <c r="H757" s="115"/>
      <c r="I757" s="91"/>
      <c r="J757" s="92"/>
      <c r="K757" s="91"/>
      <c r="L757" s="91"/>
      <c r="M757" s="87"/>
      <c r="N757" s="91"/>
    </row>
    <row r="758" spans="1:14" ht="131.25">
      <c r="A758" s="552"/>
      <c r="B758" s="560"/>
      <c r="C758" s="374">
        <v>7</v>
      </c>
      <c r="D758" s="182" t="s">
        <v>33839</v>
      </c>
      <c r="E758" s="338">
        <v>73941</v>
      </c>
      <c r="F758" s="188">
        <v>45717</v>
      </c>
      <c r="G758" s="182" t="s">
        <v>33840</v>
      </c>
      <c r="H758" s="115"/>
      <c r="I758" s="91"/>
      <c r="J758" s="92"/>
      <c r="K758" s="91"/>
      <c r="L758" s="91"/>
      <c r="M758" s="87"/>
      <c r="N758" s="91"/>
    </row>
    <row r="759" spans="1:14" ht="75">
      <c r="A759" s="599">
        <v>113</v>
      </c>
      <c r="B759" s="653" t="s">
        <v>31685</v>
      </c>
      <c r="C759" s="397">
        <v>1</v>
      </c>
      <c r="D759" s="182" t="s">
        <v>31686</v>
      </c>
      <c r="E759" s="351">
        <v>45033</v>
      </c>
      <c r="F759" s="248">
        <v>45292</v>
      </c>
      <c r="G759" s="182" t="s">
        <v>31687</v>
      </c>
      <c r="H759" s="115"/>
      <c r="I759" s="91"/>
      <c r="J759" s="92"/>
      <c r="K759" s="91"/>
      <c r="L759" s="91"/>
      <c r="M759" s="87"/>
      <c r="N759" s="91"/>
    </row>
    <row r="760" spans="1:14" ht="75">
      <c r="A760" s="601"/>
      <c r="B760" s="680"/>
      <c r="C760" s="397">
        <v>2</v>
      </c>
      <c r="D760" s="182" t="s">
        <v>31688</v>
      </c>
      <c r="E760" s="351">
        <v>33327</v>
      </c>
      <c r="F760" s="248">
        <v>45292</v>
      </c>
      <c r="G760" s="182" t="s">
        <v>31687</v>
      </c>
      <c r="H760" s="115"/>
      <c r="I760" s="91"/>
      <c r="J760" s="92"/>
      <c r="K760" s="91"/>
      <c r="L760" s="91"/>
      <c r="M760" s="87"/>
      <c r="N760" s="91"/>
    </row>
    <row r="761" spans="1:14" ht="75">
      <c r="A761" s="601"/>
      <c r="B761" s="680"/>
      <c r="C761" s="397">
        <v>3</v>
      </c>
      <c r="D761" s="182" t="s">
        <v>31689</v>
      </c>
      <c r="E761" s="351">
        <v>11619</v>
      </c>
      <c r="F761" s="248">
        <v>45292</v>
      </c>
      <c r="G761" s="182" t="s">
        <v>31687</v>
      </c>
      <c r="H761" s="115"/>
      <c r="I761" s="91"/>
      <c r="J761" s="92"/>
      <c r="K761" s="91"/>
      <c r="L761" s="91"/>
      <c r="M761" s="87"/>
      <c r="N761" s="91"/>
    </row>
    <row r="762" spans="1:14" ht="75">
      <c r="A762" s="601"/>
      <c r="B762" s="680"/>
      <c r="C762" s="397">
        <v>4</v>
      </c>
      <c r="D762" s="182" t="s">
        <v>31690</v>
      </c>
      <c r="E762" s="351">
        <v>4</v>
      </c>
      <c r="F762" s="248">
        <v>45292</v>
      </c>
      <c r="G762" s="182" t="s">
        <v>31687</v>
      </c>
      <c r="H762" s="115"/>
      <c r="I762" s="91"/>
      <c r="J762" s="92"/>
      <c r="K762" s="91"/>
      <c r="L762" s="91"/>
      <c r="M762" s="87"/>
      <c r="N762" s="91"/>
    </row>
    <row r="763" spans="1:14" ht="75">
      <c r="A763" s="601"/>
      <c r="B763" s="680"/>
      <c r="C763" s="397">
        <v>5</v>
      </c>
      <c r="D763" s="182" t="s">
        <v>31691</v>
      </c>
      <c r="E763" s="351">
        <v>83</v>
      </c>
      <c r="F763" s="248">
        <v>45292</v>
      </c>
      <c r="G763" s="182" t="s">
        <v>31687</v>
      </c>
      <c r="H763" s="115"/>
      <c r="I763" s="91"/>
      <c r="J763" s="92"/>
      <c r="K763" s="91"/>
      <c r="L763" s="91"/>
      <c r="M763" s="87"/>
      <c r="N763" s="91"/>
    </row>
    <row r="764" spans="1:14" ht="75">
      <c r="A764" s="601"/>
      <c r="B764" s="680"/>
      <c r="C764" s="397">
        <v>6</v>
      </c>
      <c r="D764" s="182" t="s">
        <v>31692</v>
      </c>
      <c r="E764" s="351">
        <v>1527</v>
      </c>
      <c r="F764" s="248">
        <v>45292</v>
      </c>
      <c r="G764" s="182" t="s">
        <v>31687</v>
      </c>
      <c r="H764" s="115"/>
      <c r="I764" s="91"/>
      <c r="J764" s="92"/>
      <c r="K764" s="91"/>
      <c r="L764" s="91"/>
      <c r="M764" s="87"/>
      <c r="N764" s="91"/>
    </row>
    <row r="765" spans="1:14" ht="75">
      <c r="A765" s="601"/>
      <c r="B765" s="680"/>
      <c r="C765" s="397">
        <v>7</v>
      </c>
      <c r="D765" s="182" t="s">
        <v>31693</v>
      </c>
      <c r="E765" s="351">
        <v>1271</v>
      </c>
      <c r="F765" s="248">
        <v>45292</v>
      </c>
      <c r="G765" s="182" t="s">
        <v>31687</v>
      </c>
      <c r="H765" s="115"/>
      <c r="I765" s="91"/>
      <c r="J765" s="92"/>
      <c r="K765" s="91"/>
      <c r="L765" s="91"/>
      <c r="M765" s="87"/>
      <c r="N765" s="91"/>
    </row>
    <row r="766" spans="1:14" ht="75">
      <c r="A766" s="601"/>
      <c r="B766" s="680"/>
      <c r="C766" s="397">
        <v>8</v>
      </c>
      <c r="D766" s="182" t="s">
        <v>31694</v>
      </c>
      <c r="E766" s="351">
        <v>238</v>
      </c>
      <c r="F766" s="248">
        <v>45292</v>
      </c>
      <c r="G766" s="182" t="s">
        <v>31687</v>
      </c>
      <c r="H766" s="115"/>
      <c r="I766" s="91"/>
      <c r="J766" s="92"/>
      <c r="K766" s="91"/>
      <c r="L766" s="91"/>
      <c r="M766" s="87"/>
      <c r="N766" s="91"/>
    </row>
    <row r="767" spans="1:14" ht="75">
      <c r="A767" s="601"/>
      <c r="B767" s="680"/>
      <c r="C767" s="397">
        <v>9</v>
      </c>
      <c r="D767" s="182" t="s">
        <v>31695</v>
      </c>
      <c r="E767" s="351">
        <v>1</v>
      </c>
      <c r="F767" s="248">
        <v>45292</v>
      </c>
      <c r="G767" s="182" t="s">
        <v>31687</v>
      </c>
      <c r="H767" s="115"/>
      <c r="I767" s="91"/>
      <c r="J767" s="92"/>
      <c r="K767" s="91"/>
      <c r="L767" s="91"/>
      <c r="M767" s="87"/>
      <c r="N767" s="91"/>
    </row>
    <row r="768" spans="1:14" ht="75">
      <c r="A768" s="600"/>
      <c r="B768" s="654"/>
      <c r="C768" s="397">
        <v>10</v>
      </c>
      <c r="D768" s="182" t="s">
        <v>31696</v>
      </c>
      <c r="E768" s="351">
        <v>17</v>
      </c>
      <c r="F768" s="248">
        <v>45292</v>
      </c>
      <c r="G768" s="182" t="s">
        <v>31687</v>
      </c>
      <c r="H768" s="115"/>
      <c r="I768" s="91"/>
      <c r="J768" s="92"/>
      <c r="K768" s="91"/>
      <c r="L768" s="91"/>
      <c r="M768" s="87"/>
      <c r="N768" s="91"/>
    </row>
    <row r="769" spans="1:14" ht="37.5">
      <c r="A769" s="550">
        <v>114</v>
      </c>
      <c r="B769" s="558" t="s">
        <v>31685</v>
      </c>
      <c r="C769" s="374">
        <v>1</v>
      </c>
      <c r="D769" s="371" t="s">
        <v>33866</v>
      </c>
      <c r="E769" s="329">
        <v>1224</v>
      </c>
      <c r="F769" s="367">
        <v>45658</v>
      </c>
      <c r="G769" s="365" t="s">
        <v>33867</v>
      </c>
      <c r="H769" s="115"/>
      <c r="I769" s="91"/>
      <c r="J769" s="92"/>
      <c r="K769" s="91"/>
      <c r="L769" s="91"/>
      <c r="M769" s="87"/>
      <c r="N769" s="91"/>
    </row>
    <row r="770" spans="1:14" ht="31.5" customHeight="1">
      <c r="A770" s="551"/>
      <c r="B770" s="559"/>
      <c r="C770" s="397">
        <v>2</v>
      </c>
      <c r="D770" s="182" t="s">
        <v>33868</v>
      </c>
      <c r="E770" s="342">
        <v>31541</v>
      </c>
      <c r="F770" s="367">
        <v>45717</v>
      </c>
      <c r="G770" s="182" t="s">
        <v>33869</v>
      </c>
      <c r="H770" s="115"/>
      <c r="I770" s="91"/>
      <c r="J770" s="92"/>
      <c r="K770" s="91"/>
      <c r="L770" s="91"/>
      <c r="M770" s="87"/>
      <c r="N770" s="91"/>
    </row>
    <row r="771" spans="1:14" ht="37.5">
      <c r="A771" s="552"/>
      <c r="B771" s="560"/>
      <c r="C771" s="397">
        <v>3</v>
      </c>
      <c r="D771" s="182" t="s">
        <v>33870</v>
      </c>
      <c r="E771" s="342">
        <v>1244</v>
      </c>
      <c r="F771" s="367">
        <v>45718</v>
      </c>
      <c r="G771" s="182" t="s">
        <v>33869</v>
      </c>
      <c r="H771" s="115"/>
      <c r="I771" s="91"/>
      <c r="J771" s="92"/>
      <c r="K771" s="91"/>
      <c r="L771" s="91"/>
      <c r="M771" s="87"/>
      <c r="N771" s="91"/>
    </row>
    <row r="772" spans="1:14" ht="37.5">
      <c r="A772" s="550">
        <v>115</v>
      </c>
      <c r="B772" s="558" t="s">
        <v>33873</v>
      </c>
      <c r="C772" s="374">
        <v>1</v>
      </c>
      <c r="D772" s="365" t="s">
        <v>32964</v>
      </c>
      <c r="E772" s="329">
        <v>3196</v>
      </c>
      <c r="F772" s="367">
        <v>45505</v>
      </c>
      <c r="G772" s="365" t="s">
        <v>31845</v>
      </c>
      <c r="H772" s="115"/>
      <c r="I772" s="91"/>
      <c r="J772" s="92"/>
      <c r="K772" s="91"/>
      <c r="L772" s="91"/>
      <c r="M772" s="87"/>
      <c r="N772" s="91"/>
    </row>
    <row r="773" spans="1:14" ht="37.5">
      <c r="A773" s="551"/>
      <c r="B773" s="559"/>
      <c r="C773" s="374">
        <v>2</v>
      </c>
      <c r="D773" s="365" t="s">
        <v>31853</v>
      </c>
      <c r="E773" s="329">
        <v>2780</v>
      </c>
      <c r="F773" s="367">
        <v>45506</v>
      </c>
      <c r="G773" s="365" t="s">
        <v>31845</v>
      </c>
      <c r="H773" s="115"/>
      <c r="I773" s="91"/>
      <c r="J773" s="92"/>
      <c r="K773" s="91"/>
      <c r="L773" s="91"/>
      <c r="M773" s="87"/>
      <c r="N773" s="91"/>
    </row>
    <row r="774" spans="1:14" ht="37.5">
      <c r="A774" s="551"/>
      <c r="B774" s="559"/>
      <c r="C774" s="374">
        <v>3</v>
      </c>
      <c r="D774" s="365" t="s">
        <v>32965</v>
      </c>
      <c r="E774" s="329">
        <v>416</v>
      </c>
      <c r="F774" s="367">
        <v>45507</v>
      </c>
      <c r="G774" s="365" t="s">
        <v>31845</v>
      </c>
      <c r="H774" s="115"/>
      <c r="I774" s="91"/>
      <c r="J774" s="92"/>
      <c r="K774" s="91"/>
      <c r="L774" s="91"/>
      <c r="M774" s="87"/>
      <c r="N774" s="91"/>
    </row>
    <row r="775" spans="1:14" ht="37.5">
      <c r="A775" s="551"/>
      <c r="B775" s="559"/>
      <c r="C775" s="374">
        <v>4</v>
      </c>
      <c r="D775" s="365" t="s">
        <v>31854</v>
      </c>
      <c r="E775" s="329">
        <v>636</v>
      </c>
      <c r="F775" s="367">
        <v>45508</v>
      </c>
      <c r="G775" s="365" t="s">
        <v>31845</v>
      </c>
      <c r="H775" s="115"/>
      <c r="I775" s="91"/>
      <c r="J775" s="92"/>
      <c r="K775" s="91"/>
      <c r="L775" s="91"/>
      <c r="M775" s="87"/>
      <c r="N775" s="91"/>
    </row>
    <row r="776" spans="1:14" ht="37.5">
      <c r="A776" s="551"/>
      <c r="B776" s="559"/>
      <c r="C776" s="374">
        <v>5</v>
      </c>
      <c r="D776" s="365" t="s">
        <v>31855</v>
      </c>
      <c r="E776" s="329">
        <v>534</v>
      </c>
      <c r="F776" s="367">
        <v>45509</v>
      </c>
      <c r="G776" s="365" t="s">
        <v>31845</v>
      </c>
      <c r="H776" s="115"/>
      <c r="I776" s="91"/>
      <c r="J776" s="92"/>
      <c r="K776" s="91"/>
      <c r="L776" s="91"/>
      <c r="M776" s="87"/>
      <c r="N776" s="91"/>
    </row>
    <row r="777" spans="1:14" ht="37.5">
      <c r="A777" s="551"/>
      <c r="B777" s="559"/>
      <c r="C777" s="374">
        <v>6</v>
      </c>
      <c r="D777" s="365" t="s">
        <v>31856</v>
      </c>
      <c r="E777" s="329">
        <v>102</v>
      </c>
      <c r="F777" s="367">
        <v>45510</v>
      </c>
      <c r="G777" s="365" t="s">
        <v>31845</v>
      </c>
      <c r="H777" s="115"/>
      <c r="I777" s="91"/>
      <c r="J777" s="92"/>
      <c r="K777" s="91"/>
      <c r="L777" s="91"/>
      <c r="M777" s="87"/>
      <c r="N777" s="91"/>
    </row>
    <row r="778" spans="1:14" ht="37.5">
      <c r="A778" s="551"/>
      <c r="B778" s="559"/>
      <c r="C778" s="374">
        <v>7</v>
      </c>
      <c r="D778" s="365" t="s">
        <v>31857</v>
      </c>
      <c r="E778" s="352">
        <v>615</v>
      </c>
      <c r="F778" s="188">
        <v>45474</v>
      </c>
      <c r="G778" s="365" t="s">
        <v>31845</v>
      </c>
      <c r="H778" s="115"/>
      <c r="I778" s="91"/>
      <c r="J778" s="92"/>
      <c r="K778" s="91"/>
      <c r="L778" s="91"/>
      <c r="M778" s="87"/>
      <c r="N778" s="91"/>
    </row>
    <row r="779" spans="1:14" ht="37.5">
      <c r="A779" s="551"/>
      <c r="B779" s="559"/>
      <c r="C779" s="374">
        <v>8</v>
      </c>
      <c r="D779" s="365" t="s">
        <v>33874</v>
      </c>
      <c r="E779" s="329">
        <v>554</v>
      </c>
      <c r="F779" s="367">
        <v>45535</v>
      </c>
      <c r="G779" s="365" t="s">
        <v>33867</v>
      </c>
      <c r="H779" s="115"/>
      <c r="I779" s="91"/>
      <c r="J779" s="92"/>
      <c r="K779" s="91"/>
      <c r="L779" s="91"/>
      <c r="M779" s="87"/>
      <c r="N779" s="91"/>
    </row>
    <row r="780" spans="1:14" ht="37.5">
      <c r="A780" s="551"/>
      <c r="B780" s="559"/>
      <c r="C780" s="374">
        <v>9</v>
      </c>
      <c r="D780" s="365" t="s">
        <v>33875</v>
      </c>
      <c r="E780" s="329">
        <v>969</v>
      </c>
      <c r="F780" s="367">
        <v>45535</v>
      </c>
      <c r="G780" s="365" t="s">
        <v>33867</v>
      </c>
      <c r="H780" s="115"/>
      <c r="I780" s="91"/>
      <c r="J780" s="92"/>
      <c r="K780" s="91"/>
      <c r="L780" s="91"/>
      <c r="M780" s="87"/>
      <c r="N780" s="91"/>
    </row>
    <row r="781" spans="1:14" ht="135" customHeight="1">
      <c r="A781" s="551"/>
      <c r="B781" s="559"/>
      <c r="C781" s="374">
        <v>10</v>
      </c>
      <c r="D781" s="365" t="s">
        <v>33876</v>
      </c>
      <c r="E781" s="526">
        <v>4679</v>
      </c>
      <c r="F781" s="367">
        <v>45658</v>
      </c>
      <c r="G781" s="365" t="s">
        <v>33877</v>
      </c>
      <c r="H781" s="115"/>
      <c r="I781" s="91"/>
      <c r="J781" s="92"/>
      <c r="K781" s="91"/>
      <c r="L781" s="91"/>
      <c r="M781" s="87"/>
      <c r="N781" s="91"/>
    </row>
    <row r="782" spans="1:14" ht="138.75" customHeight="1">
      <c r="A782" s="551"/>
      <c r="B782" s="559"/>
      <c r="C782" s="374">
        <v>11</v>
      </c>
      <c r="D782" s="365" t="s">
        <v>33878</v>
      </c>
      <c r="E782" s="526">
        <v>3200</v>
      </c>
      <c r="F782" s="367">
        <v>45659</v>
      </c>
      <c r="G782" s="365" t="s">
        <v>33877</v>
      </c>
      <c r="H782" s="115"/>
      <c r="I782" s="91"/>
      <c r="J782" s="92"/>
      <c r="K782" s="91"/>
      <c r="L782" s="91"/>
      <c r="M782" s="87"/>
      <c r="N782" s="91"/>
    </row>
    <row r="783" spans="1:14" ht="168.75">
      <c r="A783" s="551"/>
      <c r="B783" s="559"/>
      <c r="C783" s="374">
        <v>12</v>
      </c>
      <c r="D783" s="365" t="s">
        <v>33879</v>
      </c>
      <c r="E783" s="526">
        <v>634</v>
      </c>
      <c r="F783" s="367">
        <v>45660</v>
      </c>
      <c r="G783" s="365" t="s">
        <v>33877</v>
      </c>
      <c r="H783" s="115"/>
      <c r="I783" s="91"/>
      <c r="J783" s="92"/>
      <c r="K783" s="91"/>
      <c r="L783" s="91"/>
      <c r="M783" s="87"/>
      <c r="N783" s="91"/>
    </row>
    <row r="784" spans="1:14" ht="168.75">
      <c r="A784" s="551"/>
      <c r="B784" s="559"/>
      <c r="C784" s="374">
        <v>13</v>
      </c>
      <c r="D784" s="365" t="s">
        <v>33880</v>
      </c>
      <c r="E784" s="526">
        <v>393</v>
      </c>
      <c r="F784" s="367">
        <v>45661</v>
      </c>
      <c r="G784" s="365" t="s">
        <v>33877</v>
      </c>
      <c r="H784" s="115"/>
      <c r="I784" s="91"/>
      <c r="J784" s="92"/>
      <c r="K784" s="91"/>
      <c r="L784" s="91"/>
      <c r="M784" s="87"/>
      <c r="N784" s="91"/>
    </row>
    <row r="785" spans="1:14" ht="168.75">
      <c r="A785" s="551"/>
      <c r="B785" s="559"/>
      <c r="C785" s="374">
        <v>14</v>
      </c>
      <c r="D785" s="365" t="s">
        <v>33881</v>
      </c>
      <c r="E785" s="526">
        <v>452</v>
      </c>
      <c r="F785" s="367">
        <v>45662</v>
      </c>
      <c r="G785" s="365" t="s">
        <v>33877</v>
      </c>
      <c r="H785" s="115"/>
      <c r="I785" s="91"/>
      <c r="J785" s="92"/>
      <c r="K785" s="91"/>
      <c r="L785" s="91"/>
      <c r="M785" s="87"/>
      <c r="N785" s="91"/>
    </row>
    <row r="786" spans="1:14" ht="168.75">
      <c r="A786" s="551"/>
      <c r="B786" s="559"/>
      <c r="C786" s="374">
        <v>15</v>
      </c>
      <c r="D786" s="365" t="s">
        <v>33882</v>
      </c>
      <c r="E786" s="354">
        <v>641</v>
      </c>
      <c r="F786" s="367">
        <v>45663</v>
      </c>
      <c r="G786" s="365" t="s">
        <v>33877</v>
      </c>
      <c r="H786" s="115"/>
      <c r="I786" s="91"/>
      <c r="J786" s="92"/>
      <c r="K786" s="91"/>
      <c r="L786" s="91"/>
      <c r="M786" s="87"/>
      <c r="N786" s="91"/>
    </row>
    <row r="787" spans="1:14" ht="168.75">
      <c r="A787" s="551"/>
      <c r="B787" s="559"/>
      <c r="C787" s="374">
        <v>16</v>
      </c>
      <c r="D787" s="365" t="s">
        <v>33883</v>
      </c>
      <c r="E787" s="526">
        <v>436</v>
      </c>
      <c r="F787" s="367">
        <v>45664</v>
      </c>
      <c r="G787" s="365" t="s">
        <v>33877</v>
      </c>
      <c r="H787" s="115"/>
      <c r="I787" s="91"/>
      <c r="J787" s="92"/>
      <c r="K787" s="91"/>
      <c r="L787" s="91"/>
      <c r="M787" s="87"/>
      <c r="N787" s="91"/>
    </row>
    <row r="788" spans="1:14" ht="168.75">
      <c r="A788" s="552"/>
      <c r="B788" s="560"/>
      <c r="C788" s="374">
        <v>17</v>
      </c>
      <c r="D788" s="365" t="s">
        <v>33884</v>
      </c>
      <c r="E788" s="526">
        <v>108</v>
      </c>
      <c r="F788" s="367">
        <v>45665</v>
      </c>
      <c r="G788" s="365" t="s">
        <v>33877</v>
      </c>
      <c r="H788" s="115"/>
      <c r="I788" s="91"/>
      <c r="J788" s="92"/>
      <c r="K788" s="91"/>
      <c r="L788" s="91"/>
      <c r="M788" s="87"/>
      <c r="N788" s="91"/>
    </row>
    <row r="789" spans="1:14" ht="52.5" customHeight="1">
      <c r="A789" s="182">
        <v>116</v>
      </c>
      <c r="B789" s="377" t="s">
        <v>33034</v>
      </c>
      <c r="C789" s="397">
        <v>1</v>
      </c>
      <c r="D789" s="182" t="s">
        <v>33035</v>
      </c>
      <c r="E789" s="342">
        <v>5230</v>
      </c>
      <c r="F789" s="272">
        <v>45488</v>
      </c>
      <c r="G789" s="182" t="s">
        <v>33036</v>
      </c>
      <c r="H789" s="115"/>
      <c r="I789" s="91"/>
      <c r="J789" s="92"/>
      <c r="K789" s="91"/>
      <c r="L789" s="91"/>
      <c r="M789" s="87"/>
      <c r="N789" s="91"/>
    </row>
    <row r="790" spans="1:14" ht="37.5">
      <c r="A790" s="588">
        <v>117</v>
      </c>
      <c r="B790" s="558" t="s">
        <v>31843</v>
      </c>
      <c r="C790" s="374">
        <v>1</v>
      </c>
      <c r="D790" s="365" t="s">
        <v>31844</v>
      </c>
      <c r="E790" s="329">
        <v>376</v>
      </c>
      <c r="F790" s="367">
        <v>45511</v>
      </c>
      <c r="G790" s="365" t="s">
        <v>31845</v>
      </c>
      <c r="H790" s="115"/>
      <c r="I790" s="91"/>
      <c r="J790" s="92"/>
      <c r="K790" s="91"/>
      <c r="L790" s="91"/>
      <c r="M790" s="87"/>
      <c r="N790" s="91"/>
    </row>
    <row r="791" spans="1:14" ht="37.5">
      <c r="A791" s="589"/>
      <c r="B791" s="559"/>
      <c r="C791" s="374">
        <v>2</v>
      </c>
      <c r="D791" s="365" t="s">
        <v>31846</v>
      </c>
      <c r="E791" s="329">
        <v>325</v>
      </c>
      <c r="F791" s="367">
        <v>45512</v>
      </c>
      <c r="G791" s="365" t="s">
        <v>31845</v>
      </c>
      <c r="H791" s="115"/>
      <c r="I791" s="91"/>
      <c r="J791" s="92"/>
      <c r="K791" s="91"/>
      <c r="L791" s="91"/>
      <c r="M791" s="87"/>
      <c r="N791" s="91"/>
    </row>
    <row r="792" spans="1:14" ht="37.5">
      <c r="A792" s="589"/>
      <c r="B792" s="559"/>
      <c r="C792" s="374">
        <v>3</v>
      </c>
      <c r="D792" s="365" t="s">
        <v>33885</v>
      </c>
      <c r="E792" s="526">
        <v>51</v>
      </c>
      <c r="F792" s="367">
        <v>45666</v>
      </c>
      <c r="G792" s="365" t="s">
        <v>31845</v>
      </c>
      <c r="H792" s="115"/>
      <c r="I792" s="91"/>
      <c r="J792" s="92"/>
      <c r="K792" s="91"/>
      <c r="L792" s="91"/>
      <c r="M792" s="87"/>
      <c r="N792" s="91"/>
    </row>
    <row r="793" spans="1:14" ht="37.5">
      <c r="A793" s="589"/>
      <c r="B793" s="559"/>
      <c r="C793" s="374">
        <v>4</v>
      </c>
      <c r="D793" s="365" t="s">
        <v>31847</v>
      </c>
      <c r="E793" s="329">
        <v>445</v>
      </c>
      <c r="F793" s="367">
        <v>45514</v>
      </c>
      <c r="G793" s="365" t="s">
        <v>31845</v>
      </c>
      <c r="H793" s="115"/>
      <c r="I793" s="91"/>
      <c r="J793" s="92"/>
      <c r="K793" s="91"/>
      <c r="L793" s="91"/>
      <c r="M793" s="87"/>
      <c r="N793" s="91"/>
    </row>
    <row r="794" spans="1:14" ht="37.5">
      <c r="A794" s="589"/>
      <c r="B794" s="559"/>
      <c r="C794" s="374">
        <v>5</v>
      </c>
      <c r="D794" s="365" t="s">
        <v>31848</v>
      </c>
      <c r="E794" s="329">
        <v>399</v>
      </c>
      <c r="F794" s="367">
        <v>45515</v>
      </c>
      <c r="G794" s="365" t="s">
        <v>31845</v>
      </c>
      <c r="H794" s="115"/>
      <c r="I794" s="91"/>
      <c r="J794" s="92"/>
      <c r="K794" s="91"/>
      <c r="L794" s="91"/>
      <c r="M794" s="87"/>
      <c r="N794" s="91"/>
    </row>
    <row r="795" spans="1:14" ht="136.5" customHeight="1">
      <c r="A795" s="589"/>
      <c r="B795" s="559"/>
      <c r="C795" s="374">
        <v>6</v>
      </c>
      <c r="D795" s="365" t="s">
        <v>33886</v>
      </c>
      <c r="E795" s="526">
        <v>46</v>
      </c>
      <c r="F795" s="367">
        <v>45667</v>
      </c>
      <c r="G795" s="365" t="s">
        <v>33877</v>
      </c>
      <c r="H795" s="115"/>
      <c r="I795" s="91"/>
      <c r="J795" s="92"/>
      <c r="K795" s="91"/>
      <c r="L795" s="91"/>
      <c r="M795" s="87"/>
      <c r="N795" s="91"/>
    </row>
    <row r="796" spans="1:14" ht="37.5">
      <c r="A796" s="589"/>
      <c r="B796" s="559"/>
      <c r="C796" s="374">
        <v>7</v>
      </c>
      <c r="D796" s="365" t="s">
        <v>31849</v>
      </c>
      <c r="E796" s="329">
        <v>227</v>
      </c>
      <c r="F796" s="367">
        <v>45587</v>
      </c>
      <c r="G796" s="365" t="s">
        <v>31850</v>
      </c>
      <c r="H796" s="115"/>
      <c r="I796" s="91"/>
      <c r="J796" s="92"/>
      <c r="K796" s="91"/>
      <c r="L796" s="91"/>
      <c r="M796" s="87"/>
      <c r="N796" s="91"/>
    </row>
    <row r="797" spans="1:14" ht="37.5">
      <c r="A797" s="589"/>
      <c r="B797" s="559"/>
      <c r="C797" s="374">
        <v>8</v>
      </c>
      <c r="D797" s="365" t="s">
        <v>31849</v>
      </c>
      <c r="E797" s="329">
        <v>242</v>
      </c>
      <c r="F797" s="367">
        <v>45627</v>
      </c>
      <c r="G797" s="365" t="s">
        <v>33841</v>
      </c>
      <c r="H797" s="115"/>
      <c r="I797" s="91"/>
      <c r="J797" s="92"/>
      <c r="K797" s="91"/>
      <c r="L797" s="91"/>
      <c r="M797" s="87"/>
      <c r="N797" s="91"/>
    </row>
    <row r="798" spans="1:14" ht="37.5">
      <c r="A798" s="589"/>
      <c r="B798" s="559"/>
      <c r="C798" s="374">
        <v>9</v>
      </c>
      <c r="D798" s="365" t="s">
        <v>31851</v>
      </c>
      <c r="E798" s="329">
        <v>489032</v>
      </c>
      <c r="F798" s="367">
        <v>45587</v>
      </c>
      <c r="G798" s="365" t="s">
        <v>31850</v>
      </c>
      <c r="H798" s="115"/>
      <c r="I798" s="91"/>
      <c r="J798" s="92"/>
      <c r="K798" s="91"/>
      <c r="L798" s="91"/>
      <c r="M798" s="87"/>
      <c r="N798" s="91"/>
    </row>
    <row r="799" spans="1:14" ht="37.5">
      <c r="A799" s="589"/>
      <c r="B799" s="559"/>
      <c r="C799" s="374">
        <v>10</v>
      </c>
      <c r="D799" s="365" t="s">
        <v>31852</v>
      </c>
      <c r="E799" s="329">
        <v>28857</v>
      </c>
      <c r="F799" s="367">
        <v>45587</v>
      </c>
      <c r="G799" s="365" t="s">
        <v>31850</v>
      </c>
      <c r="H799" s="115"/>
      <c r="I799" s="91"/>
      <c r="J799" s="92"/>
      <c r="K799" s="91"/>
      <c r="L799" s="91"/>
      <c r="M799" s="87"/>
      <c r="N799" s="91"/>
    </row>
    <row r="800" spans="1:14" ht="56.25">
      <c r="A800" s="589"/>
      <c r="B800" s="559"/>
      <c r="C800" s="374">
        <v>11</v>
      </c>
      <c r="D800" s="365" t="s">
        <v>32157</v>
      </c>
      <c r="E800" s="329">
        <v>46</v>
      </c>
      <c r="F800" s="367">
        <v>45590</v>
      </c>
      <c r="G800" s="173" t="s">
        <v>32158</v>
      </c>
      <c r="H800" s="115"/>
      <c r="I800" s="91"/>
      <c r="J800" s="92"/>
      <c r="K800" s="91"/>
      <c r="L800" s="91"/>
      <c r="M800" s="87"/>
      <c r="N800" s="91"/>
    </row>
    <row r="801" spans="1:14" ht="37.5">
      <c r="A801" s="589"/>
      <c r="B801" s="559"/>
      <c r="C801" s="374">
        <v>12</v>
      </c>
      <c r="D801" s="182" t="s">
        <v>33369</v>
      </c>
      <c r="E801" s="342">
        <v>1234</v>
      </c>
      <c r="F801" s="367">
        <v>45292</v>
      </c>
      <c r="G801" s="182" t="s">
        <v>33370</v>
      </c>
      <c r="H801" s="115"/>
      <c r="I801" s="91"/>
      <c r="J801" s="92"/>
      <c r="K801" s="91"/>
      <c r="L801" s="91"/>
      <c r="M801" s="87"/>
      <c r="N801" s="91"/>
    </row>
    <row r="802" spans="1:14" ht="37.5">
      <c r="A802" s="589"/>
      <c r="B802" s="559"/>
      <c r="C802" s="374">
        <v>13</v>
      </c>
      <c r="D802" s="182" t="s">
        <v>33371</v>
      </c>
      <c r="E802" s="342">
        <v>330</v>
      </c>
      <c r="F802" s="367">
        <v>45292</v>
      </c>
      <c r="G802" s="182" t="s">
        <v>33370</v>
      </c>
      <c r="H802" s="115"/>
      <c r="I802" s="91"/>
      <c r="J802" s="92"/>
      <c r="K802" s="91"/>
      <c r="L802" s="91"/>
      <c r="M802" s="87"/>
      <c r="N802" s="91"/>
    </row>
    <row r="803" spans="1:14" ht="37.5">
      <c r="A803" s="589"/>
      <c r="B803" s="559"/>
      <c r="C803" s="374">
        <v>14</v>
      </c>
      <c r="D803" s="365" t="s">
        <v>33443</v>
      </c>
      <c r="E803" s="331">
        <v>337</v>
      </c>
      <c r="F803" s="367">
        <v>45291</v>
      </c>
      <c r="G803" s="365" t="s">
        <v>33444</v>
      </c>
      <c r="H803" s="115"/>
      <c r="I803" s="91"/>
      <c r="J803" s="92"/>
      <c r="K803" s="91"/>
      <c r="L803" s="91"/>
      <c r="M803" s="87"/>
      <c r="N803" s="91"/>
    </row>
    <row r="804" spans="1:14" ht="51.75" customHeight="1">
      <c r="A804" s="589"/>
      <c r="B804" s="559"/>
      <c r="C804" s="374">
        <v>15</v>
      </c>
      <c r="D804" s="365" t="s">
        <v>33842</v>
      </c>
      <c r="E804" s="329">
        <v>105</v>
      </c>
      <c r="F804" s="367">
        <v>45628</v>
      </c>
      <c r="G804" s="365" t="s">
        <v>33841</v>
      </c>
      <c r="H804" s="115"/>
      <c r="I804" s="91"/>
      <c r="J804" s="92"/>
      <c r="K804" s="91"/>
      <c r="L804" s="91"/>
      <c r="M804" s="87"/>
      <c r="N804" s="91"/>
    </row>
    <row r="805" spans="1:14" ht="66.75" customHeight="1">
      <c r="A805" s="589"/>
      <c r="B805" s="559"/>
      <c r="C805" s="374">
        <v>16</v>
      </c>
      <c r="D805" s="365" t="s">
        <v>33843</v>
      </c>
      <c r="E805" s="356">
        <v>1271</v>
      </c>
      <c r="F805" s="367">
        <v>45658</v>
      </c>
      <c r="G805" s="365" t="s">
        <v>33844</v>
      </c>
      <c r="H805" s="115"/>
      <c r="I805" s="91"/>
      <c r="J805" s="92"/>
      <c r="K805" s="91"/>
      <c r="L805" s="91"/>
      <c r="M805" s="87"/>
      <c r="N805" s="91"/>
    </row>
    <row r="806" spans="1:14" ht="51.75" customHeight="1">
      <c r="A806" s="589"/>
      <c r="B806" s="559"/>
      <c r="C806" s="374">
        <v>17</v>
      </c>
      <c r="D806" s="365" t="s">
        <v>33845</v>
      </c>
      <c r="E806" s="356">
        <v>532</v>
      </c>
      <c r="F806" s="367">
        <v>45658</v>
      </c>
      <c r="G806" s="365" t="s">
        <v>33844</v>
      </c>
      <c r="H806" s="115"/>
      <c r="I806" s="91"/>
      <c r="J806" s="92"/>
      <c r="K806" s="91"/>
      <c r="L806" s="91"/>
      <c r="M806" s="87"/>
      <c r="N806" s="91"/>
    </row>
    <row r="807" spans="1:14" ht="51.75" customHeight="1">
      <c r="A807" s="589"/>
      <c r="B807" s="559"/>
      <c r="C807" s="374">
        <v>18</v>
      </c>
      <c r="D807" s="365" t="s">
        <v>33846</v>
      </c>
      <c r="E807" s="356">
        <v>347</v>
      </c>
      <c r="F807" s="367">
        <v>45658</v>
      </c>
      <c r="G807" s="365" t="s">
        <v>33844</v>
      </c>
      <c r="H807" s="115"/>
      <c r="I807" s="91"/>
      <c r="J807" s="92"/>
      <c r="K807" s="91"/>
      <c r="L807" s="91"/>
      <c r="M807" s="87"/>
      <c r="N807" s="91"/>
    </row>
    <row r="808" spans="1:14" ht="51.75" customHeight="1">
      <c r="A808" s="589"/>
      <c r="B808" s="559"/>
      <c r="C808" s="374">
        <v>19</v>
      </c>
      <c r="D808" s="365" t="s">
        <v>33847</v>
      </c>
      <c r="E808" s="356">
        <v>924</v>
      </c>
      <c r="F808" s="367">
        <v>45658</v>
      </c>
      <c r="G808" s="365" t="s">
        <v>33844</v>
      </c>
      <c r="H808" s="115"/>
      <c r="I808" s="91"/>
      <c r="J808" s="92"/>
      <c r="K808" s="91"/>
      <c r="L808" s="91"/>
      <c r="M808" s="87"/>
      <c r="N808" s="91"/>
    </row>
    <row r="809" spans="1:14" ht="51.75" customHeight="1">
      <c r="A809" s="589"/>
      <c r="B809" s="559"/>
      <c r="C809" s="374">
        <v>20</v>
      </c>
      <c r="D809" s="365" t="s">
        <v>33848</v>
      </c>
      <c r="E809" s="356">
        <v>497</v>
      </c>
      <c r="F809" s="367">
        <v>45658</v>
      </c>
      <c r="G809" s="365" t="s">
        <v>33844</v>
      </c>
      <c r="H809" s="115"/>
      <c r="I809" s="91"/>
      <c r="J809" s="92"/>
      <c r="K809" s="91"/>
      <c r="L809" s="91"/>
      <c r="M809" s="87"/>
      <c r="N809" s="91"/>
    </row>
    <row r="810" spans="1:14" ht="51.75" customHeight="1">
      <c r="A810" s="589"/>
      <c r="B810" s="559"/>
      <c r="C810" s="374">
        <v>21</v>
      </c>
      <c r="D810" s="365" t="s">
        <v>33849</v>
      </c>
      <c r="E810" s="356">
        <v>427</v>
      </c>
      <c r="F810" s="367">
        <v>45658</v>
      </c>
      <c r="G810" s="365" t="s">
        <v>33844</v>
      </c>
      <c r="H810" s="115"/>
      <c r="I810" s="91"/>
      <c r="J810" s="92"/>
      <c r="K810" s="91"/>
      <c r="L810" s="91"/>
      <c r="M810" s="87"/>
      <c r="N810" s="91"/>
    </row>
    <row r="811" spans="1:14" ht="72" customHeight="1">
      <c r="A811" s="590"/>
      <c r="B811" s="560"/>
      <c r="C811" s="374">
        <v>22</v>
      </c>
      <c r="D811" s="182" t="s">
        <v>33850</v>
      </c>
      <c r="E811" s="342">
        <v>739</v>
      </c>
      <c r="F811" s="367">
        <v>45717</v>
      </c>
      <c r="G811" s="182" t="s">
        <v>33851</v>
      </c>
      <c r="H811" s="115"/>
      <c r="I811" s="91"/>
      <c r="J811" s="92"/>
      <c r="K811" s="91"/>
      <c r="L811" s="91"/>
      <c r="M811" s="87"/>
      <c r="N811" s="91"/>
    </row>
    <row r="812" spans="1:14" ht="72" customHeight="1">
      <c r="A812" s="550">
        <v>118</v>
      </c>
      <c r="B812" s="558" t="s">
        <v>33852</v>
      </c>
      <c r="C812" s="384">
        <v>1</v>
      </c>
      <c r="D812" s="365" t="s">
        <v>33854</v>
      </c>
      <c r="E812" s="352">
        <v>198</v>
      </c>
      <c r="F812" s="188">
        <v>45658</v>
      </c>
      <c r="G812" s="365" t="s">
        <v>33853</v>
      </c>
      <c r="H812" s="115"/>
      <c r="I812" s="91"/>
      <c r="J812" s="92"/>
      <c r="K812" s="91"/>
      <c r="L812" s="91"/>
      <c r="M812" s="87"/>
      <c r="N812" s="91"/>
    </row>
    <row r="813" spans="1:14" ht="72" customHeight="1">
      <c r="A813" s="551"/>
      <c r="B813" s="559"/>
      <c r="C813" s="384">
        <v>2</v>
      </c>
      <c r="D813" s="365" t="s">
        <v>33855</v>
      </c>
      <c r="E813" s="352">
        <v>10</v>
      </c>
      <c r="F813" s="188">
        <v>45658</v>
      </c>
      <c r="G813" s="365" t="s">
        <v>33853</v>
      </c>
      <c r="H813" s="115"/>
      <c r="I813" s="91"/>
      <c r="J813" s="92"/>
      <c r="K813" s="91"/>
      <c r="L813" s="91"/>
      <c r="M813" s="87"/>
      <c r="N813" s="91"/>
    </row>
    <row r="814" spans="1:14" ht="72" customHeight="1">
      <c r="A814" s="551"/>
      <c r="B814" s="559"/>
      <c r="C814" s="384">
        <v>3</v>
      </c>
      <c r="D814" s="365" t="s">
        <v>33856</v>
      </c>
      <c r="E814" s="331">
        <v>7050</v>
      </c>
      <c r="F814" s="367">
        <v>45291</v>
      </c>
      <c r="G814" s="365" t="s">
        <v>33857</v>
      </c>
      <c r="H814" s="115"/>
      <c r="I814" s="91"/>
      <c r="J814" s="92"/>
      <c r="K814" s="91"/>
      <c r="L814" s="91"/>
      <c r="M814" s="87"/>
      <c r="N814" s="91"/>
    </row>
    <row r="815" spans="1:14" ht="72" customHeight="1">
      <c r="A815" s="551"/>
      <c r="B815" s="559"/>
      <c r="C815" s="384">
        <v>4</v>
      </c>
      <c r="D815" s="371" t="s">
        <v>33858</v>
      </c>
      <c r="E815" s="356">
        <v>2374</v>
      </c>
      <c r="F815" s="367">
        <v>45291</v>
      </c>
      <c r="G815" s="365" t="s">
        <v>33859</v>
      </c>
      <c r="H815" s="115"/>
      <c r="I815" s="91"/>
      <c r="J815" s="92"/>
      <c r="K815" s="91"/>
      <c r="L815" s="91"/>
      <c r="M815" s="87"/>
      <c r="N815" s="91"/>
    </row>
    <row r="816" spans="1:14" ht="72" customHeight="1">
      <c r="A816" s="551"/>
      <c r="B816" s="559"/>
      <c r="C816" s="384">
        <v>5</v>
      </c>
      <c r="D816" s="371" t="s">
        <v>33860</v>
      </c>
      <c r="E816" s="356">
        <v>2072</v>
      </c>
      <c r="F816" s="367">
        <v>45291</v>
      </c>
      <c r="G816" s="365" t="s">
        <v>33857</v>
      </c>
      <c r="H816" s="115"/>
      <c r="I816" s="91"/>
      <c r="J816" s="92"/>
      <c r="K816" s="91"/>
      <c r="L816" s="91"/>
      <c r="M816" s="87"/>
      <c r="N816" s="91"/>
    </row>
    <row r="817" spans="1:14" ht="72" customHeight="1">
      <c r="A817" s="551"/>
      <c r="B817" s="559"/>
      <c r="C817" s="384">
        <v>6</v>
      </c>
      <c r="D817" s="371" t="s">
        <v>33861</v>
      </c>
      <c r="E817" s="356">
        <v>151</v>
      </c>
      <c r="F817" s="367">
        <v>45291</v>
      </c>
      <c r="G817" s="365" t="s">
        <v>33857</v>
      </c>
      <c r="H817" s="115"/>
      <c r="I817" s="91"/>
      <c r="J817" s="92"/>
      <c r="K817" s="91"/>
      <c r="L817" s="91"/>
      <c r="M817" s="87"/>
      <c r="N817" s="91"/>
    </row>
    <row r="818" spans="1:14" ht="72" customHeight="1">
      <c r="A818" s="551"/>
      <c r="B818" s="559"/>
      <c r="C818" s="384">
        <v>7</v>
      </c>
      <c r="D818" s="371" t="s">
        <v>33862</v>
      </c>
      <c r="E818" s="356">
        <v>655</v>
      </c>
      <c r="F818" s="367">
        <v>45291</v>
      </c>
      <c r="G818" s="365" t="s">
        <v>33857</v>
      </c>
      <c r="H818" s="115"/>
      <c r="I818" s="91"/>
      <c r="J818" s="92"/>
      <c r="K818" s="91"/>
      <c r="L818" s="91"/>
      <c r="M818" s="87"/>
      <c r="N818" s="91"/>
    </row>
    <row r="819" spans="1:14" ht="72" customHeight="1">
      <c r="A819" s="551"/>
      <c r="B819" s="559"/>
      <c r="C819" s="384">
        <v>8</v>
      </c>
      <c r="D819" s="371" t="s">
        <v>33863</v>
      </c>
      <c r="E819" s="356">
        <v>460</v>
      </c>
      <c r="F819" s="367">
        <v>45291</v>
      </c>
      <c r="G819" s="365" t="s">
        <v>33857</v>
      </c>
      <c r="H819" s="115"/>
      <c r="I819" s="91"/>
      <c r="J819" s="92"/>
      <c r="K819" s="91"/>
      <c r="L819" s="91"/>
      <c r="M819" s="87"/>
      <c r="N819" s="91"/>
    </row>
    <row r="820" spans="1:14" ht="72" customHeight="1">
      <c r="A820" s="551"/>
      <c r="B820" s="559"/>
      <c r="C820" s="384">
        <v>9</v>
      </c>
      <c r="D820" s="371" t="s">
        <v>33864</v>
      </c>
      <c r="E820" s="356">
        <v>1005</v>
      </c>
      <c r="F820" s="367">
        <v>45291</v>
      </c>
      <c r="G820" s="365" t="s">
        <v>33857</v>
      </c>
      <c r="H820" s="115"/>
      <c r="I820" s="91"/>
      <c r="J820" s="92"/>
      <c r="K820" s="91"/>
      <c r="L820" s="91"/>
      <c r="M820" s="87"/>
      <c r="N820" s="91"/>
    </row>
    <row r="821" spans="1:14" ht="72" customHeight="1">
      <c r="A821" s="552"/>
      <c r="B821" s="560"/>
      <c r="C821" s="384">
        <v>10</v>
      </c>
      <c r="D821" s="371" t="s">
        <v>33865</v>
      </c>
      <c r="E821" s="356">
        <v>20</v>
      </c>
      <c r="F821" s="367">
        <v>45291</v>
      </c>
      <c r="G821" s="365" t="s">
        <v>33857</v>
      </c>
      <c r="H821" s="115"/>
      <c r="I821" s="91"/>
      <c r="J821" s="92"/>
      <c r="K821" s="91"/>
      <c r="L821" s="91"/>
      <c r="M821" s="87"/>
      <c r="N821" s="91"/>
    </row>
    <row r="822" spans="1:14" ht="56.25">
      <c r="A822" s="550">
        <v>119</v>
      </c>
      <c r="B822" s="662" t="s">
        <v>31485</v>
      </c>
      <c r="C822" s="374">
        <v>1</v>
      </c>
      <c r="D822" s="365" t="s">
        <v>30878</v>
      </c>
      <c r="E822" s="329">
        <v>555</v>
      </c>
      <c r="F822" s="176" t="s">
        <v>30443</v>
      </c>
      <c r="G822" s="173" t="s">
        <v>30879</v>
      </c>
      <c r="H822" s="111"/>
      <c r="I822" s="417"/>
      <c r="J822" s="241"/>
      <c r="K822" s="241"/>
      <c r="L822" s="241"/>
      <c r="M822" s="87"/>
      <c r="N822" s="241"/>
    </row>
    <row r="823" spans="1:14" ht="45" customHeight="1">
      <c r="A823" s="551"/>
      <c r="B823" s="663"/>
      <c r="C823" s="374">
        <v>2</v>
      </c>
      <c r="D823" s="365" t="s">
        <v>30880</v>
      </c>
      <c r="E823" s="329">
        <v>5147</v>
      </c>
      <c r="F823" s="176" t="s">
        <v>30443</v>
      </c>
      <c r="G823" s="173" t="s">
        <v>30879</v>
      </c>
      <c r="H823" s="111"/>
      <c r="I823" s="417"/>
      <c r="J823" s="241"/>
      <c r="K823" s="241"/>
      <c r="L823" s="241"/>
      <c r="M823" s="87"/>
      <c r="N823" s="241"/>
    </row>
    <row r="824" spans="1:14" ht="77.25" customHeight="1">
      <c r="A824" s="551"/>
      <c r="B824" s="663"/>
      <c r="C824" s="374">
        <v>3</v>
      </c>
      <c r="D824" s="365" t="s">
        <v>30881</v>
      </c>
      <c r="E824" s="329">
        <v>100000</v>
      </c>
      <c r="F824" s="176" t="s">
        <v>30443</v>
      </c>
      <c r="G824" s="173" t="s">
        <v>30879</v>
      </c>
      <c r="H824" s="111"/>
      <c r="I824" s="417"/>
      <c r="J824" s="241"/>
      <c r="K824" s="241"/>
      <c r="L824" s="241"/>
      <c r="M824" s="87"/>
      <c r="N824" s="241"/>
    </row>
    <row r="825" spans="1:14" ht="81" customHeight="1">
      <c r="A825" s="551"/>
      <c r="B825" s="663"/>
      <c r="C825" s="374">
        <v>4</v>
      </c>
      <c r="D825" s="365" t="s">
        <v>30882</v>
      </c>
      <c r="E825" s="329">
        <v>100000</v>
      </c>
      <c r="F825" s="176" t="s">
        <v>30443</v>
      </c>
      <c r="G825" s="173" t="s">
        <v>30879</v>
      </c>
      <c r="H825" s="111"/>
      <c r="I825" s="417"/>
      <c r="J825" s="241"/>
      <c r="K825" s="241"/>
      <c r="L825" s="241"/>
      <c r="M825" s="87"/>
      <c r="N825" s="241"/>
    </row>
    <row r="826" spans="1:14" ht="77.25" customHeight="1">
      <c r="A826" s="551"/>
      <c r="B826" s="663"/>
      <c r="C826" s="374">
        <v>5</v>
      </c>
      <c r="D826" s="365" t="s">
        <v>30883</v>
      </c>
      <c r="E826" s="329">
        <v>57000</v>
      </c>
      <c r="F826" s="176" t="s">
        <v>30443</v>
      </c>
      <c r="G826" s="173" t="s">
        <v>30879</v>
      </c>
      <c r="H826" s="111"/>
      <c r="I826" s="417"/>
      <c r="J826" s="241"/>
      <c r="K826" s="241"/>
      <c r="L826" s="241"/>
      <c r="M826" s="87"/>
      <c r="N826" s="241"/>
    </row>
    <row r="827" spans="1:14" ht="72.75" customHeight="1">
      <c r="A827" s="551"/>
      <c r="B827" s="663"/>
      <c r="C827" s="374">
        <v>6</v>
      </c>
      <c r="D827" s="365" t="s">
        <v>30884</v>
      </c>
      <c r="E827" s="329">
        <v>800</v>
      </c>
      <c r="F827" s="176" t="s">
        <v>30443</v>
      </c>
      <c r="G827" s="173" t="s">
        <v>30879</v>
      </c>
      <c r="H827" s="111"/>
      <c r="I827" s="417"/>
      <c r="J827" s="241"/>
      <c r="K827" s="241"/>
      <c r="L827" s="241"/>
      <c r="M827" s="87"/>
      <c r="N827" s="241"/>
    </row>
    <row r="828" spans="1:14" ht="72.75" customHeight="1">
      <c r="A828" s="551"/>
      <c r="B828" s="663"/>
      <c r="C828" s="374">
        <v>7</v>
      </c>
      <c r="D828" s="365" t="s">
        <v>30885</v>
      </c>
      <c r="E828" s="329">
        <v>5000</v>
      </c>
      <c r="F828" s="176" t="s">
        <v>30443</v>
      </c>
      <c r="G828" s="173" t="s">
        <v>30879</v>
      </c>
      <c r="H828" s="111"/>
      <c r="I828" s="417"/>
      <c r="J828" s="241"/>
      <c r="K828" s="241"/>
      <c r="L828" s="241"/>
      <c r="M828" s="87"/>
      <c r="N828" s="241"/>
    </row>
    <row r="829" spans="1:14" ht="78.75" customHeight="1">
      <c r="A829" s="551"/>
      <c r="B829" s="663"/>
      <c r="C829" s="374">
        <v>8</v>
      </c>
      <c r="D829" s="365" t="s">
        <v>30886</v>
      </c>
      <c r="E829" s="329">
        <v>1100000</v>
      </c>
      <c r="F829" s="176" t="s">
        <v>30443</v>
      </c>
      <c r="G829" s="173" t="s">
        <v>30879</v>
      </c>
      <c r="H829" s="111"/>
      <c r="I829" s="417"/>
      <c r="J829" s="241"/>
      <c r="K829" s="241"/>
      <c r="L829" s="241"/>
      <c r="M829" s="87"/>
      <c r="N829" s="241"/>
    </row>
    <row r="830" spans="1:14" ht="96" customHeight="1">
      <c r="A830" s="551"/>
      <c r="B830" s="663"/>
      <c r="C830" s="374">
        <v>9</v>
      </c>
      <c r="D830" s="365" t="s">
        <v>30887</v>
      </c>
      <c r="E830" s="329">
        <v>143500</v>
      </c>
      <c r="F830" s="176" t="s">
        <v>30443</v>
      </c>
      <c r="G830" s="173" t="s">
        <v>30879</v>
      </c>
      <c r="H830" s="111"/>
      <c r="I830" s="417"/>
      <c r="J830" s="241"/>
      <c r="K830" s="241"/>
      <c r="L830" s="241"/>
      <c r="M830" s="87"/>
      <c r="N830" s="241"/>
    </row>
    <row r="831" spans="1:14" ht="77.25" customHeight="1">
      <c r="A831" s="551"/>
      <c r="B831" s="663"/>
      <c r="C831" s="374">
        <v>10</v>
      </c>
      <c r="D831" s="365" t="s">
        <v>30888</v>
      </c>
      <c r="E831" s="329">
        <v>6700</v>
      </c>
      <c r="F831" s="176" t="s">
        <v>30443</v>
      </c>
      <c r="G831" s="173" t="s">
        <v>30879</v>
      </c>
      <c r="H831" s="111"/>
      <c r="I831" s="417"/>
      <c r="J831" s="241"/>
      <c r="K831" s="241"/>
      <c r="L831" s="241"/>
      <c r="M831" s="87"/>
      <c r="N831" s="241"/>
    </row>
    <row r="832" spans="1:14" ht="93.75">
      <c r="A832" s="551"/>
      <c r="B832" s="663"/>
      <c r="C832" s="374">
        <v>11</v>
      </c>
      <c r="D832" s="365" t="s">
        <v>30889</v>
      </c>
      <c r="E832" s="329">
        <v>2300000</v>
      </c>
      <c r="F832" s="176" t="s">
        <v>30443</v>
      </c>
      <c r="G832" s="173" t="s">
        <v>30879</v>
      </c>
      <c r="H832" s="111"/>
      <c r="I832" s="417"/>
      <c r="J832" s="241"/>
      <c r="K832" s="241"/>
      <c r="L832" s="241"/>
      <c r="M832" s="87"/>
      <c r="N832" s="241"/>
    </row>
    <row r="833" spans="1:14" ht="93.75">
      <c r="A833" s="551"/>
      <c r="B833" s="663"/>
      <c r="C833" s="374">
        <v>12</v>
      </c>
      <c r="D833" s="365" t="s">
        <v>30890</v>
      </c>
      <c r="E833" s="329">
        <v>1500000</v>
      </c>
      <c r="F833" s="176" t="s">
        <v>30443</v>
      </c>
      <c r="G833" s="173" t="s">
        <v>30879</v>
      </c>
      <c r="H833" s="111"/>
      <c r="I833" s="417"/>
      <c r="J833" s="241"/>
      <c r="K833" s="241"/>
      <c r="L833" s="241"/>
      <c r="M833" s="87"/>
      <c r="N833" s="241"/>
    </row>
    <row r="834" spans="1:14" ht="75">
      <c r="A834" s="551"/>
      <c r="B834" s="663"/>
      <c r="C834" s="374">
        <v>13</v>
      </c>
      <c r="D834" s="365" t="s">
        <v>30891</v>
      </c>
      <c r="E834" s="329">
        <v>238000</v>
      </c>
      <c r="F834" s="176" t="s">
        <v>30443</v>
      </c>
      <c r="G834" s="173" t="s">
        <v>30879</v>
      </c>
      <c r="H834" s="111"/>
      <c r="I834" s="417"/>
      <c r="J834" s="241"/>
      <c r="K834" s="241"/>
      <c r="L834" s="241"/>
      <c r="M834" s="87"/>
      <c r="N834" s="241"/>
    </row>
    <row r="835" spans="1:14" ht="75">
      <c r="A835" s="551"/>
      <c r="B835" s="663"/>
      <c r="C835" s="374">
        <v>14</v>
      </c>
      <c r="D835" s="365" t="s">
        <v>30892</v>
      </c>
      <c r="E835" s="329">
        <v>2000</v>
      </c>
      <c r="F835" s="176" t="s">
        <v>30443</v>
      </c>
      <c r="G835" s="173" t="s">
        <v>30879</v>
      </c>
      <c r="H835" s="111"/>
      <c r="I835" s="417"/>
      <c r="J835" s="241"/>
      <c r="K835" s="241"/>
      <c r="L835" s="241"/>
      <c r="M835" s="87"/>
      <c r="N835" s="241"/>
    </row>
    <row r="836" spans="1:14" ht="75">
      <c r="A836" s="551"/>
      <c r="B836" s="663"/>
      <c r="C836" s="374">
        <v>15</v>
      </c>
      <c r="D836" s="365" t="s">
        <v>30893</v>
      </c>
      <c r="E836" s="329">
        <v>637400</v>
      </c>
      <c r="F836" s="176" t="s">
        <v>30443</v>
      </c>
      <c r="G836" s="173" t="s">
        <v>30879</v>
      </c>
      <c r="H836" s="111"/>
      <c r="I836" s="417"/>
      <c r="J836" s="241"/>
      <c r="K836" s="241"/>
      <c r="L836" s="241"/>
      <c r="M836" s="87"/>
      <c r="N836" s="241"/>
    </row>
    <row r="837" spans="1:14" ht="75">
      <c r="A837" s="551"/>
      <c r="B837" s="663"/>
      <c r="C837" s="374">
        <v>16</v>
      </c>
      <c r="D837" s="365" t="s">
        <v>30894</v>
      </c>
      <c r="E837" s="329">
        <v>4400000</v>
      </c>
      <c r="F837" s="176" t="s">
        <v>30443</v>
      </c>
      <c r="G837" s="173" t="s">
        <v>30879</v>
      </c>
      <c r="H837" s="111"/>
      <c r="I837" s="417"/>
      <c r="J837" s="241"/>
      <c r="K837" s="241"/>
      <c r="L837" s="241"/>
      <c r="M837" s="87"/>
      <c r="N837" s="241"/>
    </row>
    <row r="838" spans="1:14" ht="56.25">
      <c r="A838" s="551"/>
      <c r="B838" s="663"/>
      <c r="C838" s="374">
        <v>17</v>
      </c>
      <c r="D838" s="365" t="s">
        <v>30895</v>
      </c>
      <c r="E838" s="329">
        <v>5000</v>
      </c>
      <c r="F838" s="176" t="s">
        <v>30443</v>
      </c>
      <c r="G838" s="173" t="s">
        <v>30879</v>
      </c>
      <c r="H838" s="111"/>
      <c r="I838" s="417"/>
      <c r="J838" s="241"/>
      <c r="K838" s="241"/>
      <c r="L838" s="241"/>
      <c r="M838" s="87"/>
    </row>
    <row r="839" spans="1:14" ht="56.25">
      <c r="A839" s="551"/>
      <c r="B839" s="663"/>
      <c r="C839" s="374">
        <v>18</v>
      </c>
      <c r="D839" s="365" t="s">
        <v>32966</v>
      </c>
      <c r="E839" s="329">
        <v>947503</v>
      </c>
      <c r="F839" s="367">
        <v>45536</v>
      </c>
      <c r="G839" s="173" t="s">
        <v>31629</v>
      </c>
      <c r="H839" s="111"/>
      <c r="I839" s="417"/>
      <c r="J839" s="241"/>
      <c r="K839" s="241"/>
      <c r="L839" s="241"/>
      <c r="M839" s="87"/>
    </row>
    <row r="840" spans="1:14" ht="56.25">
      <c r="A840" s="551"/>
      <c r="B840" s="663"/>
      <c r="C840" s="374">
        <v>19</v>
      </c>
      <c r="D840" s="365" t="s">
        <v>31630</v>
      </c>
      <c r="E840" s="329">
        <v>82851</v>
      </c>
      <c r="F840" s="367">
        <v>45537</v>
      </c>
      <c r="G840" s="173" t="s">
        <v>31631</v>
      </c>
      <c r="H840" s="111"/>
      <c r="I840" s="417"/>
      <c r="J840" s="241"/>
      <c r="K840" s="241"/>
      <c r="L840" s="241"/>
      <c r="M840" s="87"/>
    </row>
    <row r="841" spans="1:14" ht="56.25">
      <c r="A841" s="551"/>
      <c r="B841" s="663"/>
      <c r="C841" s="374">
        <v>20</v>
      </c>
      <c r="D841" s="365" t="s">
        <v>31632</v>
      </c>
      <c r="E841" s="329">
        <v>16750244</v>
      </c>
      <c r="F841" s="367">
        <v>45538</v>
      </c>
      <c r="G841" s="173" t="s">
        <v>31633</v>
      </c>
      <c r="H841" s="111"/>
      <c r="I841" s="417"/>
      <c r="J841" s="241"/>
      <c r="K841" s="241"/>
      <c r="L841" s="241"/>
      <c r="M841" s="87"/>
    </row>
    <row r="842" spans="1:14" ht="37.5">
      <c r="A842" s="551"/>
      <c r="B842" s="663"/>
      <c r="C842" s="374">
        <v>21</v>
      </c>
      <c r="D842" s="365" t="s">
        <v>31634</v>
      </c>
      <c r="E842" s="329">
        <v>1096</v>
      </c>
      <c r="F842" s="367">
        <v>45539</v>
      </c>
      <c r="G842" s="173" t="s">
        <v>31635</v>
      </c>
      <c r="H842" s="111"/>
      <c r="I842" s="417"/>
      <c r="J842" s="241"/>
      <c r="K842" s="241"/>
      <c r="L842" s="241"/>
      <c r="M842" s="87"/>
    </row>
    <row r="843" spans="1:14" ht="37.5">
      <c r="A843" s="551"/>
      <c r="B843" s="663"/>
      <c r="C843" s="374">
        <v>22</v>
      </c>
      <c r="D843" s="365" t="s">
        <v>31636</v>
      </c>
      <c r="E843" s="329">
        <v>11716</v>
      </c>
      <c r="F843" s="367">
        <v>45540</v>
      </c>
      <c r="G843" s="173" t="s">
        <v>31635</v>
      </c>
      <c r="H843" s="111"/>
      <c r="I843" s="417"/>
      <c r="J843" s="241"/>
      <c r="K843" s="241"/>
      <c r="L843" s="241"/>
      <c r="M843" s="87"/>
    </row>
    <row r="844" spans="1:14" ht="37.5">
      <c r="A844" s="551"/>
      <c r="B844" s="663"/>
      <c r="C844" s="374">
        <v>23</v>
      </c>
      <c r="D844" s="365" t="s">
        <v>31637</v>
      </c>
      <c r="E844" s="329">
        <v>99</v>
      </c>
      <c r="F844" s="367">
        <v>45541</v>
      </c>
      <c r="G844" s="173" t="s">
        <v>31638</v>
      </c>
      <c r="H844" s="111"/>
      <c r="I844" s="417"/>
      <c r="J844" s="241"/>
      <c r="K844" s="241"/>
      <c r="L844" s="241"/>
      <c r="M844" s="87"/>
    </row>
    <row r="845" spans="1:14" ht="37.5">
      <c r="A845" s="551"/>
      <c r="B845" s="663"/>
      <c r="C845" s="374">
        <v>24</v>
      </c>
      <c r="D845" s="365" t="s">
        <v>31639</v>
      </c>
      <c r="E845" s="329">
        <v>2080</v>
      </c>
      <c r="F845" s="367">
        <v>45542</v>
      </c>
      <c r="G845" s="173" t="s">
        <v>31638</v>
      </c>
      <c r="H845" s="111"/>
      <c r="I845" s="417"/>
      <c r="J845" s="241"/>
      <c r="K845" s="241"/>
      <c r="L845" s="241"/>
      <c r="M845" s="87"/>
    </row>
    <row r="846" spans="1:14" ht="37.5">
      <c r="A846" s="551"/>
      <c r="B846" s="663"/>
      <c r="C846" s="374">
        <v>25</v>
      </c>
      <c r="D846" s="365" t="s">
        <v>31640</v>
      </c>
      <c r="E846" s="329">
        <v>3369</v>
      </c>
      <c r="F846" s="367">
        <v>45543</v>
      </c>
      <c r="G846" s="173" t="s">
        <v>31641</v>
      </c>
      <c r="H846" s="111"/>
      <c r="I846" s="417"/>
      <c r="J846" s="241"/>
      <c r="K846" s="241"/>
      <c r="L846" s="241"/>
      <c r="M846" s="87"/>
    </row>
    <row r="847" spans="1:14" ht="56.25">
      <c r="A847" s="551"/>
      <c r="B847" s="663"/>
      <c r="C847" s="374">
        <v>26</v>
      </c>
      <c r="D847" s="365" t="s">
        <v>31642</v>
      </c>
      <c r="E847" s="329">
        <v>6040</v>
      </c>
      <c r="F847" s="367">
        <v>45544</v>
      </c>
      <c r="G847" s="173" t="s">
        <v>31641</v>
      </c>
      <c r="H847" s="111"/>
      <c r="I847" s="417"/>
      <c r="J847" s="241"/>
      <c r="K847" s="241"/>
      <c r="L847" s="241"/>
      <c r="M847" s="87"/>
    </row>
    <row r="848" spans="1:14" ht="37.5">
      <c r="A848" s="551"/>
      <c r="B848" s="663"/>
      <c r="C848" s="374">
        <v>27</v>
      </c>
      <c r="D848" s="371" t="s">
        <v>31791</v>
      </c>
      <c r="E848" s="329">
        <v>2111</v>
      </c>
      <c r="F848" s="199">
        <v>45537</v>
      </c>
      <c r="G848" s="365" t="s">
        <v>31792</v>
      </c>
      <c r="H848" s="111"/>
      <c r="I848" s="417"/>
      <c r="J848" s="241"/>
      <c r="K848" s="241"/>
      <c r="L848" s="241"/>
      <c r="M848" s="87"/>
    </row>
    <row r="849" spans="1:13" ht="37.5">
      <c r="A849" s="551"/>
      <c r="B849" s="663"/>
      <c r="C849" s="374">
        <v>28</v>
      </c>
      <c r="D849" s="371" t="s">
        <v>31793</v>
      </c>
      <c r="E849" s="331">
        <v>68</v>
      </c>
      <c r="F849" s="199">
        <v>45538</v>
      </c>
      <c r="G849" s="365" t="s">
        <v>31792</v>
      </c>
      <c r="H849" s="111"/>
      <c r="I849" s="417"/>
      <c r="J849" s="241"/>
      <c r="K849" s="241"/>
      <c r="L849" s="241"/>
      <c r="M849" s="87"/>
    </row>
    <row r="850" spans="1:13" ht="37.5">
      <c r="A850" s="551"/>
      <c r="B850" s="663"/>
      <c r="C850" s="374">
        <v>29</v>
      </c>
      <c r="D850" s="178" t="s">
        <v>32054</v>
      </c>
      <c r="E850" s="345">
        <v>340303</v>
      </c>
      <c r="F850" s="367">
        <v>45571</v>
      </c>
      <c r="G850" s="371" t="s">
        <v>32055</v>
      </c>
      <c r="H850" s="111"/>
      <c r="I850" s="417"/>
      <c r="J850" s="241"/>
      <c r="K850" s="241"/>
      <c r="L850" s="241"/>
      <c r="M850" s="87"/>
    </row>
    <row r="851" spans="1:13" ht="56.25">
      <c r="A851" s="551"/>
      <c r="B851" s="663"/>
      <c r="C851" s="374">
        <v>30</v>
      </c>
      <c r="D851" s="178" t="s">
        <v>32056</v>
      </c>
      <c r="E851" s="345" t="s">
        <v>32057</v>
      </c>
      <c r="F851" s="367">
        <v>45572</v>
      </c>
      <c r="G851" s="371" t="s">
        <v>32055</v>
      </c>
      <c r="H851" s="111"/>
      <c r="I851" s="417"/>
      <c r="J851" s="241"/>
      <c r="K851" s="241"/>
      <c r="L851" s="241"/>
      <c r="M851" s="87"/>
    </row>
    <row r="852" spans="1:13" ht="75">
      <c r="A852" s="551"/>
      <c r="B852" s="663"/>
      <c r="C852" s="374">
        <v>31</v>
      </c>
      <c r="D852" s="178" t="s">
        <v>32058</v>
      </c>
      <c r="E852" s="345">
        <v>63.4</v>
      </c>
      <c r="F852" s="367">
        <v>45573</v>
      </c>
      <c r="G852" s="371" t="s">
        <v>32055</v>
      </c>
      <c r="H852" s="111"/>
      <c r="I852" s="417"/>
      <c r="J852" s="241"/>
      <c r="K852" s="241"/>
      <c r="L852" s="241"/>
      <c r="M852" s="87"/>
    </row>
    <row r="853" spans="1:13" ht="150">
      <c r="A853" s="551"/>
      <c r="B853" s="663"/>
      <c r="C853" s="374">
        <v>32</v>
      </c>
      <c r="D853" s="178" t="s">
        <v>32059</v>
      </c>
      <c r="E853" s="345" t="s">
        <v>32060</v>
      </c>
      <c r="F853" s="367">
        <v>45574</v>
      </c>
      <c r="G853" s="371" t="s">
        <v>32055</v>
      </c>
      <c r="H853" s="111"/>
      <c r="I853" s="417"/>
      <c r="J853" s="241"/>
      <c r="K853" s="241"/>
      <c r="L853" s="241"/>
      <c r="M853" s="87"/>
    </row>
    <row r="854" spans="1:13" ht="37.5">
      <c r="A854" s="551"/>
      <c r="B854" s="663"/>
      <c r="C854" s="374">
        <v>33</v>
      </c>
      <c r="D854" s="178" t="s">
        <v>32061</v>
      </c>
      <c r="E854" s="345">
        <v>125102</v>
      </c>
      <c r="F854" s="367">
        <v>45575</v>
      </c>
      <c r="G854" s="371" t="s">
        <v>32055</v>
      </c>
      <c r="H854" s="111"/>
      <c r="I854" s="417"/>
      <c r="J854" s="241"/>
      <c r="K854" s="241"/>
      <c r="L854" s="241"/>
      <c r="M854" s="87"/>
    </row>
    <row r="855" spans="1:13" ht="37.5">
      <c r="A855" s="551"/>
      <c r="B855" s="663"/>
      <c r="C855" s="374">
        <v>34</v>
      </c>
      <c r="D855" s="178" t="s">
        <v>32062</v>
      </c>
      <c r="E855" s="345" t="s">
        <v>32063</v>
      </c>
      <c r="F855" s="367">
        <v>45576</v>
      </c>
      <c r="G855" s="371" t="s">
        <v>32055</v>
      </c>
      <c r="H855" s="111"/>
      <c r="I855" s="417"/>
      <c r="J855" s="241"/>
      <c r="K855" s="241"/>
      <c r="L855" s="241"/>
      <c r="M855" s="87"/>
    </row>
    <row r="856" spans="1:13" ht="56.25">
      <c r="A856" s="551"/>
      <c r="B856" s="663"/>
      <c r="C856" s="374">
        <v>35</v>
      </c>
      <c r="D856" s="178" t="s">
        <v>32064</v>
      </c>
      <c r="E856" s="345">
        <v>22.7</v>
      </c>
      <c r="F856" s="367">
        <v>45577</v>
      </c>
      <c r="G856" s="371" t="s">
        <v>32055</v>
      </c>
      <c r="H856" s="111"/>
      <c r="I856" s="417"/>
      <c r="J856" s="241"/>
      <c r="K856" s="241"/>
      <c r="L856" s="241"/>
      <c r="M856" s="87"/>
    </row>
    <row r="857" spans="1:13" ht="37.5">
      <c r="A857" s="551"/>
      <c r="B857" s="663"/>
      <c r="C857" s="374">
        <v>36</v>
      </c>
      <c r="D857" s="178" t="s">
        <v>32065</v>
      </c>
      <c r="E857" s="345">
        <v>57687</v>
      </c>
      <c r="F857" s="367">
        <v>45578</v>
      </c>
      <c r="G857" s="371" t="s">
        <v>32055</v>
      </c>
      <c r="H857" s="111"/>
      <c r="I857" s="417"/>
      <c r="J857" s="241"/>
      <c r="K857" s="241"/>
      <c r="L857" s="241"/>
      <c r="M857" s="87"/>
    </row>
    <row r="858" spans="1:13" ht="56.25">
      <c r="A858" s="551"/>
      <c r="B858" s="663"/>
      <c r="C858" s="374">
        <v>37</v>
      </c>
      <c r="D858" s="178" t="s">
        <v>32066</v>
      </c>
      <c r="E858" s="345">
        <v>0.1</v>
      </c>
      <c r="F858" s="367">
        <v>45579</v>
      </c>
      <c r="G858" s="371" t="s">
        <v>32055</v>
      </c>
      <c r="H858" s="111"/>
      <c r="I858" s="417"/>
      <c r="J858" s="241"/>
      <c r="K858" s="241"/>
      <c r="L858" s="241"/>
      <c r="M858" s="87"/>
    </row>
    <row r="859" spans="1:13" ht="75">
      <c r="A859" s="551"/>
      <c r="B859" s="663"/>
      <c r="C859" s="374">
        <v>38</v>
      </c>
      <c r="D859" s="178" t="s">
        <v>32967</v>
      </c>
      <c r="E859" s="345">
        <v>0.6</v>
      </c>
      <c r="F859" s="367">
        <v>45580</v>
      </c>
      <c r="G859" s="371" t="s">
        <v>32055</v>
      </c>
      <c r="H859" s="111"/>
      <c r="I859" s="417"/>
      <c r="J859" s="241"/>
      <c r="K859" s="241"/>
      <c r="L859" s="241"/>
      <c r="M859" s="87"/>
    </row>
    <row r="860" spans="1:13" ht="150">
      <c r="A860" s="551"/>
      <c r="B860" s="663"/>
      <c r="C860" s="374">
        <v>39</v>
      </c>
      <c r="D860" s="178" t="s">
        <v>32067</v>
      </c>
      <c r="E860" s="345">
        <v>0.2</v>
      </c>
      <c r="F860" s="367">
        <v>45581</v>
      </c>
      <c r="G860" s="371" t="s">
        <v>32055</v>
      </c>
      <c r="H860" s="111"/>
      <c r="I860" s="417"/>
      <c r="J860" s="241"/>
      <c r="K860" s="241"/>
      <c r="L860" s="241"/>
      <c r="M860" s="87"/>
    </row>
    <row r="861" spans="1:13" ht="37.5">
      <c r="A861" s="551"/>
      <c r="B861" s="663"/>
      <c r="C861" s="374">
        <v>40</v>
      </c>
      <c r="D861" s="178" t="s">
        <v>32068</v>
      </c>
      <c r="E861" s="345">
        <v>1053</v>
      </c>
      <c r="F861" s="367">
        <v>45582</v>
      </c>
      <c r="G861" s="371" t="s">
        <v>32055</v>
      </c>
      <c r="H861" s="111"/>
      <c r="I861" s="417"/>
      <c r="J861" s="241"/>
      <c r="K861" s="241"/>
      <c r="L861" s="241"/>
      <c r="M861" s="87"/>
    </row>
    <row r="862" spans="1:13" ht="37.5">
      <c r="A862" s="551"/>
      <c r="B862" s="663"/>
      <c r="C862" s="374">
        <v>41</v>
      </c>
      <c r="D862" s="178" t="s">
        <v>32069</v>
      </c>
      <c r="E862" s="345">
        <v>21.1</v>
      </c>
      <c r="F862" s="367">
        <v>45583</v>
      </c>
      <c r="G862" s="371" t="s">
        <v>32055</v>
      </c>
      <c r="H862" s="111"/>
      <c r="I862" s="417"/>
      <c r="J862" s="241"/>
      <c r="K862" s="241"/>
      <c r="L862" s="241"/>
      <c r="M862" s="87"/>
    </row>
    <row r="863" spans="1:13" ht="56.25">
      <c r="A863" s="551"/>
      <c r="B863" s="663"/>
      <c r="C863" s="374">
        <v>42</v>
      </c>
      <c r="D863" s="178" t="s">
        <v>32070</v>
      </c>
      <c r="E863" s="345">
        <v>4.3</v>
      </c>
      <c r="F863" s="367">
        <v>45584</v>
      </c>
      <c r="G863" s="371" t="s">
        <v>32055</v>
      </c>
      <c r="H863" s="111"/>
      <c r="I863" s="417"/>
      <c r="J863" s="241"/>
      <c r="K863" s="241"/>
      <c r="L863" s="241"/>
      <c r="M863" s="87"/>
    </row>
    <row r="864" spans="1:13" ht="37.5">
      <c r="A864" s="551"/>
      <c r="B864" s="663"/>
      <c r="C864" s="374">
        <v>43</v>
      </c>
      <c r="D864" s="178" t="s">
        <v>32071</v>
      </c>
      <c r="E864" s="345">
        <v>4392</v>
      </c>
      <c r="F864" s="367">
        <v>45585</v>
      </c>
      <c r="G864" s="371" t="s">
        <v>32055</v>
      </c>
      <c r="H864" s="111"/>
      <c r="I864" s="417"/>
      <c r="J864" s="241"/>
      <c r="K864" s="241"/>
      <c r="L864" s="241"/>
      <c r="M864" s="87"/>
    </row>
    <row r="865" spans="1:14" ht="56.25">
      <c r="A865" s="551"/>
      <c r="B865" s="663"/>
      <c r="C865" s="374">
        <v>44</v>
      </c>
      <c r="D865" s="178" t="s">
        <v>32072</v>
      </c>
      <c r="E865" s="345">
        <v>4263</v>
      </c>
      <c r="F865" s="367">
        <v>45586</v>
      </c>
      <c r="G865" s="371" t="s">
        <v>32055</v>
      </c>
      <c r="H865" s="111"/>
      <c r="I865" s="417"/>
      <c r="J865" s="241"/>
      <c r="K865" s="241"/>
      <c r="L865" s="241"/>
      <c r="M865" s="87"/>
    </row>
    <row r="866" spans="1:14" ht="37.5">
      <c r="A866" s="551"/>
      <c r="B866" s="663"/>
      <c r="C866" s="374">
        <v>45</v>
      </c>
      <c r="D866" s="178" t="s">
        <v>32073</v>
      </c>
      <c r="E866" s="345">
        <v>2204</v>
      </c>
      <c r="F866" s="367">
        <v>45587</v>
      </c>
      <c r="G866" s="371" t="s">
        <v>32055</v>
      </c>
      <c r="H866" s="111"/>
      <c r="I866" s="417"/>
      <c r="J866" s="241"/>
      <c r="K866" s="241"/>
      <c r="L866" s="241"/>
      <c r="M866" s="87"/>
    </row>
    <row r="867" spans="1:14" ht="56.25">
      <c r="A867" s="552"/>
      <c r="B867" s="664"/>
      <c r="C867" s="374">
        <v>46</v>
      </c>
      <c r="D867" s="178" t="s">
        <v>32074</v>
      </c>
      <c r="E867" s="345">
        <v>884</v>
      </c>
      <c r="F867" s="367">
        <v>45588</v>
      </c>
      <c r="G867" s="371" t="s">
        <v>32055</v>
      </c>
      <c r="H867" s="111"/>
      <c r="I867" s="417"/>
      <c r="J867" s="241"/>
      <c r="K867" s="241"/>
      <c r="L867" s="241"/>
      <c r="M867" s="87"/>
    </row>
    <row r="868" spans="1:14" ht="37.5">
      <c r="A868" s="554">
        <v>120</v>
      </c>
      <c r="B868" s="708" t="s">
        <v>31487</v>
      </c>
      <c r="C868" s="374">
        <v>1</v>
      </c>
      <c r="D868" s="365" t="s">
        <v>30902</v>
      </c>
      <c r="E868" s="329">
        <v>31136</v>
      </c>
      <c r="F868" s="367">
        <v>45413</v>
      </c>
      <c r="G868" s="365" t="s">
        <v>30903</v>
      </c>
      <c r="H868" s="111"/>
      <c r="I868" s="408"/>
      <c r="J868" s="241"/>
      <c r="K868" s="408"/>
      <c r="L868" s="408"/>
      <c r="M868" s="87"/>
      <c r="N868" s="408"/>
    </row>
    <row r="869" spans="1:14" ht="37.5">
      <c r="A869" s="554"/>
      <c r="B869" s="708"/>
      <c r="C869" s="374">
        <v>2</v>
      </c>
      <c r="D869" s="365" t="s">
        <v>30904</v>
      </c>
      <c r="E869" s="329">
        <v>118290</v>
      </c>
      <c r="F869" s="367">
        <v>45414</v>
      </c>
      <c r="G869" s="365" t="s">
        <v>30903</v>
      </c>
      <c r="H869" s="111"/>
      <c r="I869" s="408"/>
      <c r="J869" s="241"/>
      <c r="K869" s="408"/>
      <c r="L869" s="408"/>
      <c r="M869" s="87"/>
      <c r="N869" s="408"/>
    </row>
    <row r="870" spans="1:14" ht="37.5">
      <c r="A870" s="554"/>
      <c r="B870" s="708"/>
      <c r="C870" s="374">
        <v>3</v>
      </c>
      <c r="D870" s="365" t="s">
        <v>30905</v>
      </c>
      <c r="E870" s="329">
        <v>16227256</v>
      </c>
      <c r="F870" s="367">
        <v>45415</v>
      </c>
      <c r="G870" s="365" t="s">
        <v>30903</v>
      </c>
      <c r="H870" s="111"/>
      <c r="I870" s="408"/>
      <c r="J870" s="241"/>
      <c r="K870" s="408"/>
      <c r="L870" s="408"/>
      <c r="M870" s="87"/>
      <c r="N870" s="408"/>
    </row>
    <row r="871" spans="1:14" ht="56.25">
      <c r="A871" s="588">
        <v>121</v>
      </c>
      <c r="B871" s="662" t="s">
        <v>32077</v>
      </c>
      <c r="C871" s="374">
        <v>1</v>
      </c>
      <c r="D871" s="365" t="s">
        <v>31794</v>
      </c>
      <c r="E871" s="329">
        <v>13064030</v>
      </c>
      <c r="F871" s="367">
        <v>45588</v>
      </c>
      <c r="G871" s="365" t="s">
        <v>31795</v>
      </c>
      <c r="H871" s="111"/>
      <c r="I871" s="408"/>
      <c r="J871" s="241"/>
      <c r="K871" s="408"/>
      <c r="L871" s="408"/>
      <c r="M871" s="87"/>
      <c r="N871" s="408"/>
    </row>
    <row r="872" spans="1:14" ht="56.25">
      <c r="A872" s="589"/>
      <c r="B872" s="663"/>
      <c r="C872" s="374">
        <v>2</v>
      </c>
      <c r="D872" s="365" t="s">
        <v>31796</v>
      </c>
      <c r="E872" s="329">
        <v>3801467</v>
      </c>
      <c r="F872" s="367">
        <v>45588</v>
      </c>
      <c r="G872" s="365" t="s">
        <v>31797</v>
      </c>
      <c r="H872" s="111"/>
      <c r="I872" s="408"/>
      <c r="J872" s="241"/>
      <c r="K872" s="408"/>
      <c r="L872" s="408"/>
      <c r="M872" s="87"/>
      <c r="N872" s="408"/>
    </row>
    <row r="873" spans="1:14" ht="56.25">
      <c r="A873" s="589"/>
      <c r="B873" s="663"/>
      <c r="C873" s="374">
        <v>3</v>
      </c>
      <c r="D873" s="365" t="s">
        <v>31798</v>
      </c>
      <c r="E873" s="329">
        <v>264007</v>
      </c>
      <c r="F873" s="367">
        <v>45588</v>
      </c>
      <c r="G873" s="365" t="s">
        <v>31797</v>
      </c>
      <c r="H873" s="111"/>
      <c r="I873" s="408"/>
      <c r="J873" s="241"/>
      <c r="K873" s="408"/>
      <c r="L873" s="408"/>
      <c r="M873" s="87"/>
      <c r="N873" s="408"/>
    </row>
    <row r="874" spans="1:14" ht="56.25">
      <c r="A874" s="589"/>
      <c r="B874" s="663"/>
      <c r="C874" s="374">
        <v>4</v>
      </c>
      <c r="D874" s="365" t="s">
        <v>31799</v>
      </c>
      <c r="E874" s="329">
        <v>8998556</v>
      </c>
      <c r="F874" s="367">
        <v>45588</v>
      </c>
      <c r="G874" s="365" t="s">
        <v>31797</v>
      </c>
      <c r="H874" s="111"/>
      <c r="I874" s="408"/>
      <c r="J874" s="241"/>
      <c r="K874" s="408"/>
      <c r="L874" s="408"/>
      <c r="M874" s="87"/>
      <c r="N874" s="408"/>
    </row>
    <row r="875" spans="1:14" ht="56.25">
      <c r="A875" s="589"/>
      <c r="B875" s="663"/>
      <c r="C875" s="374">
        <v>5</v>
      </c>
      <c r="D875" s="365" t="s">
        <v>31800</v>
      </c>
      <c r="E875" s="329">
        <v>20049</v>
      </c>
      <c r="F875" s="367">
        <v>45589</v>
      </c>
      <c r="G875" s="365" t="s">
        <v>31797</v>
      </c>
      <c r="H875" s="111"/>
      <c r="I875" s="408"/>
      <c r="J875" s="241"/>
      <c r="K875" s="408"/>
      <c r="L875" s="408"/>
      <c r="M875" s="87"/>
      <c r="N875" s="408"/>
    </row>
    <row r="876" spans="1:14" ht="56.25">
      <c r="A876" s="589"/>
      <c r="B876" s="663"/>
      <c r="C876" s="374">
        <v>6</v>
      </c>
      <c r="D876" s="365" t="s">
        <v>31801</v>
      </c>
      <c r="E876" s="329">
        <v>10413</v>
      </c>
      <c r="F876" s="367">
        <v>45588</v>
      </c>
      <c r="G876" s="365" t="s">
        <v>31797</v>
      </c>
      <c r="H876" s="111"/>
      <c r="I876" s="408"/>
      <c r="J876" s="241"/>
      <c r="K876" s="408"/>
      <c r="L876" s="408"/>
      <c r="M876" s="87"/>
      <c r="N876" s="408"/>
    </row>
    <row r="877" spans="1:14" ht="56.25">
      <c r="A877" s="589"/>
      <c r="B877" s="663"/>
      <c r="C877" s="374">
        <v>7</v>
      </c>
      <c r="D877" s="365" t="s">
        <v>31802</v>
      </c>
      <c r="E877" s="329">
        <v>9636</v>
      </c>
      <c r="F877" s="367">
        <v>45588</v>
      </c>
      <c r="G877" s="365" t="s">
        <v>31797</v>
      </c>
      <c r="H877" s="111"/>
      <c r="I877" s="408"/>
      <c r="J877" s="241"/>
      <c r="K877" s="408"/>
      <c r="L877" s="408"/>
      <c r="M877" s="87"/>
      <c r="N877" s="408"/>
    </row>
    <row r="878" spans="1:14" ht="56.25">
      <c r="A878" s="589"/>
      <c r="B878" s="663"/>
      <c r="C878" s="374">
        <v>8</v>
      </c>
      <c r="D878" s="365" t="s">
        <v>31803</v>
      </c>
      <c r="E878" s="329">
        <v>0</v>
      </c>
      <c r="F878" s="367">
        <v>45588</v>
      </c>
      <c r="G878" s="365" t="s">
        <v>31797</v>
      </c>
      <c r="H878" s="111"/>
      <c r="I878" s="408"/>
      <c r="J878" s="241"/>
      <c r="K878" s="408"/>
      <c r="L878" s="408"/>
      <c r="M878" s="87"/>
      <c r="N878" s="408"/>
    </row>
    <row r="879" spans="1:14" ht="75">
      <c r="A879" s="589"/>
      <c r="B879" s="663"/>
      <c r="C879" s="374">
        <v>9</v>
      </c>
      <c r="D879" s="365" t="s">
        <v>31804</v>
      </c>
      <c r="E879" s="329">
        <v>947826</v>
      </c>
      <c r="F879" s="367">
        <v>45589</v>
      </c>
      <c r="G879" s="365" t="s">
        <v>31805</v>
      </c>
      <c r="H879" s="111"/>
      <c r="I879" s="408"/>
      <c r="J879" s="241"/>
      <c r="K879" s="408"/>
      <c r="L879" s="408"/>
      <c r="M879" s="87"/>
      <c r="N879" s="408"/>
    </row>
    <row r="880" spans="1:14" ht="75">
      <c r="A880" s="590"/>
      <c r="B880" s="664"/>
      <c r="C880" s="374">
        <v>10</v>
      </c>
      <c r="D880" s="365" t="s">
        <v>31806</v>
      </c>
      <c r="E880" s="329">
        <v>3051</v>
      </c>
      <c r="F880" s="367">
        <v>45589</v>
      </c>
      <c r="G880" s="365" t="s">
        <v>31807</v>
      </c>
      <c r="H880" s="111"/>
      <c r="I880" s="408"/>
      <c r="J880" s="241"/>
      <c r="K880" s="408"/>
      <c r="L880" s="408"/>
      <c r="M880" s="87"/>
      <c r="N880" s="408"/>
    </row>
    <row r="881" spans="1:14" ht="56.25">
      <c r="A881" s="550">
        <v>122</v>
      </c>
      <c r="B881" s="653" t="s">
        <v>32078</v>
      </c>
      <c r="C881" s="397">
        <v>1</v>
      </c>
      <c r="D881" s="182" t="s">
        <v>32079</v>
      </c>
      <c r="E881" s="345">
        <v>304</v>
      </c>
      <c r="F881" s="248">
        <v>45597</v>
      </c>
      <c r="G881" s="371" t="s">
        <v>32080</v>
      </c>
      <c r="H881" s="111"/>
      <c r="I881" s="408"/>
      <c r="J881" s="241"/>
      <c r="K881" s="408"/>
      <c r="L881" s="408"/>
      <c r="M881" s="87"/>
      <c r="N881" s="408"/>
    </row>
    <row r="882" spans="1:14" ht="56.25" customHeight="1">
      <c r="A882" s="551"/>
      <c r="B882" s="680"/>
      <c r="C882" s="397">
        <v>2</v>
      </c>
      <c r="D882" s="182" t="s">
        <v>32081</v>
      </c>
      <c r="E882" s="345">
        <v>68981750</v>
      </c>
      <c r="F882" s="248">
        <v>45597</v>
      </c>
      <c r="G882" s="189" t="s">
        <v>32082</v>
      </c>
      <c r="H882" s="111"/>
      <c r="I882" s="408"/>
      <c r="J882" s="241"/>
      <c r="K882" s="408"/>
      <c r="L882" s="408"/>
      <c r="M882" s="87"/>
      <c r="N882" s="408"/>
    </row>
    <row r="883" spans="1:14" ht="56.25" customHeight="1">
      <c r="A883" s="551"/>
      <c r="B883" s="680"/>
      <c r="C883" s="397">
        <v>3</v>
      </c>
      <c r="D883" s="182" t="s">
        <v>32083</v>
      </c>
      <c r="E883" s="345">
        <v>28268000</v>
      </c>
      <c r="F883" s="248">
        <v>45597</v>
      </c>
      <c r="G883" s="189" t="s">
        <v>32082</v>
      </c>
      <c r="H883" s="111"/>
      <c r="I883" s="408"/>
      <c r="J883" s="241"/>
      <c r="K883" s="408"/>
      <c r="L883" s="408"/>
      <c r="M883" s="87"/>
      <c r="N883" s="408"/>
    </row>
    <row r="884" spans="1:14" ht="56.25" customHeight="1">
      <c r="A884" s="551"/>
      <c r="B884" s="680"/>
      <c r="C884" s="397">
        <v>4</v>
      </c>
      <c r="D884" s="182" t="s">
        <v>32084</v>
      </c>
      <c r="E884" s="345">
        <v>17068200</v>
      </c>
      <c r="F884" s="248">
        <v>45597</v>
      </c>
      <c r="G884" s="189" t="s">
        <v>32082</v>
      </c>
      <c r="H884" s="111"/>
      <c r="I884" s="408"/>
      <c r="J884" s="241"/>
      <c r="K884" s="408"/>
      <c r="L884" s="408"/>
      <c r="M884" s="87"/>
      <c r="N884" s="408"/>
    </row>
    <row r="885" spans="1:14" ht="56.25" customHeight="1">
      <c r="A885" s="551"/>
      <c r="B885" s="680"/>
      <c r="C885" s="397">
        <v>5</v>
      </c>
      <c r="D885" s="182" t="s">
        <v>32085</v>
      </c>
      <c r="E885" s="345">
        <v>20268500</v>
      </c>
      <c r="F885" s="248">
        <v>45597</v>
      </c>
      <c r="G885" s="189" t="s">
        <v>32082</v>
      </c>
      <c r="H885" s="111"/>
      <c r="I885" s="408"/>
      <c r="J885" s="241"/>
      <c r="K885" s="408"/>
      <c r="L885" s="408"/>
      <c r="M885" s="87"/>
      <c r="N885" s="408"/>
    </row>
    <row r="886" spans="1:14" ht="56.25" customHeight="1">
      <c r="A886" s="551"/>
      <c r="B886" s="680"/>
      <c r="C886" s="397">
        <v>6</v>
      </c>
      <c r="D886" s="182" t="s">
        <v>32086</v>
      </c>
      <c r="E886" s="345">
        <v>1296200</v>
      </c>
      <c r="F886" s="248">
        <v>45597</v>
      </c>
      <c r="G886" s="189" t="s">
        <v>32082</v>
      </c>
      <c r="H886" s="111"/>
      <c r="I886" s="408"/>
      <c r="J886" s="241"/>
      <c r="K886" s="408"/>
      <c r="L886" s="408"/>
      <c r="M886" s="87"/>
      <c r="N886" s="408"/>
    </row>
    <row r="887" spans="1:14" ht="56.25" customHeight="1">
      <c r="A887" s="551"/>
      <c r="B887" s="680"/>
      <c r="C887" s="397">
        <v>7</v>
      </c>
      <c r="D887" s="182" t="s">
        <v>32087</v>
      </c>
      <c r="E887" s="345">
        <v>1592400</v>
      </c>
      <c r="F887" s="248">
        <v>45597</v>
      </c>
      <c r="G887" s="189" t="s">
        <v>32082</v>
      </c>
      <c r="H887" s="111"/>
      <c r="I887" s="408"/>
      <c r="J887" s="241"/>
      <c r="K887" s="408"/>
      <c r="L887" s="408"/>
      <c r="M887" s="87"/>
      <c r="N887" s="408"/>
    </row>
    <row r="888" spans="1:14" ht="56.25">
      <c r="A888" s="551"/>
      <c r="B888" s="680"/>
      <c r="C888" s="397">
        <v>8</v>
      </c>
      <c r="D888" s="182" t="s">
        <v>32088</v>
      </c>
      <c r="E888" s="345">
        <v>4790</v>
      </c>
      <c r="F888" s="248">
        <v>45597</v>
      </c>
      <c r="G888" s="371" t="s">
        <v>32089</v>
      </c>
      <c r="H888" s="111"/>
      <c r="I888" s="408"/>
      <c r="J888" s="241"/>
      <c r="K888" s="408"/>
      <c r="L888" s="408"/>
      <c r="M888" s="87"/>
      <c r="N888" s="408"/>
    </row>
    <row r="889" spans="1:14" ht="56.25">
      <c r="A889" s="551"/>
      <c r="B889" s="680"/>
      <c r="C889" s="397">
        <v>9</v>
      </c>
      <c r="D889" s="182" t="s">
        <v>32090</v>
      </c>
      <c r="E889" s="345">
        <v>483660</v>
      </c>
      <c r="F889" s="248">
        <v>45597</v>
      </c>
      <c r="G889" s="371" t="s">
        <v>32091</v>
      </c>
      <c r="H889" s="111"/>
      <c r="I889" s="408"/>
      <c r="J889" s="241"/>
      <c r="K889" s="408"/>
      <c r="L889" s="408"/>
      <c r="M889" s="87"/>
      <c r="N889" s="408"/>
    </row>
    <row r="890" spans="1:14" ht="56.25">
      <c r="A890" s="551"/>
      <c r="B890" s="680"/>
      <c r="C890" s="397">
        <v>10</v>
      </c>
      <c r="D890" s="182" t="s">
        <v>32092</v>
      </c>
      <c r="E890" s="345">
        <v>248</v>
      </c>
      <c r="F890" s="248">
        <v>45597</v>
      </c>
      <c r="G890" s="365" t="s">
        <v>32093</v>
      </c>
      <c r="H890" s="111"/>
      <c r="I890" s="408"/>
      <c r="J890" s="241"/>
      <c r="K890" s="408"/>
      <c r="L890" s="408"/>
      <c r="M890" s="87"/>
      <c r="N890" s="408"/>
    </row>
    <row r="891" spans="1:14" ht="56.25">
      <c r="A891" s="551"/>
      <c r="B891" s="680"/>
      <c r="C891" s="397">
        <v>11</v>
      </c>
      <c r="D891" s="182" t="s">
        <v>32094</v>
      </c>
      <c r="E891" s="345">
        <v>42</v>
      </c>
      <c r="F891" s="248">
        <v>45597</v>
      </c>
      <c r="G891" s="365" t="s">
        <v>32093</v>
      </c>
      <c r="H891" s="111"/>
      <c r="I891" s="408"/>
      <c r="J891" s="241"/>
      <c r="K891" s="408"/>
      <c r="L891" s="408"/>
      <c r="M891" s="87"/>
      <c r="N891" s="408"/>
    </row>
    <row r="892" spans="1:14" ht="56.25">
      <c r="A892" s="551"/>
      <c r="B892" s="680"/>
      <c r="C892" s="397">
        <v>12</v>
      </c>
      <c r="D892" s="182" t="s">
        <v>32095</v>
      </c>
      <c r="E892" s="345">
        <v>0</v>
      </c>
      <c r="F892" s="248">
        <v>45597</v>
      </c>
      <c r="G892" s="365" t="s">
        <v>32093</v>
      </c>
      <c r="H892" s="111"/>
      <c r="I892" s="408"/>
      <c r="J892" s="241"/>
      <c r="K892" s="408"/>
      <c r="L892" s="408"/>
      <c r="M892" s="87"/>
      <c r="N892" s="408"/>
    </row>
    <row r="893" spans="1:14" ht="56.25">
      <c r="A893" s="551"/>
      <c r="B893" s="680"/>
      <c r="C893" s="397">
        <v>13</v>
      </c>
      <c r="D893" s="182" t="s">
        <v>32096</v>
      </c>
      <c r="E893" s="345">
        <v>4</v>
      </c>
      <c r="F893" s="248">
        <v>45597</v>
      </c>
      <c r="G893" s="365" t="s">
        <v>32093</v>
      </c>
      <c r="H893" s="111"/>
      <c r="I893" s="408"/>
      <c r="J893" s="241"/>
      <c r="K893" s="408"/>
      <c r="L893" s="408"/>
      <c r="M893" s="87"/>
      <c r="N893" s="408"/>
    </row>
    <row r="894" spans="1:14" ht="56.25">
      <c r="A894" s="551"/>
      <c r="B894" s="680"/>
      <c r="C894" s="397">
        <v>14</v>
      </c>
      <c r="D894" s="182" t="s">
        <v>32097</v>
      </c>
      <c r="E894" s="345">
        <v>2</v>
      </c>
      <c r="F894" s="248">
        <v>45597</v>
      </c>
      <c r="G894" s="365" t="s">
        <v>32093</v>
      </c>
      <c r="H894" s="111"/>
      <c r="I894" s="408"/>
      <c r="J894" s="241"/>
      <c r="K894" s="408"/>
      <c r="L894" s="408"/>
      <c r="M894" s="87"/>
      <c r="N894" s="408"/>
    </row>
    <row r="895" spans="1:14" ht="56.25">
      <c r="A895" s="551"/>
      <c r="B895" s="680"/>
      <c r="C895" s="397">
        <v>15</v>
      </c>
      <c r="D895" s="182" t="s">
        <v>32098</v>
      </c>
      <c r="E895" s="345">
        <v>2</v>
      </c>
      <c r="F895" s="248">
        <v>45597</v>
      </c>
      <c r="G895" s="365" t="s">
        <v>32093</v>
      </c>
      <c r="H895" s="111"/>
      <c r="I895" s="408"/>
      <c r="J895" s="241"/>
      <c r="K895" s="408"/>
      <c r="L895" s="408"/>
      <c r="M895" s="87"/>
      <c r="N895" s="408"/>
    </row>
    <row r="896" spans="1:14" ht="56.25">
      <c r="A896" s="551"/>
      <c r="B896" s="680"/>
      <c r="C896" s="397">
        <v>16</v>
      </c>
      <c r="D896" s="182" t="s">
        <v>32099</v>
      </c>
      <c r="E896" s="345">
        <v>6</v>
      </c>
      <c r="F896" s="248">
        <v>45597</v>
      </c>
      <c r="G896" s="365" t="s">
        <v>32093</v>
      </c>
      <c r="H896" s="111"/>
      <c r="I896" s="408"/>
      <c r="J896" s="241"/>
      <c r="K896" s="408"/>
      <c r="L896" s="408"/>
      <c r="M896" s="87"/>
      <c r="N896" s="408"/>
    </row>
    <row r="897" spans="1:14" ht="56.25">
      <c r="A897" s="551"/>
      <c r="B897" s="680"/>
      <c r="C897" s="397">
        <v>17</v>
      </c>
      <c r="D897" s="182" t="s">
        <v>32100</v>
      </c>
      <c r="E897" s="345">
        <v>27198</v>
      </c>
      <c r="F897" s="248">
        <v>45597</v>
      </c>
      <c r="G897" s="365" t="s">
        <v>32093</v>
      </c>
      <c r="H897" s="111"/>
      <c r="I897" s="408"/>
      <c r="J897" s="241"/>
      <c r="K897" s="408"/>
      <c r="L897" s="408"/>
      <c r="M897" s="87"/>
      <c r="N897" s="408"/>
    </row>
    <row r="898" spans="1:14" ht="56.25">
      <c r="A898" s="551"/>
      <c r="B898" s="680"/>
      <c r="C898" s="397">
        <v>18</v>
      </c>
      <c r="D898" s="182" t="s">
        <v>32101</v>
      </c>
      <c r="E898" s="345">
        <v>1120</v>
      </c>
      <c r="F898" s="248">
        <v>45597</v>
      </c>
      <c r="G898" s="365" t="s">
        <v>32093</v>
      </c>
      <c r="H898" s="111"/>
      <c r="I898" s="408"/>
      <c r="J898" s="241"/>
      <c r="K898" s="408"/>
      <c r="L898" s="408"/>
      <c r="M898" s="87"/>
      <c r="N898" s="408"/>
    </row>
    <row r="899" spans="1:14" ht="56.25">
      <c r="A899" s="551"/>
      <c r="B899" s="680"/>
      <c r="C899" s="397">
        <v>19</v>
      </c>
      <c r="D899" s="182" t="s">
        <v>32102</v>
      </c>
      <c r="E899" s="345">
        <v>0</v>
      </c>
      <c r="F899" s="248">
        <v>45597</v>
      </c>
      <c r="G899" s="365" t="s">
        <v>32093</v>
      </c>
      <c r="H899" s="111"/>
      <c r="I899" s="408"/>
      <c r="J899" s="241"/>
      <c r="K899" s="408"/>
      <c r="L899" s="408"/>
      <c r="M899" s="87"/>
      <c r="N899" s="408"/>
    </row>
    <row r="900" spans="1:14" ht="56.25">
      <c r="A900" s="551"/>
      <c r="B900" s="680"/>
      <c r="C900" s="397">
        <v>20</v>
      </c>
      <c r="D900" s="182" t="s">
        <v>32103</v>
      </c>
      <c r="E900" s="345">
        <v>20</v>
      </c>
      <c r="F900" s="248">
        <v>45597</v>
      </c>
      <c r="G900" s="365" t="s">
        <v>32093</v>
      </c>
      <c r="H900" s="111"/>
      <c r="I900" s="408"/>
      <c r="J900" s="241"/>
      <c r="K900" s="408"/>
      <c r="L900" s="408"/>
      <c r="M900" s="87"/>
      <c r="N900" s="408"/>
    </row>
    <row r="901" spans="1:14" ht="56.25">
      <c r="A901" s="551"/>
      <c r="B901" s="680"/>
      <c r="C901" s="397">
        <v>21</v>
      </c>
      <c r="D901" s="182" t="s">
        <v>32104</v>
      </c>
      <c r="E901" s="345">
        <v>9</v>
      </c>
      <c r="F901" s="248">
        <v>45597</v>
      </c>
      <c r="G901" s="365" t="s">
        <v>32093</v>
      </c>
      <c r="H901" s="111"/>
      <c r="I901" s="408"/>
      <c r="J901" s="241"/>
      <c r="K901" s="408"/>
      <c r="L901" s="408"/>
      <c r="M901" s="87"/>
      <c r="N901" s="408"/>
    </row>
    <row r="902" spans="1:14" ht="56.25">
      <c r="A902" s="551"/>
      <c r="B902" s="680"/>
      <c r="C902" s="397">
        <v>22</v>
      </c>
      <c r="D902" s="182" t="s">
        <v>32105</v>
      </c>
      <c r="E902" s="345">
        <v>204</v>
      </c>
      <c r="F902" s="248">
        <v>45597</v>
      </c>
      <c r="G902" s="365" t="s">
        <v>32093</v>
      </c>
      <c r="H902" s="111"/>
      <c r="I902" s="408"/>
      <c r="J902" s="241"/>
      <c r="K902" s="408"/>
      <c r="L902" s="408"/>
      <c r="M902" s="87"/>
      <c r="N902" s="408"/>
    </row>
    <row r="903" spans="1:14" ht="56.25">
      <c r="A903" s="552"/>
      <c r="B903" s="654"/>
      <c r="C903" s="397">
        <v>23</v>
      </c>
      <c r="D903" s="182" t="s">
        <v>32106</v>
      </c>
      <c r="E903" s="345">
        <v>154</v>
      </c>
      <c r="F903" s="248">
        <v>45597</v>
      </c>
      <c r="G903" s="365" t="s">
        <v>32093</v>
      </c>
      <c r="H903" s="111"/>
      <c r="I903" s="408"/>
      <c r="J903" s="241"/>
      <c r="K903" s="408"/>
      <c r="L903" s="408"/>
      <c r="M903" s="87"/>
      <c r="N903" s="408"/>
    </row>
    <row r="904" spans="1:14" ht="37.5">
      <c r="A904" s="550">
        <v>123</v>
      </c>
      <c r="B904" s="555" t="s">
        <v>33383</v>
      </c>
      <c r="C904" s="397">
        <v>1</v>
      </c>
      <c r="D904" s="178" t="s">
        <v>33384</v>
      </c>
      <c r="E904" s="350">
        <v>169795</v>
      </c>
      <c r="F904" s="248">
        <v>45689</v>
      </c>
      <c r="G904" s="523" t="s">
        <v>33385</v>
      </c>
      <c r="H904" s="111"/>
      <c r="I904" s="408"/>
      <c r="J904" s="241"/>
      <c r="K904" s="408"/>
      <c r="L904" s="408"/>
      <c r="M904" s="87"/>
      <c r="N904" s="408"/>
    </row>
    <row r="905" spans="1:14" ht="37.5">
      <c r="A905" s="551"/>
      <c r="B905" s="557"/>
      <c r="C905" s="397">
        <v>2</v>
      </c>
      <c r="D905" s="178" t="s">
        <v>33386</v>
      </c>
      <c r="E905" s="350">
        <v>3723</v>
      </c>
      <c r="F905" s="248">
        <v>45689</v>
      </c>
      <c r="G905" s="523" t="s">
        <v>33385</v>
      </c>
      <c r="H905" s="111"/>
      <c r="I905" s="408"/>
      <c r="J905" s="241"/>
      <c r="K905" s="408"/>
      <c r="L905" s="408"/>
      <c r="M905" s="87"/>
      <c r="N905" s="408"/>
    </row>
    <row r="906" spans="1:14" ht="37.5">
      <c r="A906" s="551"/>
      <c r="B906" s="557"/>
      <c r="C906" s="397">
        <v>3</v>
      </c>
      <c r="D906" s="178" t="s">
        <v>33387</v>
      </c>
      <c r="E906" s="350">
        <v>61</v>
      </c>
      <c r="F906" s="248">
        <v>45689</v>
      </c>
      <c r="G906" s="523" t="s">
        <v>33385</v>
      </c>
      <c r="H906" s="111"/>
      <c r="I906" s="408"/>
      <c r="J906" s="241"/>
      <c r="K906" s="408"/>
      <c r="L906" s="408"/>
      <c r="M906" s="87"/>
      <c r="N906" s="408"/>
    </row>
    <row r="907" spans="1:14" ht="37.5">
      <c r="A907" s="551"/>
      <c r="B907" s="557"/>
      <c r="C907" s="397">
        <v>4</v>
      </c>
      <c r="D907" s="178" t="s">
        <v>33388</v>
      </c>
      <c r="E907" s="350">
        <v>36</v>
      </c>
      <c r="F907" s="248">
        <v>45689</v>
      </c>
      <c r="G907" s="523" t="s">
        <v>33385</v>
      </c>
      <c r="H907" s="111"/>
      <c r="I907" s="408"/>
      <c r="J907" s="241"/>
      <c r="K907" s="408"/>
      <c r="L907" s="408"/>
      <c r="M907" s="87"/>
      <c r="N907" s="408"/>
    </row>
    <row r="908" spans="1:14" ht="37.5">
      <c r="A908" s="551"/>
      <c r="B908" s="557"/>
      <c r="C908" s="397">
        <v>5</v>
      </c>
      <c r="D908" s="178" t="s">
        <v>33389</v>
      </c>
      <c r="E908" s="350">
        <v>630</v>
      </c>
      <c r="F908" s="248">
        <v>45689</v>
      </c>
      <c r="G908" s="523" t="s">
        <v>33385</v>
      </c>
      <c r="H908" s="111"/>
      <c r="I908" s="408"/>
      <c r="J908" s="241"/>
      <c r="K908" s="408"/>
      <c r="L908" s="408"/>
      <c r="M908" s="87"/>
      <c r="N908" s="408"/>
    </row>
    <row r="909" spans="1:14" ht="37.5">
      <c r="A909" s="551"/>
      <c r="B909" s="557"/>
      <c r="C909" s="397">
        <v>6</v>
      </c>
      <c r="D909" s="178" t="s">
        <v>33390</v>
      </c>
      <c r="E909" s="350">
        <v>8869</v>
      </c>
      <c r="F909" s="248">
        <v>45689</v>
      </c>
      <c r="G909" s="523" t="s">
        <v>33385</v>
      </c>
      <c r="H909" s="111"/>
      <c r="I909" s="408"/>
      <c r="J909" s="241"/>
      <c r="K909" s="408"/>
      <c r="L909" s="408"/>
      <c r="M909" s="87"/>
      <c r="N909" s="408"/>
    </row>
    <row r="910" spans="1:14" ht="37.5">
      <c r="A910" s="551"/>
      <c r="B910" s="557"/>
      <c r="C910" s="397">
        <v>7</v>
      </c>
      <c r="D910" s="178" t="s">
        <v>33391</v>
      </c>
      <c r="E910" s="350">
        <v>155605</v>
      </c>
      <c r="F910" s="248">
        <v>45689</v>
      </c>
      <c r="G910" s="523" t="s">
        <v>33385</v>
      </c>
      <c r="H910" s="111"/>
      <c r="I910" s="408"/>
      <c r="J910" s="241"/>
      <c r="K910" s="408"/>
      <c r="L910" s="408"/>
      <c r="M910" s="87"/>
      <c r="N910" s="408"/>
    </row>
    <row r="911" spans="1:14" ht="37.5">
      <c r="A911" s="551"/>
      <c r="B911" s="557"/>
      <c r="C911" s="397">
        <v>8</v>
      </c>
      <c r="D911" s="178" t="s">
        <v>33392</v>
      </c>
      <c r="E911" s="350">
        <v>871</v>
      </c>
      <c r="F911" s="248">
        <v>45689</v>
      </c>
      <c r="G911" s="523" t="s">
        <v>33385</v>
      </c>
      <c r="H911" s="111"/>
      <c r="I911" s="408"/>
      <c r="J911" s="241"/>
      <c r="K911" s="408"/>
      <c r="L911" s="408"/>
      <c r="M911" s="87"/>
      <c r="N911" s="408"/>
    </row>
    <row r="912" spans="1:14" ht="37.5">
      <c r="A912" s="551"/>
      <c r="B912" s="557"/>
      <c r="C912" s="397">
        <v>9</v>
      </c>
      <c r="D912" s="178" t="s">
        <v>33393</v>
      </c>
      <c r="E912" s="350">
        <v>302</v>
      </c>
      <c r="F912" s="248">
        <v>45689</v>
      </c>
      <c r="G912" s="523" t="s">
        <v>33385</v>
      </c>
      <c r="H912" s="111"/>
      <c r="I912" s="408"/>
      <c r="J912" s="241"/>
      <c r="K912" s="408"/>
      <c r="L912" s="408"/>
      <c r="M912" s="87"/>
      <c r="N912" s="408"/>
    </row>
    <row r="913" spans="1:14" ht="37.5">
      <c r="A913" s="551"/>
      <c r="B913" s="557"/>
      <c r="C913" s="397">
        <v>10</v>
      </c>
      <c r="D913" s="178" t="s">
        <v>33394</v>
      </c>
      <c r="E913" s="350">
        <v>88</v>
      </c>
      <c r="F913" s="248">
        <v>45689</v>
      </c>
      <c r="G913" s="523" t="s">
        <v>33385</v>
      </c>
      <c r="H913" s="111"/>
      <c r="I913" s="408"/>
      <c r="J913" s="241"/>
      <c r="K913" s="408"/>
      <c r="L913" s="408"/>
      <c r="M913" s="87"/>
      <c r="N913" s="408"/>
    </row>
    <row r="914" spans="1:14" ht="37.5">
      <c r="A914" s="551"/>
      <c r="B914" s="557"/>
      <c r="C914" s="397">
        <v>11</v>
      </c>
      <c r="D914" s="178" t="s">
        <v>33395</v>
      </c>
      <c r="E914" s="350">
        <v>54</v>
      </c>
      <c r="F914" s="248">
        <v>45689</v>
      </c>
      <c r="G914" s="523" t="s">
        <v>33385</v>
      </c>
      <c r="H914" s="111"/>
      <c r="I914" s="408"/>
      <c r="J914" s="241"/>
      <c r="K914" s="408"/>
      <c r="L914" s="408"/>
      <c r="M914" s="87"/>
      <c r="N914" s="408"/>
    </row>
    <row r="915" spans="1:14" ht="37.5">
      <c r="A915" s="551"/>
      <c r="B915" s="557"/>
      <c r="C915" s="397">
        <v>12</v>
      </c>
      <c r="D915" s="178" t="s">
        <v>33396</v>
      </c>
      <c r="E915" s="350">
        <v>47</v>
      </c>
      <c r="F915" s="248">
        <v>45689</v>
      </c>
      <c r="G915" s="523" t="s">
        <v>33385</v>
      </c>
      <c r="H915" s="111"/>
      <c r="I915" s="408"/>
      <c r="J915" s="241"/>
      <c r="K915" s="408"/>
      <c r="L915" s="408"/>
      <c r="M915" s="87"/>
      <c r="N915" s="408"/>
    </row>
    <row r="916" spans="1:14" ht="37.5">
      <c r="A916" s="551"/>
      <c r="B916" s="557"/>
      <c r="C916" s="397">
        <v>13</v>
      </c>
      <c r="D916" s="178" t="s">
        <v>33397</v>
      </c>
      <c r="E916" s="350">
        <v>113</v>
      </c>
      <c r="F916" s="248">
        <v>45689</v>
      </c>
      <c r="G916" s="523" t="s">
        <v>33385</v>
      </c>
      <c r="H916" s="111"/>
      <c r="I916" s="408"/>
      <c r="J916" s="241"/>
      <c r="K916" s="408"/>
      <c r="L916" s="408"/>
      <c r="M916" s="87"/>
      <c r="N916" s="408"/>
    </row>
    <row r="917" spans="1:14" ht="37.5">
      <c r="A917" s="551"/>
      <c r="B917" s="557"/>
      <c r="C917" s="397">
        <v>14</v>
      </c>
      <c r="D917" s="182" t="s">
        <v>33398</v>
      </c>
      <c r="E917" s="350">
        <v>4792</v>
      </c>
      <c r="F917" s="248">
        <v>45689</v>
      </c>
      <c r="G917" s="523" t="s">
        <v>33385</v>
      </c>
      <c r="H917" s="111"/>
      <c r="I917" s="408"/>
      <c r="J917" s="241"/>
      <c r="K917" s="408"/>
      <c r="L917" s="408"/>
      <c r="M917" s="87"/>
      <c r="N917" s="408"/>
    </row>
    <row r="918" spans="1:14" ht="37.5">
      <c r="A918" s="551"/>
      <c r="B918" s="557"/>
      <c r="C918" s="397">
        <v>15</v>
      </c>
      <c r="D918" s="182" t="s">
        <v>33399</v>
      </c>
      <c r="E918" s="350">
        <v>3836</v>
      </c>
      <c r="F918" s="248">
        <v>45689</v>
      </c>
      <c r="G918" s="523" t="s">
        <v>33385</v>
      </c>
      <c r="H918" s="111"/>
      <c r="I918" s="408"/>
      <c r="J918" s="241"/>
      <c r="K918" s="408"/>
      <c r="L918" s="408"/>
      <c r="M918" s="87"/>
      <c r="N918" s="408"/>
    </row>
    <row r="919" spans="1:14" ht="37.5">
      <c r="A919" s="551"/>
      <c r="B919" s="557"/>
      <c r="C919" s="397">
        <v>16</v>
      </c>
      <c r="D919" s="182" t="s">
        <v>33400</v>
      </c>
      <c r="E919" s="350">
        <v>127</v>
      </c>
      <c r="F919" s="248">
        <v>45689</v>
      </c>
      <c r="G919" s="523" t="s">
        <v>33385</v>
      </c>
      <c r="H919" s="111"/>
      <c r="I919" s="408"/>
      <c r="J919" s="241"/>
      <c r="K919" s="408"/>
      <c r="L919" s="408"/>
      <c r="M919" s="87"/>
      <c r="N919" s="408"/>
    </row>
    <row r="920" spans="1:14" ht="37.5">
      <c r="A920" s="551"/>
      <c r="B920" s="557"/>
      <c r="C920" s="397">
        <v>17</v>
      </c>
      <c r="D920" s="182" t="s">
        <v>33401</v>
      </c>
      <c r="E920" s="350">
        <v>322</v>
      </c>
      <c r="F920" s="248">
        <v>45689</v>
      </c>
      <c r="G920" s="523" t="s">
        <v>33385</v>
      </c>
      <c r="H920" s="111"/>
      <c r="I920" s="408"/>
      <c r="J920" s="241"/>
      <c r="K920" s="408"/>
      <c r="L920" s="408"/>
      <c r="M920" s="87"/>
      <c r="N920" s="408"/>
    </row>
    <row r="921" spans="1:14" ht="37.5">
      <c r="A921" s="551"/>
      <c r="B921" s="557"/>
      <c r="C921" s="397">
        <v>18</v>
      </c>
      <c r="D921" s="182" t="s">
        <v>33402</v>
      </c>
      <c r="E921" s="350">
        <v>507</v>
      </c>
      <c r="F921" s="248">
        <v>45689</v>
      </c>
      <c r="G921" s="523" t="s">
        <v>33385</v>
      </c>
      <c r="H921" s="111"/>
      <c r="I921" s="408"/>
      <c r="J921" s="241"/>
      <c r="K921" s="408"/>
      <c r="L921" s="408"/>
      <c r="M921" s="87"/>
      <c r="N921" s="408"/>
    </row>
    <row r="922" spans="1:14" ht="37.5" customHeight="1">
      <c r="A922" s="551"/>
      <c r="B922" s="557"/>
      <c r="C922" s="397">
        <v>19</v>
      </c>
      <c r="D922" s="182" t="s">
        <v>33403</v>
      </c>
      <c r="E922" s="350">
        <v>1296200</v>
      </c>
      <c r="F922" s="248">
        <v>45689</v>
      </c>
      <c r="G922" s="523" t="s">
        <v>32082</v>
      </c>
      <c r="H922" s="111"/>
      <c r="I922" s="408"/>
      <c r="J922" s="241"/>
      <c r="K922" s="408"/>
      <c r="L922" s="408"/>
      <c r="M922" s="87"/>
      <c r="N922" s="408"/>
    </row>
    <row r="923" spans="1:14" ht="37.5" customHeight="1">
      <c r="A923" s="551"/>
      <c r="B923" s="557"/>
      <c r="C923" s="397">
        <v>20</v>
      </c>
      <c r="D923" s="182" t="s">
        <v>33404</v>
      </c>
      <c r="E923" s="350">
        <v>219500</v>
      </c>
      <c r="F923" s="248">
        <v>45689</v>
      </c>
      <c r="G923" s="523" t="s">
        <v>32082</v>
      </c>
      <c r="H923" s="111"/>
      <c r="I923" s="408"/>
      <c r="J923" s="241"/>
      <c r="K923" s="408"/>
      <c r="L923" s="408"/>
      <c r="M923" s="87"/>
      <c r="N923" s="408"/>
    </row>
    <row r="924" spans="1:14" ht="37.5" customHeight="1">
      <c r="A924" s="551"/>
      <c r="B924" s="557"/>
      <c r="C924" s="397">
        <v>21</v>
      </c>
      <c r="D924" s="182" t="s">
        <v>33405</v>
      </c>
      <c r="E924" s="350">
        <v>689400</v>
      </c>
      <c r="F924" s="248">
        <v>45689</v>
      </c>
      <c r="G924" s="523" t="s">
        <v>32082</v>
      </c>
      <c r="H924" s="111"/>
      <c r="I924" s="408"/>
      <c r="J924" s="241"/>
      <c r="K924" s="408"/>
      <c r="L924" s="408"/>
      <c r="M924" s="87"/>
      <c r="N924" s="408"/>
    </row>
    <row r="925" spans="1:14" ht="37.5">
      <c r="A925" s="552"/>
      <c r="B925" s="556"/>
      <c r="C925" s="397">
        <v>22</v>
      </c>
      <c r="D925" s="182" t="s">
        <v>33406</v>
      </c>
      <c r="E925" s="350">
        <v>387300</v>
      </c>
      <c r="F925" s="248">
        <v>45689</v>
      </c>
      <c r="G925" s="523" t="s">
        <v>32082</v>
      </c>
      <c r="H925" s="111"/>
      <c r="I925" s="408"/>
      <c r="J925" s="241"/>
      <c r="K925" s="408"/>
      <c r="L925" s="408"/>
      <c r="M925" s="87"/>
      <c r="N925" s="408"/>
    </row>
    <row r="926" spans="1:14" ht="56.25">
      <c r="A926" s="588">
        <v>124</v>
      </c>
      <c r="B926" s="558" t="s">
        <v>31808</v>
      </c>
      <c r="C926" s="384">
        <v>1</v>
      </c>
      <c r="D926" s="365" t="s">
        <v>31809</v>
      </c>
      <c r="E926" s="352">
        <v>23963</v>
      </c>
      <c r="F926" s="188">
        <v>45581</v>
      </c>
      <c r="G926" s="371" t="s">
        <v>31810</v>
      </c>
      <c r="H926" s="111"/>
      <c r="I926" s="408"/>
      <c r="J926" s="241"/>
      <c r="K926" s="408"/>
      <c r="L926" s="408"/>
      <c r="M926" s="87"/>
      <c r="N926" s="408"/>
    </row>
    <row r="927" spans="1:14" ht="75">
      <c r="A927" s="589"/>
      <c r="B927" s="559"/>
      <c r="C927" s="384">
        <v>2</v>
      </c>
      <c r="D927" s="365" t="s">
        <v>31811</v>
      </c>
      <c r="E927" s="352">
        <v>5301</v>
      </c>
      <c r="F927" s="188">
        <v>45581</v>
      </c>
      <c r="G927" s="371" t="s">
        <v>31810</v>
      </c>
      <c r="H927" s="111"/>
      <c r="I927" s="408"/>
      <c r="J927" s="241"/>
      <c r="K927" s="408"/>
      <c r="L927" s="408"/>
      <c r="M927" s="87"/>
      <c r="N927" s="408"/>
    </row>
    <row r="928" spans="1:14" ht="56.25">
      <c r="A928" s="589"/>
      <c r="B928" s="559"/>
      <c r="C928" s="384">
        <v>3</v>
      </c>
      <c r="D928" s="365" t="s">
        <v>31812</v>
      </c>
      <c r="E928" s="352">
        <v>6750</v>
      </c>
      <c r="F928" s="188">
        <v>45581</v>
      </c>
      <c r="G928" s="371" t="s">
        <v>31810</v>
      </c>
      <c r="H928" s="111"/>
      <c r="I928" s="408"/>
      <c r="J928" s="241"/>
      <c r="K928" s="408"/>
      <c r="L928" s="408"/>
      <c r="M928" s="87"/>
      <c r="N928" s="408"/>
    </row>
    <row r="929" spans="1:14" ht="56.25">
      <c r="A929" s="589"/>
      <c r="B929" s="559"/>
      <c r="C929" s="384">
        <v>4</v>
      </c>
      <c r="D929" s="365" t="s">
        <v>31813</v>
      </c>
      <c r="E929" s="352">
        <v>6596</v>
      </c>
      <c r="F929" s="188">
        <v>45581</v>
      </c>
      <c r="G929" s="371" t="s">
        <v>31810</v>
      </c>
      <c r="H929" s="111"/>
      <c r="I929" s="408"/>
      <c r="J929" s="241"/>
      <c r="K929" s="408"/>
      <c r="L929" s="408"/>
      <c r="M929" s="87"/>
      <c r="N929" s="408"/>
    </row>
    <row r="930" spans="1:14" ht="56.25">
      <c r="A930" s="589"/>
      <c r="B930" s="559"/>
      <c r="C930" s="384">
        <v>5</v>
      </c>
      <c r="D930" s="365" t="s">
        <v>31814</v>
      </c>
      <c r="E930" s="352">
        <v>154</v>
      </c>
      <c r="F930" s="188">
        <v>45581</v>
      </c>
      <c r="G930" s="371" t="s">
        <v>31810</v>
      </c>
      <c r="H930" s="111"/>
      <c r="I930" s="408"/>
      <c r="J930" s="241"/>
      <c r="K930" s="408"/>
      <c r="L930" s="408"/>
      <c r="M930" s="87"/>
      <c r="N930" s="408"/>
    </row>
    <row r="931" spans="1:14" ht="56.25" customHeight="1">
      <c r="A931" s="590"/>
      <c r="B931" s="560"/>
      <c r="C931" s="397">
        <v>6</v>
      </c>
      <c r="D931" s="182" t="s">
        <v>32075</v>
      </c>
      <c r="E931" s="345">
        <v>29264</v>
      </c>
      <c r="F931" s="188">
        <v>45592</v>
      </c>
      <c r="G931" s="371" t="s">
        <v>32076</v>
      </c>
      <c r="H931" s="111"/>
      <c r="I931" s="408"/>
      <c r="J931" s="241"/>
      <c r="K931" s="408"/>
      <c r="L931" s="408"/>
      <c r="M931" s="87"/>
      <c r="N931" s="408"/>
    </row>
    <row r="932" spans="1:14" ht="56.25">
      <c r="A932" s="588">
        <v>125</v>
      </c>
      <c r="B932" s="558" t="s">
        <v>31491</v>
      </c>
      <c r="C932" s="374">
        <v>1</v>
      </c>
      <c r="D932" s="365" t="s">
        <v>31222</v>
      </c>
      <c r="E932" s="329">
        <v>96</v>
      </c>
      <c r="F932" s="367">
        <v>45413</v>
      </c>
      <c r="G932" s="173" t="s">
        <v>30927</v>
      </c>
      <c r="H932" s="111"/>
      <c r="I932" s="408"/>
      <c r="J932" s="241"/>
      <c r="K932" s="408"/>
      <c r="L932" s="408"/>
      <c r="M932" s="87"/>
      <c r="N932" s="408"/>
    </row>
    <row r="933" spans="1:14" ht="75">
      <c r="A933" s="589"/>
      <c r="B933" s="559"/>
      <c r="C933" s="374">
        <v>2</v>
      </c>
      <c r="D933" s="365" t="s">
        <v>32968</v>
      </c>
      <c r="E933" s="329">
        <v>172</v>
      </c>
      <c r="F933" s="367">
        <v>45414</v>
      </c>
      <c r="G933" s="173" t="s">
        <v>30928</v>
      </c>
      <c r="H933" s="111"/>
      <c r="I933" s="408"/>
      <c r="J933" s="241"/>
      <c r="K933" s="408"/>
      <c r="L933" s="408"/>
      <c r="M933" s="87"/>
      <c r="N933" s="408"/>
    </row>
    <row r="934" spans="1:14" ht="56.25">
      <c r="A934" s="589"/>
      <c r="B934" s="559"/>
      <c r="C934" s="374">
        <v>3</v>
      </c>
      <c r="D934" s="365" t="s">
        <v>32969</v>
      </c>
      <c r="E934" s="329">
        <v>1</v>
      </c>
      <c r="F934" s="367">
        <v>45415</v>
      </c>
      <c r="G934" s="173" t="s">
        <v>30928</v>
      </c>
      <c r="H934" s="111"/>
      <c r="I934" s="408"/>
      <c r="J934" s="241"/>
      <c r="K934" s="408"/>
      <c r="L934" s="408"/>
      <c r="M934" s="87"/>
      <c r="N934" s="408"/>
    </row>
    <row r="935" spans="1:14" ht="56.25">
      <c r="A935" s="589"/>
      <c r="B935" s="559"/>
      <c r="C935" s="374">
        <v>4</v>
      </c>
      <c r="D935" s="365" t="s">
        <v>30929</v>
      </c>
      <c r="E935" s="329">
        <v>13</v>
      </c>
      <c r="F935" s="367">
        <v>45416</v>
      </c>
      <c r="G935" s="173" t="s">
        <v>30928</v>
      </c>
      <c r="H935" s="111"/>
      <c r="I935" s="408"/>
      <c r="J935" s="241"/>
      <c r="K935" s="408"/>
      <c r="L935" s="408"/>
      <c r="M935" s="87"/>
      <c r="N935" s="408"/>
    </row>
    <row r="936" spans="1:14" ht="56.25">
      <c r="A936" s="589"/>
      <c r="B936" s="559"/>
      <c r="C936" s="374">
        <v>5</v>
      </c>
      <c r="D936" s="365" t="s">
        <v>30930</v>
      </c>
      <c r="E936" s="329">
        <v>12</v>
      </c>
      <c r="F936" s="367">
        <v>45417</v>
      </c>
      <c r="G936" s="173" t="s">
        <v>30928</v>
      </c>
      <c r="H936" s="111"/>
      <c r="I936" s="408"/>
      <c r="J936" s="241"/>
      <c r="K936" s="408"/>
      <c r="L936" s="408"/>
      <c r="M936" s="87"/>
      <c r="N936" s="408"/>
    </row>
    <row r="937" spans="1:14" ht="37.5">
      <c r="A937" s="589"/>
      <c r="B937" s="559"/>
      <c r="C937" s="374">
        <v>6</v>
      </c>
      <c r="D937" s="365" t="s">
        <v>30966</v>
      </c>
      <c r="E937" s="329">
        <v>63</v>
      </c>
      <c r="F937" s="367">
        <v>45418</v>
      </c>
      <c r="G937" s="173" t="s">
        <v>30967</v>
      </c>
      <c r="H937" s="111"/>
      <c r="I937" s="408"/>
      <c r="J937" s="241"/>
      <c r="K937" s="408"/>
      <c r="L937" s="408"/>
      <c r="M937" s="87"/>
      <c r="N937" s="408"/>
    </row>
    <row r="938" spans="1:14" ht="56.25">
      <c r="A938" s="589"/>
      <c r="B938" s="559"/>
      <c r="C938" s="374">
        <v>7</v>
      </c>
      <c r="D938" s="365" t="s">
        <v>32970</v>
      </c>
      <c r="E938" s="329">
        <v>19</v>
      </c>
      <c r="F938" s="367">
        <v>45419</v>
      </c>
      <c r="G938" s="173" t="s">
        <v>30968</v>
      </c>
      <c r="H938" s="111"/>
      <c r="I938" s="408"/>
      <c r="J938" s="241"/>
      <c r="K938" s="408"/>
      <c r="L938" s="408"/>
      <c r="M938" s="87"/>
      <c r="N938" s="408"/>
    </row>
    <row r="939" spans="1:14" ht="56.25">
      <c r="A939" s="589"/>
      <c r="B939" s="559"/>
      <c r="C939" s="374">
        <v>8</v>
      </c>
      <c r="D939" s="182" t="s">
        <v>33210</v>
      </c>
      <c r="E939" s="446">
        <v>24734</v>
      </c>
      <c r="F939" s="367">
        <v>45653</v>
      </c>
      <c r="G939" s="182" t="s">
        <v>33211</v>
      </c>
      <c r="H939" s="111"/>
      <c r="I939" s="408"/>
      <c r="J939" s="241"/>
      <c r="K939" s="408"/>
      <c r="L939" s="408"/>
      <c r="M939" s="87"/>
      <c r="N939" s="408"/>
    </row>
    <row r="940" spans="1:14" ht="56.25">
      <c r="A940" s="590"/>
      <c r="B940" s="560"/>
      <c r="C940" s="374">
        <v>9</v>
      </c>
      <c r="D940" s="182" t="s">
        <v>33212</v>
      </c>
      <c r="E940" s="446">
        <v>16027</v>
      </c>
      <c r="F940" s="367">
        <v>45653</v>
      </c>
      <c r="G940" s="182" t="s">
        <v>33211</v>
      </c>
      <c r="H940" s="111"/>
      <c r="I940" s="408"/>
      <c r="J940" s="241"/>
      <c r="K940" s="408"/>
      <c r="L940" s="408"/>
      <c r="M940" s="87"/>
      <c r="N940" s="408"/>
    </row>
    <row r="941" spans="1:14" ht="37.5">
      <c r="A941" s="579">
        <v>126</v>
      </c>
      <c r="B941" s="595" t="s">
        <v>33008</v>
      </c>
      <c r="C941" s="397">
        <v>1</v>
      </c>
      <c r="D941" s="182" t="s">
        <v>33060</v>
      </c>
      <c r="E941" s="317">
        <v>95030</v>
      </c>
      <c r="F941" s="272">
        <v>45627</v>
      </c>
      <c r="G941" s="433" t="s">
        <v>33061</v>
      </c>
      <c r="H941" s="111"/>
      <c r="I941" s="408"/>
      <c r="J941" s="241"/>
      <c r="K941" s="408"/>
      <c r="L941" s="408"/>
      <c r="M941" s="87"/>
      <c r="N941" s="408"/>
    </row>
    <row r="942" spans="1:14" ht="112.5" customHeight="1">
      <c r="A942" s="598"/>
      <c r="B942" s="596"/>
      <c r="C942" s="397">
        <v>2</v>
      </c>
      <c r="D942" s="182" t="s">
        <v>33062</v>
      </c>
      <c r="E942" s="231">
        <v>2743000</v>
      </c>
      <c r="F942" s="248">
        <v>45627</v>
      </c>
      <c r="G942" s="455" t="s">
        <v>33063</v>
      </c>
      <c r="H942" s="111"/>
      <c r="I942" s="408"/>
      <c r="J942" s="241"/>
      <c r="K942" s="408"/>
      <c r="L942" s="408"/>
      <c r="M942" s="87"/>
      <c r="N942" s="408"/>
    </row>
    <row r="943" spans="1:14" ht="37.5">
      <c r="A943" s="598"/>
      <c r="B943" s="596"/>
      <c r="C943" s="397">
        <v>3</v>
      </c>
      <c r="D943" s="178" t="s">
        <v>33064</v>
      </c>
      <c r="E943" s="317">
        <v>36</v>
      </c>
      <c r="F943" s="248">
        <v>45627</v>
      </c>
      <c r="G943" s="433" t="s">
        <v>33061</v>
      </c>
      <c r="H943" s="111"/>
      <c r="I943" s="408"/>
      <c r="J943" s="241"/>
      <c r="K943" s="408"/>
      <c r="L943" s="408"/>
      <c r="M943" s="87"/>
      <c r="N943" s="408"/>
    </row>
    <row r="944" spans="1:14" ht="37.5">
      <c r="A944" s="598"/>
      <c r="B944" s="596"/>
      <c r="C944" s="397">
        <v>4</v>
      </c>
      <c r="D944" s="178" t="s">
        <v>33065</v>
      </c>
      <c r="E944" s="317">
        <v>4830</v>
      </c>
      <c r="F944" s="248">
        <v>45627</v>
      </c>
      <c r="G944" s="433" t="s">
        <v>33061</v>
      </c>
      <c r="H944" s="111"/>
      <c r="I944" s="408"/>
      <c r="J944" s="241"/>
      <c r="K944" s="408"/>
      <c r="L944" s="408"/>
      <c r="M944" s="87"/>
      <c r="N944" s="408"/>
    </row>
    <row r="945" spans="1:14" ht="37.5">
      <c r="A945" s="580"/>
      <c r="B945" s="597"/>
      <c r="C945" s="397">
        <v>5</v>
      </c>
      <c r="D945" s="178" t="s">
        <v>33066</v>
      </c>
      <c r="E945" s="317">
        <v>5</v>
      </c>
      <c r="F945" s="248">
        <v>45627</v>
      </c>
      <c r="G945" s="433" t="s">
        <v>33061</v>
      </c>
      <c r="H945" s="111"/>
      <c r="I945" s="408"/>
      <c r="J945" s="241"/>
      <c r="K945" s="408"/>
      <c r="L945" s="408"/>
      <c r="M945" s="87"/>
      <c r="N945" s="408"/>
    </row>
    <row r="946" spans="1:14" ht="37.5">
      <c r="A946" s="550">
        <v>127</v>
      </c>
      <c r="B946" s="558" t="s">
        <v>33407</v>
      </c>
      <c r="C946" s="374">
        <v>1</v>
      </c>
      <c r="D946" s="365" t="s">
        <v>33408</v>
      </c>
      <c r="E946" s="331">
        <v>1406</v>
      </c>
      <c r="F946" s="367">
        <v>45689</v>
      </c>
      <c r="G946" s="371" t="s">
        <v>33409</v>
      </c>
      <c r="H946" s="111"/>
      <c r="I946" s="408"/>
      <c r="J946" s="241"/>
      <c r="K946" s="408"/>
      <c r="L946" s="408"/>
      <c r="M946" s="87"/>
      <c r="N946" s="408"/>
    </row>
    <row r="947" spans="1:14" ht="37.5">
      <c r="A947" s="552"/>
      <c r="B947" s="560"/>
      <c r="C947" s="374">
        <v>2</v>
      </c>
      <c r="D947" s="365" t="s">
        <v>33410</v>
      </c>
      <c r="E947" s="331">
        <v>505</v>
      </c>
      <c r="F947" s="367">
        <v>45689</v>
      </c>
      <c r="G947" s="371" t="s">
        <v>33409</v>
      </c>
      <c r="H947" s="111"/>
      <c r="I947" s="408"/>
      <c r="J947" s="241"/>
      <c r="K947" s="408"/>
      <c r="L947" s="408"/>
      <c r="M947" s="87"/>
      <c r="N947" s="408"/>
    </row>
    <row r="948" spans="1:14" ht="56.25" customHeight="1">
      <c r="A948" s="550">
        <v>128</v>
      </c>
      <c r="B948" s="571" t="s">
        <v>33648</v>
      </c>
      <c r="C948" s="374">
        <v>1</v>
      </c>
      <c r="D948" s="365" t="s">
        <v>33649</v>
      </c>
      <c r="E948" s="329">
        <v>894</v>
      </c>
      <c r="F948" s="429">
        <v>45689</v>
      </c>
      <c r="G948" s="371" t="s">
        <v>33650</v>
      </c>
      <c r="H948" s="111"/>
      <c r="I948" s="408"/>
      <c r="J948" s="241"/>
      <c r="K948" s="408"/>
      <c r="L948" s="408"/>
      <c r="M948" s="87"/>
      <c r="N948" s="408"/>
    </row>
    <row r="949" spans="1:14" ht="56.25" customHeight="1">
      <c r="A949" s="551"/>
      <c r="B949" s="646"/>
      <c r="C949" s="374">
        <v>2</v>
      </c>
      <c r="D949" s="365" t="s">
        <v>33651</v>
      </c>
      <c r="E949" s="329">
        <v>230</v>
      </c>
      <c r="F949" s="429">
        <v>45689</v>
      </c>
      <c r="G949" s="371" t="s">
        <v>33650</v>
      </c>
      <c r="H949" s="111"/>
      <c r="I949" s="408"/>
      <c r="J949" s="241"/>
      <c r="K949" s="408"/>
      <c r="L949" s="408"/>
      <c r="M949" s="87"/>
      <c r="N949" s="408"/>
    </row>
    <row r="950" spans="1:14" ht="56.25" customHeight="1">
      <c r="A950" s="551"/>
      <c r="B950" s="646"/>
      <c r="C950" s="374">
        <v>3</v>
      </c>
      <c r="D950" s="365" t="s">
        <v>33652</v>
      </c>
      <c r="E950" s="329">
        <v>2640486</v>
      </c>
      <c r="F950" s="429">
        <v>45689</v>
      </c>
      <c r="G950" s="371" t="s">
        <v>33650</v>
      </c>
      <c r="H950" s="111"/>
      <c r="I950" s="408"/>
      <c r="J950" s="241"/>
      <c r="K950" s="408"/>
      <c r="L950" s="408"/>
      <c r="M950" s="87"/>
      <c r="N950" s="408"/>
    </row>
    <row r="951" spans="1:14" ht="56.25" customHeight="1">
      <c r="A951" s="551"/>
      <c r="B951" s="646"/>
      <c r="C951" s="374">
        <v>4</v>
      </c>
      <c r="D951" s="365" t="s">
        <v>33653</v>
      </c>
      <c r="E951" s="329">
        <v>260191</v>
      </c>
      <c r="F951" s="429">
        <v>45689</v>
      </c>
      <c r="G951" s="371" t="s">
        <v>33650</v>
      </c>
      <c r="H951" s="111"/>
      <c r="I951" s="408"/>
      <c r="J951" s="241"/>
      <c r="K951" s="408"/>
      <c r="L951" s="408"/>
      <c r="M951" s="87"/>
      <c r="N951" s="408"/>
    </row>
    <row r="952" spans="1:14" ht="56.25" customHeight="1">
      <c r="A952" s="551"/>
      <c r="B952" s="646"/>
      <c r="C952" s="374">
        <v>5</v>
      </c>
      <c r="D952" s="365" t="s">
        <v>33654</v>
      </c>
      <c r="E952" s="329">
        <v>1387</v>
      </c>
      <c r="F952" s="429">
        <v>45689</v>
      </c>
      <c r="G952" s="371" t="s">
        <v>33650</v>
      </c>
      <c r="H952" s="111"/>
      <c r="I952" s="408"/>
      <c r="J952" s="241"/>
      <c r="K952" s="408"/>
      <c r="L952" s="408"/>
      <c r="M952" s="87"/>
      <c r="N952" s="408"/>
    </row>
    <row r="953" spans="1:14" ht="56.25" customHeight="1">
      <c r="A953" s="551"/>
      <c r="B953" s="646"/>
      <c r="C953" s="374">
        <v>6</v>
      </c>
      <c r="D953" s="365" t="s">
        <v>33655</v>
      </c>
      <c r="E953" s="329">
        <v>4359</v>
      </c>
      <c r="F953" s="429">
        <v>45689</v>
      </c>
      <c r="G953" s="371" t="s">
        <v>33650</v>
      </c>
      <c r="H953" s="111"/>
      <c r="I953" s="408"/>
      <c r="J953" s="241"/>
      <c r="K953" s="408"/>
      <c r="L953" s="408"/>
      <c r="M953" s="87"/>
      <c r="N953" s="408"/>
    </row>
    <row r="954" spans="1:14" ht="56.25" customHeight="1">
      <c r="A954" s="551"/>
      <c r="B954" s="646"/>
      <c r="C954" s="374">
        <v>7</v>
      </c>
      <c r="D954" s="365" t="s">
        <v>33656</v>
      </c>
      <c r="E954" s="329">
        <v>1148783</v>
      </c>
      <c r="F954" s="429">
        <v>45689</v>
      </c>
      <c r="G954" s="371" t="s">
        <v>33650</v>
      </c>
      <c r="H954" s="111"/>
      <c r="I954" s="408"/>
      <c r="J954" s="241"/>
      <c r="K954" s="408"/>
      <c r="L954" s="408"/>
      <c r="M954" s="87"/>
      <c r="N954" s="408"/>
    </row>
    <row r="955" spans="1:14" ht="56.25" customHeight="1">
      <c r="A955" s="551"/>
      <c r="B955" s="646"/>
      <c r="C955" s="419">
        <v>8</v>
      </c>
      <c r="D955" s="420" t="s">
        <v>33657</v>
      </c>
      <c r="E955" s="329">
        <v>120324</v>
      </c>
      <c r="F955" s="429">
        <v>45689</v>
      </c>
      <c r="G955" s="421" t="s">
        <v>33650</v>
      </c>
      <c r="H955" s="111"/>
      <c r="I955" s="408"/>
      <c r="J955" s="241"/>
      <c r="K955" s="408"/>
      <c r="L955" s="408"/>
      <c r="M955" s="87"/>
      <c r="N955" s="408"/>
    </row>
    <row r="956" spans="1:14" ht="56.25" customHeight="1">
      <c r="A956" s="551"/>
      <c r="B956" s="646"/>
      <c r="C956" s="419">
        <v>9</v>
      </c>
      <c r="D956" s="420" t="s">
        <v>33658</v>
      </c>
      <c r="E956" s="329">
        <v>181</v>
      </c>
      <c r="F956" s="429">
        <v>45689</v>
      </c>
      <c r="G956" s="421" t="s">
        <v>33650</v>
      </c>
      <c r="H956" s="111"/>
      <c r="I956" s="408"/>
      <c r="J956" s="241"/>
      <c r="K956" s="408"/>
      <c r="L956" s="408"/>
      <c r="M956" s="87"/>
      <c r="N956" s="408"/>
    </row>
    <row r="957" spans="1:14" ht="56.25" customHeight="1">
      <c r="A957" s="551"/>
      <c r="B957" s="646"/>
      <c r="C957" s="374">
        <v>10</v>
      </c>
      <c r="D957" s="365" t="s">
        <v>33659</v>
      </c>
      <c r="E957" s="329">
        <v>5</v>
      </c>
      <c r="F957" s="429">
        <v>45689</v>
      </c>
      <c r="G957" s="371" t="s">
        <v>33650</v>
      </c>
      <c r="H957" s="111"/>
      <c r="I957" s="408"/>
      <c r="J957" s="241"/>
      <c r="K957" s="408"/>
      <c r="L957" s="408"/>
      <c r="M957" s="87"/>
      <c r="N957" s="408"/>
    </row>
    <row r="958" spans="1:14" ht="56.25" customHeight="1">
      <c r="A958" s="551"/>
      <c r="B958" s="646"/>
      <c r="C958" s="374">
        <v>11</v>
      </c>
      <c r="D958" s="365" t="s">
        <v>33660</v>
      </c>
      <c r="E958" s="329">
        <v>17073900</v>
      </c>
      <c r="F958" s="429">
        <v>45689</v>
      </c>
      <c r="G958" s="365" t="s">
        <v>33661</v>
      </c>
      <c r="H958" s="111"/>
      <c r="I958" s="408"/>
      <c r="J958" s="241"/>
      <c r="K958" s="408"/>
      <c r="L958" s="408"/>
      <c r="M958" s="87"/>
      <c r="N958" s="408"/>
    </row>
    <row r="959" spans="1:14" ht="75">
      <c r="A959" s="551"/>
      <c r="B959" s="646"/>
      <c r="C959" s="374">
        <v>12</v>
      </c>
      <c r="D959" s="365" t="s">
        <v>33662</v>
      </c>
      <c r="E959" s="329">
        <v>46881</v>
      </c>
      <c r="F959" s="429">
        <v>45689</v>
      </c>
      <c r="G959" s="365" t="s">
        <v>33663</v>
      </c>
      <c r="H959" s="111"/>
      <c r="I959" s="408"/>
      <c r="J959" s="241"/>
      <c r="K959" s="408"/>
      <c r="L959" s="408"/>
      <c r="M959" s="87"/>
      <c r="N959" s="408"/>
    </row>
    <row r="960" spans="1:14" ht="56.25" customHeight="1">
      <c r="A960" s="551"/>
      <c r="B960" s="646"/>
      <c r="C960" s="374">
        <v>13</v>
      </c>
      <c r="D960" s="365" t="s">
        <v>33664</v>
      </c>
      <c r="E960" s="329">
        <v>2013396</v>
      </c>
      <c r="F960" s="429">
        <v>45689</v>
      </c>
      <c r="G960" s="365" t="s">
        <v>33663</v>
      </c>
      <c r="H960" s="111"/>
      <c r="I960" s="408"/>
      <c r="J960" s="241"/>
      <c r="K960" s="408"/>
      <c r="L960" s="408"/>
      <c r="M960" s="87"/>
      <c r="N960" s="408"/>
    </row>
    <row r="961" spans="1:14" ht="56.25" customHeight="1">
      <c r="A961" s="551"/>
      <c r="B961" s="646"/>
      <c r="C961" s="374">
        <v>14</v>
      </c>
      <c r="D961" s="365" t="s">
        <v>33665</v>
      </c>
      <c r="E961" s="329">
        <v>8144917</v>
      </c>
      <c r="F961" s="429">
        <v>45689</v>
      </c>
      <c r="G961" s="371" t="s">
        <v>33650</v>
      </c>
      <c r="H961" s="111"/>
      <c r="I961" s="408"/>
      <c r="J961" s="241"/>
      <c r="K961" s="408"/>
      <c r="L961" s="408"/>
      <c r="M961" s="87"/>
      <c r="N961" s="408"/>
    </row>
    <row r="962" spans="1:14" ht="56.25" customHeight="1">
      <c r="A962" s="551"/>
      <c r="B962" s="646"/>
      <c r="C962" s="374">
        <v>15</v>
      </c>
      <c r="D962" s="365" t="s">
        <v>33666</v>
      </c>
      <c r="E962" s="329">
        <v>2660620</v>
      </c>
      <c r="F962" s="429">
        <v>45689</v>
      </c>
      <c r="G962" s="371" t="s">
        <v>33650</v>
      </c>
      <c r="H962" s="111"/>
      <c r="I962" s="408"/>
      <c r="J962" s="241"/>
      <c r="K962" s="408"/>
      <c r="L962" s="408"/>
      <c r="M962" s="87"/>
      <c r="N962" s="408"/>
    </row>
    <row r="963" spans="1:14" ht="56.25" customHeight="1">
      <c r="A963" s="551"/>
      <c r="B963" s="646"/>
      <c r="C963" s="374">
        <v>16</v>
      </c>
      <c r="D963" s="365" t="s">
        <v>33667</v>
      </c>
      <c r="E963" s="329">
        <v>25774</v>
      </c>
      <c r="F963" s="429">
        <v>45689</v>
      </c>
      <c r="G963" s="371" t="s">
        <v>33650</v>
      </c>
      <c r="H963" s="111"/>
      <c r="I963" s="408"/>
      <c r="J963" s="241"/>
      <c r="K963" s="408"/>
      <c r="L963" s="408"/>
      <c r="M963" s="87"/>
      <c r="N963" s="408"/>
    </row>
    <row r="964" spans="1:14" ht="56.25" customHeight="1">
      <c r="A964" s="551"/>
      <c r="B964" s="646"/>
      <c r="C964" s="374">
        <v>17</v>
      </c>
      <c r="D964" s="365" t="s">
        <v>33668</v>
      </c>
      <c r="E964" s="329">
        <v>47466</v>
      </c>
      <c r="F964" s="429">
        <v>45689</v>
      </c>
      <c r="G964" s="371" t="s">
        <v>33650</v>
      </c>
      <c r="H964" s="111"/>
      <c r="I964" s="408"/>
      <c r="J964" s="241"/>
      <c r="K964" s="408"/>
      <c r="L964" s="408"/>
      <c r="M964" s="87"/>
      <c r="N964" s="408"/>
    </row>
    <row r="965" spans="1:14" ht="56.25" customHeight="1">
      <c r="A965" s="551"/>
      <c r="B965" s="646"/>
      <c r="C965" s="374">
        <v>18</v>
      </c>
      <c r="D965" s="365" t="s">
        <v>33669</v>
      </c>
      <c r="E965" s="329">
        <v>3474502</v>
      </c>
      <c r="F965" s="429">
        <v>45689</v>
      </c>
      <c r="G965" s="371" t="s">
        <v>33650</v>
      </c>
      <c r="H965" s="111"/>
      <c r="I965" s="408"/>
      <c r="J965" s="241"/>
      <c r="K965" s="408"/>
      <c r="L965" s="408"/>
      <c r="M965" s="87"/>
      <c r="N965" s="408"/>
    </row>
    <row r="966" spans="1:14" ht="37.5">
      <c r="A966" s="550">
        <v>129</v>
      </c>
      <c r="B966" s="558" t="s">
        <v>34044</v>
      </c>
      <c r="C966" s="374">
        <v>1</v>
      </c>
      <c r="D966" s="365" t="s">
        <v>33670</v>
      </c>
      <c r="E966" s="331">
        <v>77128</v>
      </c>
      <c r="F966" s="429">
        <v>45689</v>
      </c>
      <c r="G966" s="365" t="s">
        <v>33671</v>
      </c>
      <c r="H966" s="111"/>
      <c r="I966" s="408"/>
      <c r="J966" s="241"/>
      <c r="K966" s="408"/>
      <c r="L966" s="408"/>
      <c r="M966" s="87"/>
      <c r="N966" s="408"/>
    </row>
    <row r="967" spans="1:14" ht="37.5">
      <c r="A967" s="551"/>
      <c r="B967" s="559"/>
      <c r="C967" s="374">
        <v>2</v>
      </c>
      <c r="D967" s="365" t="s">
        <v>33672</v>
      </c>
      <c r="E967" s="331">
        <v>11349345</v>
      </c>
      <c r="F967" s="429">
        <v>45689</v>
      </c>
      <c r="G967" s="365" t="s">
        <v>33671</v>
      </c>
      <c r="H967" s="111"/>
      <c r="I967" s="408"/>
      <c r="J967" s="241"/>
      <c r="K967" s="408"/>
      <c r="L967" s="408"/>
      <c r="M967" s="87"/>
      <c r="N967" s="408"/>
    </row>
    <row r="968" spans="1:14" ht="37.5">
      <c r="A968" s="551"/>
      <c r="B968" s="559"/>
      <c r="C968" s="374">
        <v>3</v>
      </c>
      <c r="D968" s="365" t="s">
        <v>33673</v>
      </c>
      <c r="E968" s="331">
        <v>88129</v>
      </c>
      <c r="F968" s="429">
        <v>45689</v>
      </c>
      <c r="G968" s="365" t="s">
        <v>33671</v>
      </c>
      <c r="H968" s="111"/>
      <c r="I968" s="408"/>
      <c r="J968" s="241"/>
      <c r="K968" s="408"/>
      <c r="L968" s="408"/>
      <c r="M968" s="87"/>
      <c r="N968" s="408"/>
    </row>
    <row r="969" spans="1:14" ht="37.5">
      <c r="A969" s="551"/>
      <c r="B969" s="559"/>
      <c r="C969" s="374">
        <v>4</v>
      </c>
      <c r="D969" s="365" t="s">
        <v>33674</v>
      </c>
      <c r="E969" s="331">
        <v>4050837</v>
      </c>
      <c r="F969" s="429">
        <v>45689</v>
      </c>
      <c r="G969" s="365" t="s">
        <v>33671</v>
      </c>
      <c r="H969" s="111"/>
      <c r="I969" s="408"/>
      <c r="J969" s="241"/>
      <c r="K969" s="408"/>
      <c r="L969" s="408"/>
      <c r="M969" s="87"/>
      <c r="N969" s="408"/>
    </row>
    <row r="970" spans="1:14" ht="37.5">
      <c r="A970" s="551"/>
      <c r="B970" s="559"/>
      <c r="C970" s="374">
        <v>5</v>
      </c>
      <c r="D970" s="365" t="s">
        <v>33675</v>
      </c>
      <c r="E970" s="331">
        <v>111853</v>
      </c>
      <c r="F970" s="429">
        <v>45689</v>
      </c>
      <c r="G970" s="365" t="s">
        <v>33671</v>
      </c>
      <c r="H970" s="111"/>
      <c r="I970" s="408"/>
      <c r="J970" s="241"/>
      <c r="K970" s="408"/>
      <c r="L970" s="408"/>
      <c r="M970" s="87"/>
      <c r="N970" s="408"/>
    </row>
    <row r="971" spans="1:14" ht="37.5">
      <c r="A971" s="551"/>
      <c r="B971" s="559"/>
      <c r="C971" s="374">
        <v>6</v>
      </c>
      <c r="D971" s="365" t="s">
        <v>33676</v>
      </c>
      <c r="E971" s="331">
        <v>990000</v>
      </c>
      <c r="F971" s="429">
        <v>45689</v>
      </c>
      <c r="G971" s="371" t="s">
        <v>33677</v>
      </c>
      <c r="H971" s="111"/>
      <c r="I971" s="408"/>
      <c r="J971" s="241"/>
      <c r="K971" s="408"/>
      <c r="L971" s="408"/>
      <c r="M971" s="87"/>
      <c r="N971" s="408"/>
    </row>
    <row r="972" spans="1:14" ht="37.5">
      <c r="A972" s="551"/>
      <c r="B972" s="559"/>
      <c r="C972" s="374">
        <v>7</v>
      </c>
      <c r="D972" s="179" t="s">
        <v>33678</v>
      </c>
      <c r="E972" s="340">
        <v>78000</v>
      </c>
      <c r="F972" s="429">
        <v>45689</v>
      </c>
      <c r="G972" s="371" t="s">
        <v>33677</v>
      </c>
      <c r="H972" s="111"/>
      <c r="I972" s="408"/>
      <c r="J972" s="241"/>
      <c r="K972" s="408"/>
      <c r="L972" s="408"/>
      <c r="M972" s="87"/>
      <c r="N972" s="408"/>
    </row>
    <row r="973" spans="1:14" ht="37.5">
      <c r="A973" s="551"/>
      <c r="B973" s="559"/>
      <c r="C973" s="374">
        <v>8</v>
      </c>
      <c r="D973" s="179" t="s">
        <v>33679</v>
      </c>
      <c r="E973" s="340">
        <v>28000</v>
      </c>
      <c r="F973" s="429">
        <v>45689</v>
      </c>
      <c r="G973" s="371" t="s">
        <v>33677</v>
      </c>
      <c r="H973" s="111"/>
      <c r="I973" s="408"/>
      <c r="J973" s="241"/>
      <c r="K973" s="408"/>
      <c r="L973" s="408"/>
      <c r="M973" s="87"/>
      <c r="N973" s="408"/>
    </row>
    <row r="974" spans="1:14" ht="37.5">
      <c r="A974" s="551"/>
      <c r="B974" s="559"/>
      <c r="C974" s="374">
        <v>9</v>
      </c>
      <c r="D974" s="179" t="s">
        <v>33680</v>
      </c>
      <c r="E974" s="340">
        <v>6500</v>
      </c>
      <c r="F974" s="429">
        <v>45689</v>
      </c>
      <c r="G974" s="371" t="s">
        <v>33677</v>
      </c>
      <c r="H974" s="111"/>
      <c r="I974" s="408"/>
      <c r="J974" s="241"/>
      <c r="K974" s="408"/>
      <c r="L974" s="408"/>
      <c r="M974" s="87"/>
      <c r="N974" s="408"/>
    </row>
    <row r="975" spans="1:14" ht="37.5">
      <c r="A975" s="551"/>
      <c r="B975" s="559"/>
      <c r="C975" s="374">
        <v>10</v>
      </c>
      <c r="D975" s="179" t="s">
        <v>33681</v>
      </c>
      <c r="E975" s="340">
        <v>7400</v>
      </c>
      <c r="F975" s="429">
        <v>45689</v>
      </c>
      <c r="G975" s="371" t="s">
        <v>33677</v>
      </c>
      <c r="H975" s="111"/>
      <c r="I975" s="408"/>
      <c r="J975" s="241"/>
      <c r="K975" s="408"/>
      <c r="L975" s="408"/>
      <c r="M975" s="87"/>
      <c r="N975" s="408"/>
    </row>
    <row r="976" spans="1:14" ht="37.5">
      <c r="A976" s="552"/>
      <c r="B976" s="560"/>
      <c r="C976" s="374">
        <v>11</v>
      </c>
      <c r="D976" s="365" t="s">
        <v>33682</v>
      </c>
      <c r="E976" s="340">
        <v>700</v>
      </c>
      <c r="F976" s="429">
        <v>45689</v>
      </c>
      <c r="G976" s="371" t="s">
        <v>33677</v>
      </c>
      <c r="H976" s="111"/>
      <c r="I976" s="408"/>
      <c r="J976" s="241"/>
      <c r="K976" s="408"/>
      <c r="L976" s="408"/>
      <c r="M976" s="87"/>
      <c r="N976" s="408"/>
    </row>
    <row r="977" spans="1:14" ht="37.5">
      <c r="A977" s="374">
        <v>130</v>
      </c>
      <c r="B977" s="372" t="s">
        <v>33683</v>
      </c>
      <c r="C977" s="374">
        <v>1</v>
      </c>
      <c r="D977" s="365" t="s">
        <v>33684</v>
      </c>
      <c r="E977" s="329">
        <v>10805</v>
      </c>
      <c r="F977" s="367">
        <v>45698</v>
      </c>
      <c r="G977" s="365" t="s">
        <v>33685</v>
      </c>
      <c r="H977" s="111"/>
      <c r="I977" s="408"/>
      <c r="J977" s="241"/>
      <c r="K977" s="408"/>
      <c r="L977" s="408"/>
      <c r="M977" s="87"/>
      <c r="N977" s="408"/>
    </row>
    <row r="978" spans="1:14" ht="56.25" customHeight="1">
      <c r="A978" s="550">
        <v>131</v>
      </c>
      <c r="B978" s="555" t="s">
        <v>34043</v>
      </c>
      <c r="C978" s="397">
        <v>1</v>
      </c>
      <c r="D978" s="182" t="s">
        <v>33686</v>
      </c>
      <c r="E978" s="350">
        <v>55</v>
      </c>
      <c r="F978" s="367">
        <v>45717</v>
      </c>
      <c r="G978" s="182" t="s">
        <v>33687</v>
      </c>
      <c r="H978" s="111"/>
      <c r="I978" s="408"/>
      <c r="J978" s="241"/>
      <c r="K978" s="408"/>
      <c r="L978" s="408"/>
      <c r="M978" s="87"/>
      <c r="N978" s="408"/>
    </row>
    <row r="979" spans="1:14" ht="56.25">
      <c r="A979" s="551"/>
      <c r="B979" s="557"/>
      <c r="C979" s="397">
        <v>2</v>
      </c>
      <c r="D979" s="182" t="s">
        <v>33688</v>
      </c>
      <c r="E979" s="350">
        <v>19</v>
      </c>
      <c r="F979" s="367">
        <v>45717</v>
      </c>
      <c r="G979" s="182" t="s">
        <v>33689</v>
      </c>
      <c r="H979" s="111"/>
      <c r="I979" s="408"/>
      <c r="J979" s="241"/>
      <c r="K979" s="408"/>
      <c r="L979" s="408"/>
      <c r="M979" s="87"/>
      <c r="N979" s="408"/>
    </row>
    <row r="980" spans="1:14" ht="56.25" customHeight="1">
      <c r="A980" s="552"/>
      <c r="B980" s="556"/>
      <c r="C980" s="397">
        <v>3</v>
      </c>
      <c r="D980" s="182" t="s">
        <v>33690</v>
      </c>
      <c r="E980" s="350">
        <v>158</v>
      </c>
      <c r="F980" s="367">
        <v>45717</v>
      </c>
      <c r="G980" s="182" t="s">
        <v>33689</v>
      </c>
      <c r="H980" s="111"/>
      <c r="I980" s="408"/>
      <c r="J980" s="241"/>
      <c r="K980" s="408"/>
      <c r="L980" s="408"/>
      <c r="M980" s="87"/>
      <c r="N980" s="408"/>
    </row>
    <row r="981" spans="1:14" ht="60" customHeight="1">
      <c r="A981" s="554">
        <v>132</v>
      </c>
      <c r="B981" s="647" t="s">
        <v>31488</v>
      </c>
      <c r="C981" s="374">
        <v>1</v>
      </c>
      <c r="D981" s="365" t="s">
        <v>30908</v>
      </c>
      <c r="E981" s="329">
        <v>2274</v>
      </c>
      <c r="F981" s="367">
        <v>45383</v>
      </c>
      <c r="G981" s="173" t="s">
        <v>30909</v>
      </c>
      <c r="H981" s="112"/>
      <c r="I981" s="89"/>
      <c r="J981" s="241"/>
      <c r="K981" s="89"/>
      <c r="L981" s="89"/>
      <c r="M981" s="87"/>
    </row>
    <row r="982" spans="1:14" ht="45" customHeight="1">
      <c r="A982" s="554"/>
      <c r="B982" s="658"/>
      <c r="C982" s="374">
        <v>2</v>
      </c>
      <c r="D982" s="365" t="s">
        <v>30910</v>
      </c>
      <c r="E982" s="329">
        <v>5302</v>
      </c>
      <c r="F982" s="367">
        <v>45383</v>
      </c>
      <c r="G982" s="173" t="s">
        <v>30909</v>
      </c>
      <c r="H982" s="112"/>
      <c r="I982" s="89"/>
      <c r="J982" s="241"/>
      <c r="K982" s="89"/>
      <c r="L982" s="89"/>
      <c r="M982" s="87"/>
    </row>
    <row r="983" spans="1:14" ht="75" customHeight="1">
      <c r="A983" s="554"/>
      <c r="B983" s="658"/>
      <c r="C983" s="374">
        <v>3</v>
      </c>
      <c r="D983" s="365" t="s">
        <v>30984</v>
      </c>
      <c r="E983" s="329">
        <v>22136</v>
      </c>
      <c r="F983" s="367">
        <v>45413</v>
      </c>
      <c r="G983" s="173" t="s">
        <v>30985</v>
      </c>
      <c r="H983" s="112"/>
      <c r="I983" s="408"/>
      <c r="J983" s="408"/>
      <c r="K983" s="89"/>
      <c r="L983" s="89"/>
      <c r="M983" s="87"/>
    </row>
    <row r="984" spans="1:14" ht="60" customHeight="1">
      <c r="A984" s="554"/>
      <c r="B984" s="658"/>
      <c r="C984" s="374">
        <v>4</v>
      </c>
      <c r="D984" s="365" t="s">
        <v>30986</v>
      </c>
      <c r="E984" s="329">
        <v>631</v>
      </c>
      <c r="F984" s="367">
        <v>44927</v>
      </c>
      <c r="G984" s="173" t="s">
        <v>30987</v>
      </c>
      <c r="H984" s="112"/>
      <c r="I984" s="408"/>
      <c r="J984" s="408"/>
      <c r="K984" s="89"/>
      <c r="L984" s="89"/>
      <c r="M984" s="87"/>
    </row>
    <row r="985" spans="1:14" ht="93.75">
      <c r="A985" s="554"/>
      <c r="B985" s="658"/>
      <c r="C985" s="374">
        <v>5</v>
      </c>
      <c r="D985" s="365" t="s">
        <v>31069</v>
      </c>
      <c r="E985" s="329">
        <v>1682</v>
      </c>
      <c r="F985" s="367">
        <v>45444</v>
      </c>
      <c r="G985" s="264" t="s">
        <v>31070</v>
      </c>
      <c r="H985" s="114"/>
      <c r="I985" s="89"/>
      <c r="J985" s="241"/>
      <c r="K985" s="89"/>
      <c r="L985" s="89"/>
      <c r="M985" s="87"/>
    </row>
    <row r="986" spans="1:14" ht="37.5">
      <c r="A986" s="554"/>
      <c r="B986" s="658"/>
      <c r="C986" s="374">
        <v>6</v>
      </c>
      <c r="D986" s="365" t="s">
        <v>31071</v>
      </c>
      <c r="E986" s="329">
        <v>5117</v>
      </c>
      <c r="F986" s="367">
        <v>45445</v>
      </c>
      <c r="G986" s="264" t="s">
        <v>31070</v>
      </c>
      <c r="H986" s="114"/>
      <c r="I986" s="89"/>
      <c r="J986" s="241"/>
      <c r="K986" s="89"/>
      <c r="L986" s="89"/>
      <c r="M986" s="87"/>
    </row>
    <row r="987" spans="1:14" ht="61.5" customHeight="1">
      <c r="A987" s="554"/>
      <c r="B987" s="658"/>
      <c r="C987" s="374">
        <v>7</v>
      </c>
      <c r="D987" s="365" t="s">
        <v>31080</v>
      </c>
      <c r="E987" s="329">
        <v>222</v>
      </c>
      <c r="F987" s="367">
        <v>45446</v>
      </c>
      <c r="G987" s="173" t="s">
        <v>31081</v>
      </c>
      <c r="H987" s="414"/>
      <c r="I987" s="89"/>
      <c r="J987" s="241"/>
      <c r="K987" s="89"/>
      <c r="L987" s="89"/>
      <c r="M987" s="87"/>
    </row>
    <row r="988" spans="1:14" ht="56.25">
      <c r="A988" s="554"/>
      <c r="B988" s="658"/>
      <c r="C988" s="374">
        <v>8</v>
      </c>
      <c r="D988" s="365" t="s">
        <v>31082</v>
      </c>
      <c r="E988" s="329">
        <v>2154</v>
      </c>
      <c r="F988" s="367">
        <v>45383</v>
      </c>
      <c r="G988" s="173" t="s">
        <v>31083</v>
      </c>
      <c r="H988" s="414"/>
      <c r="I988" s="89"/>
      <c r="J988" s="241"/>
      <c r="K988" s="89"/>
      <c r="L988" s="89"/>
      <c r="M988" s="87"/>
    </row>
    <row r="989" spans="1:14" ht="75">
      <c r="A989" s="554"/>
      <c r="B989" s="658"/>
      <c r="C989" s="374">
        <v>9</v>
      </c>
      <c r="D989" s="365" t="s">
        <v>31084</v>
      </c>
      <c r="E989" s="329">
        <v>1411</v>
      </c>
      <c r="F989" s="367">
        <v>45384</v>
      </c>
      <c r="G989" s="173" t="s">
        <v>31085</v>
      </c>
      <c r="H989" s="414"/>
      <c r="I989" s="89"/>
      <c r="J989" s="241"/>
      <c r="K989" s="89"/>
      <c r="L989" s="89"/>
      <c r="M989" s="87"/>
    </row>
    <row r="990" spans="1:14" ht="37.5">
      <c r="A990" s="554"/>
      <c r="B990" s="658"/>
      <c r="C990" s="374">
        <v>10</v>
      </c>
      <c r="D990" s="365" t="s">
        <v>31086</v>
      </c>
      <c r="E990" s="329">
        <v>5479</v>
      </c>
      <c r="F990" s="367">
        <v>45474</v>
      </c>
      <c r="G990" s="173" t="s">
        <v>31087</v>
      </c>
      <c r="H990" s="112"/>
      <c r="I990" s="89"/>
      <c r="J990" s="241"/>
      <c r="K990" s="89"/>
      <c r="L990" s="89"/>
      <c r="M990" s="87"/>
    </row>
    <row r="991" spans="1:14" ht="37.5">
      <c r="A991" s="554"/>
      <c r="B991" s="658"/>
      <c r="C991" s="374">
        <v>11</v>
      </c>
      <c r="D991" s="365" t="s">
        <v>31088</v>
      </c>
      <c r="E991" s="329">
        <v>1884</v>
      </c>
      <c r="F991" s="367">
        <v>45413</v>
      </c>
      <c r="G991" s="173" t="s">
        <v>31089</v>
      </c>
      <c r="H991" s="414"/>
      <c r="I991" s="89"/>
      <c r="J991" s="241"/>
      <c r="K991" s="89"/>
      <c r="L991" s="89"/>
      <c r="M991" s="87"/>
    </row>
    <row r="992" spans="1:14" ht="56.25">
      <c r="A992" s="554"/>
      <c r="B992" s="648"/>
      <c r="C992" s="374">
        <v>12</v>
      </c>
      <c r="D992" s="365" t="s">
        <v>31233</v>
      </c>
      <c r="E992" s="329">
        <v>1720</v>
      </c>
      <c r="F992" s="367">
        <v>45474</v>
      </c>
      <c r="G992" s="173" t="s">
        <v>31234</v>
      </c>
      <c r="H992" s="112"/>
      <c r="I992" s="89"/>
      <c r="J992" s="241"/>
      <c r="K992" s="89"/>
      <c r="L992" s="89"/>
      <c r="M992" s="87"/>
    </row>
    <row r="993" spans="1:13" ht="56.25" customHeight="1">
      <c r="A993" s="639">
        <v>133</v>
      </c>
      <c r="B993" s="563" t="s">
        <v>31749</v>
      </c>
      <c r="C993" s="397">
        <v>1</v>
      </c>
      <c r="D993" s="182" t="s">
        <v>29837</v>
      </c>
      <c r="E993" s="342">
        <v>12</v>
      </c>
      <c r="F993" s="248">
        <v>45536</v>
      </c>
      <c r="G993" s="182" t="s">
        <v>31647</v>
      </c>
      <c r="H993" s="112"/>
      <c r="I993" s="89"/>
      <c r="J993" s="241"/>
      <c r="K993" s="89"/>
      <c r="L993" s="89"/>
      <c r="M993" s="87"/>
    </row>
    <row r="994" spans="1:13" ht="33" customHeight="1">
      <c r="A994" s="639"/>
      <c r="B994" s="563"/>
      <c r="C994" s="397">
        <v>2</v>
      </c>
      <c r="D994" s="182" t="s">
        <v>31648</v>
      </c>
      <c r="E994" s="342">
        <v>1</v>
      </c>
      <c r="F994" s="248">
        <v>45537</v>
      </c>
      <c r="G994" s="182" t="s">
        <v>31649</v>
      </c>
      <c r="H994" s="112"/>
      <c r="I994" s="89"/>
      <c r="J994" s="241"/>
      <c r="K994" s="89"/>
      <c r="L994" s="89"/>
      <c r="M994" s="87"/>
    </row>
    <row r="995" spans="1:13" ht="50.25" customHeight="1">
      <c r="A995" s="639"/>
      <c r="B995" s="563"/>
      <c r="C995" s="397">
        <v>3</v>
      </c>
      <c r="D995" s="182" t="s">
        <v>31650</v>
      </c>
      <c r="E995" s="342">
        <v>176</v>
      </c>
      <c r="F995" s="248">
        <v>45538</v>
      </c>
      <c r="G995" s="182" t="s">
        <v>31651</v>
      </c>
      <c r="H995" s="112"/>
      <c r="I995" s="89"/>
      <c r="J995" s="241"/>
      <c r="K995" s="89"/>
      <c r="L995" s="89"/>
      <c r="M995" s="87"/>
    </row>
    <row r="996" spans="1:13" s="85" customFormat="1" ht="31.5" customHeight="1">
      <c r="A996" s="639"/>
      <c r="B996" s="563"/>
      <c r="C996" s="394">
        <v>4</v>
      </c>
      <c r="D996" s="365" t="s">
        <v>29838</v>
      </c>
      <c r="E996" s="330">
        <v>2317</v>
      </c>
      <c r="F996" s="367">
        <v>45352</v>
      </c>
      <c r="G996" s="365" t="s">
        <v>29839</v>
      </c>
      <c r="H996" s="89"/>
      <c r="I996" s="89"/>
      <c r="J996" s="241"/>
      <c r="K996" s="89"/>
      <c r="L996" s="89"/>
      <c r="M996" s="87"/>
    </row>
    <row r="997" spans="1:13" s="85" customFormat="1" ht="31.5" customHeight="1">
      <c r="A997" s="639">
        <v>134</v>
      </c>
      <c r="B997" s="622" t="s">
        <v>34046</v>
      </c>
      <c r="C997" s="394">
        <v>1</v>
      </c>
      <c r="D997" s="365" t="s">
        <v>29840</v>
      </c>
      <c r="E997" s="330">
        <v>3</v>
      </c>
      <c r="F997" s="367">
        <v>45352</v>
      </c>
      <c r="G997" s="197" t="s">
        <v>29841</v>
      </c>
      <c r="H997" s="89"/>
      <c r="I997" s="89"/>
      <c r="J997" s="241"/>
      <c r="K997" s="89"/>
      <c r="L997" s="89"/>
      <c r="M997" s="87"/>
    </row>
    <row r="998" spans="1:13" s="85" customFormat="1" ht="45.75" customHeight="1">
      <c r="A998" s="639"/>
      <c r="B998" s="622"/>
      <c r="C998" s="394">
        <v>2</v>
      </c>
      <c r="D998" s="365" t="s">
        <v>29842</v>
      </c>
      <c r="E998" s="330" t="s">
        <v>29843</v>
      </c>
      <c r="F998" s="367">
        <v>45352</v>
      </c>
      <c r="G998" s="197" t="s">
        <v>29841</v>
      </c>
      <c r="H998" s="89"/>
      <c r="I998" s="89"/>
      <c r="J998" s="241"/>
      <c r="K998" s="89"/>
      <c r="L998" s="89"/>
      <c r="M998" s="87"/>
    </row>
    <row r="999" spans="1:13" s="85" customFormat="1" ht="69" customHeight="1">
      <c r="A999" s="550">
        <v>135</v>
      </c>
      <c r="B999" s="555" t="s">
        <v>31349</v>
      </c>
      <c r="C999" s="397">
        <v>1</v>
      </c>
      <c r="D999" s="182" t="s">
        <v>33232</v>
      </c>
      <c r="E999" s="342">
        <v>102</v>
      </c>
      <c r="F999" s="367">
        <v>45689</v>
      </c>
      <c r="G999" s="182" t="s">
        <v>33320</v>
      </c>
      <c r="H999" s="89"/>
      <c r="I999" s="89"/>
      <c r="J999" s="241"/>
      <c r="K999" s="89"/>
      <c r="L999" s="89"/>
      <c r="M999" s="87"/>
    </row>
    <row r="1000" spans="1:13" s="85" customFormat="1" ht="44.25" customHeight="1">
      <c r="A1000" s="551"/>
      <c r="B1000" s="557"/>
      <c r="C1000" s="397">
        <v>2</v>
      </c>
      <c r="D1000" s="182" t="s">
        <v>33321</v>
      </c>
      <c r="E1000" s="342">
        <v>35</v>
      </c>
      <c r="F1000" s="367">
        <v>45689</v>
      </c>
      <c r="G1000" s="182" t="s">
        <v>33320</v>
      </c>
      <c r="H1000" s="89"/>
      <c r="I1000" s="89"/>
      <c r="J1000" s="241"/>
      <c r="K1000" s="89"/>
      <c r="L1000" s="89"/>
      <c r="M1000" s="87"/>
    </row>
    <row r="1001" spans="1:13" s="85" customFormat="1" ht="44.25" customHeight="1">
      <c r="A1001" s="551"/>
      <c r="B1001" s="557"/>
      <c r="C1001" s="397">
        <v>3</v>
      </c>
      <c r="D1001" s="182" t="s">
        <v>33351</v>
      </c>
      <c r="E1001" s="342">
        <v>22783</v>
      </c>
      <c r="F1001" s="367">
        <v>45689</v>
      </c>
      <c r="G1001" s="182" t="s">
        <v>33352</v>
      </c>
      <c r="H1001" s="89"/>
      <c r="I1001" s="89"/>
      <c r="J1001" s="241"/>
      <c r="K1001" s="89"/>
      <c r="L1001" s="89"/>
      <c r="M1001" s="87"/>
    </row>
    <row r="1002" spans="1:13" s="85" customFormat="1" ht="59.25" customHeight="1">
      <c r="A1002" s="551"/>
      <c r="B1002" s="557"/>
      <c r="C1002" s="397">
        <v>4</v>
      </c>
      <c r="D1002" s="182" t="s">
        <v>33832</v>
      </c>
      <c r="E1002" s="342">
        <v>2562</v>
      </c>
      <c r="F1002" s="367">
        <v>45717</v>
      </c>
      <c r="G1002" s="182" t="s">
        <v>33833</v>
      </c>
      <c r="H1002" s="89"/>
      <c r="I1002" s="89"/>
      <c r="J1002" s="241"/>
      <c r="K1002" s="89"/>
      <c r="L1002" s="89"/>
      <c r="M1002" s="87"/>
    </row>
    <row r="1003" spans="1:13" s="85" customFormat="1" ht="44.25" customHeight="1">
      <c r="A1003" s="551"/>
      <c r="B1003" s="557"/>
      <c r="C1003" s="397">
        <v>5</v>
      </c>
      <c r="D1003" s="182" t="s">
        <v>33441</v>
      </c>
      <c r="E1003" s="521">
        <v>4370</v>
      </c>
      <c r="F1003" s="367">
        <v>45708</v>
      </c>
      <c r="G1003" s="182" t="s">
        <v>33442</v>
      </c>
      <c r="H1003" s="89"/>
      <c r="I1003" s="89"/>
      <c r="J1003" s="241"/>
      <c r="K1003" s="89"/>
      <c r="L1003" s="89"/>
      <c r="M1003" s="87"/>
    </row>
    <row r="1004" spans="1:13" s="85" customFormat="1" ht="44.25" customHeight="1">
      <c r="A1004" s="551"/>
      <c r="B1004" s="557"/>
      <c r="C1004" s="397">
        <v>6</v>
      </c>
      <c r="D1004" s="450" t="s">
        <v>33747</v>
      </c>
      <c r="E1004" s="527">
        <v>1139</v>
      </c>
      <c r="F1004" s="201">
        <v>45717</v>
      </c>
      <c r="G1004" s="450" t="s">
        <v>33748</v>
      </c>
      <c r="H1004" s="89"/>
      <c r="I1004" s="89"/>
      <c r="J1004" s="241"/>
      <c r="K1004" s="89"/>
      <c r="L1004" s="89"/>
      <c r="M1004" s="87"/>
    </row>
    <row r="1005" spans="1:13" s="85" customFormat="1" ht="44.25" customHeight="1">
      <c r="A1005" s="551"/>
      <c r="B1005" s="557"/>
      <c r="C1005" s="397">
        <v>7</v>
      </c>
      <c r="D1005" s="365" t="s">
        <v>31840</v>
      </c>
      <c r="E1005" s="329">
        <v>9372</v>
      </c>
      <c r="F1005" s="367">
        <v>45536</v>
      </c>
      <c r="G1005" s="365" t="s">
        <v>31841</v>
      </c>
      <c r="H1005" s="89"/>
      <c r="I1005" s="89"/>
      <c r="J1005" s="241"/>
      <c r="K1005" s="89"/>
      <c r="L1005" s="89"/>
      <c r="M1005" s="87"/>
    </row>
    <row r="1006" spans="1:13" s="85" customFormat="1" ht="44.25" customHeight="1">
      <c r="A1006" s="552"/>
      <c r="B1006" s="556"/>
      <c r="C1006" s="397">
        <v>8</v>
      </c>
      <c r="D1006" s="368" t="s">
        <v>32971</v>
      </c>
      <c r="E1006" s="353">
        <v>22457</v>
      </c>
      <c r="F1006" s="201">
        <v>45566</v>
      </c>
      <c r="G1006" s="368" t="s">
        <v>31842</v>
      </c>
      <c r="H1006" s="89"/>
      <c r="I1006" s="89"/>
      <c r="J1006" s="241"/>
      <c r="K1006" s="89"/>
      <c r="L1006" s="89"/>
      <c r="M1006" s="87"/>
    </row>
    <row r="1007" spans="1:13" s="85" customFormat="1" ht="70.5" customHeight="1">
      <c r="A1007" s="588">
        <v>136</v>
      </c>
      <c r="B1007" s="558" t="s">
        <v>31490</v>
      </c>
      <c r="C1007" s="374">
        <v>1</v>
      </c>
      <c r="D1007" s="365" t="s">
        <v>30924</v>
      </c>
      <c r="E1007" s="329">
        <v>263</v>
      </c>
      <c r="F1007" s="367">
        <v>45291</v>
      </c>
      <c r="G1007" s="173" t="s">
        <v>30925</v>
      </c>
      <c r="H1007" s="89"/>
      <c r="I1007" s="89"/>
      <c r="J1007" s="241"/>
      <c r="K1007" s="89"/>
      <c r="L1007" s="89"/>
      <c r="M1007" s="87"/>
    </row>
    <row r="1008" spans="1:13" s="85" customFormat="1" ht="70.5" customHeight="1">
      <c r="A1008" s="589"/>
      <c r="B1008" s="559"/>
      <c r="C1008" s="374">
        <v>2</v>
      </c>
      <c r="D1008" s="365" t="s">
        <v>30926</v>
      </c>
      <c r="E1008" s="329">
        <v>67</v>
      </c>
      <c r="F1008" s="367">
        <v>45291</v>
      </c>
      <c r="G1008" s="173" t="s">
        <v>30925</v>
      </c>
      <c r="H1008" s="89"/>
      <c r="I1008" s="89"/>
      <c r="J1008" s="241"/>
      <c r="K1008" s="89"/>
      <c r="L1008" s="89"/>
      <c r="M1008" s="87"/>
    </row>
    <row r="1009" spans="1:13" ht="70.5" customHeight="1">
      <c r="A1009" s="588">
        <v>137</v>
      </c>
      <c r="B1009" s="659" t="s">
        <v>31492</v>
      </c>
      <c r="C1009" s="292">
        <v>1</v>
      </c>
      <c r="D1009" s="184" t="s">
        <v>32918</v>
      </c>
      <c r="E1009" s="333">
        <v>210</v>
      </c>
      <c r="F1009" s="294">
        <v>45017</v>
      </c>
      <c r="G1009" s="258" t="s">
        <v>30931</v>
      </c>
      <c r="H1009" s="112"/>
      <c r="I1009" s="89"/>
      <c r="J1009" s="241"/>
      <c r="K1009" s="89"/>
      <c r="L1009" s="89"/>
      <c r="M1009" s="87"/>
    </row>
    <row r="1010" spans="1:13" ht="70.5" customHeight="1">
      <c r="A1010" s="589"/>
      <c r="B1010" s="660"/>
      <c r="C1010" s="292">
        <v>2</v>
      </c>
      <c r="D1010" s="184" t="s">
        <v>32919</v>
      </c>
      <c r="E1010" s="333">
        <v>250</v>
      </c>
      <c r="F1010" s="294">
        <v>45017</v>
      </c>
      <c r="G1010" s="258" t="s">
        <v>30931</v>
      </c>
      <c r="H1010" s="112"/>
      <c r="I1010" s="89"/>
      <c r="J1010" s="241"/>
      <c r="K1010" s="89"/>
      <c r="L1010" s="89"/>
      <c r="M1010" s="87"/>
    </row>
    <row r="1011" spans="1:13" ht="70.5" customHeight="1">
      <c r="A1011" s="589"/>
      <c r="B1011" s="660"/>
      <c r="C1011" s="292">
        <v>3</v>
      </c>
      <c r="D1011" s="184" t="s">
        <v>32920</v>
      </c>
      <c r="E1011" s="333">
        <v>162</v>
      </c>
      <c r="F1011" s="294">
        <v>45018</v>
      </c>
      <c r="G1011" s="258" t="s">
        <v>30931</v>
      </c>
      <c r="H1011" s="112"/>
      <c r="I1011" s="89"/>
      <c r="J1011" s="241"/>
      <c r="K1011" s="89"/>
      <c r="L1011" s="89"/>
      <c r="M1011" s="87"/>
    </row>
    <row r="1012" spans="1:13" ht="70.5" customHeight="1">
      <c r="A1012" s="590"/>
      <c r="B1012" s="661"/>
      <c r="C1012" s="292">
        <v>4</v>
      </c>
      <c r="D1012" s="184" t="s">
        <v>32921</v>
      </c>
      <c r="E1012" s="333">
        <v>991</v>
      </c>
      <c r="F1012" s="294">
        <v>45019</v>
      </c>
      <c r="G1012" s="258" t="s">
        <v>30931</v>
      </c>
      <c r="H1012" s="112"/>
      <c r="I1012" s="89"/>
      <c r="J1012" s="241"/>
      <c r="K1012" s="89"/>
      <c r="L1012" s="89"/>
      <c r="M1012" s="87"/>
    </row>
    <row r="1013" spans="1:13" ht="75">
      <c r="A1013" s="551">
        <v>138</v>
      </c>
      <c r="B1013" s="559" t="s">
        <v>31489</v>
      </c>
      <c r="C1013" s="251">
        <v>1</v>
      </c>
      <c r="D1013" s="273" t="s">
        <v>29894</v>
      </c>
      <c r="E1013" s="336">
        <v>154</v>
      </c>
      <c r="F1013" s="270">
        <v>45377</v>
      </c>
      <c r="G1013" s="369" t="s">
        <v>29895</v>
      </c>
      <c r="H1013" s="112"/>
      <c r="I1013" s="89"/>
      <c r="J1013" s="241"/>
      <c r="K1013" s="89"/>
      <c r="L1013" s="89"/>
      <c r="M1013" s="87"/>
    </row>
    <row r="1014" spans="1:13" ht="37.5">
      <c r="A1014" s="551"/>
      <c r="B1014" s="559"/>
      <c r="C1014" s="374">
        <v>2</v>
      </c>
      <c r="D1014" s="365" t="s">
        <v>31898</v>
      </c>
      <c r="E1014" s="329">
        <v>1100</v>
      </c>
      <c r="F1014" s="367">
        <v>45383</v>
      </c>
      <c r="G1014" s="365" t="s">
        <v>30917</v>
      </c>
      <c r="H1014" s="112"/>
      <c r="I1014" s="89"/>
      <c r="J1014" s="241"/>
      <c r="K1014" s="89"/>
      <c r="L1014" s="89"/>
      <c r="M1014" s="87"/>
    </row>
    <row r="1015" spans="1:13">
      <c r="A1015" s="551"/>
      <c r="B1015" s="559"/>
      <c r="C1015" s="251">
        <v>3</v>
      </c>
      <c r="D1015" s="365" t="s">
        <v>30918</v>
      </c>
      <c r="E1015" s="329">
        <v>2038</v>
      </c>
      <c r="F1015" s="367">
        <v>45384</v>
      </c>
      <c r="G1015" s="365" t="s">
        <v>30919</v>
      </c>
      <c r="H1015" s="112"/>
      <c r="I1015" s="89"/>
      <c r="J1015" s="241"/>
      <c r="K1015" s="89"/>
      <c r="L1015" s="89"/>
      <c r="M1015" s="87"/>
    </row>
    <row r="1016" spans="1:13">
      <c r="A1016" s="551"/>
      <c r="B1016" s="559"/>
      <c r="C1016" s="374">
        <v>4</v>
      </c>
      <c r="D1016" s="365" t="s">
        <v>30920</v>
      </c>
      <c r="E1016" s="329">
        <v>727</v>
      </c>
      <c r="F1016" s="367">
        <v>45385</v>
      </c>
      <c r="G1016" s="365" t="s">
        <v>30921</v>
      </c>
      <c r="H1016" s="112"/>
      <c r="I1016" s="89"/>
      <c r="J1016" s="241"/>
      <c r="K1016" s="89"/>
      <c r="L1016" s="89"/>
      <c r="M1016" s="87"/>
    </row>
    <row r="1017" spans="1:13" ht="37.5">
      <c r="A1017" s="551"/>
      <c r="B1017" s="559"/>
      <c r="C1017" s="251">
        <v>5</v>
      </c>
      <c r="D1017" s="365" t="s">
        <v>32972</v>
      </c>
      <c r="E1017" s="329">
        <v>1189</v>
      </c>
      <c r="F1017" s="367">
        <v>45429</v>
      </c>
      <c r="G1017" s="173" t="s">
        <v>30932</v>
      </c>
      <c r="H1017" s="112"/>
      <c r="I1017" s="89"/>
      <c r="J1017" s="241"/>
      <c r="K1017" s="89"/>
      <c r="L1017" s="89"/>
      <c r="M1017" s="87"/>
    </row>
    <row r="1018" spans="1:13" ht="37.5">
      <c r="A1018" s="551"/>
      <c r="B1018" s="559"/>
      <c r="C1018" s="374">
        <v>6</v>
      </c>
      <c r="D1018" s="365" t="s">
        <v>30933</v>
      </c>
      <c r="E1018" s="329">
        <v>473</v>
      </c>
      <c r="F1018" s="367">
        <v>45429</v>
      </c>
      <c r="G1018" s="173" t="s">
        <v>30932</v>
      </c>
      <c r="H1018" s="112"/>
      <c r="I1018" s="89"/>
      <c r="J1018" s="241"/>
      <c r="K1018" s="89"/>
      <c r="L1018" s="89"/>
      <c r="M1018" s="87"/>
    </row>
    <row r="1019" spans="1:13" ht="37.5">
      <c r="A1019" s="551"/>
      <c r="B1019" s="559"/>
      <c r="C1019" s="251">
        <v>7</v>
      </c>
      <c r="D1019" s="365" t="s">
        <v>30934</v>
      </c>
      <c r="E1019" s="329">
        <v>543</v>
      </c>
      <c r="F1019" s="367">
        <v>45429</v>
      </c>
      <c r="G1019" s="173" t="s">
        <v>30932</v>
      </c>
      <c r="H1019" s="112"/>
      <c r="I1019" s="89"/>
      <c r="J1019" s="241"/>
      <c r="K1019" s="89"/>
      <c r="L1019" s="89"/>
      <c r="M1019" s="87"/>
    </row>
    <row r="1020" spans="1:13" ht="37.5">
      <c r="A1020" s="551"/>
      <c r="B1020" s="559"/>
      <c r="C1020" s="374">
        <v>8</v>
      </c>
      <c r="D1020" s="365" t="s">
        <v>30935</v>
      </c>
      <c r="E1020" s="329">
        <v>54</v>
      </c>
      <c r="F1020" s="367">
        <v>45429</v>
      </c>
      <c r="G1020" s="173" t="s">
        <v>30932</v>
      </c>
      <c r="H1020" s="112"/>
      <c r="I1020" s="89"/>
      <c r="J1020" s="241"/>
      <c r="K1020" s="89"/>
      <c r="L1020" s="89"/>
      <c r="M1020" s="87"/>
    </row>
    <row r="1021" spans="1:13" ht="37.5">
      <c r="A1021" s="551"/>
      <c r="B1021" s="559"/>
      <c r="C1021" s="251">
        <v>9</v>
      </c>
      <c r="D1021" s="365" t="s">
        <v>30936</v>
      </c>
      <c r="E1021" s="329">
        <v>119</v>
      </c>
      <c r="F1021" s="367">
        <v>45429</v>
      </c>
      <c r="G1021" s="173" t="s">
        <v>30932</v>
      </c>
      <c r="H1021" s="112"/>
      <c r="I1021" s="89"/>
      <c r="J1021" s="241"/>
      <c r="K1021" s="89"/>
      <c r="L1021" s="89"/>
      <c r="M1021" s="87"/>
    </row>
    <row r="1022" spans="1:13" ht="56.25">
      <c r="A1022" s="552"/>
      <c r="B1022" s="560"/>
      <c r="C1022" s="374">
        <v>10</v>
      </c>
      <c r="D1022" s="365" t="s">
        <v>31899</v>
      </c>
      <c r="E1022" s="329">
        <v>12</v>
      </c>
      <c r="F1022" s="199">
        <v>45539</v>
      </c>
      <c r="G1022" s="365" t="s">
        <v>31900</v>
      </c>
      <c r="H1022" s="112"/>
      <c r="I1022" s="89"/>
      <c r="J1022" s="241"/>
      <c r="K1022" s="89"/>
      <c r="L1022" s="89"/>
      <c r="M1022" s="87"/>
    </row>
    <row r="1023" spans="1:13" ht="56.25">
      <c r="A1023" s="550">
        <v>139</v>
      </c>
      <c r="B1023" s="558" t="s">
        <v>31489</v>
      </c>
      <c r="C1023" s="374">
        <v>1</v>
      </c>
      <c r="D1023" s="365" t="s">
        <v>31219</v>
      </c>
      <c r="E1023" s="329">
        <v>55235</v>
      </c>
      <c r="F1023" s="367">
        <v>45409</v>
      </c>
      <c r="G1023" s="173" t="s">
        <v>30852</v>
      </c>
      <c r="H1023" s="112"/>
      <c r="I1023" s="89"/>
      <c r="J1023" s="241"/>
      <c r="K1023" s="89"/>
      <c r="L1023" s="89"/>
      <c r="M1023" s="87"/>
    </row>
    <row r="1024" spans="1:13" ht="75">
      <c r="A1024" s="551"/>
      <c r="B1024" s="559"/>
      <c r="C1024" s="374">
        <v>2</v>
      </c>
      <c r="D1024" s="365" t="s">
        <v>32985</v>
      </c>
      <c r="E1024" s="329">
        <v>30000</v>
      </c>
      <c r="F1024" s="367">
        <v>45419</v>
      </c>
      <c r="G1024" s="173" t="s">
        <v>31220</v>
      </c>
      <c r="H1024" s="112"/>
      <c r="I1024" s="89"/>
      <c r="J1024" s="241"/>
      <c r="K1024" s="89"/>
      <c r="L1024" s="89"/>
      <c r="M1024" s="87"/>
    </row>
    <row r="1025" spans="1:13">
      <c r="A1025" s="551"/>
      <c r="B1025" s="559"/>
      <c r="C1025" s="374">
        <v>3</v>
      </c>
      <c r="D1025" s="182" t="s">
        <v>33227</v>
      </c>
      <c r="E1025" s="342">
        <v>519</v>
      </c>
      <c r="F1025" s="248">
        <v>45658</v>
      </c>
      <c r="G1025" s="528" t="s">
        <v>33228</v>
      </c>
      <c r="H1025" s="112"/>
      <c r="I1025" s="89"/>
      <c r="J1025" s="241"/>
      <c r="K1025" s="89"/>
      <c r="L1025" s="89"/>
      <c r="M1025" s="87"/>
    </row>
    <row r="1026" spans="1:13" ht="22.5" customHeight="1">
      <c r="A1026" s="551"/>
      <c r="B1026" s="559"/>
      <c r="C1026" s="374">
        <v>4</v>
      </c>
      <c r="D1026" s="182" t="s">
        <v>33496</v>
      </c>
      <c r="E1026" s="351">
        <v>738</v>
      </c>
      <c r="F1026" s="248">
        <v>45673</v>
      </c>
      <c r="G1026" s="182" t="s">
        <v>33497</v>
      </c>
      <c r="H1026" s="112"/>
      <c r="I1026" s="89"/>
      <c r="J1026" s="241"/>
      <c r="K1026" s="89"/>
      <c r="L1026" s="89"/>
      <c r="M1026" s="87"/>
    </row>
    <row r="1027" spans="1:13" ht="37.5">
      <c r="A1027" s="551"/>
      <c r="B1027" s="559"/>
      <c r="C1027" s="374">
        <v>5</v>
      </c>
      <c r="D1027" s="182" t="s">
        <v>33498</v>
      </c>
      <c r="E1027" s="351">
        <v>616</v>
      </c>
      <c r="F1027" s="248">
        <v>45671</v>
      </c>
      <c r="G1027" s="182" t="s">
        <v>33499</v>
      </c>
      <c r="H1027" s="112"/>
      <c r="I1027" s="89"/>
      <c r="J1027" s="241"/>
      <c r="K1027" s="89"/>
      <c r="L1027" s="89"/>
      <c r="M1027" s="87"/>
    </row>
    <row r="1028" spans="1:13" ht="37.5">
      <c r="A1028" s="551"/>
      <c r="B1028" s="559"/>
      <c r="C1028" s="374">
        <v>6</v>
      </c>
      <c r="D1028" s="182" t="s">
        <v>33500</v>
      </c>
      <c r="E1028" s="351">
        <v>204</v>
      </c>
      <c r="F1028" s="248">
        <v>45632</v>
      </c>
      <c r="G1028" s="182" t="s">
        <v>33501</v>
      </c>
      <c r="H1028" s="112"/>
      <c r="I1028" s="89"/>
      <c r="J1028" s="241"/>
      <c r="K1028" s="89"/>
      <c r="L1028" s="89"/>
      <c r="M1028" s="87"/>
    </row>
    <row r="1029" spans="1:13" ht="37.5">
      <c r="A1029" s="551"/>
      <c r="B1029" s="559"/>
      <c r="C1029" s="374">
        <v>7</v>
      </c>
      <c r="D1029" s="182" t="s">
        <v>33502</v>
      </c>
      <c r="E1029" s="351">
        <v>10</v>
      </c>
      <c r="F1029" s="248">
        <v>45673</v>
      </c>
      <c r="G1029" s="182" t="s">
        <v>33503</v>
      </c>
      <c r="H1029" s="112"/>
      <c r="I1029" s="89"/>
      <c r="J1029" s="241"/>
      <c r="K1029" s="89"/>
      <c r="L1029" s="89"/>
      <c r="M1029" s="87"/>
    </row>
    <row r="1030" spans="1:13" ht="37.5">
      <c r="A1030" s="551"/>
      <c r="B1030" s="559"/>
      <c r="C1030" s="374">
        <v>8</v>
      </c>
      <c r="D1030" s="182" t="s">
        <v>33504</v>
      </c>
      <c r="E1030" s="351">
        <v>47</v>
      </c>
      <c r="F1030" s="248">
        <v>45632</v>
      </c>
      <c r="G1030" s="182" t="s">
        <v>33505</v>
      </c>
      <c r="H1030" s="112"/>
      <c r="I1030" s="89"/>
      <c r="J1030" s="241"/>
      <c r="K1030" s="89"/>
      <c r="L1030" s="89"/>
      <c r="M1030" s="87"/>
    </row>
    <row r="1031" spans="1:13" ht="37.5">
      <c r="A1031" s="551"/>
      <c r="B1031" s="559"/>
      <c r="C1031" s="374">
        <v>9</v>
      </c>
      <c r="D1031" s="182" t="s">
        <v>33506</v>
      </c>
      <c r="E1031" s="351">
        <v>240</v>
      </c>
      <c r="F1031" s="248">
        <v>45667</v>
      </c>
      <c r="G1031" s="182" t="s">
        <v>33507</v>
      </c>
      <c r="H1031" s="112"/>
      <c r="I1031" s="89"/>
      <c r="J1031" s="241"/>
      <c r="K1031" s="89"/>
      <c r="L1031" s="89"/>
      <c r="M1031" s="87"/>
    </row>
    <row r="1032" spans="1:13" ht="37.5">
      <c r="A1032" s="551"/>
      <c r="B1032" s="559"/>
      <c r="C1032" s="374">
        <v>10</v>
      </c>
      <c r="D1032" s="182" t="s">
        <v>33508</v>
      </c>
      <c r="E1032" s="351">
        <v>896</v>
      </c>
      <c r="F1032" s="248">
        <v>45671</v>
      </c>
      <c r="G1032" s="182" t="s">
        <v>33509</v>
      </c>
      <c r="H1032" s="112"/>
      <c r="I1032" s="89"/>
      <c r="J1032" s="241"/>
      <c r="K1032" s="89"/>
      <c r="L1032" s="89"/>
      <c r="M1032" s="87"/>
    </row>
    <row r="1033" spans="1:13" ht="37.5">
      <c r="A1033" s="551"/>
      <c r="B1033" s="559"/>
      <c r="C1033" s="374">
        <v>11</v>
      </c>
      <c r="D1033" s="182" t="s">
        <v>33510</v>
      </c>
      <c r="E1033" s="351">
        <v>131</v>
      </c>
      <c r="F1033" s="248">
        <v>45671</v>
      </c>
      <c r="G1033" s="182" t="s">
        <v>33511</v>
      </c>
      <c r="H1033" s="112"/>
      <c r="I1033" s="89"/>
      <c r="J1033" s="241"/>
      <c r="K1033" s="89"/>
      <c r="L1033" s="89"/>
      <c r="M1033" s="87"/>
    </row>
    <row r="1034" spans="1:13" ht="37.5">
      <c r="A1034" s="551"/>
      <c r="B1034" s="559"/>
      <c r="C1034" s="374">
        <v>12</v>
      </c>
      <c r="D1034" s="182" t="s">
        <v>33512</v>
      </c>
      <c r="E1034" s="351">
        <v>729</v>
      </c>
      <c r="F1034" s="248">
        <v>45671</v>
      </c>
      <c r="G1034" s="182" t="s">
        <v>33513</v>
      </c>
      <c r="H1034" s="112"/>
      <c r="I1034" s="89"/>
      <c r="J1034" s="241"/>
      <c r="K1034" s="89"/>
      <c r="L1034" s="89"/>
      <c r="M1034" s="87"/>
    </row>
    <row r="1035" spans="1:13" ht="37.5">
      <c r="A1035" s="551"/>
      <c r="B1035" s="559"/>
      <c r="C1035" s="374">
        <v>13</v>
      </c>
      <c r="D1035" s="182" t="s">
        <v>33514</v>
      </c>
      <c r="E1035" s="351">
        <v>35</v>
      </c>
      <c r="F1035" s="248">
        <v>45671</v>
      </c>
      <c r="G1035" s="182" t="s">
        <v>33511</v>
      </c>
      <c r="H1035" s="112"/>
      <c r="I1035" s="89"/>
      <c r="J1035" s="241"/>
      <c r="K1035" s="89"/>
      <c r="L1035" s="89"/>
      <c r="M1035" s="87"/>
    </row>
    <row r="1036" spans="1:13" ht="37.5">
      <c r="A1036" s="551"/>
      <c r="B1036" s="559"/>
      <c r="C1036" s="374">
        <v>14</v>
      </c>
      <c r="D1036" s="182" t="s">
        <v>33515</v>
      </c>
      <c r="E1036" s="351">
        <v>1</v>
      </c>
      <c r="F1036" s="248">
        <v>45671</v>
      </c>
      <c r="G1036" s="182" t="s">
        <v>33511</v>
      </c>
      <c r="H1036" s="112"/>
      <c r="I1036" s="89"/>
      <c r="J1036" s="241"/>
      <c r="K1036" s="89"/>
      <c r="L1036" s="89"/>
      <c r="M1036" s="87"/>
    </row>
    <row r="1037" spans="1:13" ht="112.5">
      <c r="A1037" s="551"/>
      <c r="B1037" s="559"/>
      <c r="C1037" s="374">
        <v>15</v>
      </c>
      <c r="D1037" s="182" t="s">
        <v>33516</v>
      </c>
      <c r="E1037" s="342">
        <v>34159</v>
      </c>
      <c r="F1037" s="248">
        <v>45689</v>
      </c>
      <c r="G1037" s="182" t="s">
        <v>33517</v>
      </c>
      <c r="H1037" s="112"/>
      <c r="I1037" s="89"/>
      <c r="J1037" s="241"/>
      <c r="K1037" s="89"/>
      <c r="L1037" s="89"/>
      <c r="M1037" s="87"/>
    </row>
    <row r="1038" spans="1:13" ht="112.5" customHeight="1">
      <c r="A1038" s="551"/>
      <c r="B1038" s="559"/>
      <c r="C1038" s="374">
        <v>16</v>
      </c>
      <c r="D1038" s="182" t="s">
        <v>33518</v>
      </c>
      <c r="E1038" s="342">
        <v>9814</v>
      </c>
      <c r="F1038" s="248">
        <v>45690</v>
      </c>
      <c r="G1038" s="182" t="s">
        <v>33517</v>
      </c>
      <c r="H1038" s="112"/>
      <c r="I1038" s="89"/>
      <c r="J1038" s="241"/>
      <c r="K1038" s="89"/>
      <c r="L1038" s="89"/>
      <c r="M1038" s="87"/>
    </row>
    <row r="1039" spans="1:13" ht="112.5" customHeight="1">
      <c r="A1039" s="551"/>
      <c r="B1039" s="559"/>
      <c r="C1039" s="374">
        <v>17</v>
      </c>
      <c r="D1039" s="182" t="s">
        <v>33519</v>
      </c>
      <c r="E1039" s="342">
        <v>9262</v>
      </c>
      <c r="F1039" s="248">
        <v>45691</v>
      </c>
      <c r="G1039" s="182" t="s">
        <v>33517</v>
      </c>
      <c r="H1039" s="112"/>
      <c r="I1039" s="89"/>
      <c r="J1039" s="241"/>
      <c r="K1039" s="89"/>
      <c r="L1039" s="89"/>
      <c r="M1039" s="87"/>
    </row>
    <row r="1040" spans="1:13" ht="112.5" customHeight="1">
      <c r="A1040" s="551"/>
      <c r="B1040" s="559"/>
      <c r="C1040" s="374">
        <v>18</v>
      </c>
      <c r="D1040" s="182" t="s">
        <v>33520</v>
      </c>
      <c r="E1040" s="342">
        <v>7842</v>
      </c>
      <c r="F1040" s="248">
        <v>45692</v>
      </c>
      <c r="G1040" s="182" t="s">
        <v>33517</v>
      </c>
      <c r="H1040" s="112"/>
      <c r="I1040" s="89"/>
      <c r="J1040" s="241"/>
      <c r="K1040" s="89"/>
      <c r="L1040" s="89"/>
      <c r="M1040" s="87"/>
    </row>
    <row r="1041" spans="1:14" ht="112.5" customHeight="1">
      <c r="A1041" s="552"/>
      <c r="B1041" s="560"/>
      <c r="C1041" s="374">
        <v>19</v>
      </c>
      <c r="D1041" s="182" t="s">
        <v>33521</v>
      </c>
      <c r="E1041" s="342">
        <v>7241</v>
      </c>
      <c r="F1041" s="248">
        <v>45689</v>
      </c>
      <c r="G1041" s="182" t="s">
        <v>33517</v>
      </c>
      <c r="H1041" s="112"/>
      <c r="I1041" s="89"/>
      <c r="J1041" s="241"/>
      <c r="K1041" s="89"/>
      <c r="L1041" s="89"/>
      <c r="M1041" s="87"/>
    </row>
    <row r="1042" spans="1:14" ht="56.25">
      <c r="A1042" s="380">
        <v>140</v>
      </c>
      <c r="B1042" s="401" t="s">
        <v>31494</v>
      </c>
      <c r="C1042" s="374">
        <v>1</v>
      </c>
      <c r="D1042" s="365" t="s">
        <v>30960</v>
      </c>
      <c r="E1042" s="329">
        <v>1262</v>
      </c>
      <c r="F1042" s="367">
        <v>45427</v>
      </c>
      <c r="G1042" s="147" t="s">
        <v>30961</v>
      </c>
      <c r="H1042" s="112"/>
      <c r="I1042" s="89"/>
      <c r="J1042" s="241"/>
      <c r="K1042" s="89"/>
      <c r="L1042" s="89"/>
      <c r="M1042" s="87"/>
    </row>
    <row r="1043" spans="1:14" ht="99" customHeight="1">
      <c r="A1043" s="550">
        <v>141</v>
      </c>
      <c r="B1043" s="662" t="s">
        <v>31661</v>
      </c>
      <c r="C1043" s="374">
        <v>1</v>
      </c>
      <c r="D1043" s="365" t="s">
        <v>30922</v>
      </c>
      <c r="E1043" s="331">
        <v>1544</v>
      </c>
      <c r="F1043" s="367">
        <v>45383</v>
      </c>
      <c r="G1043" s="173" t="s">
        <v>30923</v>
      </c>
      <c r="H1043" s="414"/>
      <c r="I1043" s="89"/>
      <c r="J1043" s="241"/>
      <c r="K1043" s="89"/>
      <c r="L1043" s="89"/>
      <c r="M1043" s="87"/>
    </row>
    <row r="1044" spans="1:14" ht="99" customHeight="1">
      <c r="A1044" s="551"/>
      <c r="B1044" s="663"/>
      <c r="C1044" s="374">
        <v>2</v>
      </c>
      <c r="D1044" s="371" t="s">
        <v>32922</v>
      </c>
      <c r="E1044" s="331">
        <v>1684</v>
      </c>
      <c r="F1044" s="367">
        <v>45384</v>
      </c>
      <c r="G1044" s="264" t="s">
        <v>30923</v>
      </c>
      <c r="H1044" s="138"/>
      <c r="I1044" s="86"/>
      <c r="J1044" s="101"/>
      <c r="K1044" s="86"/>
      <c r="L1044" s="86"/>
      <c r="M1044" s="87"/>
    </row>
    <row r="1045" spans="1:14" ht="95.25" customHeight="1">
      <c r="A1045" s="551"/>
      <c r="B1045" s="663"/>
      <c r="C1045" s="374">
        <v>3</v>
      </c>
      <c r="D1045" s="371" t="s">
        <v>32923</v>
      </c>
      <c r="E1045" s="331">
        <v>914</v>
      </c>
      <c r="F1045" s="367">
        <v>45385</v>
      </c>
      <c r="G1045" s="264" t="s">
        <v>30923</v>
      </c>
      <c r="H1045" s="138"/>
      <c r="I1045" s="86"/>
      <c r="J1045" s="101"/>
      <c r="K1045" s="86"/>
      <c r="L1045" s="86"/>
      <c r="M1045" s="87"/>
    </row>
    <row r="1046" spans="1:14" ht="95.25" customHeight="1">
      <c r="A1046" s="551"/>
      <c r="B1046" s="663"/>
      <c r="C1046" s="374">
        <v>4</v>
      </c>
      <c r="D1046" s="182" t="s">
        <v>31662</v>
      </c>
      <c r="E1046" s="342">
        <v>72</v>
      </c>
      <c r="F1046" s="248">
        <v>45545</v>
      </c>
      <c r="G1046" s="182" t="s">
        <v>31663</v>
      </c>
      <c r="H1046" s="138"/>
      <c r="I1046" s="86"/>
      <c r="J1046" s="101"/>
      <c r="K1046" s="86"/>
      <c r="L1046" s="86"/>
      <c r="M1046" s="87"/>
    </row>
    <row r="1047" spans="1:14" ht="37.5" customHeight="1">
      <c r="A1047" s="551"/>
      <c r="B1047" s="663"/>
      <c r="C1047" s="374">
        <v>5</v>
      </c>
      <c r="D1047" s="191" t="s">
        <v>32924</v>
      </c>
      <c r="E1047" s="354">
        <v>255</v>
      </c>
      <c r="F1047" s="295">
        <v>45444</v>
      </c>
      <c r="G1047" s="296" t="s">
        <v>31105</v>
      </c>
      <c r="H1047" s="138"/>
      <c r="I1047" s="86"/>
      <c r="J1047" s="101"/>
      <c r="K1047" s="86"/>
      <c r="L1047" s="86"/>
      <c r="M1047" s="87"/>
    </row>
    <row r="1048" spans="1:14" ht="24" customHeight="1">
      <c r="A1048" s="551"/>
      <c r="B1048" s="663"/>
      <c r="C1048" s="374">
        <v>6</v>
      </c>
      <c r="D1048" s="191" t="s">
        <v>31106</v>
      </c>
      <c r="E1048" s="354">
        <v>259</v>
      </c>
      <c r="F1048" s="295">
        <v>45445</v>
      </c>
      <c r="G1048" s="296" t="s">
        <v>31105</v>
      </c>
      <c r="H1048" s="138"/>
      <c r="I1048" s="86"/>
      <c r="J1048" s="101"/>
      <c r="K1048" s="86"/>
      <c r="L1048" s="86"/>
      <c r="M1048" s="87"/>
    </row>
    <row r="1049" spans="1:14" ht="24" customHeight="1">
      <c r="A1049" s="551"/>
      <c r="B1049" s="663"/>
      <c r="C1049" s="374">
        <v>7</v>
      </c>
      <c r="D1049" s="191" t="s">
        <v>32925</v>
      </c>
      <c r="E1049" s="354">
        <v>189</v>
      </c>
      <c r="F1049" s="295">
        <v>45446</v>
      </c>
      <c r="G1049" s="296" t="s">
        <v>31107</v>
      </c>
      <c r="H1049" s="138"/>
      <c r="I1049" s="86"/>
      <c r="J1049" s="101"/>
      <c r="K1049" s="86"/>
      <c r="L1049" s="86"/>
      <c r="M1049" s="87"/>
    </row>
    <row r="1050" spans="1:14" ht="41.25" customHeight="1">
      <c r="A1050" s="551"/>
      <c r="B1050" s="663"/>
      <c r="C1050" s="374">
        <v>8</v>
      </c>
      <c r="D1050" s="191" t="s">
        <v>31108</v>
      </c>
      <c r="E1050" s="354">
        <v>185</v>
      </c>
      <c r="F1050" s="295">
        <v>45447</v>
      </c>
      <c r="G1050" s="296" t="s">
        <v>31107</v>
      </c>
      <c r="H1050" s="138"/>
      <c r="I1050" s="86"/>
      <c r="J1050" s="101"/>
      <c r="K1050" s="86"/>
      <c r="L1050" s="86"/>
      <c r="M1050" s="87"/>
    </row>
    <row r="1051" spans="1:14" ht="38.25" customHeight="1">
      <c r="A1051" s="551"/>
      <c r="B1051" s="663"/>
      <c r="C1051" s="374">
        <v>9</v>
      </c>
      <c r="D1051" s="191" t="s">
        <v>32926</v>
      </c>
      <c r="E1051" s="354">
        <v>177</v>
      </c>
      <c r="F1051" s="295">
        <v>45448</v>
      </c>
      <c r="G1051" s="296" t="s">
        <v>31109</v>
      </c>
      <c r="H1051" s="138"/>
      <c r="I1051" s="86"/>
      <c r="J1051" s="101"/>
      <c r="K1051" s="86"/>
      <c r="L1051" s="86"/>
      <c r="M1051" s="87"/>
    </row>
    <row r="1052" spans="1:14" ht="24.75" customHeight="1">
      <c r="A1052" s="552"/>
      <c r="B1052" s="664"/>
      <c r="C1052" s="374">
        <v>10</v>
      </c>
      <c r="D1052" s="191" t="s">
        <v>31110</v>
      </c>
      <c r="E1052" s="354">
        <v>182</v>
      </c>
      <c r="F1052" s="295">
        <v>45449</v>
      </c>
      <c r="G1052" s="296" t="s">
        <v>31109</v>
      </c>
      <c r="H1052" s="138"/>
      <c r="I1052" s="86"/>
      <c r="J1052" s="101"/>
      <c r="K1052" s="86"/>
      <c r="L1052" s="86"/>
      <c r="M1052" s="87"/>
    </row>
    <row r="1053" spans="1:14" ht="56.25" customHeight="1">
      <c r="A1053" s="550">
        <v>142</v>
      </c>
      <c r="B1053" s="710" t="s">
        <v>31480</v>
      </c>
      <c r="C1053" s="251">
        <v>1</v>
      </c>
      <c r="D1053" s="273" t="s">
        <v>29904</v>
      </c>
      <c r="E1053" s="336">
        <v>19614</v>
      </c>
      <c r="F1053" s="274">
        <v>45406</v>
      </c>
      <c r="G1053" s="275" t="s">
        <v>29905</v>
      </c>
      <c r="H1053" s="112"/>
      <c r="I1053" s="89"/>
      <c r="J1053" s="241"/>
      <c r="K1053" s="89"/>
      <c r="L1053" s="89"/>
      <c r="M1053" s="87"/>
      <c r="N1053" s="89"/>
    </row>
    <row r="1054" spans="1:14" ht="37.5">
      <c r="A1054" s="551"/>
      <c r="B1054" s="711"/>
      <c r="C1054" s="251">
        <v>2</v>
      </c>
      <c r="D1054" s="273" t="s">
        <v>32973</v>
      </c>
      <c r="E1054" s="336">
        <v>5202</v>
      </c>
      <c r="F1054" s="274">
        <v>45406</v>
      </c>
      <c r="G1054" s="275" t="s">
        <v>29905</v>
      </c>
      <c r="H1054" s="112"/>
      <c r="I1054" s="89"/>
      <c r="J1054" s="241"/>
      <c r="K1054" s="89"/>
      <c r="L1054" s="89"/>
      <c r="M1054" s="87"/>
      <c r="N1054" s="89"/>
    </row>
    <row r="1055" spans="1:14" ht="37.5" customHeight="1">
      <c r="A1055" s="551"/>
      <c r="B1055" s="711"/>
      <c r="C1055" s="251">
        <v>3</v>
      </c>
      <c r="D1055" s="273" t="s">
        <v>29907</v>
      </c>
      <c r="E1055" s="336">
        <v>2687</v>
      </c>
      <c r="F1055" s="274">
        <v>45406</v>
      </c>
      <c r="G1055" s="275" t="s">
        <v>29905</v>
      </c>
      <c r="H1055" s="112"/>
      <c r="I1055" s="408"/>
      <c r="J1055" s="415"/>
      <c r="K1055" s="89"/>
      <c r="L1055" s="89"/>
      <c r="M1055" s="87"/>
    </row>
    <row r="1056" spans="1:14" ht="37.5" customHeight="1">
      <c r="A1056" s="551"/>
      <c r="B1056" s="711"/>
      <c r="C1056" s="251">
        <v>4</v>
      </c>
      <c r="D1056" s="273" t="s">
        <v>29908</v>
      </c>
      <c r="E1056" s="336">
        <v>973</v>
      </c>
      <c r="F1056" s="274">
        <v>45406</v>
      </c>
      <c r="G1056" s="275" t="s">
        <v>29905</v>
      </c>
      <c r="H1056" s="112"/>
      <c r="I1056" s="408"/>
      <c r="J1056" s="415"/>
      <c r="K1056" s="89"/>
      <c r="L1056" s="89"/>
      <c r="M1056" s="87"/>
    </row>
    <row r="1057" spans="1:14" ht="37.5" customHeight="1">
      <c r="A1057" s="551"/>
      <c r="B1057" s="711"/>
      <c r="C1057" s="251">
        <v>5</v>
      </c>
      <c r="D1057" s="273" t="s">
        <v>29909</v>
      </c>
      <c r="E1057" s="336">
        <v>3349</v>
      </c>
      <c r="F1057" s="274">
        <v>45406</v>
      </c>
      <c r="G1057" s="275" t="s">
        <v>29905</v>
      </c>
      <c r="H1057" s="112"/>
      <c r="I1057" s="408"/>
      <c r="J1057" s="415"/>
      <c r="K1057" s="89"/>
      <c r="L1057" s="89"/>
      <c r="M1057" s="87"/>
    </row>
    <row r="1058" spans="1:14" ht="37.5" customHeight="1">
      <c r="A1058" s="552"/>
      <c r="B1058" s="712"/>
      <c r="C1058" s="251">
        <v>6</v>
      </c>
      <c r="D1058" s="273" t="s">
        <v>29910</v>
      </c>
      <c r="E1058" s="336">
        <v>7403</v>
      </c>
      <c r="F1058" s="274">
        <v>45406</v>
      </c>
      <c r="G1058" s="275" t="s">
        <v>29905</v>
      </c>
      <c r="H1058" s="112"/>
      <c r="I1058" s="408"/>
      <c r="J1058" s="415"/>
      <c r="K1058" s="89"/>
      <c r="L1058" s="89"/>
      <c r="M1058" s="87"/>
    </row>
    <row r="1059" spans="1:14" ht="93.75">
      <c r="A1059" s="550">
        <v>143</v>
      </c>
      <c r="B1059" s="558" t="s">
        <v>277</v>
      </c>
      <c r="C1059" s="374">
        <v>1</v>
      </c>
      <c r="D1059" s="365" t="s">
        <v>30956</v>
      </c>
      <c r="E1059" s="329" t="s">
        <v>30957</v>
      </c>
      <c r="F1059" s="367">
        <v>45413</v>
      </c>
      <c r="G1059" s="173" t="s">
        <v>30958</v>
      </c>
      <c r="H1059" s="414"/>
      <c r="I1059" s="89"/>
      <c r="J1059" s="241"/>
      <c r="K1059" s="89"/>
      <c r="L1059" s="408"/>
      <c r="M1059" s="87"/>
    </row>
    <row r="1060" spans="1:14" ht="75">
      <c r="A1060" s="551"/>
      <c r="B1060" s="559"/>
      <c r="C1060" s="374">
        <v>2</v>
      </c>
      <c r="D1060" s="365" t="s">
        <v>30959</v>
      </c>
      <c r="E1060" s="329">
        <v>74052</v>
      </c>
      <c r="F1060" s="367">
        <v>45414</v>
      </c>
      <c r="G1060" s="173" t="s">
        <v>30958</v>
      </c>
      <c r="H1060" s="414"/>
      <c r="I1060" s="89"/>
      <c r="J1060" s="241"/>
      <c r="K1060" s="89"/>
      <c r="L1060" s="408"/>
      <c r="M1060" s="87"/>
    </row>
    <row r="1061" spans="1:14" ht="75">
      <c r="A1061" s="551"/>
      <c r="B1061" s="559"/>
      <c r="C1061" s="374">
        <v>3</v>
      </c>
      <c r="D1061" s="365" t="s">
        <v>32974</v>
      </c>
      <c r="E1061" s="329">
        <v>100936</v>
      </c>
      <c r="F1061" s="367">
        <v>45415</v>
      </c>
      <c r="G1061" s="173" t="s">
        <v>30958</v>
      </c>
      <c r="H1061" s="414"/>
      <c r="I1061" s="89"/>
      <c r="J1061" s="241"/>
      <c r="K1061" s="89"/>
      <c r="L1061" s="408"/>
      <c r="M1061" s="87"/>
    </row>
    <row r="1062" spans="1:14" ht="37.5">
      <c r="A1062" s="551"/>
      <c r="B1062" s="559"/>
      <c r="C1062" s="374">
        <v>4</v>
      </c>
      <c r="D1062" s="365" t="s">
        <v>30982</v>
      </c>
      <c r="E1062" s="329">
        <v>461</v>
      </c>
      <c r="F1062" s="367">
        <v>45397</v>
      </c>
      <c r="G1062" s="173" t="s">
        <v>30983</v>
      </c>
      <c r="H1062" s="196"/>
      <c r="I1062" s="408"/>
      <c r="J1062" s="415"/>
      <c r="K1062" s="408"/>
      <c r="L1062" s="408"/>
      <c r="M1062" s="87"/>
      <c r="N1062" s="408"/>
    </row>
    <row r="1063" spans="1:14" ht="56.25">
      <c r="A1063" s="551"/>
      <c r="B1063" s="559"/>
      <c r="C1063" s="374">
        <v>5</v>
      </c>
      <c r="D1063" s="365" t="s">
        <v>30988</v>
      </c>
      <c r="E1063" s="329">
        <v>522</v>
      </c>
      <c r="F1063" s="367">
        <v>45444</v>
      </c>
      <c r="G1063" s="173" t="s">
        <v>30990</v>
      </c>
      <c r="H1063" s="196"/>
      <c r="I1063" s="88"/>
      <c r="J1063" s="90"/>
      <c r="K1063" s="88"/>
      <c r="L1063" s="88"/>
      <c r="M1063" s="87"/>
      <c r="N1063" s="88"/>
    </row>
    <row r="1064" spans="1:14" ht="56.25">
      <c r="A1064" s="551"/>
      <c r="B1064" s="559"/>
      <c r="C1064" s="374">
        <v>6</v>
      </c>
      <c r="D1064" s="365" t="s">
        <v>32927</v>
      </c>
      <c r="E1064" s="329">
        <v>9228</v>
      </c>
      <c r="F1064" s="192" t="s">
        <v>32807</v>
      </c>
      <c r="G1064" s="173" t="s">
        <v>31178</v>
      </c>
      <c r="H1064" s="139"/>
      <c r="I1064" s="122"/>
      <c r="J1064" s="123"/>
      <c r="K1064" s="122"/>
      <c r="L1064" s="122"/>
      <c r="M1064" s="87"/>
      <c r="N1064" s="87"/>
    </row>
    <row r="1065" spans="1:14" ht="37.5">
      <c r="A1065" s="551"/>
      <c r="B1065" s="559"/>
      <c r="C1065" s="374">
        <v>7</v>
      </c>
      <c r="D1065" s="178" t="s">
        <v>33480</v>
      </c>
      <c r="E1065" s="350">
        <v>28485</v>
      </c>
      <c r="F1065" s="367" t="s">
        <v>33481</v>
      </c>
      <c r="G1065" s="182" t="s">
        <v>33482</v>
      </c>
      <c r="H1065" s="139"/>
      <c r="I1065" s="122"/>
      <c r="J1065" s="123"/>
      <c r="K1065" s="122"/>
      <c r="L1065" s="122"/>
      <c r="M1065" s="87"/>
      <c r="N1065" s="87"/>
    </row>
    <row r="1066" spans="1:14" ht="37.5">
      <c r="A1066" s="551"/>
      <c r="B1066" s="559"/>
      <c r="C1066" s="374">
        <v>8</v>
      </c>
      <c r="D1066" s="178" t="s">
        <v>33483</v>
      </c>
      <c r="E1066" s="350">
        <v>29175</v>
      </c>
      <c r="F1066" s="367" t="s">
        <v>33484</v>
      </c>
      <c r="G1066" s="182" t="s">
        <v>33485</v>
      </c>
      <c r="H1066" s="139"/>
      <c r="I1066" s="122"/>
      <c r="J1066" s="123"/>
      <c r="K1066" s="122"/>
      <c r="L1066" s="122"/>
      <c r="M1066" s="87"/>
      <c r="N1066" s="87"/>
    </row>
    <row r="1067" spans="1:14" ht="37.5">
      <c r="A1067" s="551"/>
      <c r="B1067" s="559"/>
      <c r="C1067" s="374">
        <v>9</v>
      </c>
      <c r="D1067" s="178" t="s">
        <v>33483</v>
      </c>
      <c r="E1067" s="350">
        <v>23307</v>
      </c>
      <c r="F1067" s="176" t="s">
        <v>30443</v>
      </c>
      <c r="G1067" s="182" t="s">
        <v>33485</v>
      </c>
      <c r="H1067" s="139"/>
      <c r="I1067" s="122"/>
      <c r="J1067" s="123"/>
      <c r="K1067" s="122"/>
      <c r="L1067" s="122"/>
      <c r="M1067" s="87"/>
      <c r="N1067" s="87"/>
    </row>
    <row r="1068" spans="1:14" ht="131.25">
      <c r="A1068" s="551"/>
      <c r="B1068" s="559"/>
      <c r="C1068" s="374">
        <v>10</v>
      </c>
      <c r="D1068" s="182" t="s">
        <v>33486</v>
      </c>
      <c r="E1068" s="342">
        <v>16142</v>
      </c>
      <c r="F1068" s="176" t="s">
        <v>33487</v>
      </c>
      <c r="G1068" s="182" t="s">
        <v>33488</v>
      </c>
      <c r="H1068" s="139"/>
      <c r="I1068" s="122"/>
      <c r="J1068" s="123"/>
      <c r="K1068" s="122"/>
      <c r="L1068" s="122"/>
      <c r="M1068" s="87"/>
      <c r="N1068" s="87"/>
    </row>
    <row r="1069" spans="1:14" ht="131.25">
      <c r="A1069" s="551"/>
      <c r="B1069" s="559"/>
      <c r="C1069" s="374">
        <v>11</v>
      </c>
      <c r="D1069" s="182" t="s">
        <v>33486</v>
      </c>
      <c r="E1069" s="342">
        <v>16936</v>
      </c>
      <c r="F1069" s="175" t="s">
        <v>33489</v>
      </c>
      <c r="G1069" s="182" t="s">
        <v>33488</v>
      </c>
      <c r="H1069" s="139"/>
      <c r="I1069" s="122"/>
      <c r="J1069" s="123"/>
      <c r="K1069" s="122"/>
      <c r="L1069" s="122"/>
      <c r="M1069" s="87"/>
      <c r="N1069" s="87"/>
    </row>
    <row r="1070" spans="1:14" ht="131.25">
      <c r="A1070" s="551"/>
      <c r="B1070" s="559"/>
      <c r="C1070" s="374">
        <v>12</v>
      </c>
      <c r="D1070" s="182" t="s">
        <v>33486</v>
      </c>
      <c r="E1070" s="342">
        <v>16747</v>
      </c>
      <c r="F1070" s="175" t="s">
        <v>33481</v>
      </c>
      <c r="G1070" s="182" t="s">
        <v>33488</v>
      </c>
      <c r="H1070" s="139"/>
      <c r="I1070" s="122"/>
      <c r="J1070" s="123"/>
      <c r="K1070" s="122"/>
      <c r="L1070" s="122"/>
      <c r="M1070" s="87"/>
      <c r="N1070" s="87"/>
    </row>
    <row r="1071" spans="1:14" ht="131.25">
      <c r="A1071" s="551"/>
      <c r="B1071" s="559"/>
      <c r="C1071" s="374">
        <v>13</v>
      </c>
      <c r="D1071" s="182" t="s">
        <v>33486</v>
      </c>
      <c r="E1071" s="342">
        <v>16533</v>
      </c>
      <c r="F1071" s="175" t="s">
        <v>33484</v>
      </c>
      <c r="G1071" s="182" t="s">
        <v>33488</v>
      </c>
      <c r="H1071" s="139"/>
      <c r="I1071" s="122"/>
      <c r="J1071" s="123"/>
      <c r="K1071" s="122"/>
      <c r="L1071" s="122"/>
      <c r="M1071" s="87"/>
      <c r="N1071" s="87"/>
    </row>
    <row r="1072" spans="1:14" ht="56.25">
      <c r="A1072" s="551"/>
      <c r="B1072" s="559"/>
      <c r="C1072" s="374">
        <v>14</v>
      </c>
      <c r="D1072" s="182" t="s">
        <v>33490</v>
      </c>
      <c r="E1072" s="342">
        <v>21381</v>
      </c>
      <c r="F1072" s="303">
        <v>45689</v>
      </c>
      <c r="G1072" s="182" t="s">
        <v>33491</v>
      </c>
      <c r="H1072" s="139"/>
      <c r="I1072" s="122"/>
      <c r="J1072" s="123"/>
      <c r="K1072" s="122"/>
      <c r="L1072" s="122"/>
      <c r="M1072" s="87"/>
      <c r="N1072" s="87"/>
    </row>
    <row r="1073" spans="1:14" ht="56.25">
      <c r="A1073" s="551"/>
      <c r="B1073" s="559"/>
      <c r="C1073" s="374">
        <v>15</v>
      </c>
      <c r="D1073" s="182" t="s">
        <v>33492</v>
      </c>
      <c r="E1073" s="342">
        <v>11925</v>
      </c>
      <c r="F1073" s="303">
        <v>45690</v>
      </c>
      <c r="G1073" s="182" t="s">
        <v>33491</v>
      </c>
      <c r="H1073" s="139"/>
      <c r="I1073" s="122"/>
      <c r="J1073" s="123"/>
      <c r="K1073" s="122"/>
      <c r="L1073" s="122"/>
      <c r="M1073" s="87"/>
      <c r="N1073" s="87"/>
    </row>
    <row r="1074" spans="1:14" ht="56.25">
      <c r="A1074" s="551"/>
      <c r="B1074" s="559"/>
      <c r="C1074" s="374">
        <v>16</v>
      </c>
      <c r="D1074" s="182" t="s">
        <v>33493</v>
      </c>
      <c r="E1074" s="342">
        <v>9614</v>
      </c>
      <c r="F1074" s="303">
        <v>45691</v>
      </c>
      <c r="G1074" s="182" t="s">
        <v>33491</v>
      </c>
      <c r="H1074" s="139"/>
      <c r="I1074" s="122"/>
      <c r="J1074" s="123"/>
      <c r="K1074" s="122"/>
      <c r="L1074" s="122"/>
      <c r="M1074" s="87"/>
      <c r="N1074" s="87"/>
    </row>
    <row r="1075" spans="1:14" ht="56.25">
      <c r="A1075" s="551"/>
      <c r="B1075" s="559"/>
      <c r="C1075" s="374">
        <v>17</v>
      </c>
      <c r="D1075" s="182" t="s">
        <v>33494</v>
      </c>
      <c r="E1075" s="342">
        <v>85</v>
      </c>
      <c r="F1075" s="303">
        <v>45692</v>
      </c>
      <c r="G1075" s="182" t="s">
        <v>33491</v>
      </c>
      <c r="H1075" s="139"/>
      <c r="I1075" s="122"/>
      <c r="J1075" s="123"/>
      <c r="K1075" s="122"/>
      <c r="L1075" s="122"/>
      <c r="M1075" s="87"/>
      <c r="N1075" s="87"/>
    </row>
    <row r="1076" spans="1:14" ht="56.25">
      <c r="A1076" s="551"/>
      <c r="B1076" s="559"/>
      <c r="C1076" s="374">
        <v>18</v>
      </c>
      <c r="D1076" s="182" t="s">
        <v>33495</v>
      </c>
      <c r="E1076" s="342">
        <v>237</v>
      </c>
      <c r="F1076" s="303">
        <v>45693</v>
      </c>
      <c r="G1076" s="182" t="s">
        <v>33491</v>
      </c>
      <c r="H1076" s="139"/>
      <c r="I1076" s="122"/>
      <c r="J1076" s="123"/>
      <c r="K1076" s="122"/>
      <c r="L1076" s="122"/>
      <c r="M1076" s="87"/>
      <c r="N1076" s="87"/>
    </row>
    <row r="1077" spans="1:14" ht="56.25">
      <c r="A1077" s="551"/>
      <c r="B1077" s="559"/>
      <c r="C1077" s="374">
        <v>19</v>
      </c>
      <c r="D1077" s="182" t="s">
        <v>31905</v>
      </c>
      <c r="E1077" s="342">
        <v>36420</v>
      </c>
      <c r="F1077" s="303">
        <v>45694</v>
      </c>
      <c r="G1077" s="182" t="s">
        <v>33491</v>
      </c>
      <c r="H1077" s="139"/>
      <c r="I1077" s="122"/>
      <c r="J1077" s="123"/>
      <c r="K1077" s="122"/>
      <c r="L1077" s="122"/>
      <c r="M1077" s="87"/>
      <c r="N1077" s="87"/>
    </row>
    <row r="1078" spans="1:14" ht="56.25">
      <c r="A1078" s="551"/>
      <c r="B1078" s="559"/>
      <c r="C1078" s="374">
        <v>20</v>
      </c>
      <c r="D1078" s="182" t="s">
        <v>33967</v>
      </c>
      <c r="E1078" s="342">
        <v>76605</v>
      </c>
      <c r="F1078" s="176" t="s">
        <v>33968</v>
      </c>
      <c r="G1078" s="530" t="s">
        <v>33969</v>
      </c>
      <c r="H1078" s="139"/>
      <c r="I1078" s="122"/>
      <c r="J1078" s="123"/>
      <c r="K1078" s="122"/>
      <c r="L1078" s="122"/>
      <c r="M1078" s="87"/>
      <c r="N1078" s="87"/>
    </row>
    <row r="1079" spans="1:14" ht="56.25">
      <c r="A1079" s="551"/>
      <c r="B1079" s="559"/>
      <c r="C1079" s="374">
        <v>21</v>
      </c>
      <c r="D1079" s="182" t="s">
        <v>33970</v>
      </c>
      <c r="E1079" s="342">
        <v>103511</v>
      </c>
      <c r="F1079" s="176" t="s">
        <v>33968</v>
      </c>
      <c r="G1079" s="530" t="s">
        <v>33971</v>
      </c>
      <c r="H1079" s="139"/>
      <c r="I1079" s="122"/>
      <c r="J1079" s="123"/>
      <c r="K1079" s="122"/>
      <c r="L1079" s="122"/>
      <c r="M1079" s="87"/>
      <c r="N1079" s="87"/>
    </row>
    <row r="1080" spans="1:14" ht="56.25">
      <c r="A1080" s="552"/>
      <c r="B1080" s="560"/>
      <c r="C1080" s="374">
        <v>22</v>
      </c>
      <c r="D1080" s="182" t="s">
        <v>33972</v>
      </c>
      <c r="E1080" s="342">
        <v>76500</v>
      </c>
      <c r="F1080" s="367">
        <v>45717</v>
      </c>
      <c r="G1080" s="182" t="s">
        <v>33973</v>
      </c>
      <c r="H1080" s="139"/>
      <c r="I1080" s="122"/>
      <c r="J1080" s="123"/>
      <c r="K1080" s="122"/>
      <c r="L1080" s="122"/>
      <c r="M1080" s="87"/>
      <c r="N1080" s="87"/>
    </row>
    <row r="1081" spans="1:14" ht="56.25" customHeight="1">
      <c r="A1081" s="599">
        <v>144</v>
      </c>
      <c r="B1081" s="653" t="s">
        <v>31724</v>
      </c>
      <c r="C1081" s="397">
        <v>1</v>
      </c>
      <c r="D1081" s="182" t="s">
        <v>31725</v>
      </c>
      <c r="E1081" s="342">
        <v>3987</v>
      </c>
      <c r="F1081" s="248">
        <v>45505</v>
      </c>
      <c r="G1081" s="182" t="s">
        <v>31726</v>
      </c>
      <c r="H1081" s="139"/>
      <c r="I1081" s="122"/>
      <c r="J1081" s="123"/>
      <c r="K1081" s="122"/>
      <c r="L1081" s="122"/>
      <c r="M1081" s="87"/>
      <c r="N1081" s="87"/>
    </row>
    <row r="1082" spans="1:14" ht="75">
      <c r="A1082" s="600"/>
      <c r="B1082" s="654"/>
      <c r="C1082" s="397">
        <v>2</v>
      </c>
      <c r="D1082" s="182" t="s">
        <v>31727</v>
      </c>
      <c r="E1082" s="342">
        <v>19052</v>
      </c>
      <c r="F1082" s="248">
        <v>45536</v>
      </c>
      <c r="G1082" s="182" t="s">
        <v>31728</v>
      </c>
      <c r="H1082" s="139"/>
      <c r="I1082" s="122"/>
      <c r="J1082" s="123"/>
      <c r="K1082" s="122"/>
      <c r="L1082" s="122"/>
      <c r="M1082" s="87"/>
      <c r="N1082" s="87"/>
    </row>
    <row r="1083" spans="1:14" ht="37.5">
      <c r="A1083" s="187">
        <v>145</v>
      </c>
      <c r="B1083" s="377" t="s">
        <v>33051</v>
      </c>
      <c r="C1083" s="187">
        <v>1</v>
      </c>
      <c r="D1083" s="182" t="s">
        <v>33052</v>
      </c>
      <c r="E1083" s="338">
        <v>7201</v>
      </c>
      <c r="F1083" s="248">
        <v>45627</v>
      </c>
      <c r="G1083" s="397" t="s">
        <v>33053</v>
      </c>
      <c r="H1083" s="139"/>
      <c r="I1083" s="122"/>
      <c r="J1083" s="123"/>
      <c r="K1083" s="122"/>
      <c r="L1083" s="122"/>
      <c r="M1083" s="87"/>
      <c r="N1083" s="87"/>
    </row>
    <row r="1084" spans="1:14" ht="56.25" customHeight="1">
      <c r="A1084" s="550">
        <v>146</v>
      </c>
      <c r="B1084" s="555" t="s">
        <v>33974</v>
      </c>
      <c r="C1084" s="397">
        <v>1</v>
      </c>
      <c r="D1084" s="182" t="s">
        <v>33975</v>
      </c>
      <c r="E1084" s="342">
        <v>95432</v>
      </c>
      <c r="F1084" s="175" t="s">
        <v>33481</v>
      </c>
      <c r="G1084" s="182" t="s">
        <v>33976</v>
      </c>
      <c r="H1084" s="139"/>
      <c r="I1084" s="122"/>
      <c r="J1084" s="123"/>
      <c r="K1084" s="122"/>
      <c r="L1084" s="122"/>
      <c r="M1084" s="87"/>
      <c r="N1084" s="87"/>
    </row>
    <row r="1085" spans="1:14" ht="56.25" customHeight="1">
      <c r="A1085" s="551"/>
      <c r="B1085" s="557"/>
      <c r="C1085" s="397">
        <v>2</v>
      </c>
      <c r="D1085" s="182" t="s">
        <v>33977</v>
      </c>
      <c r="E1085" s="342">
        <v>58808</v>
      </c>
      <c r="F1085" s="175" t="s">
        <v>33481</v>
      </c>
      <c r="G1085" s="182" t="s">
        <v>33976</v>
      </c>
      <c r="H1085" s="139"/>
      <c r="I1085" s="122"/>
      <c r="J1085" s="123"/>
      <c r="K1085" s="122"/>
      <c r="L1085" s="122"/>
      <c r="M1085" s="87"/>
      <c r="N1085" s="87"/>
    </row>
    <row r="1086" spans="1:14" ht="56.25" customHeight="1">
      <c r="A1086" s="551"/>
      <c r="B1086" s="557"/>
      <c r="C1086" s="397">
        <v>3</v>
      </c>
      <c r="D1086" s="182" t="s">
        <v>33978</v>
      </c>
      <c r="E1086" s="342">
        <v>36624</v>
      </c>
      <c r="F1086" s="175" t="s">
        <v>33481</v>
      </c>
      <c r="G1086" s="182" t="s">
        <v>33976</v>
      </c>
      <c r="H1086" s="139"/>
      <c r="I1086" s="122"/>
      <c r="J1086" s="123"/>
      <c r="K1086" s="122"/>
      <c r="L1086" s="122"/>
      <c r="M1086" s="87"/>
      <c r="N1086" s="87"/>
    </row>
    <row r="1087" spans="1:14" ht="56.25">
      <c r="A1087" s="551"/>
      <c r="B1087" s="557"/>
      <c r="C1087" s="397">
        <v>4</v>
      </c>
      <c r="D1087" s="182" t="s">
        <v>33979</v>
      </c>
      <c r="E1087" s="342">
        <v>47351</v>
      </c>
      <c r="F1087" s="175" t="s">
        <v>33481</v>
      </c>
      <c r="G1087" s="182" t="s">
        <v>33976</v>
      </c>
      <c r="H1087" s="139"/>
      <c r="I1087" s="122"/>
      <c r="J1087" s="123"/>
      <c r="K1087" s="122"/>
      <c r="L1087" s="122"/>
      <c r="M1087" s="87"/>
      <c r="N1087" s="87"/>
    </row>
    <row r="1088" spans="1:14" ht="56.25">
      <c r="A1088" s="551"/>
      <c r="B1088" s="557"/>
      <c r="C1088" s="397">
        <v>5</v>
      </c>
      <c r="D1088" s="182" t="s">
        <v>33980</v>
      </c>
      <c r="E1088" s="342">
        <v>84167</v>
      </c>
      <c r="F1088" s="175" t="s">
        <v>33484</v>
      </c>
      <c r="G1088" s="182" t="s">
        <v>33981</v>
      </c>
      <c r="H1088" s="139"/>
      <c r="I1088" s="122"/>
      <c r="J1088" s="123"/>
      <c r="K1088" s="122"/>
      <c r="L1088" s="122"/>
      <c r="M1088" s="87"/>
      <c r="N1088" s="87"/>
    </row>
    <row r="1089" spans="1:14" ht="56.25">
      <c r="A1089" s="551"/>
      <c r="B1089" s="557"/>
      <c r="C1089" s="397">
        <v>6</v>
      </c>
      <c r="D1089" s="182" t="s">
        <v>33977</v>
      </c>
      <c r="E1089" s="342">
        <v>51846</v>
      </c>
      <c r="F1089" s="175" t="s">
        <v>33484</v>
      </c>
      <c r="G1089" s="182" t="s">
        <v>33981</v>
      </c>
      <c r="H1089" s="139"/>
      <c r="I1089" s="122"/>
      <c r="J1089" s="123"/>
      <c r="K1089" s="122"/>
      <c r="L1089" s="122"/>
      <c r="M1089" s="87"/>
      <c r="N1089" s="87"/>
    </row>
    <row r="1090" spans="1:14" ht="56.25">
      <c r="A1090" s="551"/>
      <c r="B1090" s="557"/>
      <c r="C1090" s="397">
        <v>6</v>
      </c>
      <c r="D1090" s="182" t="s">
        <v>33978</v>
      </c>
      <c r="E1090" s="342">
        <v>32321</v>
      </c>
      <c r="F1090" s="175" t="s">
        <v>33484</v>
      </c>
      <c r="G1090" s="182" t="s">
        <v>33981</v>
      </c>
      <c r="H1090" s="139"/>
      <c r="I1090" s="122"/>
      <c r="J1090" s="123"/>
      <c r="K1090" s="122"/>
      <c r="L1090" s="122"/>
      <c r="M1090" s="87"/>
      <c r="N1090" s="87"/>
    </row>
    <row r="1091" spans="1:14" ht="56.25">
      <c r="A1091" s="551"/>
      <c r="B1091" s="557"/>
      <c r="C1091" s="397">
        <v>8</v>
      </c>
      <c r="D1091" s="182" t="s">
        <v>33979</v>
      </c>
      <c r="E1091" s="342">
        <v>39038</v>
      </c>
      <c r="F1091" s="175" t="s">
        <v>33484</v>
      </c>
      <c r="G1091" s="182" t="s">
        <v>33981</v>
      </c>
      <c r="H1091" s="139"/>
      <c r="I1091" s="122"/>
      <c r="J1091" s="123"/>
      <c r="K1091" s="122"/>
      <c r="L1091" s="122"/>
      <c r="M1091" s="87"/>
      <c r="N1091" s="87"/>
    </row>
    <row r="1092" spans="1:14" ht="56.25">
      <c r="A1092" s="551"/>
      <c r="B1092" s="557"/>
      <c r="C1092" s="397">
        <v>9</v>
      </c>
      <c r="D1092" s="182" t="s">
        <v>33982</v>
      </c>
      <c r="E1092" s="342">
        <v>83084</v>
      </c>
      <c r="F1092" s="175" t="s">
        <v>30443</v>
      </c>
      <c r="G1092" s="182" t="s">
        <v>33983</v>
      </c>
      <c r="H1092" s="139"/>
      <c r="I1092" s="122"/>
      <c r="J1092" s="123"/>
      <c r="K1092" s="122"/>
      <c r="L1092" s="122"/>
      <c r="M1092" s="87"/>
      <c r="N1092" s="87"/>
    </row>
    <row r="1093" spans="1:14" ht="56.25">
      <c r="A1093" s="551"/>
      <c r="B1093" s="557"/>
      <c r="C1093" s="397">
        <v>10</v>
      </c>
      <c r="D1093" s="182" t="s">
        <v>33977</v>
      </c>
      <c r="E1093" s="342">
        <v>48488</v>
      </c>
      <c r="F1093" s="175" t="s">
        <v>30443</v>
      </c>
      <c r="G1093" s="182" t="s">
        <v>33983</v>
      </c>
      <c r="H1093" s="139"/>
      <c r="I1093" s="122"/>
      <c r="J1093" s="123"/>
      <c r="K1093" s="122"/>
      <c r="L1093" s="122"/>
      <c r="M1093" s="87"/>
      <c r="N1093" s="87"/>
    </row>
    <row r="1094" spans="1:14" ht="56.25">
      <c r="A1094" s="551"/>
      <c r="B1094" s="557"/>
      <c r="C1094" s="397">
        <v>11</v>
      </c>
      <c r="D1094" s="182" t="s">
        <v>33978</v>
      </c>
      <c r="E1094" s="342">
        <v>34596</v>
      </c>
      <c r="F1094" s="175" t="s">
        <v>30443</v>
      </c>
      <c r="G1094" s="182" t="s">
        <v>33983</v>
      </c>
      <c r="H1094" s="139"/>
      <c r="I1094" s="122"/>
      <c r="J1094" s="123"/>
      <c r="K1094" s="122"/>
      <c r="L1094" s="122"/>
      <c r="M1094" s="87"/>
      <c r="N1094" s="87"/>
    </row>
    <row r="1095" spans="1:14" ht="56.25">
      <c r="A1095" s="552"/>
      <c r="B1095" s="556"/>
      <c r="C1095" s="397">
        <v>12</v>
      </c>
      <c r="D1095" s="182" t="s">
        <v>33979</v>
      </c>
      <c r="E1095" s="342">
        <v>38564</v>
      </c>
      <c r="F1095" s="175" t="s">
        <v>30443</v>
      </c>
      <c r="G1095" s="182" t="s">
        <v>33983</v>
      </c>
      <c r="H1095" s="139"/>
      <c r="I1095" s="122"/>
      <c r="J1095" s="123"/>
      <c r="K1095" s="122"/>
      <c r="L1095" s="122"/>
      <c r="M1095" s="87"/>
      <c r="N1095" s="87"/>
    </row>
    <row r="1096" spans="1:14" ht="45" customHeight="1">
      <c r="A1096" s="554">
        <v>147</v>
      </c>
      <c r="B1096" s="708" t="s">
        <v>31495</v>
      </c>
      <c r="C1096" s="374">
        <v>1</v>
      </c>
      <c r="D1096" s="365" t="s">
        <v>30962</v>
      </c>
      <c r="E1096" s="331">
        <v>1995</v>
      </c>
      <c r="F1096" s="367">
        <v>45323</v>
      </c>
      <c r="G1096" s="173" t="s">
        <v>30963</v>
      </c>
      <c r="H1096" s="196"/>
      <c r="I1096" s="89"/>
      <c r="J1096" s="241"/>
      <c r="K1096" s="89"/>
      <c r="L1096" s="89"/>
      <c r="M1096" s="87"/>
    </row>
    <row r="1097" spans="1:14" ht="37.5">
      <c r="A1097" s="554"/>
      <c r="B1097" s="708"/>
      <c r="C1097" s="374">
        <v>2</v>
      </c>
      <c r="D1097" s="365" t="s">
        <v>30964</v>
      </c>
      <c r="E1097" s="331">
        <f>1513108+1429007</f>
        <v>2942115</v>
      </c>
      <c r="F1097" s="367">
        <v>45324</v>
      </c>
      <c r="G1097" s="173" t="s">
        <v>30963</v>
      </c>
      <c r="H1097" s="196"/>
      <c r="I1097" s="89"/>
      <c r="J1097" s="241"/>
      <c r="K1097" s="89"/>
      <c r="L1097" s="89"/>
      <c r="M1097" s="87"/>
    </row>
    <row r="1098" spans="1:14" ht="37.5">
      <c r="A1098" s="554"/>
      <c r="B1098" s="708"/>
      <c r="C1098" s="374">
        <v>3</v>
      </c>
      <c r="D1098" s="365" t="s">
        <v>30965</v>
      </c>
      <c r="E1098" s="331">
        <f>5369+113+166+66+164+37+750+6</f>
        <v>6671</v>
      </c>
      <c r="F1098" s="367">
        <v>45325</v>
      </c>
      <c r="G1098" s="173" t="s">
        <v>30963</v>
      </c>
      <c r="H1098" s="196"/>
      <c r="I1098" s="89"/>
      <c r="J1098" s="241"/>
      <c r="K1098" s="89"/>
      <c r="L1098" s="89"/>
      <c r="M1098" s="87"/>
    </row>
    <row r="1099" spans="1:14">
      <c r="A1099" s="550">
        <v>148</v>
      </c>
      <c r="B1099" s="662" t="s">
        <v>31497</v>
      </c>
      <c r="C1099" s="374">
        <v>1</v>
      </c>
      <c r="D1099" s="365" t="s">
        <v>30995</v>
      </c>
      <c r="E1099" s="329">
        <v>392</v>
      </c>
      <c r="F1099" s="367">
        <v>45444</v>
      </c>
      <c r="G1099" s="173" t="s">
        <v>30996</v>
      </c>
      <c r="H1099" s="140"/>
      <c r="I1099" s="408"/>
      <c r="J1099" s="89"/>
      <c r="K1099" s="89"/>
      <c r="L1099" s="89"/>
      <c r="M1099" s="87"/>
      <c r="N1099" s="89"/>
    </row>
    <row r="1100" spans="1:14" ht="37.5" customHeight="1">
      <c r="A1100" s="551"/>
      <c r="B1100" s="663"/>
      <c r="C1100" s="374">
        <v>2</v>
      </c>
      <c r="D1100" s="365" t="s">
        <v>30997</v>
      </c>
      <c r="E1100" s="329">
        <v>20</v>
      </c>
      <c r="F1100" s="367">
        <v>45444</v>
      </c>
      <c r="G1100" s="173" t="s">
        <v>30996</v>
      </c>
      <c r="H1100" s="140"/>
      <c r="I1100" s="408"/>
      <c r="J1100" s="89"/>
      <c r="K1100" s="89"/>
      <c r="L1100" s="89"/>
      <c r="M1100" s="87"/>
      <c r="N1100" s="89"/>
    </row>
    <row r="1101" spans="1:14" ht="37.5" customHeight="1">
      <c r="A1101" s="551"/>
      <c r="B1101" s="663"/>
      <c r="C1101" s="374">
        <v>3</v>
      </c>
      <c r="D1101" s="365" t="s">
        <v>30998</v>
      </c>
      <c r="E1101" s="329">
        <v>444</v>
      </c>
      <c r="F1101" s="367">
        <v>45445</v>
      </c>
      <c r="G1101" s="173" t="s">
        <v>30996</v>
      </c>
      <c r="H1101" s="140"/>
      <c r="I1101" s="408"/>
      <c r="J1101" s="89"/>
      <c r="K1101" s="89"/>
      <c r="L1101" s="89"/>
      <c r="M1101" s="87"/>
      <c r="N1101" s="89"/>
    </row>
    <row r="1102" spans="1:14" ht="37.5" customHeight="1">
      <c r="A1102" s="551"/>
      <c r="B1102" s="663"/>
      <c r="C1102" s="374">
        <v>4</v>
      </c>
      <c r="D1102" s="365" t="s">
        <v>30999</v>
      </c>
      <c r="E1102" s="329">
        <v>24</v>
      </c>
      <c r="F1102" s="367">
        <v>45446</v>
      </c>
      <c r="G1102" s="173" t="s">
        <v>30996</v>
      </c>
      <c r="H1102" s="140"/>
      <c r="I1102" s="408"/>
      <c r="J1102" s="89"/>
      <c r="K1102" s="89"/>
      <c r="L1102" s="89"/>
      <c r="M1102" s="87"/>
      <c r="N1102" s="89"/>
    </row>
    <row r="1103" spans="1:14" ht="37.5" customHeight="1">
      <c r="A1103" s="551"/>
      <c r="B1103" s="663"/>
      <c r="C1103" s="374">
        <v>5</v>
      </c>
      <c r="D1103" s="365" t="s">
        <v>31000</v>
      </c>
      <c r="E1103" s="329">
        <v>2</v>
      </c>
      <c r="F1103" s="367">
        <v>45447</v>
      </c>
      <c r="G1103" s="173" t="s">
        <v>30996</v>
      </c>
      <c r="H1103" s="140"/>
      <c r="I1103" s="408"/>
      <c r="J1103" s="89"/>
      <c r="K1103" s="89"/>
      <c r="L1103" s="89"/>
      <c r="M1103" s="87"/>
      <c r="N1103" s="89"/>
    </row>
    <row r="1104" spans="1:14" ht="37.5" customHeight="1">
      <c r="A1104" s="551"/>
      <c r="B1104" s="663"/>
      <c r="C1104" s="374">
        <v>6</v>
      </c>
      <c r="D1104" s="365" t="s">
        <v>31001</v>
      </c>
      <c r="E1104" s="329">
        <v>2415</v>
      </c>
      <c r="F1104" s="367">
        <v>45448</v>
      </c>
      <c r="G1104" s="173" t="s">
        <v>30996</v>
      </c>
      <c r="H1104" s="140"/>
      <c r="I1104" s="408"/>
      <c r="J1104" s="89"/>
      <c r="K1104" s="89"/>
      <c r="L1104" s="89"/>
      <c r="M1104" s="87"/>
      <c r="N1104" s="89"/>
    </row>
    <row r="1105" spans="1:14" ht="37.5" customHeight="1">
      <c r="A1105" s="551"/>
      <c r="B1105" s="663"/>
      <c r="C1105" s="374">
        <v>7</v>
      </c>
      <c r="D1105" s="365" t="s">
        <v>31002</v>
      </c>
      <c r="E1105" s="329">
        <v>3</v>
      </c>
      <c r="F1105" s="367">
        <v>45449</v>
      </c>
      <c r="G1105" s="173" t="s">
        <v>30996</v>
      </c>
      <c r="H1105" s="140"/>
      <c r="I1105" s="408"/>
      <c r="J1105" s="89"/>
      <c r="K1105" s="89"/>
      <c r="L1105" s="89"/>
      <c r="M1105" s="87"/>
      <c r="N1105" s="89"/>
    </row>
    <row r="1106" spans="1:14" ht="37.5" customHeight="1">
      <c r="A1106" s="551"/>
      <c r="B1106" s="663"/>
      <c r="C1106" s="374">
        <v>8</v>
      </c>
      <c r="D1106" s="365" t="s">
        <v>31003</v>
      </c>
      <c r="E1106" s="329">
        <v>2</v>
      </c>
      <c r="F1106" s="367">
        <v>45450</v>
      </c>
      <c r="G1106" s="173" t="s">
        <v>30996</v>
      </c>
      <c r="H1106" s="140"/>
      <c r="I1106" s="408"/>
      <c r="J1106" s="89"/>
      <c r="K1106" s="89"/>
      <c r="L1106" s="89"/>
      <c r="M1106" s="87"/>
      <c r="N1106" s="89"/>
    </row>
    <row r="1107" spans="1:14" ht="37.5" customHeight="1">
      <c r="A1107" s="551"/>
      <c r="B1107" s="663"/>
      <c r="C1107" s="374">
        <v>9</v>
      </c>
      <c r="D1107" s="365" t="s">
        <v>31004</v>
      </c>
      <c r="E1107" s="329">
        <v>4</v>
      </c>
      <c r="F1107" s="367">
        <v>45451</v>
      </c>
      <c r="G1107" s="173" t="s">
        <v>30996</v>
      </c>
      <c r="H1107" s="140"/>
      <c r="I1107" s="408"/>
      <c r="J1107" s="89"/>
      <c r="K1107" s="89"/>
      <c r="L1107" s="89"/>
      <c r="M1107" s="87"/>
      <c r="N1107" s="89"/>
    </row>
    <row r="1108" spans="1:14" ht="37.5" customHeight="1">
      <c r="A1108" s="551"/>
      <c r="B1108" s="663"/>
      <c r="C1108" s="374">
        <v>10</v>
      </c>
      <c r="D1108" s="365" t="s">
        <v>31005</v>
      </c>
      <c r="E1108" s="329">
        <v>105</v>
      </c>
      <c r="F1108" s="367">
        <v>45452</v>
      </c>
      <c r="G1108" s="173" t="s">
        <v>30996</v>
      </c>
      <c r="H1108" s="140"/>
      <c r="I1108" s="408"/>
      <c r="J1108" s="89"/>
      <c r="K1108" s="89"/>
      <c r="L1108" s="89"/>
      <c r="M1108" s="87"/>
      <c r="N1108" s="89"/>
    </row>
    <row r="1109" spans="1:14" ht="37.5" customHeight="1">
      <c r="A1109" s="551"/>
      <c r="B1109" s="663"/>
      <c r="C1109" s="374">
        <v>11</v>
      </c>
      <c r="D1109" s="365" t="s">
        <v>31006</v>
      </c>
      <c r="E1109" s="329">
        <v>21</v>
      </c>
      <c r="F1109" s="367">
        <v>45453</v>
      </c>
      <c r="G1109" s="173" t="s">
        <v>30996</v>
      </c>
      <c r="H1109" s="140"/>
      <c r="I1109" s="408"/>
      <c r="J1109" s="89"/>
      <c r="K1109" s="89"/>
      <c r="L1109" s="89"/>
      <c r="M1109" s="87"/>
      <c r="N1109" s="89"/>
    </row>
    <row r="1110" spans="1:14" ht="37.5" customHeight="1">
      <c r="A1110" s="551"/>
      <c r="B1110" s="663"/>
      <c r="C1110" s="374">
        <v>12</v>
      </c>
      <c r="D1110" s="365" t="s">
        <v>31007</v>
      </c>
      <c r="E1110" s="329">
        <v>5662</v>
      </c>
      <c r="F1110" s="367">
        <v>45454</v>
      </c>
      <c r="G1110" s="173" t="s">
        <v>30996</v>
      </c>
      <c r="H1110" s="140"/>
      <c r="I1110" s="408"/>
      <c r="J1110" s="89"/>
      <c r="K1110" s="89"/>
      <c r="L1110" s="89"/>
      <c r="M1110" s="87"/>
      <c r="N1110" s="89"/>
    </row>
    <row r="1111" spans="1:14">
      <c r="A1111" s="551"/>
      <c r="B1111" s="663"/>
      <c r="C1111" s="374">
        <v>13</v>
      </c>
      <c r="D1111" s="365" t="s">
        <v>31787</v>
      </c>
      <c r="E1111" s="329">
        <v>21</v>
      </c>
      <c r="F1111" s="367">
        <v>45536</v>
      </c>
      <c r="G1111" s="365" t="s">
        <v>31788</v>
      </c>
      <c r="H1111" s="140"/>
      <c r="I1111" s="408"/>
      <c r="J1111" s="89"/>
      <c r="K1111" s="89"/>
      <c r="L1111" s="89"/>
      <c r="M1111" s="87"/>
      <c r="N1111" s="89"/>
    </row>
    <row r="1112" spans="1:14">
      <c r="A1112" s="551"/>
      <c r="B1112" s="663"/>
      <c r="C1112" s="374">
        <v>14</v>
      </c>
      <c r="D1112" s="365" t="s">
        <v>31789</v>
      </c>
      <c r="E1112" s="329">
        <v>5300</v>
      </c>
      <c r="F1112" s="367">
        <v>45536</v>
      </c>
      <c r="G1112" s="365" t="s">
        <v>31788</v>
      </c>
      <c r="H1112" s="140"/>
      <c r="I1112" s="408"/>
      <c r="J1112" s="89"/>
      <c r="K1112" s="89"/>
      <c r="L1112" s="89"/>
      <c r="M1112" s="87"/>
      <c r="N1112" s="89"/>
    </row>
    <row r="1113" spans="1:14" ht="37.5">
      <c r="A1113" s="551"/>
      <c r="B1113" s="663"/>
      <c r="C1113" s="374">
        <v>15</v>
      </c>
      <c r="D1113" s="365" t="s">
        <v>31790</v>
      </c>
      <c r="E1113" s="352">
        <v>14093603</v>
      </c>
      <c r="F1113" s="367">
        <v>45292</v>
      </c>
      <c r="G1113" s="365" t="s">
        <v>31788</v>
      </c>
      <c r="H1113" s="140"/>
      <c r="I1113" s="408"/>
      <c r="J1113" s="89"/>
      <c r="K1113" s="89"/>
      <c r="L1113" s="89"/>
      <c r="M1113" s="87"/>
      <c r="N1113" s="89"/>
    </row>
    <row r="1114" spans="1:14" ht="56.25">
      <c r="A1114" s="552"/>
      <c r="B1114" s="664"/>
      <c r="C1114" s="374">
        <v>16</v>
      </c>
      <c r="D1114" s="365" t="s">
        <v>32047</v>
      </c>
      <c r="E1114" s="355">
        <v>54</v>
      </c>
      <c r="F1114" s="367">
        <v>45603</v>
      </c>
      <c r="G1114" s="365" t="s">
        <v>32048</v>
      </c>
      <c r="H1114" s="140"/>
      <c r="I1114" s="408"/>
      <c r="J1114" s="89"/>
      <c r="K1114" s="89"/>
      <c r="L1114" s="89"/>
      <c r="M1114" s="87"/>
      <c r="N1114" s="89"/>
    </row>
    <row r="1115" spans="1:14" ht="56.25">
      <c r="A1115" s="374">
        <v>149</v>
      </c>
      <c r="B1115" s="403" t="s">
        <v>32144</v>
      </c>
      <c r="C1115" s="374">
        <v>1</v>
      </c>
      <c r="D1115" s="365" t="s">
        <v>32145</v>
      </c>
      <c r="E1115" s="355">
        <v>58540</v>
      </c>
      <c r="F1115" s="188">
        <v>45598</v>
      </c>
      <c r="G1115" s="365" t="s">
        <v>32146</v>
      </c>
      <c r="H1115" s="140"/>
      <c r="I1115" s="408"/>
      <c r="J1115" s="89"/>
      <c r="K1115" s="89"/>
      <c r="L1115" s="89"/>
      <c r="M1115" s="87"/>
      <c r="N1115" s="89"/>
    </row>
    <row r="1116" spans="1:14" ht="37.5">
      <c r="A1116" s="550">
        <v>150</v>
      </c>
      <c r="B1116" s="586" t="s">
        <v>33959</v>
      </c>
      <c r="C1116" s="397">
        <v>1</v>
      </c>
      <c r="D1116" s="182" t="s">
        <v>32188</v>
      </c>
      <c r="E1116" s="345">
        <v>75530</v>
      </c>
      <c r="F1116" s="367">
        <v>45567</v>
      </c>
      <c r="G1116" s="365" t="s">
        <v>32131</v>
      </c>
      <c r="H1116" s="140"/>
      <c r="I1116" s="408"/>
      <c r="J1116" s="89"/>
      <c r="K1116" s="89"/>
      <c r="L1116" s="89"/>
      <c r="M1116" s="87"/>
      <c r="N1116" s="89"/>
    </row>
    <row r="1117" spans="1:14" ht="37.5">
      <c r="A1117" s="552"/>
      <c r="B1117" s="587"/>
      <c r="C1117" s="374">
        <v>1</v>
      </c>
      <c r="D1117" s="365" t="s">
        <v>33960</v>
      </c>
      <c r="E1117" s="329">
        <v>309</v>
      </c>
      <c r="F1117" s="367">
        <v>45689</v>
      </c>
      <c r="G1117" s="365" t="s">
        <v>33961</v>
      </c>
      <c r="H1117" s="140"/>
      <c r="I1117" s="408"/>
      <c r="J1117" s="89"/>
      <c r="K1117" s="89"/>
      <c r="L1117" s="89"/>
      <c r="M1117" s="87"/>
      <c r="N1117" s="89"/>
    </row>
    <row r="1118" spans="1:14" ht="41.25" customHeight="1">
      <c r="A1118" s="633">
        <v>151</v>
      </c>
      <c r="B1118" s="586" t="s">
        <v>32130</v>
      </c>
      <c r="C1118" s="181">
        <v>1</v>
      </c>
      <c r="D1118" s="178" t="s">
        <v>32975</v>
      </c>
      <c r="E1118" s="350">
        <v>1000427</v>
      </c>
      <c r="F1118" s="199">
        <v>45566</v>
      </c>
      <c r="G1118" s="371" t="s">
        <v>32131</v>
      </c>
      <c r="H1118" s="196"/>
      <c r="I1118" s="417"/>
      <c r="J1118" s="241"/>
      <c r="K1118" s="409"/>
      <c r="L1118" s="417"/>
      <c r="M1118" s="87"/>
    </row>
    <row r="1119" spans="1:14" ht="41.25" customHeight="1">
      <c r="A1119" s="635"/>
      <c r="B1119" s="587"/>
      <c r="C1119" s="181">
        <v>2</v>
      </c>
      <c r="D1119" s="178" t="s">
        <v>32132</v>
      </c>
      <c r="E1119" s="350">
        <v>177752</v>
      </c>
      <c r="F1119" s="199">
        <v>45568</v>
      </c>
      <c r="G1119" s="371" t="s">
        <v>32131</v>
      </c>
      <c r="H1119" s="196"/>
      <c r="I1119" s="417"/>
      <c r="J1119" s="241"/>
      <c r="K1119" s="409"/>
      <c r="L1119" s="417"/>
      <c r="M1119" s="87"/>
    </row>
    <row r="1120" spans="1:14" ht="75">
      <c r="A1120" s="550">
        <v>152</v>
      </c>
      <c r="B1120" s="558" t="s">
        <v>31498</v>
      </c>
      <c r="C1120" s="374">
        <v>1</v>
      </c>
      <c r="D1120" s="182" t="s">
        <v>33522</v>
      </c>
      <c r="E1120" s="342">
        <v>7296</v>
      </c>
      <c r="F1120" s="175" t="s">
        <v>33484</v>
      </c>
      <c r="G1120" s="173" t="s">
        <v>31017</v>
      </c>
      <c r="H1120" s="414"/>
      <c r="I1120" s="89"/>
      <c r="J1120" s="241"/>
      <c r="K1120" s="89"/>
      <c r="L1120" s="89"/>
      <c r="M1120" s="87"/>
    </row>
    <row r="1121" spans="1:14" ht="37.5">
      <c r="A1121" s="552"/>
      <c r="B1121" s="560"/>
      <c r="C1121" s="397">
        <v>1</v>
      </c>
      <c r="D1121" s="365" t="s">
        <v>31016</v>
      </c>
      <c r="E1121" s="329">
        <v>7918</v>
      </c>
      <c r="F1121" s="367">
        <v>45444</v>
      </c>
      <c r="G1121" s="182" t="s">
        <v>33523</v>
      </c>
      <c r="H1121" s="414"/>
      <c r="I1121" s="89"/>
      <c r="J1121" s="241"/>
      <c r="K1121" s="89"/>
      <c r="L1121" s="89"/>
      <c r="M1121" s="87"/>
    </row>
    <row r="1122" spans="1:14" ht="60" customHeight="1">
      <c r="A1122" s="588">
        <v>153</v>
      </c>
      <c r="B1122" s="662" t="s">
        <v>31901</v>
      </c>
      <c r="C1122" s="374">
        <v>1</v>
      </c>
      <c r="D1122" s="365" t="s">
        <v>32976</v>
      </c>
      <c r="E1122" s="329">
        <v>9098</v>
      </c>
      <c r="F1122" s="367">
        <v>45474</v>
      </c>
      <c r="G1122" s="252" t="s">
        <v>31902</v>
      </c>
      <c r="H1122" s="414"/>
      <c r="I1122" s="89"/>
      <c r="J1122" s="241"/>
      <c r="K1122" s="89"/>
      <c r="L1122" s="89"/>
      <c r="M1122" s="87"/>
    </row>
    <row r="1123" spans="1:14" ht="37.5">
      <c r="A1123" s="589"/>
      <c r="B1123" s="663"/>
      <c r="C1123" s="374">
        <v>2</v>
      </c>
      <c r="D1123" s="365" t="s">
        <v>31903</v>
      </c>
      <c r="E1123" s="329">
        <v>23276</v>
      </c>
      <c r="F1123" s="367">
        <v>45587</v>
      </c>
      <c r="G1123" s="252" t="s">
        <v>31904</v>
      </c>
      <c r="H1123" s="414"/>
      <c r="I1123" s="89"/>
      <c r="J1123" s="241"/>
      <c r="K1123" s="89"/>
      <c r="L1123" s="89"/>
      <c r="M1123" s="87"/>
    </row>
    <row r="1124" spans="1:14" ht="37.5">
      <c r="A1124" s="589"/>
      <c r="B1124" s="663"/>
      <c r="C1124" s="374">
        <v>3</v>
      </c>
      <c r="D1124" s="365" t="s">
        <v>31905</v>
      </c>
      <c r="E1124" s="329">
        <v>37776</v>
      </c>
      <c r="F1124" s="367">
        <v>45587</v>
      </c>
      <c r="G1124" s="252" t="s">
        <v>31904</v>
      </c>
      <c r="H1124" s="414"/>
      <c r="I1124" s="89"/>
      <c r="J1124" s="241"/>
      <c r="K1124" s="89"/>
      <c r="L1124" s="89"/>
      <c r="M1124" s="87"/>
    </row>
    <row r="1125" spans="1:14" ht="37.5">
      <c r="A1125" s="590"/>
      <c r="B1125" s="664"/>
      <c r="C1125" s="374">
        <v>4</v>
      </c>
      <c r="D1125" s="365" t="s">
        <v>31906</v>
      </c>
      <c r="E1125" s="329">
        <v>10188</v>
      </c>
      <c r="F1125" s="367">
        <v>45587</v>
      </c>
      <c r="G1125" s="252" t="s">
        <v>31904</v>
      </c>
      <c r="H1125" s="414"/>
      <c r="I1125" s="89"/>
      <c r="J1125" s="241"/>
      <c r="K1125" s="89"/>
      <c r="L1125" s="89"/>
      <c r="M1125" s="87"/>
    </row>
    <row r="1126" spans="1:14" ht="75">
      <c r="A1126" s="550">
        <v>154</v>
      </c>
      <c r="B1126" s="558" t="s">
        <v>31499</v>
      </c>
      <c r="C1126" s="374">
        <v>1</v>
      </c>
      <c r="D1126" s="365" t="s">
        <v>31018</v>
      </c>
      <c r="E1126" s="329">
        <v>8138</v>
      </c>
      <c r="F1126" s="175" t="s">
        <v>30989</v>
      </c>
      <c r="G1126" s="173" t="s">
        <v>31017</v>
      </c>
      <c r="H1126" s="414"/>
      <c r="I1126" s="89"/>
      <c r="J1126" s="241"/>
      <c r="K1126" s="89"/>
      <c r="L1126" s="89"/>
      <c r="M1126" s="87"/>
    </row>
    <row r="1127" spans="1:14" ht="56.25">
      <c r="A1127" s="552"/>
      <c r="B1127" s="560"/>
      <c r="C1127" s="397">
        <v>2</v>
      </c>
      <c r="D1127" s="182" t="s">
        <v>33411</v>
      </c>
      <c r="E1127" s="342">
        <v>7201</v>
      </c>
      <c r="F1127" s="367">
        <v>45689</v>
      </c>
      <c r="G1127" s="182" t="s">
        <v>33412</v>
      </c>
      <c r="H1127" s="414"/>
      <c r="I1127" s="89"/>
      <c r="J1127" s="241"/>
      <c r="K1127" s="89"/>
      <c r="L1127" s="89"/>
      <c r="M1127" s="87"/>
    </row>
    <row r="1128" spans="1:14" ht="37.5">
      <c r="A1128" s="554">
        <v>155</v>
      </c>
      <c r="B1128" s="687" t="s">
        <v>31500</v>
      </c>
      <c r="C1128" s="374">
        <v>1</v>
      </c>
      <c r="D1128" s="365" t="s">
        <v>31034</v>
      </c>
      <c r="E1128" s="331">
        <v>35600</v>
      </c>
      <c r="F1128" s="410">
        <v>45261</v>
      </c>
      <c r="G1128" s="298" t="s">
        <v>31035</v>
      </c>
      <c r="H1128" s="141"/>
      <c r="I1128" s="89"/>
      <c r="J1128" s="89"/>
      <c r="K1128" s="409"/>
      <c r="L1128" s="409"/>
      <c r="M1128" s="87"/>
    </row>
    <row r="1129" spans="1:14" ht="37.5">
      <c r="A1129" s="554"/>
      <c r="B1129" s="688"/>
      <c r="C1129" s="374">
        <v>2</v>
      </c>
      <c r="D1129" s="365" t="s">
        <v>31036</v>
      </c>
      <c r="E1129" s="331">
        <v>12608113</v>
      </c>
      <c r="F1129" s="410">
        <v>45261</v>
      </c>
      <c r="G1129" s="298" t="s">
        <v>31035</v>
      </c>
      <c r="H1129" s="141"/>
      <c r="I1129" s="89"/>
      <c r="J1129" s="89"/>
      <c r="K1129" s="409"/>
      <c r="L1129" s="409"/>
      <c r="M1129" s="87"/>
    </row>
    <row r="1130" spans="1:14" ht="45" customHeight="1">
      <c r="A1130" s="550">
        <v>156</v>
      </c>
      <c r="B1130" s="558" t="s">
        <v>31501</v>
      </c>
      <c r="C1130" s="291">
        <v>1</v>
      </c>
      <c r="D1130" s="365" t="s">
        <v>31057</v>
      </c>
      <c r="E1130" s="329">
        <v>242</v>
      </c>
      <c r="F1130" s="175" t="s">
        <v>31058</v>
      </c>
      <c r="G1130" s="173" t="s">
        <v>31059</v>
      </c>
      <c r="H1130" s="196"/>
      <c r="I1130" s="89"/>
      <c r="J1130" s="241"/>
      <c r="K1130" s="89"/>
      <c r="L1130" s="89"/>
      <c r="M1130" s="87"/>
      <c r="N1130" s="89"/>
    </row>
    <row r="1131" spans="1:14" ht="37.5">
      <c r="A1131" s="551"/>
      <c r="B1131" s="559"/>
      <c r="C1131" s="291">
        <v>2</v>
      </c>
      <c r="D1131" s="365" t="s">
        <v>32928</v>
      </c>
      <c r="E1131" s="329">
        <v>2866</v>
      </c>
      <c r="F1131" s="175" t="s">
        <v>31058</v>
      </c>
      <c r="G1131" s="173" t="s">
        <v>31059</v>
      </c>
      <c r="H1131" s="196"/>
      <c r="I1131" s="89"/>
      <c r="J1131" s="241"/>
      <c r="K1131" s="89"/>
      <c r="L1131" s="89"/>
      <c r="M1131" s="87"/>
      <c r="N1131" s="89"/>
    </row>
    <row r="1132" spans="1:14" ht="37.5">
      <c r="A1132" s="551"/>
      <c r="B1132" s="559"/>
      <c r="C1132" s="291">
        <v>3</v>
      </c>
      <c r="D1132" s="365" t="s">
        <v>31060</v>
      </c>
      <c r="E1132" s="329">
        <v>121026</v>
      </c>
      <c r="F1132" s="175" t="s">
        <v>31058</v>
      </c>
      <c r="G1132" s="173" t="s">
        <v>31059</v>
      </c>
      <c r="H1132" s="196"/>
      <c r="I1132" s="89"/>
      <c r="J1132" s="241"/>
      <c r="K1132" s="89"/>
      <c r="L1132" s="89"/>
      <c r="M1132" s="87"/>
      <c r="N1132" s="89"/>
    </row>
    <row r="1133" spans="1:14" ht="56.25">
      <c r="A1133" s="551"/>
      <c r="B1133" s="559"/>
      <c r="C1133" s="291">
        <v>4</v>
      </c>
      <c r="D1133" s="365" t="s">
        <v>31111</v>
      </c>
      <c r="E1133" s="329">
        <v>9</v>
      </c>
      <c r="F1133" s="367">
        <v>45483</v>
      </c>
      <c r="G1133" s="173" t="s">
        <v>31112</v>
      </c>
      <c r="H1133" s="115"/>
      <c r="I1133" s="91"/>
      <c r="K1133" s="91"/>
      <c r="L1133" s="91"/>
      <c r="M1133" s="87"/>
      <c r="N1133" s="91"/>
    </row>
    <row r="1134" spans="1:14" ht="37.5">
      <c r="A1134" s="551"/>
      <c r="B1134" s="559"/>
      <c r="C1134" s="291">
        <v>5</v>
      </c>
      <c r="D1134" s="365" t="s">
        <v>31231</v>
      </c>
      <c r="E1134" s="329">
        <v>9</v>
      </c>
      <c r="F1134" s="367">
        <v>45474</v>
      </c>
      <c r="G1134" s="173" t="s">
        <v>31232</v>
      </c>
      <c r="H1134" s="115"/>
      <c r="J1134" s="92"/>
      <c r="K1134" s="91"/>
      <c r="L1134" s="91"/>
      <c r="M1134" s="87"/>
    </row>
    <row r="1135" spans="1:14" ht="56.25">
      <c r="A1135" s="551"/>
      <c r="B1135" s="559"/>
      <c r="C1135" s="291">
        <v>6</v>
      </c>
      <c r="D1135" s="182" t="s">
        <v>33449</v>
      </c>
      <c r="E1135" s="342">
        <v>23</v>
      </c>
      <c r="F1135" s="367">
        <v>45597</v>
      </c>
      <c r="G1135" s="182" t="s">
        <v>33450</v>
      </c>
      <c r="H1135" s="115"/>
      <c r="J1135" s="92"/>
      <c r="K1135" s="91"/>
      <c r="L1135" s="91"/>
      <c r="M1135" s="87"/>
    </row>
    <row r="1136" spans="1:14" ht="75">
      <c r="A1136" s="551"/>
      <c r="B1136" s="559"/>
      <c r="C1136" s="291">
        <v>7</v>
      </c>
      <c r="D1136" s="182" t="s">
        <v>33451</v>
      </c>
      <c r="E1136" s="342">
        <v>66</v>
      </c>
      <c r="F1136" s="367">
        <v>45598</v>
      </c>
      <c r="G1136" s="182" t="s">
        <v>33450</v>
      </c>
      <c r="H1136" s="115"/>
      <c r="J1136" s="92"/>
      <c r="K1136" s="91"/>
      <c r="L1136" s="91"/>
      <c r="M1136" s="87"/>
    </row>
    <row r="1137" spans="1:15" ht="56.25">
      <c r="A1137" s="551"/>
      <c r="B1137" s="559"/>
      <c r="C1137" s="291">
        <v>8</v>
      </c>
      <c r="D1137" s="182" t="s">
        <v>33452</v>
      </c>
      <c r="E1137" s="342">
        <v>4</v>
      </c>
      <c r="F1137" s="367">
        <v>45598</v>
      </c>
      <c r="G1137" s="182" t="s">
        <v>33450</v>
      </c>
      <c r="H1137" s="115"/>
      <c r="J1137" s="92"/>
      <c r="K1137" s="91"/>
      <c r="L1137" s="91"/>
      <c r="M1137" s="87"/>
    </row>
    <row r="1138" spans="1:15" ht="56.25">
      <c r="A1138" s="552"/>
      <c r="B1138" s="560"/>
      <c r="C1138" s="291">
        <v>9</v>
      </c>
      <c r="D1138" s="182" t="s">
        <v>33453</v>
      </c>
      <c r="E1138" s="342">
        <v>15</v>
      </c>
      <c r="F1138" s="367">
        <v>45599</v>
      </c>
      <c r="G1138" s="182" t="s">
        <v>33450</v>
      </c>
      <c r="H1138" s="115"/>
      <c r="J1138" s="92"/>
      <c r="K1138" s="91"/>
      <c r="L1138" s="91"/>
      <c r="M1138" s="87"/>
    </row>
    <row r="1139" spans="1:15">
      <c r="A1139" s="550">
        <v>157</v>
      </c>
      <c r="B1139" s="662" t="s">
        <v>31504</v>
      </c>
      <c r="C1139" s="374">
        <v>1</v>
      </c>
      <c r="D1139" s="365" t="s">
        <v>31072</v>
      </c>
      <c r="E1139" s="329">
        <v>505</v>
      </c>
      <c r="F1139" s="367">
        <v>45444</v>
      </c>
      <c r="G1139" s="173" t="s">
        <v>31073</v>
      </c>
      <c r="H1139" s="414"/>
      <c r="I1139" s="89"/>
      <c r="J1139" s="241"/>
      <c r="K1139" s="89"/>
      <c r="L1139" s="408"/>
      <c r="M1139" s="87"/>
    </row>
    <row r="1140" spans="1:15" s="85" customFormat="1" ht="93.75" customHeight="1">
      <c r="A1140" s="551"/>
      <c r="B1140" s="663"/>
      <c r="C1140" s="379">
        <v>2</v>
      </c>
      <c r="D1140" s="368" t="s">
        <v>31074</v>
      </c>
      <c r="E1140" s="341">
        <v>90</v>
      </c>
      <c r="F1140" s="367">
        <v>45445</v>
      </c>
      <c r="G1140" s="412" t="s">
        <v>31075</v>
      </c>
      <c r="H1140" s="414"/>
      <c r="I1140" s="89"/>
      <c r="J1140" s="241"/>
      <c r="K1140" s="89"/>
      <c r="L1140" s="408"/>
      <c r="M1140" s="87"/>
    </row>
    <row r="1141" spans="1:15" s="85" customFormat="1" ht="39" customHeight="1">
      <c r="A1141" s="551"/>
      <c r="B1141" s="663"/>
      <c r="C1141" s="374">
        <v>3</v>
      </c>
      <c r="D1141" s="371" t="s">
        <v>31941</v>
      </c>
      <c r="E1141" s="331">
        <v>86</v>
      </c>
      <c r="F1141" s="199">
        <v>45566</v>
      </c>
      <c r="G1141" s="371" t="s">
        <v>31942</v>
      </c>
      <c r="H1141" s="414"/>
      <c r="I1141" s="89"/>
      <c r="J1141" s="241"/>
      <c r="K1141" s="89"/>
      <c r="L1141" s="408"/>
      <c r="M1141" s="87"/>
    </row>
    <row r="1142" spans="1:15" ht="28.5" customHeight="1">
      <c r="A1142" s="551"/>
      <c r="B1142" s="663"/>
      <c r="C1142" s="379">
        <v>4</v>
      </c>
      <c r="D1142" s="365" t="s">
        <v>31113</v>
      </c>
      <c r="E1142" s="329">
        <v>169</v>
      </c>
      <c r="F1142" s="667">
        <v>45474</v>
      </c>
      <c r="G1142" s="670" t="s">
        <v>31114</v>
      </c>
      <c r="H1142" s="673"/>
      <c r="I1142" s="665"/>
      <c r="J1142" s="674"/>
      <c r="K1142" s="665"/>
      <c r="L1142" s="665"/>
      <c r="M1142" s="87"/>
    </row>
    <row r="1143" spans="1:15" ht="18.75" customHeight="1">
      <c r="A1143" s="551"/>
      <c r="B1143" s="663"/>
      <c r="C1143" s="374">
        <v>5</v>
      </c>
      <c r="D1143" s="365" t="s">
        <v>31115</v>
      </c>
      <c r="E1143" s="329">
        <v>28</v>
      </c>
      <c r="F1143" s="668"/>
      <c r="G1143" s="671"/>
      <c r="H1143" s="673"/>
      <c r="I1143" s="665"/>
      <c r="J1143" s="674"/>
      <c r="K1143" s="665"/>
      <c r="L1143" s="665"/>
      <c r="M1143" s="87"/>
    </row>
    <row r="1144" spans="1:15" ht="18.75" customHeight="1">
      <c r="A1144" s="551"/>
      <c r="B1144" s="663"/>
      <c r="C1144" s="379">
        <v>6</v>
      </c>
      <c r="D1144" s="365" t="s">
        <v>31116</v>
      </c>
      <c r="E1144" s="329">
        <v>1</v>
      </c>
      <c r="F1144" s="669"/>
      <c r="G1144" s="672"/>
      <c r="H1144" s="673"/>
      <c r="I1144" s="665"/>
      <c r="J1144" s="674"/>
      <c r="K1144" s="665"/>
      <c r="L1144" s="665"/>
      <c r="M1144" s="87"/>
    </row>
    <row r="1145" spans="1:15" s="531" customFormat="1" ht="18.75" customHeight="1">
      <c r="A1145" s="551"/>
      <c r="B1145" s="663"/>
      <c r="C1145" s="374">
        <v>7</v>
      </c>
      <c r="D1145" s="365" t="s">
        <v>31171</v>
      </c>
      <c r="E1145" s="329">
        <v>1875</v>
      </c>
      <c r="F1145" s="367">
        <v>45474</v>
      </c>
      <c r="G1145" s="173" t="s">
        <v>31172</v>
      </c>
      <c r="H1145" s="675"/>
      <c r="I1145" s="676"/>
      <c r="J1145" s="677"/>
      <c r="K1145" s="666"/>
      <c r="L1145" s="666"/>
      <c r="M1145" s="106"/>
      <c r="N1145" s="106"/>
      <c r="O1145" s="121"/>
    </row>
    <row r="1146" spans="1:15" s="532" customFormat="1" ht="37.5" customHeight="1">
      <c r="A1146" s="551"/>
      <c r="B1146" s="663"/>
      <c r="C1146" s="374">
        <v>8</v>
      </c>
      <c r="D1146" s="365" t="s">
        <v>32977</v>
      </c>
      <c r="E1146" s="329">
        <v>1364</v>
      </c>
      <c r="F1146" s="367">
        <v>45475</v>
      </c>
      <c r="G1146" s="173" t="s">
        <v>31172</v>
      </c>
      <c r="H1146" s="675"/>
      <c r="I1146" s="676"/>
      <c r="J1146" s="677"/>
      <c r="K1146" s="666"/>
      <c r="L1146" s="666"/>
      <c r="M1146" s="87"/>
      <c r="N1146" s="87"/>
      <c r="O1146" s="87"/>
    </row>
    <row r="1147" spans="1:15" s="532" customFormat="1" ht="56.25" customHeight="1">
      <c r="A1147" s="551"/>
      <c r="B1147" s="663"/>
      <c r="C1147" s="379">
        <v>9</v>
      </c>
      <c r="D1147" s="365" t="s">
        <v>32978</v>
      </c>
      <c r="E1147" s="329">
        <v>394</v>
      </c>
      <c r="F1147" s="367">
        <v>45476</v>
      </c>
      <c r="G1147" s="173" t="s">
        <v>31172</v>
      </c>
      <c r="H1147" s="675"/>
      <c r="I1147" s="676"/>
      <c r="J1147" s="677"/>
      <c r="K1147" s="666"/>
      <c r="L1147" s="666"/>
      <c r="M1147" s="87"/>
      <c r="N1147" s="87"/>
      <c r="O1147" s="87"/>
    </row>
    <row r="1148" spans="1:15" s="532" customFormat="1" ht="37.5" customHeight="1">
      <c r="A1148" s="551"/>
      <c r="B1148" s="663"/>
      <c r="C1148" s="374">
        <v>10</v>
      </c>
      <c r="D1148" s="365" t="s">
        <v>31173</v>
      </c>
      <c r="E1148" s="329">
        <v>97</v>
      </c>
      <c r="F1148" s="367">
        <v>45477</v>
      </c>
      <c r="G1148" s="173" t="s">
        <v>31172</v>
      </c>
      <c r="H1148" s="675"/>
      <c r="I1148" s="676"/>
      <c r="J1148" s="677"/>
      <c r="K1148" s="666"/>
      <c r="L1148" s="666"/>
      <c r="M1148" s="87"/>
      <c r="N1148" s="87"/>
      <c r="O1148" s="87"/>
    </row>
    <row r="1149" spans="1:15" s="532" customFormat="1" ht="56.25" customHeight="1">
      <c r="A1149" s="551"/>
      <c r="B1149" s="663"/>
      <c r="C1149" s="379">
        <v>11</v>
      </c>
      <c r="D1149" s="365" t="s">
        <v>31174</v>
      </c>
      <c r="E1149" s="329">
        <v>20</v>
      </c>
      <c r="F1149" s="367">
        <v>45478</v>
      </c>
      <c r="G1149" s="173" t="s">
        <v>31172</v>
      </c>
      <c r="H1149" s="675"/>
      <c r="I1149" s="676"/>
      <c r="J1149" s="677"/>
      <c r="K1149" s="666"/>
      <c r="L1149" s="666"/>
      <c r="M1149" s="87"/>
      <c r="N1149" s="87"/>
      <c r="O1149" s="87"/>
    </row>
    <row r="1150" spans="1:15" s="532" customFormat="1" ht="18.75" customHeight="1">
      <c r="A1150" s="551"/>
      <c r="B1150" s="663"/>
      <c r="C1150" s="374">
        <v>12</v>
      </c>
      <c r="D1150" s="365" t="s">
        <v>31175</v>
      </c>
      <c r="E1150" s="329">
        <v>276</v>
      </c>
      <c r="F1150" s="367">
        <v>45479</v>
      </c>
      <c r="G1150" s="173" t="s">
        <v>31172</v>
      </c>
      <c r="H1150" s="675"/>
      <c r="I1150" s="676"/>
      <c r="J1150" s="677"/>
      <c r="K1150" s="666"/>
      <c r="L1150" s="666"/>
      <c r="M1150" s="87"/>
      <c r="N1150" s="87"/>
      <c r="O1150" s="87"/>
    </row>
    <row r="1151" spans="1:15" s="532" customFormat="1" ht="37.5" customHeight="1">
      <c r="A1151" s="551"/>
      <c r="B1151" s="663"/>
      <c r="C1151" s="379">
        <v>13</v>
      </c>
      <c r="D1151" s="365" t="s">
        <v>32979</v>
      </c>
      <c r="E1151" s="329">
        <v>134</v>
      </c>
      <c r="F1151" s="367">
        <v>45480</v>
      </c>
      <c r="G1151" s="173" t="s">
        <v>31172</v>
      </c>
      <c r="H1151" s="675"/>
      <c r="I1151" s="676"/>
      <c r="J1151" s="677"/>
      <c r="K1151" s="666"/>
      <c r="L1151" s="666"/>
      <c r="M1151" s="87"/>
      <c r="N1151" s="87"/>
      <c r="O1151" s="87"/>
    </row>
    <row r="1152" spans="1:15" s="532" customFormat="1" ht="56.25" customHeight="1">
      <c r="A1152" s="551"/>
      <c r="B1152" s="663"/>
      <c r="C1152" s="374">
        <v>14</v>
      </c>
      <c r="D1152" s="365" t="s">
        <v>32980</v>
      </c>
      <c r="E1152" s="329">
        <v>125</v>
      </c>
      <c r="F1152" s="367">
        <v>45481</v>
      </c>
      <c r="G1152" s="173" t="s">
        <v>31172</v>
      </c>
      <c r="H1152" s="675"/>
      <c r="I1152" s="676"/>
      <c r="J1152" s="677"/>
      <c r="K1152" s="666"/>
      <c r="L1152" s="666"/>
      <c r="M1152" s="87"/>
      <c r="N1152" s="87"/>
      <c r="O1152" s="87"/>
    </row>
    <row r="1153" spans="1:15" s="532" customFormat="1" ht="37.5" customHeight="1">
      <c r="A1153" s="551"/>
      <c r="B1153" s="663"/>
      <c r="C1153" s="374">
        <v>15</v>
      </c>
      <c r="D1153" s="365" t="s">
        <v>31176</v>
      </c>
      <c r="E1153" s="329">
        <v>9</v>
      </c>
      <c r="F1153" s="367">
        <v>45482</v>
      </c>
      <c r="G1153" s="173" t="s">
        <v>31172</v>
      </c>
      <c r="H1153" s="675"/>
      <c r="I1153" s="676"/>
      <c r="J1153" s="677"/>
      <c r="K1153" s="666"/>
      <c r="L1153" s="666"/>
      <c r="M1153" s="87"/>
      <c r="N1153" s="87"/>
      <c r="O1153" s="87"/>
    </row>
    <row r="1154" spans="1:15" ht="56.25" customHeight="1">
      <c r="A1154" s="551"/>
      <c r="B1154" s="663"/>
      <c r="C1154" s="379">
        <v>16</v>
      </c>
      <c r="D1154" s="365" t="s">
        <v>31177</v>
      </c>
      <c r="E1154" s="329">
        <v>8</v>
      </c>
      <c r="F1154" s="367">
        <v>45483</v>
      </c>
      <c r="G1154" s="173" t="s">
        <v>31172</v>
      </c>
      <c r="H1154" s="675"/>
      <c r="I1154" s="676"/>
      <c r="J1154" s="677"/>
      <c r="K1154" s="666"/>
      <c r="L1154" s="666"/>
      <c r="M1154" s="87"/>
      <c r="N1154" s="87"/>
    </row>
    <row r="1155" spans="1:15" ht="50.25" customHeight="1">
      <c r="A1155" s="551"/>
      <c r="B1155" s="663"/>
      <c r="C1155" s="374">
        <v>17</v>
      </c>
      <c r="D1155" s="371" t="s">
        <v>31939</v>
      </c>
      <c r="E1155" s="331">
        <v>16</v>
      </c>
      <c r="F1155" s="199">
        <v>45536</v>
      </c>
      <c r="G1155" s="371" t="s">
        <v>31940</v>
      </c>
      <c r="H1155" s="416"/>
      <c r="I1155" s="417"/>
      <c r="J1155" s="418"/>
      <c r="K1155" s="409"/>
      <c r="L1155" s="409"/>
      <c r="M1155" s="87"/>
      <c r="N1155" s="87"/>
    </row>
    <row r="1156" spans="1:15" ht="56.25">
      <c r="A1156" s="551"/>
      <c r="B1156" s="663"/>
      <c r="C1156" s="374">
        <v>18</v>
      </c>
      <c r="D1156" s="365" t="s">
        <v>31943</v>
      </c>
      <c r="E1156" s="329">
        <v>419</v>
      </c>
      <c r="F1156" s="367">
        <v>45566</v>
      </c>
      <c r="G1156" s="365" t="s">
        <v>31942</v>
      </c>
      <c r="H1156" s="416"/>
      <c r="I1156" s="417"/>
      <c r="J1156" s="418"/>
      <c r="K1156" s="409"/>
      <c r="L1156" s="409"/>
      <c r="M1156" s="87"/>
      <c r="N1156" s="87"/>
    </row>
    <row r="1157" spans="1:15" ht="56.25">
      <c r="A1157" s="551"/>
      <c r="B1157" s="663"/>
      <c r="C1157" s="379">
        <v>19</v>
      </c>
      <c r="D1157" s="365" t="s">
        <v>31944</v>
      </c>
      <c r="E1157" s="329">
        <v>1296</v>
      </c>
      <c r="F1157" s="367">
        <v>45566</v>
      </c>
      <c r="G1157" s="365" t="s">
        <v>31945</v>
      </c>
      <c r="H1157" s="416"/>
      <c r="I1157" s="417"/>
      <c r="J1157" s="418"/>
      <c r="K1157" s="409"/>
      <c r="L1157" s="409"/>
      <c r="M1157" s="87"/>
      <c r="N1157" s="87"/>
    </row>
    <row r="1158" spans="1:15" ht="56.25">
      <c r="A1158" s="551"/>
      <c r="B1158" s="663"/>
      <c r="C1158" s="374">
        <v>20</v>
      </c>
      <c r="D1158" s="365" t="s">
        <v>31946</v>
      </c>
      <c r="E1158" s="329">
        <v>988</v>
      </c>
      <c r="F1158" s="367">
        <v>45566</v>
      </c>
      <c r="G1158" s="365" t="s">
        <v>31945</v>
      </c>
      <c r="H1158" s="416"/>
      <c r="I1158" s="417"/>
      <c r="J1158" s="418"/>
      <c r="K1158" s="409"/>
      <c r="L1158" s="409"/>
      <c r="M1158" s="87"/>
      <c r="N1158" s="87"/>
    </row>
    <row r="1159" spans="1:15" ht="56.25">
      <c r="A1159" s="551"/>
      <c r="B1159" s="663"/>
      <c r="C1159" s="379">
        <v>21</v>
      </c>
      <c r="D1159" s="371" t="s">
        <v>31947</v>
      </c>
      <c r="E1159" s="331">
        <v>505</v>
      </c>
      <c r="F1159" s="199">
        <v>45566</v>
      </c>
      <c r="G1159" s="371" t="s">
        <v>31945</v>
      </c>
      <c r="H1159" s="416"/>
      <c r="I1159" s="417"/>
      <c r="J1159" s="418"/>
      <c r="K1159" s="409"/>
      <c r="L1159" s="409"/>
      <c r="M1159" s="87"/>
      <c r="N1159" s="87"/>
    </row>
    <row r="1160" spans="1:15" ht="93.75">
      <c r="A1160" s="551"/>
      <c r="B1160" s="663"/>
      <c r="C1160" s="374">
        <v>22</v>
      </c>
      <c r="D1160" s="365" t="s">
        <v>31948</v>
      </c>
      <c r="E1160" s="329">
        <v>84</v>
      </c>
      <c r="F1160" s="367">
        <v>45562</v>
      </c>
      <c r="G1160" s="326" t="s">
        <v>31949</v>
      </c>
      <c r="H1160" s="416"/>
      <c r="I1160" s="417"/>
      <c r="J1160" s="418"/>
      <c r="K1160" s="409"/>
      <c r="L1160" s="409"/>
      <c r="M1160" s="87"/>
      <c r="N1160" s="87"/>
    </row>
    <row r="1161" spans="1:15" ht="93.75">
      <c r="A1161" s="551"/>
      <c r="B1161" s="663"/>
      <c r="C1161" s="379">
        <v>23</v>
      </c>
      <c r="D1161" s="365" t="s">
        <v>31950</v>
      </c>
      <c r="E1161" s="329">
        <v>83</v>
      </c>
      <c r="F1161" s="176" t="s">
        <v>31951</v>
      </c>
      <c r="G1161" s="326" t="s">
        <v>31949</v>
      </c>
      <c r="H1161" s="416"/>
      <c r="I1161" s="417"/>
      <c r="J1161" s="418"/>
      <c r="K1161" s="409"/>
      <c r="L1161" s="409"/>
      <c r="M1161" s="87"/>
      <c r="N1161" s="87"/>
    </row>
    <row r="1162" spans="1:15" ht="93.75">
      <c r="A1162" s="551"/>
      <c r="B1162" s="663"/>
      <c r="C1162" s="374">
        <v>24</v>
      </c>
      <c r="D1162" s="365" t="s">
        <v>31952</v>
      </c>
      <c r="E1162" s="329">
        <v>1</v>
      </c>
      <c r="F1162" s="176" t="s">
        <v>31951</v>
      </c>
      <c r="G1162" s="326" t="s">
        <v>31949</v>
      </c>
      <c r="H1162" s="416"/>
      <c r="I1162" s="417"/>
      <c r="J1162" s="418"/>
      <c r="K1162" s="409"/>
      <c r="L1162" s="409"/>
      <c r="M1162" s="87"/>
      <c r="N1162" s="87"/>
    </row>
    <row r="1163" spans="1:15" ht="93.75">
      <c r="A1163" s="551"/>
      <c r="B1163" s="663"/>
      <c r="C1163" s="374">
        <v>25</v>
      </c>
      <c r="D1163" s="365" t="s">
        <v>31953</v>
      </c>
      <c r="E1163" s="329">
        <v>20</v>
      </c>
      <c r="F1163" s="367">
        <v>45536</v>
      </c>
      <c r="G1163" s="326" t="s">
        <v>31949</v>
      </c>
      <c r="H1163" s="416"/>
      <c r="I1163" s="417"/>
      <c r="J1163" s="418"/>
      <c r="K1163" s="409"/>
      <c r="L1163" s="409"/>
      <c r="M1163" s="87"/>
      <c r="N1163" s="87"/>
    </row>
    <row r="1164" spans="1:15" ht="93.75">
      <c r="A1164" s="551"/>
      <c r="B1164" s="663"/>
      <c r="C1164" s="379">
        <v>26</v>
      </c>
      <c r="D1164" s="365" t="s">
        <v>31954</v>
      </c>
      <c r="E1164" s="329">
        <v>4</v>
      </c>
      <c r="F1164" s="367">
        <v>45537</v>
      </c>
      <c r="G1164" s="326" t="s">
        <v>31949</v>
      </c>
      <c r="H1164" s="416"/>
      <c r="I1164" s="417"/>
      <c r="J1164" s="418"/>
      <c r="K1164" s="409"/>
      <c r="L1164" s="409"/>
      <c r="M1164" s="87"/>
      <c r="N1164" s="87"/>
    </row>
    <row r="1165" spans="1:15" ht="93.75">
      <c r="A1165" s="551"/>
      <c r="B1165" s="663"/>
      <c r="C1165" s="374">
        <v>27</v>
      </c>
      <c r="D1165" s="365" t="s">
        <v>31955</v>
      </c>
      <c r="E1165" s="329">
        <v>4</v>
      </c>
      <c r="F1165" s="367">
        <v>45538</v>
      </c>
      <c r="G1165" s="326" t="s">
        <v>31949</v>
      </c>
      <c r="H1165" s="416"/>
      <c r="I1165" s="417"/>
      <c r="J1165" s="418"/>
      <c r="K1165" s="409"/>
      <c r="L1165" s="409"/>
      <c r="M1165" s="87"/>
      <c r="N1165" s="87"/>
    </row>
    <row r="1166" spans="1:15" ht="93.75">
      <c r="A1166" s="551"/>
      <c r="B1166" s="663"/>
      <c r="C1166" s="379">
        <v>28</v>
      </c>
      <c r="D1166" s="179" t="s">
        <v>31956</v>
      </c>
      <c r="E1166" s="352">
        <v>131</v>
      </c>
      <c r="F1166" s="367">
        <v>45539</v>
      </c>
      <c r="G1166" s="326" t="s">
        <v>31949</v>
      </c>
      <c r="H1166" s="416"/>
      <c r="I1166" s="417"/>
      <c r="J1166" s="418"/>
      <c r="K1166" s="409"/>
      <c r="L1166" s="409"/>
      <c r="M1166" s="87"/>
      <c r="N1166" s="87"/>
    </row>
    <row r="1167" spans="1:15" ht="37.5">
      <c r="A1167" s="551"/>
      <c r="B1167" s="663"/>
      <c r="C1167" s="379">
        <v>29</v>
      </c>
      <c r="D1167" s="365" t="s">
        <v>31124</v>
      </c>
      <c r="E1167" s="329">
        <v>279</v>
      </c>
      <c r="F1167" s="367">
        <v>45444</v>
      </c>
      <c r="G1167" s="173" t="s">
        <v>31125</v>
      </c>
      <c r="H1167" s="416"/>
      <c r="I1167" s="417"/>
      <c r="J1167" s="418"/>
      <c r="K1167" s="409"/>
      <c r="L1167" s="409"/>
      <c r="M1167" s="87"/>
      <c r="N1167" s="87"/>
    </row>
    <row r="1168" spans="1:15" ht="75">
      <c r="A1168" s="551"/>
      <c r="B1168" s="663"/>
      <c r="C1168" s="374">
        <v>30</v>
      </c>
      <c r="D1168" s="182" t="s">
        <v>32208</v>
      </c>
      <c r="E1168" s="345">
        <v>374</v>
      </c>
      <c r="F1168" s="367">
        <v>45599</v>
      </c>
      <c r="G1168" s="365" t="s">
        <v>32209</v>
      </c>
      <c r="H1168" s="416"/>
      <c r="I1168" s="417"/>
      <c r="J1168" s="418"/>
      <c r="K1168" s="409"/>
      <c r="L1168" s="409"/>
      <c r="M1168" s="87"/>
      <c r="N1168" s="87"/>
    </row>
    <row r="1169" spans="1:14" ht="75">
      <c r="A1169" s="551"/>
      <c r="B1169" s="663"/>
      <c r="C1169" s="379">
        <v>31</v>
      </c>
      <c r="D1169" s="182" t="s">
        <v>32210</v>
      </c>
      <c r="E1169" s="337">
        <v>32</v>
      </c>
      <c r="F1169" s="367">
        <v>45600</v>
      </c>
      <c r="G1169" s="365" t="s">
        <v>32209</v>
      </c>
      <c r="H1169" s="416"/>
      <c r="I1169" s="417"/>
      <c r="J1169" s="418"/>
      <c r="K1169" s="409"/>
      <c r="L1169" s="409"/>
      <c r="M1169" s="87"/>
      <c r="N1169" s="87"/>
    </row>
    <row r="1170" spans="1:14" ht="75">
      <c r="A1170" s="551"/>
      <c r="B1170" s="663"/>
      <c r="C1170" s="379">
        <v>32</v>
      </c>
      <c r="D1170" s="182" t="s">
        <v>32211</v>
      </c>
      <c r="E1170" s="337">
        <v>12</v>
      </c>
      <c r="F1170" s="367">
        <v>45601</v>
      </c>
      <c r="G1170" s="365" t="s">
        <v>32209</v>
      </c>
      <c r="H1170" s="416"/>
      <c r="I1170" s="417"/>
      <c r="J1170" s="418"/>
      <c r="K1170" s="409"/>
      <c r="L1170" s="409"/>
      <c r="M1170" s="87"/>
      <c r="N1170" s="87"/>
    </row>
    <row r="1171" spans="1:14" ht="75">
      <c r="A1171" s="551"/>
      <c r="B1171" s="663"/>
      <c r="C1171" s="374">
        <v>33</v>
      </c>
      <c r="D1171" s="182" t="s">
        <v>32212</v>
      </c>
      <c r="E1171" s="337">
        <v>418</v>
      </c>
      <c r="F1171" s="367">
        <v>45602</v>
      </c>
      <c r="G1171" s="365" t="s">
        <v>32209</v>
      </c>
      <c r="H1171" s="416"/>
      <c r="I1171" s="417"/>
      <c r="J1171" s="418"/>
      <c r="K1171" s="409"/>
      <c r="L1171" s="409"/>
      <c r="M1171" s="87"/>
      <c r="N1171" s="87"/>
    </row>
    <row r="1172" spans="1:14">
      <c r="A1172" s="551"/>
      <c r="B1172" s="663"/>
      <c r="C1172" s="379">
        <v>34</v>
      </c>
      <c r="D1172" s="365" t="s">
        <v>32213</v>
      </c>
      <c r="E1172" s="355">
        <v>430</v>
      </c>
      <c r="F1172" s="188">
        <v>45599</v>
      </c>
      <c r="G1172" s="179" t="s">
        <v>32214</v>
      </c>
      <c r="H1172" s="416"/>
      <c r="I1172" s="417"/>
      <c r="J1172" s="418"/>
      <c r="K1172" s="409"/>
      <c r="L1172" s="409"/>
      <c r="M1172" s="87"/>
      <c r="N1172" s="87"/>
    </row>
    <row r="1173" spans="1:14">
      <c r="A1173" s="551"/>
      <c r="B1173" s="663"/>
      <c r="C1173" s="379">
        <v>35</v>
      </c>
      <c r="D1173" s="189" t="s">
        <v>32215</v>
      </c>
      <c r="E1173" s="337">
        <v>17978</v>
      </c>
      <c r="F1173" s="188">
        <v>45474</v>
      </c>
      <c r="G1173" s="365" t="s">
        <v>32216</v>
      </c>
      <c r="H1173" s="416"/>
      <c r="I1173" s="417"/>
      <c r="J1173" s="418"/>
      <c r="K1173" s="409"/>
      <c r="L1173" s="409"/>
      <c r="M1173" s="87"/>
      <c r="N1173" s="87"/>
    </row>
    <row r="1174" spans="1:14" ht="56.25">
      <c r="A1174" s="551"/>
      <c r="B1174" s="663"/>
      <c r="C1174" s="379">
        <v>36</v>
      </c>
      <c r="D1174" s="182" t="s">
        <v>32217</v>
      </c>
      <c r="E1174" s="337">
        <v>30</v>
      </c>
      <c r="F1174" s="188">
        <v>45598</v>
      </c>
      <c r="G1174" s="371" t="s">
        <v>32218</v>
      </c>
      <c r="H1174" s="416"/>
      <c r="I1174" s="417"/>
      <c r="J1174" s="418"/>
      <c r="K1174" s="409"/>
      <c r="L1174" s="409"/>
      <c r="M1174" s="87"/>
      <c r="N1174" s="87"/>
    </row>
    <row r="1175" spans="1:14" ht="37.5">
      <c r="A1175" s="551"/>
      <c r="B1175" s="663"/>
      <c r="C1175" s="374">
        <v>37</v>
      </c>
      <c r="D1175" s="182" t="s">
        <v>32219</v>
      </c>
      <c r="E1175" s="337">
        <v>49</v>
      </c>
      <c r="F1175" s="188">
        <v>45599</v>
      </c>
      <c r="G1175" s="365" t="s">
        <v>32220</v>
      </c>
      <c r="H1175" s="416"/>
      <c r="I1175" s="417"/>
      <c r="J1175" s="418"/>
      <c r="K1175" s="409"/>
      <c r="L1175" s="409"/>
      <c r="M1175" s="87"/>
      <c r="N1175" s="87"/>
    </row>
    <row r="1176" spans="1:14" ht="37.5">
      <c r="A1176" s="551"/>
      <c r="B1176" s="663"/>
      <c r="C1176" s="379">
        <v>38</v>
      </c>
      <c r="D1176" s="182" t="s">
        <v>32221</v>
      </c>
      <c r="E1176" s="337">
        <v>4</v>
      </c>
      <c r="F1176" s="188">
        <v>45600</v>
      </c>
      <c r="G1176" s="365" t="s">
        <v>32220</v>
      </c>
      <c r="H1176" s="416"/>
      <c r="I1176" s="417"/>
      <c r="J1176" s="418"/>
      <c r="K1176" s="409"/>
      <c r="L1176" s="409"/>
      <c r="M1176" s="87"/>
      <c r="N1176" s="87"/>
    </row>
    <row r="1177" spans="1:14" ht="37.5">
      <c r="A1177" s="551"/>
      <c r="B1177" s="663"/>
      <c r="C1177" s="379">
        <v>39</v>
      </c>
      <c r="D1177" s="182" t="s">
        <v>32222</v>
      </c>
      <c r="E1177" s="337">
        <v>8</v>
      </c>
      <c r="F1177" s="188">
        <v>45601</v>
      </c>
      <c r="G1177" s="365" t="s">
        <v>32220</v>
      </c>
      <c r="H1177" s="416"/>
      <c r="I1177" s="417"/>
      <c r="J1177" s="418"/>
      <c r="K1177" s="409"/>
      <c r="L1177" s="409"/>
      <c r="M1177" s="87"/>
      <c r="N1177" s="87"/>
    </row>
    <row r="1178" spans="1:14" ht="37.5">
      <c r="A1178" s="551"/>
      <c r="B1178" s="663"/>
      <c r="C1178" s="374">
        <v>40</v>
      </c>
      <c r="D1178" s="182" t="s">
        <v>32223</v>
      </c>
      <c r="E1178" s="337">
        <v>6</v>
      </c>
      <c r="F1178" s="188">
        <v>45602</v>
      </c>
      <c r="G1178" s="365" t="s">
        <v>32220</v>
      </c>
      <c r="H1178" s="416"/>
      <c r="I1178" s="417"/>
      <c r="J1178" s="418"/>
      <c r="K1178" s="409"/>
      <c r="L1178" s="409"/>
      <c r="M1178" s="87"/>
      <c r="N1178" s="87"/>
    </row>
    <row r="1179" spans="1:14" ht="37.5">
      <c r="A1179" s="551"/>
      <c r="B1179" s="663"/>
      <c r="C1179" s="379">
        <v>41</v>
      </c>
      <c r="D1179" s="182" t="s">
        <v>32224</v>
      </c>
      <c r="E1179" s="337">
        <v>5</v>
      </c>
      <c r="F1179" s="188">
        <v>45603</v>
      </c>
      <c r="G1179" s="365" t="s">
        <v>32220</v>
      </c>
      <c r="H1179" s="416"/>
      <c r="I1179" s="417"/>
      <c r="J1179" s="418"/>
      <c r="K1179" s="409"/>
      <c r="L1179" s="409"/>
      <c r="M1179" s="87"/>
      <c r="N1179" s="87"/>
    </row>
    <row r="1180" spans="1:14" ht="37.5">
      <c r="A1180" s="551"/>
      <c r="B1180" s="663"/>
      <c r="C1180" s="379">
        <v>42</v>
      </c>
      <c r="D1180" s="182" t="s">
        <v>32225</v>
      </c>
      <c r="E1180" s="337">
        <v>11</v>
      </c>
      <c r="F1180" s="188">
        <v>45604</v>
      </c>
      <c r="G1180" s="365" t="s">
        <v>32220</v>
      </c>
      <c r="H1180" s="416"/>
      <c r="I1180" s="417"/>
      <c r="J1180" s="418"/>
      <c r="K1180" s="409"/>
      <c r="L1180" s="409"/>
      <c r="M1180" s="87"/>
      <c r="N1180" s="87"/>
    </row>
    <row r="1181" spans="1:14" ht="37.5">
      <c r="A1181" s="551"/>
      <c r="B1181" s="663"/>
      <c r="C1181" s="374">
        <v>43</v>
      </c>
      <c r="D1181" s="182" t="s">
        <v>32226</v>
      </c>
      <c r="E1181" s="337">
        <v>7</v>
      </c>
      <c r="F1181" s="188">
        <v>45605</v>
      </c>
      <c r="G1181" s="365" t="s">
        <v>32220</v>
      </c>
      <c r="H1181" s="416"/>
      <c r="I1181" s="417"/>
      <c r="J1181" s="418"/>
      <c r="K1181" s="409"/>
      <c r="L1181" s="409"/>
      <c r="M1181" s="87"/>
      <c r="N1181" s="87"/>
    </row>
    <row r="1182" spans="1:14" ht="37.5">
      <c r="A1182" s="551"/>
      <c r="B1182" s="663"/>
      <c r="C1182" s="379">
        <v>44</v>
      </c>
      <c r="D1182" s="182" t="s">
        <v>32227</v>
      </c>
      <c r="E1182" s="337">
        <v>8</v>
      </c>
      <c r="F1182" s="188">
        <v>45606</v>
      </c>
      <c r="G1182" s="365" t="s">
        <v>32220</v>
      </c>
      <c r="H1182" s="416"/>
      <c r="I1182" s="417"/>
      <c r="J1182" s="418"/>
      <c r="K1182" s="409"/>
      <c r="L1182" s="409"/>
      <c r="M1182" s="87"/>
      <c r="N1182" s="87"/>
    </row>
    <row r="1183" spans="1:14" ht="56.25">
      <c r="A1183" s="551"/>
      <c r="B1183" s="663"/>
      <c r="C1183" s="379">
        <v>45</v>
      </c>
      <c r="D1183" s="182" t="s">
        <v>32228</v>
      </c>
      <c r="E1183" s="337">
        <v>40</v>
      </c>
      <c r="F1183" s="188">
        <v>45607</v>
      </c>
      <c r="G1183" s="365" t="s">
        <v>32229</v>
      </c>
      <c r="H1183" s="416"/>
      <c r="I1183" s="417"/>
      <c r="J1183" s="418"/>
      <c r="K1183" s="409"/>
      <c r="L1183" s="409"/>
      <c r="M1183" s="87"/>
      <c r="N1183" s="87"/>
    </row>
    <row r="1184" spans="1:14" ht="56.25">
      <c r="A1184" s="551"/>
      <c r="B1184" s="663"/>
      <c r="C1184" s="379">
        <v>46</v>
      </c>
      <c r="D1184" s="182" t="s">
        <v>32230</v>
      </c>
      <c r="E1184" s="337">
        <v>92</v>
      </c>
      <c r="F1184" s="188">
        <v>45608</v>
      </c>
      <c r="G1184" s="365" t="s">
        <v>32231</v>
      </c>
      <c r="H1184" s="416"/>
      <c r="I1184" s="417"/>
      <c r="J1184" s="418"/>
      <c r="K1184" s="409"/>
      <c r="L1184" s="409"/>
      <c r="M1184" s="87"/>
      <c r="N1184" s="87"/>
    </row>
    <row r="1185" spans="1:15" ht="56.25">
      <c r="A1185" s="551"/>
      <c r="B1185" s="663"/>
      <c r="C1185" s="374">
        <v>47</v>
      </c>
      <c r="D1185" s="182" t="s">
        <v>32232</v>
      </c>
      <c r="E1185" s="337">
        <v>3</v>
      </c>
      <c r="F1185" s="188">
        <v>45609</v>
      </c>
      <c r="G1185" s="365" t="s">
        <v>32233</v>
      </c>
      <c r="H1185" s="416"/>
      <c r="I1185" s="417"/>
      <c r="J1185" s="418"/>
      <c r="K1185" s="409"/>
      <c r="L1185" s="409"/>
      <c r="M1185" s="87"/>
      <c r="N1185" s="87"/>
    </row>
    <row r="1186" spans="1:15" ht="56.25">
      <c r="A1186" s="551"/>
      <c r="B1186" s="663"/>
      <c r="C1186" s="379">
        <v>48</v>
      </c>
      <c r="D1186" s="182" t="s">
        <v>32234</v>
      </c>
      <c r="E1186" s="337">
        <v>12</v>
      </c>
      <c r="F1186" s="188">
        <v>45610</v>
      </c>
      <c r="G1186" s="365" t="s">
        <v>32231</v>
      </c>
      <c r="H1186" s="416"/>
      <c r="I1186" s="417"/>
      <c r="J1186" s="418"/>
      <c r="K1186" s="409"/>
      <c r="L1186" s="409"/>
      <c r="M1186" s="87"/>
      <c r="N1186" s="87"/>
    </row>
    <row r="1187" spans="1:15" ht="56.25">
      <c r="A1187" s="551"/>
      <c r="B1187" s="663"/>
      <c r="C1187" s="379">
        <v>49</v>
      </c>
      <c r="D1187" s="182" t="s">
        <v>32235</v>
      </c>
      <c r="E1187" s="337">
        <v>35</v>
      </c>
      <c r="F1187" s="188">
        <v>45611</v>
      </c>
      <c r="G1187" s="365" t="s">
        <v>32231</v>
      </c>
      <c r="H1187" s="416"/>
      <c r="I1187" s="417"/>
      <c r="J1187" s="418"/>
      <c r="K1187" s="409"/>
      <c r="L1187" s="409"/>
      <c r="M1187" s="87"/>
      <c r="N1187" s="87"/>
    </row>
    <row r="1188" spans="1:15" ht="37.5">
      <c r="A1188" s="550">
        <v>158</v>
      </c>
      <c r="B1188" s="662" t="s">
        <v>31506</v>
      </c>
      <c r="C1188" s="374">
        <v>1</v>
      </c>
      <c r="D1188" s="365" t="s">
        <v>31092</v>
      </c>
      <c r="E1188" s="329">
        <v>269752</v>
      </c>
      <c r="F1188" s="367">
        <v>44896</v>
      </c>
      <c r="G1188" s="173" t="s">
        <v>31093</v>
      </c>
      <c r="H1188" s="137"/>
      <c r="I1188" s="102"/>
      <c r="J1188" s="102"/>
      <c r="K1188" s="103"/>
      <c r="L1188" s="103"/>
      <c r="M1188" s="87"/>
    </row>
    <row r="1189" spans="1:15" ht="69.75" customHeight="1">
      <c r="A1189" s="552"/>
      <c r="B1189" s="664"/>
      <c r="C1189" s="397">
        <v>2</v>
      </c>
      <c r="D1189" s="182" t="s">
        <v>31713</v>
      </c>
      <c r="E1189" s="342">
        <v>42187</v>
      </c>
      <c r="F1189" s="248">
        <v>45532</v>
      </c>
      <c r="G1189" s="182" t="s">
        <v>31714</v>
      </c>
      <c r="H1189" s="137"/>
      <c r="I1189" s="102"/>
      <c r="J1189" s="102"/>
      <c r="K1189" s="103"/>
      <c r="L1189" s="103"/>
      <c r="M1189" s="87"/>
    </row>
    <row r="1190" spans="1:15" ht="93.75">
      <c r="A1190" s="397">
        <v>159</v>
      </c>
      <c r="B1190" s="299" t="s">
        <v>32186</v>
      </c>
      <c r="C1190" s="397">
        <v>1</v>
      </c>
      <c r="D1190" s="182" t="s">
        <v>32981</v>
      </c>
      <c r="E1190" s="342">
        <v>6</v>
      </c>
      <c r="F1190" s="248">
        <v>45604</v>
      </c>
      <c r="G1190" s="300" t="s">
        <v>32187</v>
      </c>
      <c r="H1190" s="137"/>
      <c r="I1190" s="102"/>
      <c r="J1190" s="102"/>
      <c r="K1190" s="103"/>
      <c r="L1190" s="103"/>
      <c r="M1190" s="87"/>
    </row>
    <row r="1191" spans="1:15" ht="37.5">
      <c r="A1191" s="378">
        <v>160</v>
      </c>
      <c r="B1191" s="404" t="s">
        <v>32470</v>
      </c>
      <c r="C1191" s="378">
        <v>1</v>
      </c>
      <c r="D1191" s="371" t="s">
        <v>32468</v>
      </c>
      <c r="E1191" s="331">
        <v>12</v>
      </c>
      <c r="F1191" s="199">
        <v>45627</v>
      </c>
      <c r="G1191" s="371" t="s">
        <v>32469</v>
      </c>
      <c r="H1191" s="137"/>
      <c r="I1191" s="102"/>
      <c r="J1191" s="102"/>
      <c r="K1191" s="103"/>
      <c r="L1191" s="103"/>
      <c r="M1191" s="87"/>
    </row>
    <row r="1192" spans="1:15" s="533" customFormat="1" ht="75">
      <c r="A1192" s="554">
        <v>161</v>
      </c>
      <c r="B1192" s="708" t="s">
        <v>31511</v>
      </c>
      <c r="C1192" s="374">
        <v>1</v>
      </c>
      <c r="D1192" s="365" t="s">
        <v>32982</v>
      </c>
      <c r="E1192" s="329">
        <v>2060</v>
      </c>
      <c r="F1192" s="367">
        <v>45505</v>
      </c>
      <c r="G1192" s="173" t="s">
        <v>31160</v>
      </c>
      <c r="H1192" s="133"/>
      <c r="I1192" s="417"/>
      <c r="J1192" s="418"/>
      <c r="K1192" s="91"/>
      <c r="L1192" s="96"/>
      <c r="M1192" s="96"/>
      <c r="N1192" s="417"/>
      <c r="O1192" s="91"/>
    </row>
    <row r="1193" spans="1:15" s="533" customFormat="1" ht="37.5">
      <c r="A1193" s="554"/>
      <c r="B1193" s="708"/>
      <c r="C1193" s="374">
        <v>2</v>
      </c>
      <c r="D1193" s="365" t="s">
        <v>32983</v>
      </c>
      <c r="E1193" s="329">
        <v>69</v>
      </c>
      <c r="F1193" s="367">
        <v>45505</v>
      </c>
      <c r="G1193" s="173" t="s">
        <v>31161</v>
      </c>
      <c r="H1193" s="133"/>
      <c r="I1193" s="417"/>
      <c r="J1193" s="418"/>
      <c r="K1193" s="91"/>
      <c r="L1193" s="96"/>
      <c r="M1193" s="96"/>
      <c r="N1193" s="417"/>
      <c r="O1193" s="91"/>
    </row>
    <row r="1194" spans="1:15" s="533" customFormat="1" ht="37.5">
      <c r="A1194" s="554"/>
      <c r="B1194" s="708"/>
      <c r="C1194" s="374">
        <v>3</v>
      </c>
      <c r="D1194" s="365" t="s">
        <v>31162</v>
      </c>
      <c r="E1194" s="329">
        <v>59</v>
      </c>
      <c r="F1194" s="367">
        <v>45505</v>
      </c>
      <c r="G1194" s="173" t="s">
        <v>31161</v>
      </c>
      <c r="H1194" s="133"/>
      <c r="I1194" s="417"/>
      <c r="J1194" s="418"/>
      <c r="K1194" s="91"/>
      <c r="L1194" s="96"/>
      <c r="M1194" s="96"/>
      <c r="N1194" s="417"/>
      <c r="O1194" s="91"/>
    </row>
    <row r="1195" spans="1:15" s="533" customFormat="1" ht="37.5">
      <c r="A1195" s="554"/>
      <c r="B1195" s="708"/>
      <c r="C1195" s="374">
        <v>4</v>
      </c>
      <c r="D1195" s="365" t="s">
        <v>31163</v>
      </c>
      <c r="E1195" s="329">
        <v>49</v>
      </c>
      <c r="F1195" s="367">
        <v>45505</v>
      </c>
      <c r="G1195" s="173" t="s">
        <v>31161</v>
      </c>
      <c r="H1195" s="133"/>
      <c r="I1195" s="417"/>
      <c r="J1195" s="418"/>
      <c r="K1195" s="91"/>
      <c r="L1195" s="96"/>
      <c r="M1195" s="96"/>
      <c r="N1195" s="417"/>
      <c r="O1195" s="91"/>
    </row>
    <row r="1196" spans="1:15" s="533" customFormat="1">
      <c r="A1196" s="379">
        <v>162</v>
      </c>
      <c r="B1196" s="401" t="s">
        <v>31503</v>
      </c>
      <c r="C1196" s="374">
        <v>1</v>
      </c>
      <c r="D1196" s="365" t="s">
        <v>31064</v>
      </c>
      <c r="E1196" s="329">
        <v>435</v>
      </c>
      <c r="F1196" s="367">
        <v>45444</v>
      </c>
      <c r="G1196" s="147" t="s">
        <v>31065</v>
      </c>
      <c r="H1196" s="133"/>
      <c r="I1196" s="417"/>
      <c r="J1196" s="418"/>
      <c r="K1196" s="91"/>
      <c r="L1196" s="96"/>
      <c r="M1196" s="96"/>
      <c r="N1196" s="417"/>
      <c r="O1196" s="91"/>
    </row>
    <row r="1197" spans="1:15" s="533" customFormat="1" ht="56.25">
      <c r="A1197" s="550">
        <v>163</v>
      </c>
      <c r="B1197" s="555" t="s">
        <v>33784</v>
      </c>
      <c r="C1197" s="397">
        <v>1</v>
      </c>
      <c r="D1197" s="182" t="s">
        <v>33785</v>
      </c>
      <c r="E1197" s="342">
        <v>87</v>
      </c>
      <c r="F1197" s="248">
        <v>45717</v>
      </c>
      <c r="G1197" s="182" t="s">
        <v>33786</v>
      </c>
      <c r="H1197" s="133"/>
      <c r="I1197" s="417"/>
      <c r="J1197" s="418"/>
      <c r="K1197" s="91"/>
      <c r="L1197" s="96"/>
      <c r="M1197" s="96"/>
      <c r="N1197" s="417"/>
      <c r="O1197" s="91"/>
    </row>
    <row r="1198" spans="1:15" s="533" customFormat="1" ht="56.25">
      <c r="A1198" s="551"/>
      <c r="B1198" s="557"/>
      <c r="C1198" s="397">
        <v>2</v>
      </c>
      <c r="D1198" s="182" t="s">
        <v>33787</v>
      </c>
      <c r="E1198" s="342">
        <v>177</v>
      </c>
      <c r="F1198" s="248">
        <v>45717</v>
      </c>
      <c r="G1198" s="182" t="s">
        <v>33786</v>
      </c>
      <c r="H1198" s="133"/>
      <c r="I1198" s="417"/>
      <c r="J1198" s="418"/>
      <c r="K1198" s="91"/>
      <c r="L1198" s="96"/>
      <c r="M1198" s="96"/>
      <c r="N1198" s="417"/>
      <c r="O1198" s="91"/>
    </row>
    <row r="1199" spans="1:15" s="533" customFormat="1" ht="56.25">
      <c r="A1199" s="551"/>
      <c r="B1199" s="557"/>
      <c r="C1199" s="397">
        <v>3</v>
      </c>
      <c r="D1199" s="182" t="s">
        <v>33788</v>
      </c>
      <c r="E1199" s="342">
        <v>15</v>
      </c>
      <c r="F1199" s="248">
        <v>45717</v>
      </c>
      <c r="G1199" s="182" t="s">
        <v>33786</v>
      </c>
      <c r="H1199" s="133"/>
      <c r="I1199" s="417"/>
      <c r="J1199" s="418"/>
      <c r="K1199" s="91"/>
      <c r="L1199" s="96"/>
      <c r="M1199" s="96"/>
      <c r="N1199" s="417"/>
      <c r="O1199" s="91"/>
    </row>
    <row r="1200" spans="1:15" s="533" customFormat="1" ht="56.25">
      <c r="A1200" s="551"/>
      <c r="B1200" s="557"/>
      <c r="C1200" s="397">
        <v>4</v>
      </c>
      <c r="D1200" s="182" t="s">
        <v>33789</v>
      </c>
      <c r="E1200" s="342">
        <v>26</v>
      </c>
      <c r="F1200" s="248">
        <v>45717</v>
      </c>
      <c r="G1200" s="182" t="s">
        <v>33786</v>
      </c>
      <c r="H1200" s="133"/>
      <c r="I1200" s="417"/>
      <c r="J1200" s="418"/>
      <c r="K1200" s="91"/>
      <c r="L1200" s="96"/>
      <c r="M1200" s="96"/>
      <c r="N1200" s="417"/>
      <c r="O1200" s="91"/>
    </row>
    <row r="1201" spans="1:15" s="533" customFormat="1" ht="56.25">
      <c r="A1201" s="551"/>
      <c r="B1201" s="557"/>
      <c r="C1201" s="397">
        <v>5</v>
      </c>
      <c r="D1201" s="182" t="s">
        <v>33790</v>
      </c>
      <c r="E1201" s="521">
        <v>970</v>
      </c>
      <c r="F1201" s="248">
        <v>45717</v>
      </c>
      <c r="G1201" s="182" t="s">
        <v>33791</v>
      </c>
      <c r="H1201" s="133"/>
      <c r="I1201" s="417"/>
      <c r="J1201" s="418"/>
      <c r="K1201" s="91"/>
      <c r="L1201" s="96"/>
      <c r="M1201" s="96"/>
      <c r="N1201" s="417"/>
      <c r="O1201" s="91"/>
    </row>
    <row r="1202" spans="1:15" s="533" customFormat="1" ht="56.25">
      <c r="A1202" s="551"/>
      <c r="B1202" s="557"/>
      <c r="C1202" s="397">
        <v>6</v>
      </c>
      <c r="D1202" s="182" t="s">
        <v>33792</v>
      </c>
      <c r="E1202" s="342">
        <v>26289</v>
      </c>
      <c r="F1202" s="248">
        <v>45717</v>
      </c>
      <c r="G1202" s="182" t="s">
        <v>33793</v>
      </c>
      <c r="H1202" s="133"/>
      <c r="I1202" s="417"/>
      <c r="J1202" s="418"/>
      <c r="K1202" s="91"/>
      <c r="L1202" s="96"/>
      <c r="M1202" s="96"/>
      <c r="N1202" s="417"/>
      <c r="O1202" s="91"/>
    </row>
    <row r="1203" spans="1:15" s="533" customFormat="1">
      <c r="A1203" s="551"/>
      <c r="B1203" s="557"/>
      <c r="C1203" s="397">
        <v>7</v>
      </c>
      <c r="D1203" s="182" t="s">
        <v>33794</v>
      </c>
      <c r="E1203" s="342">
        <v>34698</v>
      </c>
      <c r="F1203" s="367">
        <v>45717</v>
      </c>
      <c r="G1203" s="182" t="s">
        <v>33795</v>
      </c>
      <c r="H1203" s="133"/>
      <c r="I1203" s="417"/>
      <c r="J1203" s="418"/>
      <c r="K1203" s="91"/>
      <c r="L1203" s="96"/>
      <c r="M1203" s="96"/>
      <c r="N1203" s="417"/>
      <c r="O1203" s="91"/>
    </row>
    <row r="1204" spans="1:15" s="533" customFormat="1" ht="37.5">
      <c r="A1204" s="551"/>
      <c r="B1204" s="557"/>
      <c r="C1204" s="397">
        <v>8</v>
      </c>
      <c r="D1204" s="182" t="s">
        <v>33796</v>
      </c>
      <c r="E1204" s="342">
        <v>4380</v>
      </c>
      <c r="F1204" s="367">
        <v>45717</v>
      </c>
      <c r="G1204" s="182" t="s">
        <v>33795</v>
      </c>
      <c r="H1204" s="133"/>
      <c r="I1204" s="417"/>
      <c r="J1204" s="418"/>
      <c r="K1204" s="91"/>
      <c r="L1204" s="96"/>
      <c r="M1204" s="96"/>
      <c r="N1204" s="417"/>
      <c r="O1204" s="91"/>
    </row>
    <row r="1205" spans="1:15" s="533" customFormat="1" ht="37.5">
      <c r="A1205" s="551"/>
      <c r="B1205" s="557"/>
      <c r="C1205" s="397">
        <v>9</v>
      </c>
      <c r="D1205" s="182" t="s">
        <v>33797</v>
      </c>
      <c r="E1205" s="342">
        <v>5264</v>
      </c>
      <c r="F1205" s="367">
        <v>45717</v>
      </c>
      <c r="G1205" s="182" t="s">
        <v>33795</v>
      </c>
      <c r="H1205" s="133"/>
      <c r="I1205" s="417"/>
      <c r="J1205" s="418"/>
      <c r="K1205" s="91"/>
      <c r="L1205" s="96"/>
      <c r="M1205" s="96"/>
      <c r="N1205" s="417"/>
      <c r="O1205" s="91"/>
    </row>
    <row r="1206" spans="1:15" s="533" customFormat="1">
      <c r="A1206" s="551"/>
      <c r="B1206" s="557"/>
      <c r="C1206" s="397">
        <v>10</v>
      </c>
      <c r="D1206" s="182" t="s">
        <v>33798</v>
      </c>
      <c r="E1206" s="342">
        <v>5100281</v>
      </c>
      <c r="F1206" s="367">
        <v>45717</v>
      </c>
      <c r="G1206" s="182" t="s">
        <v>33795</v>
      </c>
      <c r="H1206" s="133"/>
      <c r="I1206" s="417"/>
      <c r="J1206" s="418"/>
      <c r="K1206" s="91"/>
      <c r="L1206" s="96"/>
      <c r="M1206" s="96"/>
      <c r="N1206" s="417"/>
      <c r="O1206" s="91"/>
    </row>
    <row r="1207" spans="1:15" s="533" customFormat="1">
      <c r="A1207" s="551"/>
      <c r="B1207" s="557"/>
      <c r="C1207" s="397">
        <v>11</v>
      </c>
      <c r="D1207" s="182" t="s">
        <v>33799</v>
      </c>
      <c r="E1207" s="342">
        <v>3972796</v>
      </c>
      <c r="F1207" s="367">
        <v>45717</v>
      </c>
      <c r="G1207" s="182" t="s">
        <v>33795</v>
      </c>
      <c r="H1207" s="133"/>
      <c r="I1207" s="417"/>
      <c r="J1207" s="418"/>
      <c r="K1207" s="91"/>
      <c r="L1207" s="96"/>
      <c r="M1207" s="96"/>
      <c r="N1207" s="417"/>
      <c r="O1207" s="91"/>
    </row>
    <row r="1208" spans="1:15" s="533" customFormat="1">
      <c r="A1208" s="551"/>
      <c r="B1208" s="557"/>
      <c r="C1208" s="397">
        <v>12</v>
      </c>
      <c r="D1208" s="182" t="s">
        <v>33800</v>
      </c>
      <c r="E1208" s="342">
        <v>3238206727</v>
      </c>
      <c r="F1208" s="367">
        <v>45717</v>
      </c>
      <c r="G1208" s="182" t="s">
        <v>33795</v>
      </c>
      <c r="H1208" s="133"/>
      <c r="I1208" s="417"/>
      <c r="J1208" s="418"/>
      <c r="K1208" s="91"/>
      <c r="L1208" s="96"/>
      <c r="M1208" s="96"/>
      <c r="N1208" s="417"/>
      <c r="O1208" s="91"/>
    </row>
    <row r="1209" spans="1:15" s="533" customFormat="1" ht="56.25">
      <c r="A1209" s="551"/>
      <c r="B1209" s="557"/>
      <c r="C1209" s="397">
        <v>13</v>
      </c>
      <c r="D1209" s="534" t="s">
        <v>33801</v>
      </c>
      <c r="E1209" s="342">
        <v>3229361855</v>
      </c>
      <c r="F1209" s="367">
        <v>45717</v>
      </c>
      <c r="G1209" s="182" t="s">
        <v>33795</v>
      </c>
      <c r="H1209" s="133"/>
      <c r="I1209" s="417"/>
      <c r="J1209" s="418"/>
      <c r="K1209" s="91"/>
      <c r="L1209" s="96"/>
      <c r="M1209" s="96"/>
      <c r="N1209" s="417"/>
      <c r="O1209" s="91"/>
    </row>
    <row r="1210" spans="1:15" s="533" customFormat="1" ht="37.5">
      <c r="A1210" s="551"/>
      <c r="B1210" s="557"/>
      <c r="C1210" s="397">
        <v>14</v>
      </c>
      <c r="D1210" s="182" t="s">
        <v>33802</v>
      </c>
      <c r="E1210" s="342">
        <v>8844872</v>
      </c>
      <c r="F1210" s="367">
        <v>45717</v>
      </c>
      <c r="G1210" s="182" t="s">
        <v>33795</v>
      </c>
      <c r="H1210" s="133"/>
      <c r="I1210" s="417"/>
      <c r="J1210" s="418"/>
      <c r="K1210" s="91"/>
      <c r="L1210" s="96"/>
      <c r="M1210" s="96"/>
      <c r="N1210" s="417"/>
      <c r="O1210" s="91"/>
    </row>
    <row r="1211" spans="1:15" s="533" customFormat="1" ht="37.5">
      <c r="A1211" s="551"/>
      <c r="B1211" s="557"/>
      <c r="C1211" s="397">
        <v>15</v>
      </c>
      <c r="D1211" s="182" t="s">
        <v>33803</v>
      </c>
      <c r="E1211" s="342">
        <v>486245</v>
      </c>
      <c r="F1211" s="367">
        <v>45717</v>
      </c>
      <c r="G1211" s="182" t="s">
        <v>33795</v>
      </c>
      <c r="H1211" s="133"/>
      <c r="I1211" s="417"/>
      <c r="J1211" s="418"/>
      <c r="K1211" s="91"/>
      <c r="L1211" s="96"/>
      <c r="M1211" s="96"/>
      <c r="N1211" s="417"/>
      <c r="O1211" s="91"/>
    </row>
    <row r="1212" spans="1:15" s="533" customFormat="1" ht="37.5">
      <c r="A1212" s="552"/>
      <c r="B1212" s="556"/>
      <c r="C1212" s="397">
        <v>16</v>
      </c>
      <c r="D1212" s="182" t="s">
        <v>33804</v>
      </c>
      <c r="E1212" s="342">
        <v>31759</v>
      </c>
      <c r="F1212" s="367">
        <v>45717</v>
      </c>
      <c r="G1212" s="182" t="s">
        <v>33795</v>
      </c>
      <c r="H1212" s="133"/>
      <c r="I1212" s="417"/>
      <c r="J1212" s="418"/>
      <c r="K1212" s="91"/>
      <c r="L1212" s="96"/>
      <c r="M1212" s="96"/>
      <c r="N1212" s="417"/>
      <c r="O1212" s="91"/>
    </row>
    <row r="1213" spans="1:15" s="533" customFormat="1" ht="50.25" customHeight="1">
      <c r="A1213" s="374">
        <v>164</v>
      </c>
      <c r="B1213" s="372" t="s">
        <v>33805</v>
      </c>
      <c r="C1213" s="374">
        <v>1</v>
      </c>
      <c r="D1213" s="365" t="s">
        <v>33806</v>
      </c>
      <c r="E1213" s="331">
        <v>431</v>
      </c>
      <c r="F1213" s="367">
        <v>45717</v>
      </c>
      <c r="G1213" s="365" t="s">
        <v>33807</v>
      </c>
      <c r="H1213" s="133"/>
      <c r="I1213" s="417"/>
      <c r="J1213" s="418"/>
      <c r="K1213" s="91"/>
      <c r="L1213" s="96"/>
      <c r="M1213" s="96"/>
      <c r="N1213" s="417"/>
      <c r="O1213" s="91"/>
    </row>
    <row r="1214" spans="1:15" s="533" customFormat="1" ht="37.5">
      <c r="A1214" s="550">
        <v>165</v>
      </c>
      <c r="B1214" s="694" t="s">
        <v>31486</v>
      </c>
      <c r="C1214" s="374">
        <v>1</v>
      </c>
      <c r="D1214" s="365" t="s">
        <v>30898</v>
      </c>
      <c r="E1214" s="329">
        <v>58492</v>
      </c>
      <c r="F1214" s="176">
        <v>45383</v>
      </c>
      <c r="G1214" s="173" t="s">
        <v>30899</v>
      </c>
      <c r="H1214" s="133"/>
      <c r="I1214" s="417"/>
      <c r="J1214" s="418"/>
      <c r="K1214" s="91"/>
      <c r="L1214" s="96"/>
      <c r="M1214" s="96"/>
      <c r="N1214" s="417"/>
      <c r="O1214" s="91"/>
    </row>
    <row r="1215" spans="1:15" s="533" customFormat="1" ht="35.25" customHeight="1">
      <c r="A1215" s="551"/>
      <c r="B1215" s="695"/>
      <c r="C1215" s="374">
        <v>2</v>
      </c>
      <c r="D1215" s="365" t="s">
        <v>30900</v>
      </c>
      <c r="E1215" s="329">
        <v>71026</v>
      </c>
      <c r="F1215" s="176">
        <v>45383</v>
      </c>
      <c r="G1215" s="173" t="s">
        <v>30899</v>
      </c>
      <c r="H1215" s="133"/>
      <c r="I1215" s="417"/>
      <c r="J1215" s="418"/>
      <c r="K1215" s="91"/>
      <c r="L1215" s="96"/>
      <c r="M1215" s="96"/>
      <c r="N1215" s="417"/>
      <c r="O1215" s="91"/>
    </row>
    <row r="1216" spans="1:15" s="533" customFormat="1" ht="56.25">
      <c r="A1216" s="551"/>
      <c r="B1216" s="695"/>
      <c r="C1216" s="374">
        <v>3</v>
      </c>
      <c r="D1216" s="365" t="s">
        <v>30913</v>
      </c>
      <c r="E1216" s="329">
        <v>19726</v>
      </c>
      <c r="F1216" s="367">
        <v>45413</v>
      </c>
      <c r="G1216" s="264" t="s">
        <v>30914</v>
      </c>
      <c r="H1216" s="133"/>
      <c r="I1216" s="417"/>
      <c r="J1216" s="418"/>
      <c r="K1216" s="91"/>
      <c r="L1216" s="96"/>
      <c r="M1216" s="96"/>
      <c r="N1216" s="417"/>
      <c r="O1216" s="91"/>
    </row>
    <row r="1217" spans="1:15" s="533" customFormat="1" ht="37.5">
      <c r="A1217" s="551"/>
      <c r="B1217" s="695"/>
      <c r="C1217" s="374">
        <v>4</v>
      </c>
      <c r="D1217" s="365" t="s">
        <v>30915</v>
      </c>
      <c r="E1217" s="329">
        <v>2136</v>
      </c>
      <c r="F1217" s="367">
        <v>45413</v>
      </c>
      <c r="G1217" s="264" t="s">
        <v>30916</v>
      </c>
      <c r="H1217" s="133"/>
      <c r="I1217" s="417"/>
      <c r="J1217" s="418"/>
      <c r="K1217" s="91"/>
      <c r="L1217" s="96"/>
      <c r="M1217" s="96"/>
      <c r="N1217" s="417"/>
      <c r="O1217" s="91"/>
    </row>
    <row r="1218" spans="1:15" s="533" customFormat="1" ht="75">
      <c r="A1218" s="551"/>
      <c r="B1218" s="695"/>
      <c r="C1218" s="374">
        <v>5</v>
      </c>
      <c r="D1218" s="365" t="s">
        <v>30952</v>
      </c>
      <c r="E1218" s="329">
        <v>332</v>
      </c>
      <c r="F1218" s="367">
        <v>45413</v>
      </c>
      <c r="G1218" s="173" t="s">
        <v>30953</v>
      </c>
      <c r="H1218" s="133"/>
      <c r="I1218" s="417"/>
      <c r="J1218" s="418"/>
      <c r="K1218" s="91"/>
      <c r="L1218" s="96"/>
      <c r="M1218" s="96"/>
      <c r="N1218" s="417"/>
      <c r="O1218" s="91"/>
    </row>
    <row r="1219" spans="1:15" s="533" customFormat="1" ht="37.5">
      <c r="A1219" s="551"/>
      <c r="B1219" s="695"/>
      <c r="C1219" s="374">
        <v>6</v>
      </c>
      <c r="D1219" s="365" t="s">
        <v>30954</v>
      </c>
      <c r="E1219" s="329">
        <v>629</v>
      </c>
      <c r="F1219" s="367">
        <v>45413</v>
      </c>
      <c r="G1219" s="173" t="s">
        <v>30955</v>
      </c>
      <c r="H1219" s="133"/>
      <c r="I1219" s="417"/>
      <c r="J1219" s="418"/>
      <c r="K1219" s="91"/>
      <c r="L1219" s="96"/>
      <c r="M1219" s="96"/>
      <c r="N1219" s="417"/>
      <c r="O1219" s="91"/>
    </row>
    <row r="1220" spans="1:15" s="533" customFormat="1" ht="37.5">
      <c r="A1220" s="551"/>
      <c r="B1220" s="695"/>
      <c r="C1220" s="374">
        <v>7</v>
      </c>
      <c r="D1220" s="365" t="s">
        <v>30625</v>
      </c>
      <c r="E1220" s="329">
        <v>384</v>
      </c>
      <c r="F1220" s="367">
        <v>45474</v>
      </c>
      <c r="G1220" s="147" t="s">
        <v>31091</v>
      </c>
      <c r="H1220" s="133"/>
      <c r="I1220" s="417"/>
      <c r="J1220" s="418"/>
      <c r="K1220" s="91"/>
      <c r="L1220" s="96"/>
      <c r="M1220" s="96"/>
      <c r="N1220" s="417"/>
      <c r="O1220" s="91"/>
    </row>
    <row r="1221" spans="1:15" s="533" customFormat="1">
      <c r="A1221" s="552"/>
      <c r="B1221" s="696"/>
      <c r="C1221" s="374">
        <v>8</v>
      </c>
      <c r="D1221" s="365" t="s">
        <v>31227</v>
      </c>
      <c r="E1221" s="329">
        <v>5790</v>
      </c>
      <c r="F1221" s="367">
        <v>45444</v>
      </c>
      <c r="G1221" s="173" t="s">
        <v>31228</v>
      </c>
      <c r="H1221" s="133"/>
      <c r="I1221" s="417"/>
      <c r="J1221" s="418"/>
      <c r="K1221" s="91"/>
      <c r="L1221" s="96"/>
      <c r="M1221" s="96"/>
      <c r="N1221" s="417"/>
      <c r="O1221" s="91"/>
    </row>
    <row r="1222" spans="1:15" ht="45" customHeight="1">
      <c r="A1222" s="550">
        <v>166</v>
      </c>
      <c r="B1222" s="581" t="s">
        <v>31512</v>
      </c>
      <c r="C1222" s="374" t="s">
        <v>1</v>
      </c>
      <c r="D1222" s="365" t="s">
        <v>31166</v>
      </c>
      <c r="E1222" s="329">
        <v>695312</v>
      </c>
      <c r="F1222" s="367">
        <v>45505</v>
      </c>
      <c r="G1222" s="173" t="s">
        <v>31167</v>
      </c>
      <c r="J1222" s="92"/>
      <c r="M1222" s="87"/>
    </row>
    <row r="1223" spans="1:15" ht="66.75" customHeight="1">
      <c r="A1223" s="552"/>
      <c r="B1223" s="582"/>
      <c r="C1223" s="397">
        <v>1</v>
      </c>
      <c r="D1223" s="182" t="s">
        <v>31722</v>
      </c>
      <c r="E1223" s="342">
        <v>5790</v>
      </c>
      <c r="F1223" s="248">
        <v>45444</v>
      </c>
      <c r="G1223" s="182" t="s">
        <v>31723</v>
      </c>
      <c r="J1223" s="92"/>
      <c r="M1223" s="87"/>
    </row>
    <row r="1224" spans="1:15" ht="126" customHeight="1">
      <c r="A1224" s="588">
        <v>167</v>
      </c>
      <c r="B1224" s="705" t="s">
        <v>32456</v>
      </c>
      <c r="C1224" s="187">
        <v>1</v>
      </c>
      <c r="D1224" s="189" t="s">
        <v>32147</v>
      </c>
      <c r="E1224" s="337">
        <v>133</v>
      </c>
      <c r="F1224" s="367">
        <v>45569</v>
      </c>
      <c r="G1224" s="371" t="s">
        <v>32457</v>
      </c>
      <c r="J1224" s="92"/>
      <c r="M1224" s="87"/>
    </row>
    <row r="1225" spans="1:15" ht="48" customHeight="1">
      <c r="A1225" s="589"/>
      <c r="B1225" s="706"/>
      <c r="C1225" s="187">
        <v>2</v>
      </c>
      <c r="D1225" s="189" t="s">
        <v>32149</v>
      </c>
      <c r="E1225" s="337">
        <v>514</v>
      </c>
      <c r="F1225" s="367">
        <v>45570</v>
      </c>
      <c r="G1225" s="365" t="s">
        <v>32148</v>
      </c>
      <c r="J1225" s="92"/>
      <c r="M1225" s="87"/>
    </row>
    <row r="1226" spans="1:15" ht="48" customHeight="1">
      <c r="A1226" s="589"/>
      <c r="B1226" s="706"/>
      <c r="C1226" s="187">
        <v>3</v>
      </c>
      <c r="D1226" s="182" t="s">
        <v>32150</v>
      </c>
      <c r="E1226" s="337">
        <v>181232171</v>
      </c>
      <c r="F1226" s="188">
        <v>45597</v>
      </c>
      <c r="G1226" s="365" t="s">
        <v>32151</v>
      </c>
      <c r="J1226" s="92"/>
      <c r="M1226" s="87"/>
    </row>
    <row r="1227" spans="1:15" ht="107.25" customHeight="1">
      <c r="A1227" s="589"/>
      <c r="B1227" s="706"/>
      <c r="C1227" s="378">
        <v>4</v>
      </c>
      <c r="D1227" s="371" t="s">
        <v>32471</v>
      </c>
      <c r="E1227" s="331">
        <v>1809</v>
      </c>
      <c r="F1227" s="199">
        <v>45597</v>
      </c>
      <c r="G1227" s="371" t="s">
        <v>32472</v>
      </c>
      <c r="J1227" s="92"/>
      <c r="M1227" s="87"/>
    </row>
    <row r="1228" spans="1:15" ht="42" customHeight="1">
      <c r="A1228" s="589"/>
      <c r="B1228" s="706"/>
      <c r="C1228" s="378">
        <v>5</v>
      </c>
      <c r="D1228" s="371" t="s">
        <v>32458</v>
      </c>
      <c r="E1228" s="331">
        <v>2902</v>
      </c>
      <c r="F1228" s="199">
        <v>45566</v>
      </c>
      <c r="G1228" s="371" t="s">
        <v>32459</v>
      </c>
      <c r="J1228" s="92"/>
      <c r="M1228" s="87"/>
    </row>
    <row r="1229" spans="1:15" ht="45.75" customHeight="1">
      <c r="A1229" s="589"/>
      <c r="B1229" s="706"/>
      <c r="C1229" s="378">
        <v>6</v>
      </c>
      <c r="D1229" s="371" t="s">
        <v>32460</v>
      </c>
      <c r="E1229" s="356">
        <v>199600000</v>
      </c>
      <c r="F1229" s="199">
        <v>45261</v>
      </c>
      <c r="G1229" s="371" t="s">
        <v>32461</v>
      </c>
      <c r="J1229" s="92"/>
      <c r="M1229" s="87"/>
    </row>
    <row r="1230" spans="1:15" ht="39.75" customHeight="1">
      <c r="A1230" s="589"/>
      <c r="B1230" s="706"/>
      <c r="C1230" s="378">
        <v>7</v>
      </c>
      <c r="D1230" s="371" t="s">
        <v>32984</v>
      </c>
      <c r="E1230" s="356">
        <v>26000000</v>
      </c>
      <c r="F1230" s="199">
        <v>45261</v>
      </c>
      <c r="G1230" s="371" t="s">
        <v>32461</v>
      </c>
      <c r="J1230" s="92"/>
      <c r="M1230" s="87"/>
    </row>
    <row r="1231" spans="1:15" ht="38.25" customHeight="1">
      <c r="A1231" s="589"/>
      <c r="B1231" s="706"/>
      <c r="C1231" s="378">
        <v>8</v>
      </c>
      <c r="D1231" s="371" t="s">
        <v>32462</v>
      </c>
      <c r="E1231" s="356">
        <v>10100000</v>
      </c>
      <c r="F1231" s="199">
        <v>45261</v>
      </c>
      <c r="G1231" s="371" t="s">
        <v>32461</v>
      </c>
      <c r="J1231" s="92"/>
      <c r="M1231" s="87"/>
    </row>
    <row r="1232" spans="1:15" ht="39.75" customHeight="1">
      <c r="A1232" s="589"/>
      <c r="B1232" s="706"/>
      <c r="C1232" s="378">
        <v>9</v>
      </c>
      <c r="D1232" s="371" t="s">
        <v>32463</v>
      </c>
      <c r="E1232" s="356">
        <v>1100000</v>
      </c>
      <c r="F1232" s="199">
        <v>45261</v>
      </c>
      <c r="G1232" s="371" t="s">
        <v>32461</v>
      </c>
      <c r="J1232" s="92"/>
      <c r="M1232" s="87"/>
    </row>
    <row r="1233" spans="1:14" ht="41.25" customHeight="1">
      <c r="A1233" s="590"/>
      <c r="B1233" s="707"/>
      <c r="C1233" s="378">
        <v>10</v>
      </c>
      <c r="D1233" s="371" t="s">
        <v>32464</v>
      </c>
      <c r="E1233" s="331">
        <v>123055</v>
      </c>
      <c r="F1233" s="199">
        <v>45597</v>
      </c>
      <c r="G1233" s="371" t="s">
        <v>32465</v>
      </c>
      <c r="J1233" s="92"/>
      <c r="M1233" s="87"/>
    </row>
    <row r="1234" spans="1:14" ht="48" customHeight="1">
      <c r="A1234" s="384">
        <v>168</v>
      </c>
      <c r="B1234" s="301" t="s">
        <v>32466</v>
      </c>
      <c r="C1234" s="187">
        <v>1</v>
      </c>
      <c r="D1234" s="189" t="s">
        <v>32165</v>
      </c>
      <c r="E1234" s="337">
        <v>61318</v>
      </c>
      <c r="F1234" s="188">
        <v>45597</v>
      </c>
      <c r="G1234" s="365" t="s">
        <v>32166</v>
      </c>
      <c r="J1234" s="92"/>
      <c r="M1234" s="87"/>
    </row>
    <row r="1235" spans="1:14" ht="48" customHeight="1">
      <c r="A1235" s="374">
        <v>169</v>
      </c>
      <c r="B1235" s="372" t="s">
        <v>33958</v>
      </c>
      <c r="C1235" s="374">
        <v>1</v>
      </c>
      <c r="D1235" s="365" t="s">
        <v>33956</v>
      </c>
      <c r="E1235" s="329">
        <v>8</v>
      </c>
      <c r="F1235" s="367">
        <v>45717</v>
      </c>
      <c r="G1235" s="365" t="s">
        <v>33957</v>
      </c>
      <c r="J1235" s="92"/>
      <c r="M1235" s="87"/>
    </row>
    <row r="1236" spans="1:14" ht="75">
      <c r="A1236" s="554">
        <v>170</v>
      </c>
      <c r="B1236" s="647" t="s">
        <v>31514</v>
      </c>
      <c r="C1236" s="374">
        <v>1</v>
      </c>
      <c r="D1236" s="365" t="s">
        <v>31184</v>
      </c>
      <c r="E1236" s="329">
        <v>709900</v>
      </c>
      <c r="F1236" s="367">
        <v>45444</v>
      </c>
      <c r="G1236" s="173" t="s">
        <v>31185</v>
      </c>
      <c r="H1236" s="142"/>
      <c r="I1236" s="95"/>
      <c r="J1236" s="94"/>
      <c r="K1236" s="95"/>
      <c r="L1236" s="95"/>
      <c r="M1236" s="87"/>
      <c r="N1236" s="87"/>
    </row>
    <row r="1237" spans="1:14" ht="75">
      <c r="A1237" s="554"/>
      <c r="B1237" s="658"/>
      <c r="C1237" s="374">
        <v>2</v>
      </c>
      <c r="D1237" s="365" t="s">
        <v>31186</v>
      </c>
      <c r="E1237" s="329">
        <v>1542200</v>
      </c>
      <c r="F1237" s="367">
        <v>45444</v>
      </c>
      <c r="G1237" s="173" t="s">
        <v>31185</v>
      </c>
      <c r="H1237" s="142"/>
      <c r="I1237" s="95"/>
      <c r="J1237" s="94"/>
      <c r="K1237" s="95"/>
      <c r="L1237" s="95"/>
      <c r="M1237" s="87"/>
      <c r="N1237" s="87"/>
    </row>
    <row r="1238" spans="1:14" ht="75">
      <c r="A1238" s="554"/>
      <c r="B1238" s="658"/>
      <c r="C1238" s="374">
        <v>3</v>
      </c>
      <c r="D1238" s="365" t="s">
        <v>31187</v>
      </c>
      <c r="E1238" s="329">
        <v>231700</v>
      </c>
      <c r="F1238" s="367">
        <v>45444</v>
      </c>
      <c r="G1238" s="173" t="s">
        <v>31185</v>
      </c>
      <c r="H1238" s="142"/>
      <c r="I1238" s="95"/>
      <c r="J1238" s="94"/>
      <c r="K1238" s="95"/>
      <c r="L1238" s="95"/>
      <c r="M1238" s="87"/>
      <c r="N1238" s="87"/>
    </row>
    <row r="1239" spans="1:14" ht="75">
      <c r="A1239" s="554"/>
      <c r="B1239" s="658"/>
      <c r="C1239" s="374">
        <v>4</v>
      </c>
      <c r="D1239" s="365" t="s">
        <v>31188</v>
      </c>
      <c r="E1239" s="329">
        <v>264700</v>
      </c>
      <c r="F1239" s="367">
        <v>45444</v>
      </c>
      <c r="G1239" s="173" t="s">
        <v>31185</v>
      </c>
      <c r="H1239" s="142"/>
      <c r="I1239" s="95"/>
      <c r="J1239" s="94"/>
      <c r="K1239" s="95"/>
      <c r="L1239" s="95"/>
      <c r="M1239" s="87"/>
      <c r="N1239" s="87"/>
    </row>
    <row r="1240" spans="1:14" ht="75">
      <c r="A1240" s="554"/>
      <c r="B1240" s="658"/>
      <c r="C1240" s="374">
        <v>5</v>
      </c>
      <c r="D1240" s="365" t="s">
        <v>31189</v>
      </c>
      <c r="E1240" s="329">
        <v>74400</v>
      </c>
      <c r="F1240" s="367">
        <v>45444</v>
      </c>
      <c r="G1240" s="173" t="s">
        <v>31185</v>
      </c>
      <c r="H1240" s="142"/>
      <c r="I1240" s="95"/>
      <c r="J1240" s="94"/>
      <c r="K1240" s="95"/>
      <c r="L1240" s="95"/>
      <c r="M1240" s="87"/>
      <c r="N1240" s="87"/>
    </row>
    <row r="1241" spans="1:14" ht="75">
      <c r="A1241" s="554"/>
      <c r="B1241" s="658"/>
      <c r="C1241" s="374">
        <v>6</v>
      </c>
      <c r="D1241" s="365" t="s">
        <v>31190</v>
      </c>
      <c r="E1241" s="329">
        <v>565300</v>
      </c>
      <c r="F1241" s="367">
        <v>45444</v>
      </c>
      <c r="G1241" s="173" t="s">
        <v>31185</v>
      </c>
      <c r="H1241" s="142"/>
      <c r="I1241" s="95"/>
      <c r="J1241" s="94"/>
      <c r="K1241" s="95"/>
      <c r="L1241" s="95"/>
      <c r="M1241" s="87"/>
      <c r="N1241" s="87"/>
    </row>
    <row r="1242" spans="1:14" ht="75">
      <c r="A1242" s="554"/>
      <c r="B1242" s="658"/>
      <c r="C1242" s="374">
        <v>7</v>
      </c>
      <c r="D1242" s="365" t="s">
        <v>31191</v>
      </c>
      <c r="E1242" s="329">
        <v>196500</v>
      </c>
      <c r="F1242" s="367">
        <v>45444</v>
      </c>
      <c r="G1242" s="173" t="s">
        <v>31185</v>
      </c>
      <c r="H1242" s="142"/>
      <c r="I1242" s="95"/>
      <c r="J1242" s="94"/>
      <c r="K1242" s="95"/>
      <c r="L1242" s="95"/>
      <c r="M1242" s="87"/>
      <c r="N1242" s="87"/>
    </row>
    <row r="1243" spans="1:14" ht="75">
      <c r="A1243" s="554"/>
      <c r="B1243" s="658"/>
      <c r="C1243" s="374">
        <v>8</v>
      </c>
      <c r="D1243" s="365" t="s">
        <v>31192</v>
      </c>
      <c r="E1243" s="329">
        <v>81800</v>
      </c>
      <c r="F1243" s="367">
        <v>45444</v>
      </c>
      <c r="G1243" s="173" t="s">
        <v>31185</v>
      </c>
      <c r="H1243" s="142"/>
      <c r="I1243" s="95"/>
      <c r="J1243" s="94"/>
      <c r="K1243" s="95"/>
      <c r="L1243" s="95"/>
      <c r="M1243" s="87"/>
      <c r="N1243" s="87"/>
    </row>
    <row r="1244" spans="1:14" ht="75">
      <c r="A1244" s="554"/>
      <c r="B1244" s="648"/>
      <c r="C1244" s="374">
        <v>9</v>
      </c>
      <c r="D1244" s="365" t="s">
        <v>31193</v>
      </c>
      <c r="E1244" s="329">
        <v>88100</v>
      </c>
      <c r="F1244" s="367">
        <v>45444</v>
      </c>
      <c r="G1244" s="173" t="s">
        <v>31185</v>
      </c>
      <c r="H1244" s="142"/>
      <c r="I1244" s="95"/>
      <c r="J1244" s="94"/>
      <c r="K1244" s="95"/>
      <c r="L1244" s="95"/>
      <c r="M1244" s="87"/>
      <c r="N1244" s="87"/>
    </row>
    <row r="1245" spans="1:14" ht="108" customHeight="1">
      <c r="A1245" s="381">
        <v>171</v>
      </c>
      <c r="B1245" s="400" t="s">
        <v>31516</v>
      </c>
      <c r="C1245" s="381" t="s">
        <v>1</v>
      </c>
      <c r="D1245" s="302" t="s">
        <v>30768</v>
      </c>
      <c r="E1245" s="332">
        <v>88500</v>
      </c>
      <c r="F1245" s="411">
        <v>45505</v>
      </c>
      <c r="G1245" s="413" t="s">
        <v>31205</v>
      </c>
      <c r="H1245" s="143"/>
      <c r="I1245" s="107"/>
      <c r="J1245" s="105"/>
      <c r="K1245" s="108"/>
      <c r="L1245" s="108"/>
      <c r="M1245" s="87"/>
      <c r="N1245" s="87"/>
    </row>
    <row r="1246" spans="1:14" ht="56.25">
      <c r="A1246" s="374">
        <v>172</v>
      </c>
      <c r="B1246" s="401" t="s">
        <v>31517</v>
      </c>
      <c r="C1246" s="374">
        <v>1</v>
      </c>
      <c r="D1246" s="371" t="s">
        <v>32986</v>
      </c>
      <c r="E1246" s="329">
        <v>2375</v>
      </c>
      <c r="F1246" s="367">
        <v>45413</v>
      </c>
      <c r="G1246" s="173" t="s">
        <v>31221</v>
      </c>
      <c r="M1246" s="87"/>
    </row>
    <row r="1247" spans="1:14" ht="56.25">
      <c r="A1247" s="554">
        <v>173</v>
      </c>
      <c r="B1247" s="647" t="s">
        <v>31518</v>
      </c>
      <c r="C1247" s="374">
        <v>1</v>
      </c>
      <c r="D1247" s="365" t="s">
        <v>31223</v>
      </c>
      <c r="E1247" s="329">
        <v>21517</v>
      </c>
      <c r="F1247" s="367">
        <v>45444</v>
      </c>
      <c r="G1247" s="147" t="s">
        <v>31224</v>
      </c>
      <c r="H1247" s="414"/>
      <c r="I1247" s="408"/>
      <c r="J1247" s="241"/>
      <c r="K1247" s="408"/>
      <c r="L1247" s="408"/>
      <c r="M1247" s="87"/>
      <c r="N1247" s="408"/>
    </row>
    <row r="1248" spans="1:14" ht="33.75" customHeight="1">
      <c r="A1248" s="554"/>
      <c r="B1248" s="648"/>
      <c r="C1248" s="374">
        <v>2</v>
      </c>
      <c r="D1248" s="365" t="s">
        <v>31225</v>
      </c>
      <c r="E1248" s="329">
        <v>951879</v>
      </c>
      <c r="F1248" s="367">
        <v>45444</v>
      </c>
      <c r="G1248" s="173" t="s">
        <v>31226</v>
      </c>
      <c r="H1248" s="137"/>
      <c r="I1248" s="98"/>
      <c r="J1248" s="94"/>
      <c r="K1248" s="99"/>
      <c r="L1248" s="98"/>
      <c r="M1248" s="87"/>
    </row>
    <row r="1249" spans="1:7" ht="56.25">
      <c r="A1249" s="374">
        <v>174</v>
      </c>
      <c r="B1249" s="403" t="s">
        <v>31620</v>
      </c>
      <c r="C1249" s="374" t="s">
        <v>1</v>
      </c>
      <c r="D1249" s="365" t="s">
        <v>31556</v>
      </c>
      <c r="E1249" s="329">
        <v>322739</v>
      </c>
      <c r="F1249" s="367">
        <v>45505</v>
      </c>
      <c r="G1249" s="365" t="s">
        <v>31621</v>
      </c>
    </row>
    <row r="1250" spans="1:7" ht="45.75" customHeight="1">
      <c r="A1250" s="550">
        <v>175</v>
      </c>
      <c r="B1250" s="558" t="s">
        <v>31622</v>
      </c>
      <c r="C1250" s="374">
        <v>1</v>
      </c>
      <c r="D1250" s="365" t="s">
        <v>32987</v>
      </c>
      <c r="E1250" s="329">
        <v>1183</v>
      </c>
      <c r="F1250" s="248">
        <v>45474</v>
      </c>
      <c r="G1250" s="365" t="s">
        <v>31623</v>
      </c>
    </row>
    <row r="1251" spans="1:7" ht="56.25">
      <c r="A1251" s="551"/>
      <c r="B1251" s="559"/>
      <c r="C1251" s="374">
        <v>2</v>
      </c>
      <c r="D1251" s="365" t="s">
        <v>32988</v>
      </c>
      <c r="E1251" s="329">
        <v>221</v>
      </c>
      <c r="F1251" s="248">
        <v>45474</v>
      </c>
      <c r="G1251" s="365" t="s">
        <v>31623</v>
      </c>
    </row>
    <row r="1252" spans="1:7" ht="37.5">
      <c r="A1252" s="551"/>
      <c r="B1252" s="559"/>
      <c r="C1252" s="187">
        <v>3</v>
      </c>
      <c r="D1252" s="189" t="s">
        <v>31624</v>
      </c>
      <c r="E1252" s="338">
        <v>18177</v>
      </c>
      <c r="F1252" s="248">
        <v>45474</v>
      </c>
      <c r="G1252" s="365" t="s">
        <v>31625</v>
      </c>
    </row>
    <row r="1253" spans="1:7" ht="56.25">
      <c r="A1253" s="552"/>
      <c r="B1253" s="560"/>
      <c r="C1253" s="187">
        <v>4</v>
      </c>
      <c r="D1253" s="189" t="s">
        <v>31626</v>
      </c>
      <c r="E1253" s="338">
        <v>11778</v>
      </c>
      <c r="F1253" s="248">
        <v>45491</v>
      </c>
      <c r="G1253" s="365" t="s">
        <v>31627</v>
      </c>
    </row>
    <row r="1254" spans="1:7" ht="56.25">
      <c r="A1254" s="579">
        <v>176</v>
      </c>
      <c r="B1254" s="595" t="s">
        <v>33413</v>
      </c>
      <c r="C1254" s="187">
        <v>1</v>
      </c>
      <c r="D1254" s="189" t="s">
        <v>31643</v>
      </c>
      <c r="E1254" s="338">
        <v>252</v>
      </c>
      <c r="F1254" s="303">
        <v>45444</v>
      </c>
      <c r="G1254" s="365" t="s">
        <v>31644</v>
      </c>
    </row>
    <row r="1255" spans="1:7" ht="75">
      <c r="A1255" s="598"/>
      <c r="B1255" s="596"/>
      <c r="C1255" s="374">
        <v>2</v>
      </c>
      <c r="D1255" s="365" t="s">
        <v>33414</v>
      </c>
      <c r="E1255" s="329">
        <v>218</v>
      </c>
      <c r="F1255" s="367">
        <v>45689</v>
      </c>
      <c r="G1255" s="365" t="s">
        <v>33415</v>
      </c>
    </row>
    <row r="1256" spans="1:7" ht="56.25">
      <c r="A1256" s="580"/>
      <c r="B1256" s="597"/>
      <c r="C1256" s="187">
        <v>3</v>
      </c>
      <c r="D1256" s="189" t="s">
        <v>31645</v>
      </c>
      <c r="E1256" s="338">
        <v>77</v>
      </c>
      <c r="F1256" s="303">
        <v>45474</v>
      </c>
      <c r="G1256" s="365" t="s">
        <v>31646</v>
      </c>
    </row>
    <row r="1257" spans="1:7" ht="52.5" customHeight="1">
      <c r="A1257" s="599">
        <v>177</v>
      </c>
      <c r="B1257" s="555" t="s">
        <v>31652</v>
      </c>
      <c r="C1257" s="397">
        <v>1</v>
      </c>
      <c r="D1257" s="182" t="s">
        <v>31653</v>
      </c>
      <c r="E1257" s="342">
        <v>21569</v>
      </c>
      <c r="F1257" s="248">
        <v>45517</v>
      </c>
      <c r="G1257" s="365" t="s">
        <v>31654</v>
      </c>
    </row>
    <row r="1258" spans="1:7" ht="56.25">
      <c r="A1258" s="601"/>
      <c r="B1258" s="557"/>
      <c r="C1258" s="397">
        <v>2</v>
      </c>
      <c r="D1258" s="182" t="s">
        <v>31655</v>
      </c>
      <c r="E1258" s="342">
        <v>20380</v>
      </c>
      <c r="F1258" s="248">
        <v>45517</v>
      </c>
      <c r="G1258" s="365" t="s">
        <v>31654</v>
      </c>
    </row>
    <row r="1259" spans="1:7" ht="60" customHeight="1">
      <c r="A1259" s="600"/>
      <c r="B1259" s="556"/>
      <c r="C1259" s="397">
        <v>3</v>
      </c>
      <c r="D1259" s="182" t="s">
        <v>31656</v>
      </c>
      <c r="E1259" s="342">
        <v>20311</v>
      </c>
      <c r="F1259" s="248">
        <v>45560</v>
      </c>
      <c r="G1259" s="365" t="s">
        <v>31657</v>
      </c>
    </row>
    <row r="1260" spans="1:7" ht="56.25">
      <c r="A1260" s="397">
        <v>178</v>
      </c>
      <c r="B1260" s="279" t="s">
        <v>31666</v>
      </c>
      <c r="C1260" s="397">
        <v>1</v>
      </c>
      <c r="D1260" s="182" t="s">
        <v>31667</v>
      </c>
      <c r="E1260" s="342">
        <v>158</v>
      </c>
      <c r="F1260" s="248">
        <v>45542</v>
      </c>
      <c r="G1260" s="182" t="s">
        <v>32997</v>
      </c>
    </row>
    <row r="1261" spans="1:7" ht="37.5">
      <c r="A1261" s="599">
        <v>179</v>
      </c>
      <c r="B1261" s="555" t="s">
        <v>32824</v>
      </c>
      <c r="C1261" s="397">
        <v>1</v>
      </c>
      <c r="D1261" s="182" t="s">
        <v>31668</v>
      </c>
      <c r="E1261" s="342">
        <v>1340674</v>
      </c>
      <c r="F1261" s="248">
        <v>45542</v>
      </c>
      <c r="G1261" s="182" t="s">
        <v>32997</v>
      </c>
    </row>
    <row r="1262" spans="1:7" ht="37.5">
      <c r="A1262" s="600"/>
      <c r="B1262" s="556"/>
      <c r="C1262" s="397">
        <v>2</v>
      </c>
      <c r="D1262" s="182" t="s">
        <v>31669</v>
      </c>
      <c r="E1262" s="351">
        <v>329933</v>
      </c>
      <c r="F1262" s="248">
        <v>45542</v>
      </c>
      <c r="G1262" s="182" t="s">
        <v>32997</v>
      </c>
    </row>
    <row r="1263" spans="1:7" ht="56.25">
      <c r="A1263" s="550">
        <v>180</v>
      </c>
      <c r="B1263" s="586" t="s">
        <v>33431</v>
      </c>
      <c r="C1263" s="529">
        <v>1</v>
      </c>
      <c r="D1263" s="182" t="s">
        <v>33432</v>
      </c>
      <c r="E1263" s="535">
        <v>1877</v>
      </c>
      <c r="F1263" s="248">
        <v>45699</v>
      </c>
      <c r="G1263" s="182" t="s">
        <v>33433</v>
      </c>
    </row>
    <row r="1264" spans="1:7" ht="56.25">
      <c r="A1264" s="551"/>
      <c r="B1264" s="606"/>
      <c r="C1264" s="529" t="s">
        <v>33434</v>
      </c>
      <c r="D1264" s="182" t="s">
        <v>33435</v>
      </c>
      <c r="E1264" s="535">
        <v>8533</v>
      </c>
      <c r="F1264" s="248">
        <v>45699</v>
      </c>
      <c r="G1264" s="182" t="s">
        <v>33433</v>
      </c>
    </row>
    <row r="1265" spans="1:7" ht="75">
      <c r="A1265" s="551"/>
      <c r="B1265" s="606"/>
      <c r="C1265" s="529" t="s">
        <v>33436</v>
      </c>
      <c r="D1265" s="182" t="s">
        <v>33437</v>
      </c>
      <c r="E1265" s="535">
        <v>150631</v>
      </c>
      <c r="F1265" s="248">
        <v>45694</v>
      </c>
      <c r="G1265" s="182" t="s">
        <v>33433</v>
      </c>
    </row>
    <row r="1266" spans="1:7" ht="56.25">
      <c r="A1266" s="551"/>
      <c r="B1266" s="606"/>
      <c r="C1266" s="529" t="s">
        <v>33438</v>
      </c>
      <c r="D1266" s="182" t="s">
        <v>33439</v>
      </c>
      <c r="E1266" s="535">
        <v>49</v>
      </c>
      <c r="F1266" s="248">
        <v>45699</v>
      </c>
      <c r="G1266" s="182" t="s">
        <v>33433</v>
      </c>
    </row>
    <row r="1267" spans="1:7" ht="56.25">
      <c r="A1267" s="552"/>
      <c r="B1267" s="587"/>
      <c r="C1267" s="529">
        <v>5</v>
      </c>
      <c r="D1267" s="182" t="s">
        <v>33440</v>
      </c>
      <c r="E1267" s="535">
        <v>56</v>
      </c>
      <c r="F1267" s="248">
        <v>45699</v>
      </c>
      <c r="G1267" s="182" t="s">
        <v>33433</v>
      </c>
    </row>
    <row r="1268" spans="1:7" ht="56.25">
      <c r="A1268" s="550">
        <v>181</v>
      </c>
      <c r="B1268" s="586" t="s">
        <v>33824</v>
      </c>
      <c r="C1268" s="529" t="s">
        <v>1</v>
      </c>
      <c r="D1268" s="182" t="s">
        <v>33825</v>
      </c>
      <c r="E1268" s="535">
        <v>200</v>
      </c>
      <c r="F1268" s="248">
        <v>45702</v>
      </c>
      <c r="G1268" s="182" t="s">
        <v>33826</v>
      </c>
    </row>
    <row r="1269" spans="1:7" ht="56.25">
      <c r="A1269" s="551"/>
      <c r="B1269" s="606"/>
      <c r="C1269" s="187" t="s">
        <v>3</v>
      </c>
      <c r="D1269" s="182" t="s">
        <v>33827</v>
      </c>
      <c r="E1269" s="535">
        <v>1</v>
      </c>
      <c r="F1269" s="248">
        <v>45702</v>
      </c>
      <c r="G1269" s="182" t="s">
        <v>33826</v>
      </c>
    </row>
    <row r="1270" spans="1:7" ht="56.25">
      <c r="A1270" s="551"/>
      <c r="B1270" s="606"/>
      <c r="C1270" s="491" t="s">
        <v>30002</v>
      </c>
      <c r="D1270" s="182" t="s">
        <v>33828</v>
      </c>
      <c r="E1270" s="535">
        <v>197</v>
      </c>
      <c r="F1270" s="248">
        <v>45702</v>
      </c>
      <c r="G1270" s="182" t="s">
        <v>33826</v>
      </c>
    </row>
    <row r="1271" spans="1:7" ht="56.25">
      <c r="A1271" s="552"/>
      <c r="B1271" s="587"/>
      <c r="C1271" s="529" t="s">
        <v>30854</v>
      </c>
      <c r="D1271" s="182" t="s">
        <v>33829</v>
      </c>
      <c r="E1271" s="535">
        <v>244</v>
      </c>
      <c r="F1271" s="248">
        <v>45702</v>
      </c>
      <c r="G1271" s="182" t="s">
        <v>33826</v>
      </c>
    </row>
    <row r="1272" spans="1:7" ht="37.5">
      <c r="A1272" s="599">
        <v>182</v>
      </c>
      <c r="B1272" s="586" t="s">
        <v>32189</v>
      </c>
      <c r="C1272" s="397">
        <v>1</v>
      </c>
      <c r="D1272" s="182" t="s">
        <v>32190</v>
      </c>
      <c r="E1272" s="345">
        <v>286437</v>
      </c>
      <c r="F1272" s="367">
        <v>45586</v>
      </c>
      <c r="G1272" s="371" t="s">
        <v>32191</v>
      </c>
    </row>
    <row r="1273" spans="1:7" ht="37.5">
      <c r="A1273" s="600"/>
      <c r="B1273" s="587"/>
      <c r="C1273" s="397">
        <v>2</v>
      </c>
      <c r="D1273" s="182" t="s">
        <v>33322</v>
      </c>
      <c r="E1273" s="342">
        <v>680939</v>
      </c>
      <c r="F1273" s="367">
        <v>45657</v>
      </c>
      <c r="G1273" s="182" t="s">
        <v>33323</v>
      </c>
    </row>
    <row r="1274" spans="1:7" ht="56.25">
      <c r="A1274" s="599">
        <v>183</v>
      </c>
      <c r="B1274" s="555" t="s">
        <v>31670</v>
      </c>
      <c r="C1274" s="397">
        <v>1</v>
      </c>
      <c r="D1274" s="182" t="s">
        <v>31671</v>
      </c>
      <c r="E1274" s="342">
        <v>112</v>
      </c>
      <c r="F1274" s="248">
        <v>45536</v>
      </c>
      <c r="G1274" s="182" t="s">
        <v>31672</v>
      </c>
    </row>
    <row r="1275" spans="1:7" ht="56.25">
      <c r="A1275" s="601"/>
      <c r="B1275" s="557"/>
      <c r="C1275" s="397">
        <v>2</v>
      </c>
      <c r="D1275" s="182" t="s">
        <v>31673</v>
      </c>
      <c r="E1275" s="342">
        <v>15</v>
      </c>
      <c r="F1275" s="248">
        <v>45537</v>
      </c>
      <c r="G1275" s="182" t="s">
        <v>31672</v>
      </c>
    </row>
    <row r="1276" spans="1:7" ht="75">
      <c r="A1276" s="601"/>
      <c r="B1276" s="557"/>
      <c r="C1276" s="397">
        <v>3</v>
      </c>
      <c r="D1276" s="182" t="s">
        <v>31674</v>
      </c>
      <c r="E1276" s="342">
        <v>7</v>
      </c>
      <c r="F1276" s="248">
        <v>45538</v>
      </c>
      <c r="G1276" s="182" t="s">
        <v>31675</v>
      </c>
    </row>
    <row r="1277" spans="1:7" ht="75">
      <c r="A1277" s="601"/>
      <c r="B1277" s="557"/>
      <c r="C1277" s="397">
        <v>4</v>
      </c>
      <c r="D1277" s="182" t="s">
        <v>31676</v>
      </c>
      <c r="E1277" s="342">
        <v>29</v>
      </c>
      <c r="F1277" s="248">
        <v>45539</v>
      </c>
      <c r="G1277" s="182" t="s">
        <v>31677</v>
      </c>
    </row>
    <row r="1278" spans="1:7" ht="75">
      <c r="A1278" s="601"/>
      <c r="B1278" s="557"/>
      <c r="C1278" s="397">
        <v>5</v>
      </c>
      <c r="D1278" s="182" t="s">
        <v>31678</v>
      </c>
      <c r="E1278" s="342">
        <v>18</v>
      </c>
      <c r="F1278" s="248">
        <v>45540</v>
      </c>
      <c r="G1278" s="182" t="s">
        <v>31677</v>
      </c>
    </row>
    <row r="1279" spans="1:7" ht="56.25">
      <c r="A1279" s="601"/>
      <c r="B1279" s="557"/>
      <c r="C1279" s="397">
        <v>6</v>
      </c>
      <c r="D1279" s="182" t="s">
        <v>31679</v>
      </c>
      <c r="E1279" s="342">
        <v>154</v>
      </c>
      <c r="F1279" s="248">
        <v>45541</v>
      </c>
      <c r="G1279" s="182" t="s">
        <v>31680</v>
      </c>
    </row>
    <row r="1280" spans="1:7" ht="56.25">
      <c r="A1280" s="601"/>
      <c r="B1280" s="557"/>
      <c r="C1280" s="397">
        <v>7</v>
      </c>
      <c r="D1280" s="182" t="s">
        <v>31681</v>
      </c>
      <c r="E1280" s="342">
        <v>19</v>
      </c>
      <c r="F1280" s="248">
        <v>45542</v>
      </c>
      <c r="G1280" s="182" t="s">
        <v>31680</v>
      </c>
    </row>
    <row r="1281" spans="1:7" ht="56.25">
      <c r="A1281" s="601"/>
      <c r="B1281" s="557"/>
      <c r="C1281" s="397">
        <v>8</v>
      </c>
      <c r="D1281" s="182" t="s">
        <v>31682</v>
      </c>
      <c r="E1281" s="342">
        <v>1103</v>
      </c>
      <c r="F1281" s="248">
        <v>45543</v>
      </c>
      <c r="G1281" s="182" t="s">
        <v>31683</v>
      </c>
    </row>
    <row r="1282" spans="1:7" ht="56.25">
      <c r="A1282" s="601"/>
      <c r="B1282" s="557"/>
      <c r="C1282" s="397">
        <v>9</v>
      </c>
      <c r="D1282" s="182" t="s">
        <v>31684</v>
      </c>
      <c r="E1282" s="342">
        <v>126</v>
      </c>
      <c r="F1282" s="248">
        <v>45544</v>
      </c>
      <c r="G1282" s="182" t="s">
        <v>31683</v>
      </c>
    </row>
    <row r="1283" spans="1:7" ht="57.75" customHeight="1">
      <c r="A1283" s="600"/>
      <c r="B1283" s="556"/>
      <c r="C1283" s="397">
        <v>10</v>
      </c>
      <c r="D1283" s="182" t="s">
        <v>33353</v>
      </c>
      <c r="E1283" s="342">
        <v>3</v>
      </c>
      <c r="F1283" s="367">
        <v>45689</v>
      </c>
      <c r="G1283" s="182" t="s">
        <v>33354</v>
      </c>
    </row>
    <row r="1284" spans="1:7" ht="75">
      <c r="A1284" s="599">
        <v>184</v>
      </c>
      <c r="B1284" s="555" t="s">
        <v>31697</v>
      </c>
      <c r="C1284" s="397">
        <v>1</v>
      </c>
      <c r="D1284" s="182" t="s">
        <v>31698</v>
      </c>
      <c r="E1284" s="342">
        <v>259</v>
      </c>
      <c r="F1284" s="248">
        <v>45545</v>
      </c>
      <c r="G1284" s="182" t="s">
        <v>31699</v>
      </c>
    </row>
    <row r="1285" spans="1:7" ht="75">
      <c r="A1285" s="601"/>
      <c r="B1285" s="557"/>
      <c r="C1285" s="397">
        <v>2</v>
      </c>
      <c r="D1285" s="182" t="s">
        <v>31700</v>
      </c>
      <c r="E1285" s="342">
        <v>23</v>
      </c>
      <c r="F1285" s="248">
        <v>45546</v>
      </c>
      <c r="G1285" s="182" t="s">
        <v>31701</v>
      </c>
    </row>
    <row r="1286" spans="1:7" ht="56.25" customHeight="1">
      <c r="A1286" s="600"/>
      <c r="B1286" s="556"/>
      <c r="C1286" s="397">
        <v>3</v>
      </c>
      <c r="D1286" s="182" t="s">
        <v>31702</v>
      </c>
      <c r="E1286" s="342">
        <v>459</v>
      </c>
      <c r="F1286" s="248">
        <v>45505</v>
      </c>
      <c r="G1286" s="182" t="s">
        <v>31703</v>
      </c>
    </row>
    <row r="1287" spans="1:7" ht="56.25" customHeight="1">
      <c r="A1287" s="579">
        <v>185</v>
      </c>
      <c r="B1287" s="595" t="s">
        <v>33054</v>
      </c>
      <c r="C1287" s="187">
        <v>1</v>
      </c>
      <c r="D1287" s="182" t="s">
        <v>33055</v>
      </c>
      <c r="E1287" s="338">
        <v>9685</v>
      </c>
      <c r="F1287" s="248">
        <v>45628</v>
      </c>
      <c r="G1287" s="397" t="s">
        <v>33056</v>
      </c>
    </row>
    <row r="1288" spans="1:7" ht="56.25" customHeight="1">
      <c r="A1288" s="598"/>
      <c r="B1288" s="596"/>
      <c r="C1288" s="187">
        <v>2</v>
      </c>
      <c r="D1288" s="182" t="s">
        <v>33057</v>
      </c>
      <c r="E1288" s="446">
        <v>413</v>
      </c>
      <c r="F1288" s="248">
        <v>45629</v>
      </c>
      <c r="G1288" s="397" t="s">
        <v>33056</v>
      </c>
    </row>
    <row r="1289" spans="1:7" ht="56.25" customHeight="1">
      <c r="A1289" s="598"/>
      <c r="B1289" s="596"/>
      <c r="C1289" s="187">
        <v>3</v>
      </c>
      <c r="D1289" s="182" t="s">
        <v>33058</v>
      </c>
      <c r="E1289" s="459">
        <v>15</v>
      </c>
      <c r="F1289" s="248">
        <v>45630</v>
      </c>
      <c r="G1289" s="397" t="s">
        <v>33056</v>
      </c>
    </row>
    <row r="1290" spans="1:7" ht="56.25" customHeight="1">
      <c r="A1290" s="598"/>
      <c r="B1290" s="596"/>
      <c r="C1290" s="187">
        <v>4</v>
      </c>
      <c r="D1290" s="450" t="s">
        <v>33059</v>
      </c>
      <c r="E1290" s="536">
        <v>875</v>
      </c>
      <c r="F1290" s="537">
        <v>45631</v>
      </c>
      <c r="G1290" s="390" t="s">
        <v>33056</v>
      </c>
    </row>
    <row r="1291" spans="1:7" ht="56.25" customHeight="1">
      <c r="A1291" s="598"/>
      <c r="B1291" s="596"/>
      <c r="C1291" s="187">
        <v>5</v>
      </c>
      <c r="D1291" s="182" t="s">
        <v>33834</v>
      </c>
      <c r="E1291" s="338">
        <v>19246</v>
      </c>
      <c r="F1291" s="367">
        <v>45717</v>
      </c>
      <c r="G1291" s="182" t="s">
        <v>33835</v>
      </c>
    </row>
    <row r="1292" spans="1:7" ht="56.25" customHeight="1">
      <c r="A1292" s="598"/>
      <c r="B1292" s="596"/>
      <c r="C1292" s="187">
        <v>6</v>
      </c>
      <c r="D1292" s="182" t="s">
        <v>33836</v>
      </c>
      <c r="E1292" s="342">
        <v>415</v>
      </c>
      <c r="F1292" s="367">
        <v>45717</v>
      </c>
      <c r="G1292" s="182" t="s">
        <v>33835</v>
      </c>
    </row>
    <row r="1293" spans="1:7" ht="56.25" customHeight="1">
      <c r="A1293" s="598"/>
      <c r="B1293" s="596"/>
      <c r="C1293" s="187">
        <v>7</v>
      </c>
      <c r="D1293" s="182" t="s">
        <v>33837</v>
      </c>
      <c r="E1293" s="338">
        <v>23</v>
      </c>
      <c r="F1293" s="367">
        <v>45717</v>
      </c>
      <c r="G1293" s="182" t="s">
        <v>33835</v>
      </c>
    </row>
    <row r="1294" spans="1:7" ht="56.25" customHeight="1">
      <c r="A1294" s="580"/>
      <c r="B1294" s="597"/>
      <c r="C1294" s="187">
        <v>8</v>
      </c>
      <c r="D1294" s="182" t="s">
        <v>33838</v>
      </c>
      <c r="E1294" s="338">
        <v>870</v>
      </c>
      <c r="F1294" s="367">
        <v>45717</v>
      </c>
      <c r="G1294" s="182" t="s">
        <v>33835</v>
      </c>
    </row>
    <row r="1295" spans="1:7" ht="37.5">
      <c r="A1295" s="374">
        <v>186</v>
      </c>
      <c r="B1295" s="372" t="s">
        <v>31815</v>
      </c>
      <c r="C1295" s="374">
        <v>1</v>
      </c>
      <c r="D1295" s="365" t="s">
        <v>31816</v>
      </c>
      <c r="E1295" s="329">
        <v>923851</v>
      </c>
      <c r="F1295" s="367">
        <v>45536</v>
      </c>
      <c r="G1295" s="189" t="s">
        <v>31817</v>
      </c>
    </row>
    <row r="1296" spans="1:7" ht="93.75">
      <c r="A1296" s="550">
        <v>187</v>
      </c>
      <c r="B1296" s="558" t="s">
        <v>31836</v>
      </c>
      <c r="C1296" s="374">
        <v>1</v>
      </c>
      <c r="D1296" s="365" t="s">
        <v>31837</v>
      </c>
      <c r="E1296" s="329">
        <v>12</v>
      </c>
      <c r="F1296" s="367">
        <v>45537</v>
      </c>
      <c r="G1296" s="365" t="s">
        <v>31838</v>
      </c>
    </row>
    <row r="1297" spans="1:7" ht="93.75">
      <c r="A1297" s="551"/>
      <c r="B1297" s="559"/>
      <c r="C1297" s="374">
        <v>2</v>
      </c>
      <c r="D1297" s="365" t="s">
        <v>31839</v>
      </c>
      <c r="E1297" s="329">
        <v>163</v>
      </c>
      <c r="F1297" s="367">
        <v>45537</v>
      </c>
      <c r="G1297" s="365" t="s">
        <v>31838</v>
      </c>
    </row>
    <row r="1298" spans="1:7" ht="37.5">
      <c r="A1298" s="551"/>
      <c r="B1298" s="559"/>
      <c r="C1298" s="374">
        <v>3</v>
      </c>
      <c r="D1298" s="182" t="s">
        <v>32142</v>
      </c>
      <c r="E1298" s="337">
        <v>7796</v>
      </c>
      <c r="F1298" s="188">
        <v>45597</v>
      </c>
      <c r="G1298" s="304" t="s">
        <v>32143</v>
      </c>
    </row>
    <row r="1299" spans="1:7" ht="37.5">
      <c r="A1299" s="551"/>
      <c r="B1299" s="559"/>
      <c r="C1299" s="374">
        <v>4</v>
      </c>
      <c r="D1299" s="365" t="s">
        <v>33813</v>
      </c>
      <c r="E1299" s="331">
        <v>1161</v>
      </c>
      <c r="F1299" s="367">
        <v>45698</v>
      </c>
      <c r="G1299" s="365" t="s">
        <v>33814</v>
      </c>
    </row>
    <row r="1300" spans="1:7" ht="56.25">
      <c r="A1300" s="551"/>
      <c r="B1300" s="559"/>
      <c r="C1300" s="374">
        <v>5</v>
      </c>
      <c r="D1300" s="365" t="s">
        <v>33815</v>
      </c>
      <c r="E1300" s="331">
        <v>18814</v>
      </c>
      <c r="F1300" s="367">
        <v>45698</v>
      </c>
      <c r="G1300" s="365" t="s">
        <v>33814</v>
      </c>
    </row>
    <row r="1301" spans="1:7" ht="37.5">
      <c r="A1301" s="551"/>
      <c r="B1301" s="559"/>
      <c r="C1301" s="374">
        <v>6</v>
      </c>
      <c r="D1301" s="365" t="s">
        <v>33816</v>
      </c>
      <c r="E1301" s="331">
        <v>2092</v>
      </c>
      <c r="F1301" s="367">
        <v>45698</v>
      </c>
      <c r="G1301" s="365" t="s">
        <v>33814</v>
      </c>
    </row>
    <row r="1302" spans="1:7" ht="56.25">
      <c r="A1302" s="551"/>
      <c r="B1302" s="559"/>
      <c r="C1302" s="374">
        <v>7</v>
      </c>
      <c r="D1302" s="365" t="s">
        <v>33817</v>
      </c>
      <c r="E1302" s="331">
        <v>5158</v>
      </c>
      <c r="F1302" s="367">
        <v>45698</v>
      </c>
      <c r="G1302" s="365" t="s">
        <v>33814</v>
      </c>
    </row>
    <row r="1303" spans="1:7" ht="37.5">
      <c r="A1303" s="551"/>
      <c r="B1303" s="559"/>
      <c r="C1303" s="374">
        <v>8</v>
      </c>
      <c r="D1303" s="365" t="s">
        <v>33818</v>
      </c>
      <c r="E1303" s="331">
        <v>4150</v>
      </c>
      <c r="F1303" s="367">
        <v>45705</v>
      </c>
      <c r="G1303" s="365" t="s">
        <v>33819</v>
      </c>
    </row>
    <row r="1304" spans="1:7" ht="37.5">
      <c r="A1304" s="551"/>
      <c r="B1304" s="559"/>
      <c r="C1304" s="374">
        <v>9</v>
      </c>
      <c r="D1304" s="365" t="s">
        <v>33820</v>
      </c>
      <c r="E1304" s="331">
        <v>1320</v>
      </c>
      <c r="F1304" s="367">
        <v>45705</v>
      </c>
      <c r="G1304" s="365" t="s">
        <v>33819</v>
      </c>
    </row>
    <row r="1305" spans="1:7" ht="56.25">
      <c r="A1305" s="551"/>
      <c r="B1305" s="559"/>
      <c r="C1305" s="374">
        <v>10</v>
      </c>
      <c r="D1305" s="182" t="s">
        <v>33821</v>
      </c>
      <c r="E1305" s="350">
        <v>23112</v>
      </c>
      <c r="F1305" s="176">
        <v>45709</v>
      </c>
      <c r="G1305" s="182" t="s">
        <v>33822</v>
      </c>
    </row>
    <row r="1306" spans="1:7" ht="56.25">
      <c r="A1306" s="552"/>
      <c r="B1306" s="560"/>
      <c r="C1306" s="374">
        <v>11</v>
      </c>
      <c r="D1306" s="182" t="s">
        <v>33823</v>
      </c>
      <c r="E1306" s="350">
        <v>2259</v>
      </c>
      <c r="F1306" s="176">
        <v>45709</v>
      </c>
      <c r="G1306" s="182" t="s">
        <v>33822</v>
      </c>
    </row>
    <row r="1307" spans="1:7" ht="37.5">
      <c r="A1307" s="374">
        <v>188</v>
      </c>
      <c r="B1307" s="377" t="s">
        <v>31369</v>
      </c>
      <c r="C1307" s="397">
        <v>1</v>
      </c>
      <c r="D1307" s="182" t="s">
        <v>33324</v>
      </c>
      <c r="E1307" s="342">
        <v>5851</v>
      </c>
      <c r="F1307" s="367">
        <v>45627</v>
      </c>
      <c r="G1307" s="182" t="s">
        <v>33325</v>
      </c>
    </row>
    <row r="1308" spans="1:7" ht="58.5" customHeight="1">
      <c r="A1308" s="588">
        <v>189</v>
      </c>
      <c r="B1308" s="558" t="s">
        <v>31858</v>
      </c>
      <c r="C1308" s="374">
        <v>1</v>
      </c>
      <c r="D1308" s="365" t="s">
        <v>33910</v>
      </c>
      <c r="E1308" s="331">
        <v>55</v>
      </c>
      <c r="F1308" s="367">
        <v>45536</v>
      </c>
      <c r="G1308" s="365" t="s">
        <v>31859</v>
      </c>
    </row>
    <row r="1309" spans="1:7" ht="56.25" customHeight="1">
      <c r="A1309" s="589"/>
      <c r="B1309" s="559"/>
      <c r="C1309" s="397">
        <v>2</v>
      </c>
      <c r="D1309" s="182" t="s">
        <v>33907</v>
      </c>
      <c r="E1309" s="342">
        <v>1726</v>
      </c>
      <c r="F1309" s="367">
        <v>45719</v>
      </c>
      <c r="G1309" s="182" t="s">
        <v>33908</v>
      </c>
    </row>
    <row r="1310" spans="1:7" ht="37.5" customHeight="1">
      <c r="A1310" s="590"/>
      <c r="B1310" s="560"/>
      <c r="C1310" s="397">
        <v>3</v>
      </c>
      <c r="D1310" s="182" t="s">
        <v>33909</v>
      </c>
      <c r="E1310" s="342">
        <v>319</v>
      </c>
      <c r="F1310" s="367">
        <v>45719</v>
      </c>
      <c r="G1310" s="182" t="s">
        <v>33908</v>
      </c>
    </row>
    <row r="1311" spans="1:7" ht="37.5">
      <c r="A1311" s="703">
        <v>190</v>
      </c>
      <c r="B1311" s="700" t="s">
        <v>31860</v>
      </c>
      <c r="C1311" s="384">
        <v>1</v>
      </c>
      <c r="D1311" s="179" t="s">
        <v>31861</v>
      </c>
      <c r="E1311" s="352">
        <v>4694479</v>
      </c>
      <c r="F1311" s="188">
        <v>45170</v>
      </c>
      <c r="G1311" s="365" t="s">
        <v>31862</v>
      </c>
    </row>
    <row r="1312" spans="1:7" ht="37.5">
      <c r="A1312" s="704"/>
      <c r="B1312" s="701"/>
      <c r="C1312" s="384">
        <v>2</v>
      </c>
      <c r="D1312" s="365" t="s">
        <v>31863</v>
      </c>
      <c r="E1312" s="352">
        <v>5418</v>
      </c>
      <c r="F1312" s="188">
        <v>45171</v>
      </c>
      <c r="G1312" s="365" t="s">
        <v>31862</v>
      </c>
    </row>
    <row r="1313" spans="1:7" ht="37.5">
      <c r="A1313" s="704"/>
      <c r="B1313" s="701"/>
      <c r="C1313" s="384">
        <v>3</v>
      </c>
      <c r="D1313" s="280" t="s">
        <v>31864</v>
      </c>
      <c r="E1313" s="352">
        <v>689123714</v>
      </c>
      <c r="F1313" s="188">
        <v>45192</v>
      </c>
      <c r="G1313" s="365" t="s">
        <v>31862</v>
      </c>
    </row>
    <row r="1314" spans="1:7" ht="37.5">
      <c r="A1314" s="704"/>
      <c r="B1314" s="701"/>
      <c r="C1314" s="384">
        <v>4</v>
      </c>
      <c r="D1314" s="280" t="s">
        <v>31865</v>
      </c>
      <c r="E1314" s="352">
        <v>789753042</v>
      </c>
      <c r="F1314" s="188">
        <v>45192</v>
      </c>
      <c r="G1314" s="365" t="s">
        <v>31862</v>
      </c>
    </row>
    <row r="1315" spans="1:7" ht="37.5">
      <c r="A1315" s="704"/>
      <c r="B1315" s="701"/>
      <c r="C1315" s="384">
        <v>5</v>
      </c>
      <c r="D1315" s="280" t="s">
        <v>31866</v>
      </c>
      <c r="E1315" s="352">
        <v>197118310</v>
      </c>
      <c r="F1315" s="188">
        <v>45192</v>
      </c>
      <c r="G1315" s="365" t="s">
        <v>31862</v>
      </c>
    </row>
    <row r="1316" spans="1:7" ht="37.5">
      <c r="A1316" s="704"/>
      <c r="B1316" s="701"/>
      <c r="C1316" s="384">
        <v>6</v>
      </c>
      <c r="D1316" s="280" t="s">
        <v>31867</v>
      </c>
      <c r="E1316" s="329">
        <v>425735</v>
      </c>
      <c r="F1316" s="188">
        <v>45172</v>
      </c>
      <c r="G1316" s="365" t="s">
        <v>31862</v>
      </c>
    </row>
    <row r="1317" spans="1:7" ht="37.5">
      <c r="A1317" s="704"/>
      <c r="B1317" s="701"/>
      <c r="C1317" s="384">
        <v>7</v>
      </c>
      <c r="D1317" s="280" t="s">
        <v>31868</v>
      </c>
      <c r="E1317" s="329">
        <v>407994</v>
      </c>
      <c r="F1317" s="188">
        <v>45173</v>
      </c>
      <c r="G1317" s="365" t="s">
        <v>31862</v>
      </c>
    </row>
    <row r="1318" spans="1:7" ht="37.5">
      <c r="A1318" s="704"/>
      <c r="B1318" s="701"/>
      <c r="C1318" s="384">
        <v>8</v>
      </c>
      <c r="D1318" s="280" t="s">
        <v>31869</v>
      </c>
      <c r="E1318" s="329">
        <v>296101</v>
      </c>
      <c r="F1318" s="188">
        <v>45174</v>
      </c>
      <c r="G1318" s="365" t="s">
        <v>31862</v>
      </c>
    </row>
    <row r="1319" spans="1:7" ht="37.5">
      <c r="A1319" s="704"/>
      <c r="B1319" s="701"/>
      <c r="C1319" s="384">
        <v>9</v>
      </c>
      <c r="D1319" s="280" t="s">
        <v>31870</v>
      </c>
      <c r="E1319" s="329">
        <v>109165</v>
      </c>
      <c r="F1319" s="188">
        <v>45175</v>
      </c>
      <c r="G1319" s="365" t="s">
        <v>31862</v>
      </c>
    </row>
    <row r="1320" spans="1:7" ht="37.5">
      <c r="A1320" s="704"/>
      <c r="B1320" s="701"/>
      <c r="C1320" s="384">
        <v>10</v>
      </c>
      <c r="D1320" s="280" t="s">
        <v>31871</v>
      </c>
      <c r="E1320" s="329">
        <v>228</v>
      </c>
      <c r="F1320" s="188">
        <v>45176</v>
      </c>
      <c r="G1320" s="365" t="s">
        <v>31862</v>
      </c>
    </row>
    <row r="1321" spans="1:7" ht="37.5">
      <c r="A1321" s="704"/>
      <c r="B1321" s="701"/>
      <c r="C1321" s="385">
        <v>11</v>
      </c>
      <c r="D1321" s="305" t="s">
        <v>31872</v>
      </c>
      <c r="E1321" s="341">
        <v>9360</v>
      </c>
      <c r="F1321" s="201">
        <v>45177</v>
      </c>
      <c r="G1321" s="368" t="s">
        <v>31862</v>
      </c>
    </row>
    <row r="1322" spans="1:7" ht="37.5">
      <c r="A1322" s="704"/>
      <c r="B1322" s="701"/>
      <c r="C1322" s="384">
        <v>12</v>
      </c>
      <c r="D1322" s="365" t="s">
        <v>31873</v>
      </c>
      <c r="E1322" s="329">
        <v>855777</v>
      </c>
      <c r="F1322" s="188">
        <v>45178</v>
      </c>
      <c r="G1322" s="365" t="s">
        <v>31862</v>
      </c>
    </row>
    <row r="1323" spans="1:7" ht="37.5">
      <c r="A1323" s="704"/>
      <c r="B1323" s="701"/>
      <c r="C1323" s="386">
        <v>13</v>
      </c>
      <c r="D1323" s="306" t="s">
        <v>31874</v>
      </c>
      <c r="E1323" s="332">
        <v>103940</v>
      </c>
      <c r="F1323" s="307">
        <v>45179</v>
      </c>
      <c r="G1323" s="369" t="s">
        <v>31862</v>
      </c>
    </row>
    <row r="1324" spans="1:7" ht="37.5">
      <c r="A1324" s="704"/>
      <c r="B1324" s="701"/>
      <c r="C1324" s="384">
        <v>14</v>
      </c>
      <c r="D1324" s="280" t="s">
        <v>31875</v>
      </c>
      <c r="E1324" s="329">
        <v>602969</v>
      </c>
      <c r="F1324" s="188">
        <v>45180</v>
      </c>
      <c r="G1324" s="365" t="s">
        <v>31862</v>
      </c>
    </row>
    <row r="1325" spans="1:7" ht="37.5">
      <c r="A1325" s="704"/>
      <c r="B1325" s="701"/>
      <c r="C1325" s="384">
        <v>15</v>
      </c>
      <c r="D1325" s="280" t="s">
        <v>31876</v>
      </c>
      <c r="E1325" s="329">
        <v>1538384</v>
      </c>
      <c r="F1325" s="188">
        <v>45181</v>
      </c>
      <c r="G1325" s="365" t="s">
        <v>31862</v>
      </c>
    </row>
    <row r="1326" spans="1:7" ht="37.5">
      <c r="A1326" s="704"/>
      <c r="B1326" s="701"/>
      <c r="C1326" s="384">
        <v>16</v>
      </c>
      <c r="D1326" s="280" t="s">
        <v>31877</v>
      </c>
      <c r="E1326" s="329">
        <v>1950</v>
      </c>
      <c r="F1326" s="188">
        <v>45182</v>
      </c>
      <c r="G1326" s="365" t="s">
        <v>31862</v>
      </c>
    </row>
    <row r="1327" spans="1:7" ht="37.5">
      <c r="A1327" s="704"/>
      <c r="B1327" s="701"/>
      <c r="C1327" s="384">
        <v>17</v>
      </c>
      <c r="D1327" s="280" t="s">
        <v>31878</v>
      </c>
      <c r="E1327" s="329">
        <v>1387407</v>
      </c>
      <c r="F1327" s="188">
        <v>45183</v>
      </c>
      <c r="G1327" s="365" t="s">
        <v>31862</v>
      </c>
    </row>
    <row r="1328" spans="1:7" ht="37.5">
      <c r="A1328" s="704"/>
      <c r="B1328" s="701"/>
      <c r="C1328" s="384">
        <v>18</v>
      </c>
      <c r="D1328" s="280" t="s">
        <v>31879</v>
      </c>
      <c r="E1328" s="329">
        <v>195</v>
      </c>
      <c r="F1328" s="188">
        <v>45184</v>
      </c>
      <c r="G1328" s="365" t="s">
        <v>31862</v>
      </c>
    </row>
    <row r="1329" spans="1:7" ht="37.5">
      <c r="A1329" s="704"/>
      <c r="B1329" s="701"/>
      <c r="C1329" s="384">
        <v>19</v>
      </c>
      <c r="D1329" s="280" t="s">
        <v>31880</v>
      </c>
      <c r="E1329" s="329">
        <v>7150</v>
      </c>
      <c r="F1329" s="188">
        <v>45185</v>
      </c>
      <c r="G1329" s="365" t="s">
        <v>31862</v>
      </c>
    </row>
    <row r="1330" spans="1:7" ht="37.5">
      <c r="A1330" s="704"/>
      <c r="B1330" s="701"/>
      <c r="C1330" s="384">
        <v>20</v>
      </c>
      <c r="D1330" s="280" t="s">
        <v>31881</v>
      </c>
      <c r="E1330" s="329">
        <v>52650</v>
      </c>
      <c r="F1330" s="188">
        <v>45186</v>
      </c>
      <c r="G1330" s="365" t="s">
        <v>31862</v>
      </c>
    </row>
    <row r="1331" spans="1:7" ht="37.5">
      <c r="A1331" s="704"/>
      <c r="B1331" s="701"/>
      <c r="C1331" s="384">
        <v>21</v>
      </c>
      <c r="D1331" s="280" t="s">
        <v>31882</v>
      </c>
      <c r="E1331" s="329">
        <v>42140</v>
      </c>
      <c r="F1331" s="188">
        <v>45187</v>
      </c>
      <c r="G1331" s="365" t="s">
        <v>31862</v>
      </c>
    </row>
    <row r="1332" spans="1:7" ht="37.5">
      <c r="A1332" s="704"/>
      <c r="B1332" s="701"/>
      <c r="C1332" s="384">
        <v>22</v>
      </c>
      <c r="D1332" s="280" t="s">
        <v>31883</v>
      </c>
      <c r="E1332" s="329">
        <v>6099</v>
      </c>
      <c r="F1332" s="188">
        <v>45188</v>
      </c>
      <c r="G1332" s="365" t="s">
        <v>31862</v>
      </c>
    </row>
    <row r="1333" spans="1:7" ht="37.5">
      <c r="A1333" s="704"/>
      <c r="B1333" s="701"/>
      <c r="C1333" s="385">
        <v>23</v>
      </c>
      <c r="D1333" s="305" t="s">
        <v>31884</v>
      </c>
      <c r="E1333" s="341">
        <v>13249</v>
      </c>
      <c r="F1333" s="201">
        <v>45189</v>
      </c>
      <c r="G1333" s="368" t="s">
        <v>31862</v>
      </c>
    </row>
    <row r="1334" spans="1:7" ht="37.5">
      <c r="A1334" s="704"/>
      <c r="B1334" s="701"/>
      <c r="C1334" s="384">
        <v>24</v>
      </c>
      <c r="D1334" s="365" t="s">
        <v>31885</v>
      </c>
      <c r="E1334" s="329">
        <v>66439</v>
      </c>
      <c r="F1334" s="188">
        <v>45190</v>
      </c>
      <c r="G1334" s="365" t="s">
        <v>31862</v>
      </c>
    </row>
    <row r="1335" spans="1:7" ht="37.5">
      <c r="A1335" s="704"/>
      <c r="B1335" s="701"/>
      <c r="C1335" s="384">
        <v>25</v>
      </c>
      <c r="D1335" s="365" t="s">
        <v>31886</v>
      </c>
      <c r="E1335" s="332">
        <v>1675385</v>
      </c>
      <c r="F1335" s="307">
        <v>45191</v>
      </c>
      <c r="G1335" s="369" t="s">
        <v>31862</v>
      </c>
    </row>
    <row r="1336" spans="1:7" ht="37.5">
      <c r="A1336" s="704"/>
      <c r="B1336" s="702"/>
      <c r="C1336" s="384">
        <v>26</v>
      </c>
      <c r="D1336" s="365" t="s">
        <v>31887</v>
      </c>
      <c r="E1336" s="329">
        <v>31653</v>
      </c>
      <c r="F1336" s="188">
        <v>45192</v>
      </c>
      <c r="G1336" s="365" t="s">
        <v>31862</v>
      </c>
    </row>
    <row r="1337" spans="1:7" ht="81.75" customHeight="1">
      <c r="A1337" s="588">
        <v>191</v>
      </c>
      <c r="B1337" s="558" t="s">
        <v>34045</v>
      </c>
      <c r="C1337" s="374">
        <v>1</v>
      </c>
      <c r="D1337" s="365" t="s">
        <v>31888</v>
      </c>
      <c r="E1337" s="329">
        <v>586</v>
      </c>
      <c r="F1337" s="199">
        <v>45540</v>
      </c>
      <c r="G1337" s="365" t="s">
        <v>31889</v>
      </c>
    </row>
    <row r="1338" spans="1:7" ht="37.5">
      <c r="A1338" s="589"/>
      <c r="B1338" s="559"/>
      <c r="C1338" s="374">
        <v>2</v>
      </c>
      <c r="D1338" s="365" t="s">
        <v>32163</v>
      </c>
      <c r="E1338" s="329">
        <v>622</v>
      </c>
      <c r="F1338" s="199">
        <v>45602</v>
      </c>
      <c r="G1338" s="365" t="s">
        <v>32164</v>
      </c>
    </row>
    <row r="1339" spans="1:7" ht="56.25">
      <c r="A1339" s="589"/>
      <c r="B1339" s="559"/>
      <c r="C1339" s="374">
        <v>3</v>
      </c>
      <c r="D1339" s="365" t="s">
        <v>31890</v>
      </c>
      <c r="E1339" s="329">
        <v>2570</v>
      </c>
      <c r="F1339" s="367">
        <v>45566</v>
      </c>
      <c r="G1339" s="365" t="s">
        <v>31891</v>
      </c>
    </row>
    <row r="1340" spans="1:7" ht="56.25">
      <c r="A1340" s="590"/>
      <c r="B1340" s="560"/>
      <c r="C1340" s="374">
        <v>4</v>
      </c>
      <c r="D1340" s="365" t="s">
        <v>33447</v>
      </c>
      <c r="E1340" s="329">
        <v>960</v>
      </c>
      <c r="F1340" s="367">
        <v>45689</v>
      </c>
      <c r="G1340" s="371" t="s">
        <v>33448</v>
      </c>
    </row>
    <row r="1341" spans="1:7" ht="75">
      <c r="A1341" s="588">
        <v>192</v>
      </c>
      <c r="B1341" s="555" t="s">
        <v>32037</v>
      </c>
      <c r="C1341" s="397">
        <v>1</v>
      </c>
      <c r="D1341" s="182" t="s">
        <v>32038</v>
      </c>
      <c r="E1341" s="345">
        <v>8026</v>
      </c>
      <c r="F1341" s="367">
        <v>45597</v>
      </c>
      <c r="G1341" s="365" t="s">
        <v>32039</v>
      </c>
    </row>
    <row r="1342" spans="1:7" ht="75">
      <c r="A1342" s="589"/>
      <c r="B1342" s="557"/>
      <c r="C1342" s="397">
        <v>2</v>
      </c>
      <c r="D1342" s="182" t="s">
        <v>32040</v>
      </c>
      <c r="E1342" s="345">
        <v>4380</v>
      </c>
      <c r="F1342" s="367">
        <v>45598</v>
      </c>
      <c r="G1342" s="365" t="s">
        <v>32039</v>
      </c>
    </row>
    <row r="1343" spans="1:7" ht="75">
      <c r="A1343" s="589"/>
      <c r="B1343" s="557"/>
      <c r="C1343" s="397">
        <v>3</v>
      </c>
      <c r="D1343" s="182" t="s">
        <v>32041</v>
      </c>
      <c r="E1343" s="345">
        <v>2045</v>
      </c>
      <c r="F1343" s="367">
        <v>45599</v>
      </c>
      <c r="G1343" s="365" t="s">
        <v>32039</v>
      </c>
    </row>
    <row r="1344" spans="1:7" ht="75">
      <c r="A1344" s="589"/>
      <c r="B1344" s="557"/>
      <c r="C1344" s="181">
        <v>4</v>
      </c>
      <c r="D1344" s="178" t="s">
        <v>32806</v>
      </c>
      <c r="E1344" s="350">
        <v>1556</v>
      </c>
      <c r="F1344" s="199">
        <v>45600</v>
      </c>
      <c r="G1344" s="371" t="s">
        <v>32039</v>
      </c>
    </row>
    <row r="1345" spans="1:7" ht="75">
      <c r="A1345" s="590"/>
      <c r="B1345" s="556"/>
      <c r="C1345" s="397">
        <v>5</v>
      </c>
      <c r="D1345" s="182" t="s">
        <v>32042</v>
      </c>
      <c r="E1345" s="345">
        <v>45</v>
      </c>
      <c r="F1345" s="367">
        <v>45601</v>
      </c>
      <c r="G1345" s="365" t="s">
        <v>32039</v>
      </c>
    </row>
    <row r="1346" spans="1:7" ht="56.25">
      <c r="A1346" s="579">
        <v>193</v>
      </c>
      <c r="B1346" s="595" t="s">
        <v>32109</v>
      </c>
      <c r="C1346" s="187">
        <v>1</v>
      </c>
      <c r="D1346" s="189" t="s">
        <v>32110</v>
      </c>
      <c r="E1346" s="338">
        <v>796</v>
      </c>
      <c r="F1346" s="188">
        <v>45592</v>
      </c>
      <c r="G1346" s="182" t="s">
        <v>32111</v>
      </c>
    </row>
    <row r="1347" spans="1:7" ht="56.25">
      <c r="A1347" s="598"/>
      <c r="B1347" s="596"/>
      <c r="C1347" s="187">
        <v>2</v>
      </c>
      <c r="D1347" s="189" t="s">
        <v>32112</v>
      </c>
      <c r="E1347" s="338">
        <v>414</v>
      </c>
      <c r="F1347" s="188">
        <v>45592</v>
      </c>
      <c r="G1347" s="182" t="s">
        <v>32111</v>
      </c>
    </row>
    <row r="1348" spans="1:7" ht="56.25">
      <c r="A1348" s="598"/>
      <c r="B1348" s="596"/>
      <c r="C1348" s="187">
        <v>3</v>
      </c>
      <c r="D1348" s="189" t="s">
        <v>32113</v>
      </c>
      <c r="E1348" s="338">
        <v>18657</v>
      </c>
      <c r="F1348" s="188">
        <v>45593</v>
      </c>
      <c r="G1348" s="182" t="s">
        <v>32111</v>
      </c>
    </row>
    <row r="1349" spans="1:7" ht="56.25">
      <c r="A1349" s="598"/>
      <c r="B1349" s="596"/>
      <c r="C1349" s="187">
        <v>4</v>
      </c>
      <c r="D1349" s="189" t="s">
        <v>32114</v>
      </c>
      <c r="E1349" s="338">
        <v>135</v>
      </c>
      <c r="F1349" s="188">
        <v>45594</v>
      </c>
      <c r="G1349" s="182" t="s">
        <v>32111</v>
      </c>
    </row>
    <row r="1350" spans="1:7" ht="56.25">
      <c r="A1350" s="598"/>
      <c r="B1350" s="596"/>
      <c r="C1350" s="187">
        <v>5</v>
      </c>
      <c r="D1350" s="189" t="s">
        <v>32115</v>
      </c>
      <c r="E1350" s="338">
        <v>266</v>
      </c>
      <c r="F1350" s="188">
        <v>45595</v>
      </c>
      <c r="G1350" s="182" t="s">
        <v>32111</v>
      </c>
    </row>
    <row r="1351" spans="1:7" ht="56.25">
      <c r="A1351" s="598"/>
      <c r="B1351" s="596"/>
      <c r="C1351" s="187">
        <v>6</v>
      </c>
      <c r="D1351" s="189" t="s">
        <v>32116</v>
      </c>
      <c r="E1351" s="338">
        <v>7860</v>
      </c>
      <c r="F1351" s="188">
        <v>45596</v>
      </c>
      <c r="G1351" s="182" t="s">
        <v>32111</v>
      </c>
    </row>
    <row r="1352" spans="1:7" ht="56.25">
      <c r="A1352" s="598"/>
      <c r="B1352" s="596"/>
      <c r="C1352" s="187">
        <v>7</v>
      </c>
      <c r="D1352" s="189" t="s">
        <v>32117</v>
      </c>
      <c r="E1352" s="338">
        <v>11606</v>
      </c>
      <c r="F1352" s="188">
        <v>45596</v>
      </c>
      <c r="G1352" s="182" t="s">
        <v>32111</v>
      </c>
    </row>
    <row r="1353" spans="1:7" ht="56.25">
      <c r="A1353" s="598"/>
      <c r="B1353" s="596"/>
      <c r="C1353" s="187">
        <v>8</v>
      </c>
      <c r="D1353" s="189" t="s">
        <v>32118</v>
      </c>
      <c r="E1353" s="338">
        <v>3265</v>
      </c>
      <c r="F1353" s="188">
        <v>45596</v>
      </c>
      <c r="G1353" s="182" t="s">
        <v>32111</v>
      </c>
    </row>
    <row r="1354" spans="1:7" ht="56.25">
      <c r="A1354" s="598"/>
      <c r="B1354" s="596"/>
      <c r="C1354" s="187">
        <v>9</v>
      </c>
      <c r="D1354" s="189" t="s">
        <v>32119</v>
      </c>
      <c r="E1354" s="338">
        <v>7399</v>
      </c>
      <c r="F1354" s="188">
        <v>45596</v>
      </c>
      <c r="G1354" s="182" t="s">
        <v>32111</v>
      </c>
    </row>
    <row r="1355" spans="1:7" ht="56.25">
      <c r="A1355" s="598"/>
      <c r="B1355" s="596"/>
      <c r="C1355" s="187">
        <v>10</v>
      </c>
      <c r="D1355" s="189" t="s">
        <v>32120</v>
      </c>
      <c r="E1355" s="338">
        <v>7144</v>
      </c>
      <c r="F1355" s="188">
        <v>45596</v>
      </c>
      <c r="G1355" s="182" t="s">
        <v>32111</v>
      </c>
    </row>
    <row r="1356" spans="1:7" ht="56.25">
      <c r="A1356" s="598"/>
      <c r="B1356" s="596"/>
      <c r="C1356" s="187">
        <v>11</v>
      </c>
      <c r="D1356" s="189" t="s">
        <v>32121</v>
      </c>
      <c r="E1356" s="338">
        <v>2059</v>
      </c>
      <c r="F1356" s="188">
        <v>45596</v>
      </c>
      <c r="G1356" s="182" t="s">
        <v>32111</v>
      </c>
    </row>
    <row r="1357" spans="1:7" ht="56.25">
      <c r="A1357" s="598"/>
      <c r="B1357" s="596"/>
      <c r="C1357" s="187">
        <v>12</v>
      </c>
      <c r="D1357" s="189" t="s">
        <v>32122</v>
      </c>
      <c r="E1357" s="338">
        <v>1817</v>
      </c>
      <c r="F1357" s="188">
        <v>45596</v>
      </c>
      <c r="G1357" s="182" t="s">
        <v>32111</v>
      </c>
    </row>
    <row r="1358" spans="1:7" ht="56.25">
      <c r="A1358" s="598"/>
      <c r="B1358" s="596"/>
      <c r="C1358" s="187">
        <v>13</v>
      </c>
      <c r="D1358" s="189" t="s">
        <v>32123</v>
      </c>
      <c r="E1358" s="338">
        <v>4221</v>
      </c>
      <c r="F1358" s="188">
        <v>45596</v>
      </c>
      <c r="G1358" s="182" t="s">
        <v>32111</v>
      </c>
    </row>
    <row r="1359" spans="1:7" ht="56.25">
      <c r="A1359" s="598"/>
      <c r="B1359" s="596"/>
      <c r="C1359" s="187">
        <v>14</v>
      </c>
      <c r="D1359" s="189" t="s">
        <v>32124</v>
      </c>
      <c r="E1359" s="338">
        <v>19867</v>
      </c>
      <c r="F1359" s="188">
        <v>45596</v>
      </c>
      <c r="G1359" s="182" t="s">
        <v>32111</v>
      </c>
    </row>
    <row r="1360" spans="1:7" ht="56.25">
      <c r="A1360" s="598"/>
      <c r="B1360" s="596"/>
      <c r="C1360" s="187">
        <v>15</v>
      </c>
      <c r="D1360" s="189" t="s">
        <v>32125</v>
      </c>
      <c r="E1360" s="338">
        <v>1728</v>
      </c>
      <c r="F1360" s="188">
        <v>45596</v>
      </c>
      <c r="G1360" s="182" t="s">
        <v>32111</v>
      </c>
    </row>
    <row r="1361" spans="1:7" ht="56.25">
      <c r="A1361" s="580"/>
      <c r="B1361" s="597"/>
      <c r="C1361" s="187">
        <v>16</v>
      </c>
      <c r="D1361" s="189" t="s">
        <v>32126</v>
      </c>
      <c r="E1361" s="338">
        <v>142</v>
      </c>
      <c r="F1361" s="188">
        <v>45596</v>
      </c>
      <c r="G1361" s="182" t="s">
        <v>32111</v>
      </c>
    </row>
    <row r="1362" spans="1:7" ht="56.25">
      <c r="A1362" s="187">
        <v>194</v>
      </c>
      <c r="B1362" s="308" t="s">
        <v>32127</v>
      </c>
      <c r="C1362" s="187">
        <v>1</v>
      </c>
      <c r="D1362" s="189" t="s">
        <v>32128</v>
      </c>
      <c r="E1362" s="338">
        <v>13000</v>
      </c>
      <c r="F1362" s="188">
        <v>45597</v>
      </c>
      <c r="G1362" s="182" t="s">
        <v>32129</v>
      </c>
    </row>
    <row r="1363" spans="1:7" ht="56.25">
      <c r="A1363" s="550">
        <v>195</v>
      </c>
      <c r="B1363" s="555" t="s">
        <v>32133</v>
      </c>
      <c r="C1363" s="397">
        <v>1</v>
      </c>
      <c r="D1363" s="182" t="s">
        <v>32989</v>
      </c>
      <c r="E1363" s="345">
        <v>1673237</v>
      </c>
      <c r="F1363" s="367">
        <v>45603</v>
      </c>
      <c r="G1363" s="371" t="s">
        <v>32134</v>
      </c>
    </row>
    <row r="1364" spans="1:7" ht="75">
      <c r="A1364" s="551"/>
      <c r="B1364" s="557"/>
      <c r="C1364" s="378">
        <v>2</v>
      </c>
      <c r="D1364" s="371" t="s">
        <v>32454</v>
      </c>
      <c r="E1364" s="331">
        <v>10</v>
      </c>
      <c r="F1364" s="199">
        <v>45627</v>
      </c>
      <c r="G1364" s="371" t="s">
        <v>32455</v>
      </c>
    </row>
    <row r="1365" spans="1:7" ht="37.5">
      <c r="A1365" s="552"/>
      <c r="B1365" s="556"/>
      <c r="C1365" s="397">
        <v>3</v>
      </c>
      <c r="D1365" s="182" t="s">
        <v>33429</v>
      </c>
      <c r="E1365" s="342">
        <v>1675603</v>
      </c>
      <c r="F1365" s="367">
        <v>45689</v>
      </c>
      <c r="G1365" s="182" t="s">
        <v>33430</v>
      </c>
    </row>
    <row r="1366" spans="1:7" ht="37.5">
      <c r="A1366" s="374">
        <v>196</v>
      </c>
      <c r="B1366" s="279" t="s">
        <v>31314</v>
      </c>
      <c r="C1366" s="397">
        <v>1</v>
      </c>
      <c r="D1366" s="182" t="s">
        <v>32159</v>
      </c>
      <c r="E1366" s="345">
        <v>98671</v>
      </c>
      <c r="F1366" s="367">
        <v>45598</v>
      </c>
      <c r="G1366" s="365" t="s">
        <v>32160</v>
      </c>
    </row>
    <row r="1367" spans="1:7">
      <c r="A1367" s="384">
        <v>197</v>
      </c>
      <c r="B1367" s="308" t="s">
        <v>32000</v>
      </c>
      <c r="C1367" s="187">
        <v>1</v>
      </c>
      <c r="D1367" s="189" t="s">
        <v>32161</v>
      </c>
      <c r="E1367" s="337">
        <v>552</v>
      </c>
      <c r="F1367" s="367">
        <v>45603</v>
      </c>
      <c r="G1367" s="365" t="s">
        <v>32162</v>
      </c>
    </row>
    <row r="1368" spans="1:7" ht="37.5">
      <c r="A1368" s="633">
        <v>198</v>
      </c>
      <c r="B1368" s="581" t="s">
        <v>32236</v>
      </c>
      <c r="C1368" s="378">
        <v>1</v>
      </c>
      <c r="D1368" s="371" t="s">
        <v>32237</v>
      </c>
      <c r="E1368" s="331">
        <v>2921</v>
      </c>
      <c r="F1368" s="199">
        <v>45588</v>
      </c>
      <c r="G1368" s="371" t="s">
        <v>32238</v>
      </c>
    </row>
    <row r="1369" spans="1:7" ht="75">
      <c r="A1369" s="634"/>
      <c r="B1369" s="594"/>
      <c r="C1369" s="374">
        <v>2</v>
      </c>
      <c r="D1369" s="365" t="s">
        <v>32239</v>
      </c>
      <c r="E1369" s="355">
        <v>487</v>
      </c>
      <c r="F1369" s="199">
        <v>45589</v>
      </c>
      <c r="G1369" s="365" t="s">
        <v>32240</v>
      </c>
    </row>
    <row r="1370" spans="1:7" ht="56.25">
      <c r="A1370" s="634"/>
      <c r="B1370" s="594"/>
      <c r="C1370" s="374">
        <v>3</v>
      </c>
      <c r="D1370" s="365" t="s">
        <v>32241</v>
      </c>
      <c r="E1370" s="355">
        <v>359</v>
      </c>
      <c r="F1370" s="199">
        <v>45590</v>
      </c>
      <c r="G1370" s="365" t="s">
        <v>32242</v>
      </c>
    </row>
    <row r="1371" spans="1:7" ht="37.5">
      <c r="A1371" s="634"/>
      <c r="B1371" s="594"/>
      <c r="C1371" s="374">
        <v>4</v>
      </c>
      <c r="D1371" s="365" t="s">
        <v>32243</v>
      </c>
      <c r="E1371" s="355">
        <v>212</v>
      </c>
      <c r="F1371" s="199">
        <v>45591</v>
      </c>
      <c r="G1371" s="365" t="s">
        <v>32244</v>
      </c>
    </row>
    <row r="1372" spans="1:7" ht="37.5">
      <c r="A1372" s="635"/>
      <c r="B1372" s="582"/>
      <c r="C1372" s="374">
        <v>5</v>
      </c>
      <c r="D1372" s="365" t="s">
        <v>32245</v>
      </c>
      <c r="E1372" s="355">
        <v>1863</v>
      </c>
      <c r="F1372" s="199">
        <v>45592</v>
      </c>
      <c r="G1372" s="365" t="s">
        <v>32246</v>
      </c>
    </row>
    <row r="1373" spans="1:7" ht="37.5">
      <c r="A1373" s="365">
        <v>199</v>
      </c>
      <c r="B1373" s="377" t="s">
        <v>33143</v>
      </c>
      <c r="C1373" s="397">
        <v>1</v>
      </c>
      <c r="D1373" s="182" t="s">
        <v>33144</v>
      </c>
      <c r="E1373" s="342">
        <v>53950</v>
      </c>
      <c r="F1373" s="367">
        <v>45646</v>
      </c>
      <c r="G1373" s="182" t="s">
        <v>33145</v>
      </c>
    </row>
    <row r="1374" spans="1:7" ht="37.5">
      <c r="A1374" s="374">
        <v>200</v>
      </c>
      <c r="B1374" s="377" t="s">
        <v>33380</v>
      </c>
      <c r="C1374" s="397">
        <v>1</v>
      </c>
      <c r="D1374" s="182" t="s">
        <v>33381</v>
      </c>
      <c r="E1374" s="342">
        <v>521</v>
      </c>
      <c r="F1374" s="446">
        <v>2025</v>
      </c>
      <c r="G1374" s="182" t="s">
        <v>33382</v>
      </c>
    </row>
    <row r="1375" spans="1:7" ht="37.5">
      <c r="A1375" s="550">
        <v>201</v>
      </c>
      <c r="B1375" s="555" t="s">
        <v>33416</v>
      </c>
      <c r="C1375" s="397">
        <v>1</v>
      </c>
      <c r="D1375" s="182" t="s">
        <v>33417</v>
      </c>
      <c r="E1375" s="342">
        <v>2171</v>
      </c>
      <c r="F1375" s="367">
        <v>45690</v>
      </c>
      <c r="G1375" s="182" t="s">
        <v>33418</v>
      </c>
    </row>
    <row r="1376" spans="1:7" ht="37.5">
      <c r="A1376" s="551"/>
      <c r="B1376" s="557"/>
      <c r="C1376" s="397">
        <v>2</v>
      </c>
      <c r="D1376" s="182" t="s">
        <v>33419</v>
      </c>
      <c r="E1376" s="342">
        <v>1934</v>
      </c>
      <c r="F1376" s="367">
        <v>45691</v>
      </c>
      <c r="G1376" s="182" t="s">
        <v>33418</v>
      </c>
    </row>
    <row r="1377" spans="1:7" ht="37.5">
      <c r="A1377" s="552"/>
      <c r="B1377" s="556"/>
      <c r="C1377" s="397">
        <v>3</v>
      </c>
      <c r="D1377" s="182" t="s">
        <v>33420</v>
      </c>
      <c r="E1377" s="342">
        <v>32</v>
      </c>
      <c r="F1377" s="367">
        <v>45692</v>
      </c>
      <c r="G1377" s="182" t="s">
        <v>33418</v>
      </c>
    </row>
    <row r="1378" spans="1:7" ht="37.5">
      <c r="A1378" s="374">
        <v>202</v>
      </c>
      <c r="B1378" s="377" t="s">
        <v>33416</v>
      </c>
      <c r="C1378" s="397">
        <v>1</v>
      </c>
      <c r="D1378" s="182" t="s">
        <v>33756</v>
      </c>
      <c r="E1378" s="342">
        <v>7</v>
      </c>
      <c r="F1378" s="248">
        <v>45717</v>
      </c>
      <c r="G1378" s="182" t="s">
        <v>33757</v>
      </c>
    </row>
    <row r="1379" spans="1:7" ht="56.25">
      <c r="A1379" s="550">
        <v>203</v>
      </c>
      <c r="B1379" s="558" t="s">
        <v>33749</v>
      </c>
      <c r="C1379" s="374">
        <v>1</v>
      </c>
      <c r="D1379" s="365" t="s">
        <v>33750</v>
      </c>
      <c r="E1379" s="329">
        <v>1</v>
      </c>
      <c r="F1379" s="367">
        <v>45689</v>
      </c>
      <c r="G1379" s="365" t="s">
        <v>33418</v>
      </c>
    </row>
    <row r="1380" spans="1:7" ht="56.25">
      <c r="A1380" s="551"/>
      <c r="B1380" s="559"/>
      <c r="C1380" s="374">
        <v>2</v>
      </c>
      <c r="D1380" s="365" t="s">
        <v>33751</v>
      </c>
      <c r="E1380" s="329">
        <v>18</v>
      </c>
      <c r="F1380" s="367">
        <v>45689</v>
      </c>
      <c r="G1380" s="365" t="s">
        <v>33418</v>
      </c>
    </row>
    <row r="1381" spans="1:7" ht="37.5">
      <c r="A1381" s="551"/>
      <c r="B1381" s="559"/>
      <c r="C1381" s="374">
        <v>3</v>
      </c>
      <c r="D1381" s="365" t="s">
        <v>33752</v>
      </c>
      <c r="E1381" s="329">
        <v>132</v>
      </c>
      <c r="F1381" s="367">
        <v>45689</v>
      </c>
      <c r="G1381" s="365" t="s">
        <v>33418</v>
      </c>
    </row>
    <row r="1382" spans="1:7" ht="37.5">
      <c r="A1382" s="551"/>
      <c r="B1382" s="559"/>
      <c r="C1382" s="374">
        <v>4</v>
      </c>
      <c r="D1382" s="365" t="s">
        <v>33753</v>
      </c>
      <c r="E1382" s="329">
        <v>251</v>
      </c>
      <c r="F1382" s="367">
        <v>45689</v>
      </c>
      <c r="G1382" s="365" t="s">
        <v>33418</v>
      </c>
    </row>
    <row r="1383" spans="1:7" ht="56.25" customHeight="1">
      <c r="A1383" s="551"/>
      <c r="B1383" s="559"/>
      <c r="C1383" s="374">
        <v>1</v>
      </c>
      <c r="D1383" s="365" t="s">
        <v>33754</v>
      </c>
      <c r="E1383" s="329">
        <v>131</v>
      </c>
      <c r="F1383" s="367">
        <v>45689</v>
      </c>
      <c r="G1383" s="365" t="s">
        <v>33418</v>
      </c>
    </row>
    <row r="1384" spans="1:7" ht="56.25">
      <c r="A1384" s="552"/>
      <c r="B1384" s="560"/>
      <c r="C1384" s="374">
        <v>2</v>
      </c>
      <c r="D1384" s="365" t="s">
        <v>33755</v>
      </c>
      <c r="E1384" s="329">
        <v>233</v>
      </c>
      <c r="F1384" s="367">
        <v>45689</v>
      </c>
      <c r="G1384" s="365" t="s">
        <v>33418</v>
      </c>
    </row>
    <row r="1385" spans="1:7" ht="37.5">
      <c r="A1385" s="374">
        <v>204</v>
      </c>
      <c r="B1385" s="377" t="s">
        <v>33456</v>
      </c>
      <c r="C1385" s="397">
        <v>1</v>
      </c>
      <c r="D1385" s="182" t="s">
        <v>33457</v>
      </c>
      <c r="E1385" s="342">
        <v>5385</v>
      </c>
      <c r="F1385" s="367">
        <v>45689</v>
      </c>
      <c r="G1385" s="182" t="s">
        <v>33458</v>
      </c>
    </row>
    <row r="1386" spans="1:7" ht="37.5">
      <c r="A1386" s="385">
        <v>205</v>
      </c>
      <c r="B1386" s="372" t="s">
        <v>33645</v>
      </c>
      <c r="C1386" s="374">
        <v>1</v>
      </c>
      <c r="D1386" s="365" t="s">
        <v>33646</v>
      </c>
      <c r="E1386" s="329">
        <v>487041</v>
      </c>
      <c r="F1386" s="367">
        <v>45627</v>
      </c>
      <c r="G1386" s="365" t="s">
        <v>33647</v>
      </c>
    </row>
    <row r="1387" spans="1:7" ht="36" customHeight="1">
      <c r="A1387" s="374">
        <v>206</v>
      </c>
      <c r="B1387" s="377" t="s">
        <v>33691</v>
      </c>
      <c r="C1387" s="397">
        <v>1</v>
      </c>
      <c r="D1387" s="182" t="s">
        <v>33692</v>
      </c>
      <c r="E1387" s="342">
        <v>58548</v>
      </c>
      <c r="F1387" s="367">
        <v>45627</v>
      </c>
      <c r="G1387" s="182" t="s">
        <v>33693</v>
      </c>
    </row>
    <row r="1388" spans="1:7" ht="56.25">
      <c r="A1388" s="550">
        <v>207</v>
      </c>
      <c r="B1388" s="555" t="s">
        <v>33694</v>
      </c>
      <c r="C1388" s="397">
        <v>1</v>
      </c>
      <c r="D1388" s="182" t="s">
        <v>33695</v>
      </c>
      <c r="E1388" s="342">
        <v>929470</v>
      </c>
      <c r="F1388" s="248">
        <v>45729</v>
      </c>
      <c r="G1388" s="182" t="s">
        <v>33696</v>
      </c>
    </row>
    <row r="1389" spans="1:7" ht="75">
      <c r="A1389" s="551"/>
      <c r="B1389" s="557"/>
      <c r="C1389" s="397">
        <v>2</v>
      </c>
      <c r="D1389" s="182" t="s">
        <v>33697</v>
      </c>
      <c r="E1389" s="342">
        <v>851571</v>
      </c>
      <c r="F1389" s="248">
        <v>45729</v>
      </c>
      <c r="G1389" s="182" t="s">
        <v>33696</v>
      </c>
    </row>
    <row r="1390" spans="1:7" ht="56.25">
      <c r="A1390" s="551"/>
      <c r="B1390" s="557"/>
      <c r="C1390" s="397">
        <v>3</v>
      </c>
      <c r="D1390" s="182" t="s">
        <v>33698</v>
      </c>
      <c r="E1390" s="342">
        <v>5142</v>
      </c>
      <c r="F1390" s="248">
        <v>45729</v>
      </c>
      <c r="G1390" s="182" t="s">
        <v>33696</v>
      </c>
    </row>
    <row r="1391" spans="1:7" ht="56.25">
      <c r="A1391" s="551"/>
      <c r="B1391" s="557"/>
      <c r="C1391" s="397">
        <v>4</v>
      </c>
      <c r="D1391" s="182" t="s">
        <v>33699</v>
      </c>
      <c r="E1391" s="342">
        <v>54764</v>
      </c>
      <c r="F1391" s="248">
        <v>45729</v>
      </c>
      <c r="G1391" s="182" t="s">
        <v>33696</v>
      </c>
    </row>
    <row r="1392" spans="1:7" ht="56.25">
      <c r="A1392" s="551"/>
      <c r="B1392" s="557"/>
      <c r="C1392" s="397">
        <v>5</v>
      </c>
      <c r="D1392" s="182" t="s">
        <v>33700</v>
      </c>
      <c r="E1392" s="342">
        <v>946</v>
      </c>
      <c r="F1392" s="248">
        <v>45729</v>
      </c>
      <c r="G1392" s="182" t="s">
        <v>33696</v>
      </c>
    </row>
    <row r="1393" spans="1:7" ht="56.25">
      <c r="A1393" s="551"/>
      <c r="B1393" s="557"/>
      <c r="C1393" s="397">
        <v>6</v>
      </c>
      <c r="D1393" s="182" t="s">
        <v>33701</v>
      </c>
      <c r="E1393" s="342">
        <v>44</v>
      </c>
      <c r="F1393" s="248">
        <v>45729</v>
      </c>
      <c r="G1393" s="182" t="s">
        <v>33696</v>
      </c>
    </row>
    <row r="1394" spans="1:7" ht="56.25">
      <c r="A1394" s="551"/>
      <c r="B1394" s="557"/>
      <c r="C1394" s="397">
        <v>7</v>
      </c>
      <c r="D1394" s="182" t="s">
        <v>33702</v>
      </c>
      <c r="E1394" s="342">
        <v>10954</v>
      </c>
      <c r="F1394" s="248">
        <v>45729</v>
      </c>
      <c r="G1394" s="182" t="s">
        <v>33696</v>
      </c>
    </row>
    <row r="1395" spans="1:7" ht="75">
      <c r="A1395" s="551"/>
      <c r="B1395" s="557"/>
      <c r="C1395" s="397">
        <v>8</v>
      </c>
      <c r="D1395" s="182" t="s">
        <v>33703</v>
      </c>
      <c r="E1395" s="342">
        <v>2552</v>
      </c>
      <c r="F1395" s="248">
        <v>45729</v>
      </c>
      <c r="G1395" s="182" t="s">
        <v>33696</v>
      </c>
    </row>
    <row r="1396" spans="1:7" ht="56.25">
      <c r="A1396" s="551"/>
      <c r="B1396" s="557"/>
      <c r="C1396" s="397">
        <v>9</v>
      </c>
      <c r="D1396" s="182" t="s">
        <v>33704</v>
      </c>
      <c r="E1396" s="342">
        <v>11894</v>
      </c>
      <c r="F1396" s="248">
        <v>45730</v>
      </c>
      <c r="G1396" s="182" t="s">
        <v>33696</v>
      </c>
    </row>
    <row r="1397" spans="1:7" ht="56.25">
      <c r="A1397" s="551"/>
      <c r="B1397" s="557"/>
      <c r="C1397" s="397">
        <v>10</v>
      </c>
      <c r="D1397" s="182" t="s">
        <v>33705</v>
      </c>
      <c r="E1397" s="342">
        <v>15623</v>
      </c>
      <c r="F1397" s="248">
        <v>45731</v>
      </c>
      <c r="G1397" s="182" t="s">
        <v>33696</v>
      </c>
    </row>
    <row r="1398" spans="1:7" ht="112.5">
      <c r="A1398" s="551"/>
      <c r="B1398" s="557"/>
      <c r="C1398" s="397">
        <v>11</v>
      </c>
      <c r="D1398" s="182" t="s">
        <v>33706</v>
      </c>
      <c r="E1398" s="342">
        <v>301</v>
      </c>
      <c r="F1398" s="248">
        <v>45732</v>
      </c>
      <c r="G1398" s="182" t="s">
        <v>33696</v>
      </c>
    </row>
    <row r="1399" spans="1:7" ht="168.75">
      <c r="A1399" s="552"/>
      <c r="B1399" s="556"/>
      <c r="C1399" s="397">
        <v>12</v>
      </c>
      <c r="D1399" s="182" t="s">
        <v>33707</v>
      </c>
      <c r="E1399" s="342">
        <v>3490</v>
      </c>
      <c r="F1399" s="248">
        <v>45733</v>
      </c>
      <c r="G1399" s="182" t="s">
        <v>33696</v>
      </c>
    </row>
    <row r="1400" spans="1:7" ht="62.25" customHeight="1">
      <c r="A1400" s="588">
        <v>208</v>
      </c>
      <c r="B1400" s="558" t="s">
        <v>33735</v>
      </c>
      <c r="C1400" s="374" t="s">
        <v>1</v>
      </c>
      <c r="D1400" s="365" t="s">
        <v>33736</v>
      </c>
      <c r="E1400" s="331">
        <v>1031</v>
      </c>
      <c r="F1400" s="367">
        <v>45713</v>
      </c>
      <c r="G1400" s="259" t="s">
        <v>33737</v>
      </c>
    </row>
    <row r="1401" spans="1:7" ht="61.5" customHeight="1">
      <c r="A1401" s="590"/>
      <c r="B1401" s="560"/>
      <c r="C1401" s="374" t="s">
        <v>1</v>
      </c>
      <c r="D1401" s="365" t="s">
        <v>33738</v>
      </c>
      <c r="E1401" s="331">
        <v>720</v>
      </c>
      <c r="F1401" s="367">
        <v>45658</v>
      </c>
      <c r="G1401" s="259" t="s">
        <v>33739</v>
      </c>
    </row>
    <row r="1402" spans="1:7" ht="56.25">
      <c r="A1402" s="550">
        <v>209</v>
      </c>
      <c r="B1402" s="555" t="s">
        <v>34035</v>
      </c>
      <c r="C1402" s="397">
        <v>1</v>
      </c>
      <c r="D1402" s="182" t="s">
        <v>33758</v>
      </c>
      <c r="E1402" s="350">
        <v>2189</v>
      </c>
      <c r="F1402" s="367">
        <v>45627</v>
      </c>
      <c r="G1402" s="182" t="s">
        <v>33759</v>
      </c>
    </row>
    <row r="1403" spans="1:7" ht="37.5">
      <c r="A1403" s="551"/>
      <c r="B1403" s="557"/>
      <c r="C1403" s="397">
        <v>2</v>
      </c>
      <c r="D1403" s="182" t="s">
        <v>33760</v>
      </c>
      <c r="E1403" s="350">
        <v>27</v>
      </c>
      <c r="F1403" s="367">
        <v>45627</v>
      </c>
      <c r="G1403" s="182" t="s">
        <v>33689</v>
      </c>
    </row>
    <row r="1404" spans="1:7" ht="37.5">
      <c r="A1404" s="551"/>
      <c r="B1404" s="557"/>
      <c r="C1404" s="397">
        <v>3</v>
      </c>
      <c r="D1404" s="182" t="s">
        <v>33761</v>
      </c>
      <c r="E1404" s="350">
        <v>34</v>
      </c>
      <c r="F1404" s="367">
        <v>45627</v>
      </c>
      <c r="G1404" s="182" t="s">
        <v>33689</v>
      </c>
    </row>
    <row r="1405" spans="1:7" ht="56.25">
      <c r="A1405" s="551"/>
      <c r="B1405" s="557"/>
      <c r="C1405" s="397">
        <v>4</v>
      </c>
      <c r="D1405" s="182" t="s">
        <v>33762</v>
      </c>
      <c r="E1405" s="350">
        <v>892</v>
      </c>
      <c r="F1405" s="367">
        <v>45627</v>
      </c>
      <c r="G1405" s="182" t="s">
        <v>33763</v>
      </c>
    </row>
    <row r="1406" spans="1:7" ht="56.25">
      <c r="A1406" s="551"/>
      <c r="B1406" s="557"/>
      <c r="C1406" s="397">
        <v>5</v>
      </c>
      <c r="D1406" s="182" t="s">
        <v>33764</v>
      </c>
      <c r="E1406" s="521">
        <v>231</v>
      </c>
      <c r="F1406" s="367">
        <v>45627</v>
      </c>
      <c r="G1406" s="182" t="s">
        <v>33763</v>
      </c>
    </row>
    <row r="1407" spans="1:7" ht="56.25">
      <c r="A1407" s="552"/>
      <c r="B1407" s="556"/>
      <c r="C1407" s="397">
        <v>6</v>
      </c>
      <c r="D1407" s="182" t="s">
        <v>33765</v>
      </c>
      <c r="E1407" s="342">
        <v>39</v>
      </c>
      <c r="F1407" s="367">
        <v>45627</v>
      </c>
      <c r="G1407" s="182" t="s">
        <v>33763</v>
      </c>
    </row>
    <row r="1408" spans="1:7" ht="37.5">
      <c r="A1408" s="385">
        <v>210</v>
      </c>
      <c r="B1408" s="377" t="s">
        <v>33808</v>
      </c>
      <c r="C1408" s="397">
        <v>1</v>
      </c>
      <c r="D1408" s="182" t="s">
        <v>33809</v>
      </c>
      <c r="E1408" s="342">
        <v>21580</v>
      </c>
      <c r="F1408" s="367">
        <v>45658</v>
      </c>
      <c r="G1408" s="182" t="s">
        <v>33810</v>
      </c>
    </row>
    <row r="1409" spans="1:7" ht="32.25" customHeight="1">
      <c r="A1409" s="550">
        <v>211</v>
      </c>
      <c r="B1409" s="555" t="s">
        <v>33900</v>
      </c>
      <c r="C1409" s="397">
        <v>1</v>
      </c>
      <c r="D1409" s="182" t="s">
        <v>33871</v>
      </c>
      <c r="E1409" s="342">
        <v>38597</v>
      </c>
      <c r="F1409" s="367">
        <v>45719</v>
      </c>
      <c r="G1409" s="182" t="s">
        <v>33869</v>
      </c>
    </row>
    <row r="1410" spans="1:7" ht="37.5">
      <c r="A1410" s="551"/>
      <c r="B1410" s="557"/>
      <c r="C1410" s="397">
        <v>2</v>
      </c>
      <c r="D1410" s="182" t="s">
        <v>33872</v>
      </c>
      <c r="E1410" s="342">
        <v>997</v>
      </c>
      <c r="F1410" s="367">
        <v>45720</v>
      </c>
      <c r="G1410" s="182" t="s">
        <v>33869</v>
      </c>
    </row>
    <row r="1411" spans="1:7" ht="37.5">
      <c r="A1411" s="551"/>
      <c r="B1411" s="557"/>
      <c r="C1411" s="397">
        <v>3</v>
      </c>
      <c r="D1411" s="182" t="s">
        <v>33902</v>
      </c>
      <c r="E1411" s="342">
        <v>738</v>
      </c>
      <c r="F1411" s="538">
        <v>2024</v>
      </c>
      <c r="G1411" s="182" t="s">
        <v>33901</v>
      </c>
    </row>
    <row r="1412" spans="1:7" ht="37.5">
      <c r="A1412" s="551"/>
      <c r="B1412" s="557"/>
      <c r="C1412" s="397">
        <v>4</v>
      </c>
      <c r="D1412" s="182" t="s">
        <v>33903</v>
      </c>
      <c r="E1412" s="342">
        <v>126</v>
      </c>
      <c r="F1412" s="538">
        <v>2024</v>
      </c>
      <c r="G1412" s="182" t="s">
        <v>33901</v>
      </c>
    </row>
    <row r="1413" spans="1:7" ht="37.5">
      <c r="A1413" s="551"/>
      <c r="B1413" s="557"/>
      <c r="C1413" s="397">
        <v>5</v>
      </c>
      <c r="D1413" s="182" t="s">
        <v>33904</v>
      </c>
      <c r="E1413" s="342">
        <v>1</v>
      </c>
      <c r="F1413" s="538">
        <v>2024</v>
      </c>
      <c r="G1413" s="182" t="s">
        <v>33901</v>
      </c>
    </row>
    <row r="1414" spans="1:7" ht="37.5">
      <c r="A1414" s="551"/>
      <c r="B1414" s="557"/>
      <c r="C1414" s="397">
        <v>6</v>
      </c>
      <c r="D1414" s="182" t="s">
        <v>33905</v>
      </c>
      <c r="E1414" s="342">
        <v>76</v>
      </c>
      <c r="F1414" s="538">
        <v>2024</v>
      </c>
      <c r="G1414" s="182" t="s">
        <v>33901</v>
      </c>
    </row>
    <row r="1415" spans="1:7" ht="37.5">
      <c r="A1415" s="552"/>
      <c r="B1415" s="556"/>
      <c r="C1415" s="397">
        <v>7</v>
      </c>
      <c r="D1415" s="182" t="s">
        <v>33906</v>
      </c>
      <c r="E1415" s="342">
        <v>56</v>
      </c>
      <c r="F1415" s="538">
        <v>2024</v>
      </c>
      <c r="G1415" s="182" t="s">
        <v>33901</v>
      </c>
    </row>
    <row r="1416" spans="1:7" ht="37.5">
      <c r="A1416" s="550">
        <v>212</v>
      </c>
      <c r="B1416" s="555" t="s">
        <v>33927</v>
      </c>
      <c r="C1416" s="397">
        <v>1</v>
      </c>
      <c r="D1416" s="182" t="s">
        <v>33928</v>
      </c>
      <c r="E1416" s="342">
        <v>4498</v>
      </c>
      <c r="F1416" s="367">
        <v>45717</v>
      </c>
      <c r="G1416" s="182" t="s">
        <v>33929</v>
      </c>
    </row>
    <row r="1417" spans="1:7">
      <c r="A1417" s="552"/>
      <c r="B1417" s="556"/>
      <c r="C1417" s="397">
        <v>1</v>
      </c>
      <c r="D1417" s="182" t="s">
        <v>33930</v>
      </c>
      <c r="E1417" s="342">
        <v>9</v>
      </c>
      <c r="F1417" s="367">
        <v>45717</v>
      </c>
      <c r="G1417" s="182" t="s">
        <v>33929</v>
      </c>
    </row>
    <row r="1418" spans="1:7" ht="56.25">
      <c r="A1418" s="550">
        <v>213</v>
      </c>
      <c r="B1418" s="555" t="s">
        <v>33933</v>
      </c>
      <c r="C1418" s="397" t="s">
        <v>1</v>
      </c>
      <c r="D1418" s="182" t="s">
        <v>33934</v>
      </c>
      <c r="E1418" s="350">
        <v>2087</v>
      </c>
      <c r="F1418" s="248">
        <v>45717</v>
      </c>
      <c r="G1418" s="182" t="s">
        <v>33935</v>
      </c>
    </row>
    <row r="1419" spans="1:7" ht="37.5">
      <c r="A1419" s="551"/>
      <c r="B1419" s="557"/>
      <c r="C1419" s="397" t="s">
        <v>3</v>
      </c>
      <c r="D1419" s="182" t="s">
        <v>33936</v>
      </c>
      <c r="E1419" s="350">
        <v>4</v>
      </c>
      <c r="F1419" s="248">
        <v>45717</v>
      </c>
      <c r="G1419" s="182" t="s">
        <v>33937</v>
      </c>
    </row>
    <row r="1420" spans="1:7" ht="56.25">
      <c r="A1420" s="551"/>
      <c r="B1420" s="557"/>
      <c r="C1420" s="397" t="s">
        <v>30002</v>
      </c>
      <c r="D1420" s="182" t="s">
        <v>33938</v>
      </c>
      <c r="E1420" s="350">
        <v>19618</v>
      </c>
      <c r="F1420" s="248">
        <v>45717</v>
      </c>
      <c r="G1420" s="182" t="s">
        <v>33939</v>
      </c>
    </row>
    <row r="1421" spans="1:7" ht="56.25">
      <c r="A1421" s="551"/>
      <c r="B1421" s="557"/>
      <c r="C1421" s="397" t="s">
        <v>30854</v>
      </c>
      <c r="D1421" s="182" t="s">
        <v>33940</v>
      </c>
      <c r="E1421" s="350">
        <v>11707</v>
      </c>
      <c r="F1421" s="248">
        <v>45717</v>
      </c>
      <c r="G1421" s="182" t="s">
        <v>33939</v>
      </c>
    </row>
    <row r="1422" spans="1:7" ht="56.25">
      <c r="A1422" s="551"/>
      <c r="B1422" s="557"/>
      <c r="C1422" s="397" t="s">
        <v>30856</v>
      </c>
      <c r="D1422" s="182" t="s">
        <v>33941</v>
      </c>
      <c r="E1422" s="350">
        <v>671</v>
      </c>
      <c r="F1422" s="248">
        <v>45717</v>
      </c>
      <c r="G1422" s="182" t="s">
        <v>33939</v>
      </c>
    </row>
    <row r="1423" spans="1:7" ht="56.25">
      <c r="A1423" s="551"/>
      <c r="B1423" s="557"/>
      <c r="C1423" s="397" t="s">
        <v>30858</v>
      </c>
      <c r="D1423" s="182" t="s">
        <v>33942</v>
      </c>
      <c r="E1423" s="350">
        <v>534</v>
      </c>
      <c r="F1423" s="248">
        <v>45717</v>
      </c>
      <c r="G1423" s="182" t="s">
        <v>33939</v>
      </c>
    </row>
    <row r="1424" spans="1:7" ht="56.25">
      <c r="A1424" s="552"/>
      <c r="B1424" s="556"/>
      <c r="C1424" s="397" t="s">
        <v>30860</v>
      </c>
      <c r="D1424" s="182" t="s">
        <v>33943</v>
      </c>
      <c r="E1424" s="350">
        <v>912</v>
      </c>
      <c r="F1424" s="248">
        <v>45717</v>
      </c>
      <c r="G1424" s="182" t="s">
        <v>33939</v>
      </c>
    </row>
    <row r="1425" spans="1:7" ht="75">
      <c r="A1425" s="550">
        <v>214</v>
      </c>
      <c r="B1425" s="555" t="s">
        <v>33962</v>
      </c>
      <c r="C1425" s="397">
        <v>1</v>
      </c>
      <c r="D1425" s="182" t="s">
        <v>33963</v>
      </c>
      <c r="E1425" s="350">
        <v>16317</v>
      </c>
      <c r="F1425" s="367">
        <v>45717</v>
      </c>
      <c r="G1425" s="182" t="s">
        <v>33964</v>
      </c>
    </row>
    <row r="1426" spans="1:7" ht="75">
      <c r="A1426" s="551"/>
      <c r="B1426" s="557"/>
      <c r="C1426" s="397">
        <v>2</v>
      </c>
      <c r="D1426" s="182" t="s">
        <v>33965</v>
      </c>
      <c r="E1426" s="350">
        <v>15910</v>
      </c>
      <c r="F1426" s="367">
        <v>45717</v>
      </c>
      <c r="G1426" s="182" t="s">
        <v>33964</v>
      </c>
    </row>
    <row r="1427" spans="1:7" ht="75">
      <c r="A1427" s="552"/>
      <c r="B1427" s="556"/>
      <c r="C1427" s="397">
        <v>3</v>
      </c>
      <c r="D1427" s="182" t="s">
        <v>33966</v>
      </c>
      <c r="E1427" s="350">
        <v>17902</v>
      </c>
      <c r="F1427" s="367">
        <v>45717</v>
      </c>
      <c r="G1427" s="182" t="s">
        <v>33964</v>
      </c>
    </row>
    <row r="1428" spans="1:7" ht="37.5">
      <c r="A1428" s="385">
        <v>215</v>
      </c>
      <c r="B1428" s="372" t="s">
        <v>34020</v>
      </c>
      <c r="C1428" s="374">
        <v>1</v>
      </c>
      <c r="D1428" s="365" t="s">
        <v>34021</v>
      </c>
      <c r="E1428" s="331">
        <v>7217</v>
      </c>
      <c r="F1428" s="367">
        <v>45689</v>
      </c>
      <c r="G1428" s="371" t="s">
        <v>34022</v>
      </c>
    </row>
    <row r="1429" spans="1:7" ht="37.5">
      <c r="A1429" s="550">
        <v>216</v>
      </c>
      <c r="B1429" s="558" t="s">
        <v>34029</v>
      </c>
      <c r="C1429" s="374">
        <v>1</v>
      </c>
      <c r="D1429" s="365" t="s">
        <v>34030</v>
      </c>
      <c r="E1429" s="329">
        <v>25</v>
      </c>
      <c r="F1429" s="367">
        <v>45627</v>
      </c>
      <c r="G1429" s="365" t="s">
        <v>34031</v>
      </c>
    </row>
    <row r="1430" spans="1:7" ht="56.25">
      <c r="A1430" s="552"/>
      <c r="B1430" s="560"/>
      <c r="C1430" s="374">
        <v>2</v>
      </c>
      <c r="D1430" s="365" t="s">
        <v>34032</v>
      </c>
      <c r="E1430" s="329">
        <v>2650</v>
      </c>
      <c r="F1430" s="429">
        <v>45658</v>
      </c>
      <c r="G1430" s="365" t="s">
        <v>34033</v>
      </c>
    </row>
  </sheetData>
  <autoFilter ref="A3:G1430"/>
  <mergeCells count="336">
    <mergeCell ref="B1429:B1430"/>
    <mergeCell ref="A1429:A1430"/>
    <mergeCell ref="B993:B996"/>
    <mergeCell ref="A993:A996"/>
    <mergeCell ref="A997:A998"/>
    <mergeCell ref="B997:B998"/>
    <mergeCell ref="B1402:B1407"/>
    <mergeCell ref="A1402:A1407"/>
    <mergeCell ref="B1409:B1415"/>
    <mergeCell ref="A1409:A1415"/>
    <mergeCell ref="B1416:B1417"/>
    <mergeCell ref="A1416:A1417"/>
    <mergeCell ref="B1418:B1424"/>
    <mergeCell ref="A1418:A1424"/>
    <mergeCell ref="B1425:B1427"/>
    <mergeCell ref="A1425:A1427"/>
    <mergeCell ref="B1379:B1384"/>
    <mergeCell ref="A1379:A1384"/>
    <mergeCell ref="B1388:B1399"/>
    <mergeCell ref="A1388:A1399"/>
    <mergeCell ref="B1400:B1401"/>
    <mergeCell ref="A1400:A1401"/>
    <mergeCell ref="B1296:B1306"/>
    <mergeCell ref="A1296:A1306"/>
    <mergeCell ref="B1308:B1310"/>
    <mergeCell ref="A1308:A1310"/>
    <mergeCell ref="B1337:B1340"/>
    <mergeCell ref="A1337:A1340"/>
    <mergeCell ref="B1363:B1365"/>
    <mergeCell ref="A1363:A1365"/>
    <mergeCell ref="B1375:B1377"/>
    <mergeCell ref="A1375:A1377"/>
    <mergeCell ref="B1263:B1267"/>
    <mergeCell ref="A1263:A1267"/>
    <mergeCell ref="B1268:B1271"/>
    <mergeCell ref="A1268:A1271"/>
    <mergeCell ref="A1272:A1273"/>
    <mergeCell ref="B1272:B1273"/>
    <mergeCell ref="B1274:B1283"/>
    <mergeCell ref="A1274:A1283"/>
    <mergeCell ref="B1287:B1294"/>
    <mergeCell ref="A1287:A1294"/>
    <mergeCell ref="B1284:B1286"/>
    <mergeCell ref="A1284:A1286"/>
    <mergeCell ref="B1341:B1345"/>
    <mergeCell ref="A1341:A1345"/>
    <mergeCell ref="A1346:A1361"/>
    <mergeCell ref="B1346:B1361"/>
    <mergeCell ref="B1126:B1127"/>
    <mergeCell ref="A1126:A1127"/>
    <mergeCell ref="B1130:B1138"/>
    <mergeCell ref="A1130:A1138"/>
    <mergeCell ref="B1197:B1212"/>
    <mergeCell ref="A1197:A1212"/>
    <mergeCell ref="B1254:B1256"/>
    <mergeCell ref="A1254:A1256"/>
    <mergeCell ref="B1023:B1041"/>
    <mergeCell ref="A1023:A1041"/>
    <mergeCell ref="B1059:B1080"/>
    <mergeCell ref="A1059:A1080"/>
    <mergeCell ref="B1084:B1095"/>
    <mergeCell ref="A1084:A1095"/>
    <mergeCell ref="B1116:B1117"/>
    <mergeCell ref="A1116:A1117"/>
    <mergeCell ref="A1120:A1121"/>
    <mergeCell ref="B1120:B1121"/>
    <mergeCell ref="B1053:B1058"/>
    <mergeCell ref="B1236:B1244"/>
    <mergeCell ref="A1236:A1244"/>
    <mergeCell ref="B1188:B1189"/>
    <mergeCell ref="B1122:B1125"/>
    <mergeCell ref="B1096:B1098"/>
    <mergeCell ref="B948:B965"/>
    <mergeCell ref="A948:A965"/>
    <mergeCell ref="B966:B976"/>
    <mergeCell ref="A966:A976"/>
    <mergeCell ref="B978:B980"/>
    <mergeCell ref="A978:A980"/>
    <mergeCell ref="B999:B1006"/>
    <mergeCell ref="A999:A1006"/>
    <mergeCell ref="B812:B821"/>
    <mergeCell ref="A812:A821"/>
    <mergeCell ref="B904:B925"/>
    <mergeCell ref="A904:A925"/>
    <mergeCell ref="B926:B931"/>
    <mergeCell ref="A926:A931"/>
    <mergeCell ref="A932:A940"/>
    <mergeCell ref="A941:A945"/>
    <mergeCell ref="B946:B947"/>
    <mergeCell ref="B479:B484"/>
    <mergeCell ref="A479:A484"/>
    <mergeCell ref="B494:B501"/>
    <mergeCell ref="A494:A501"/>
    <mergeCell ref="B502:B508"/>
    <mergeCell ref="B509:B515"/>
    <mergeCell ref="A509:A515"/>
    <mergeCell ref="A517:A526"/>
    <mergeCell ref="A769:A771"/>
    <mergeCell ref="B658:B659"/>
    <mergeCell ref="A658:A659"/>
    <mergeCell ref="B681:B684"/>
    <mergeCell ref="A681:A684"/>
    <mergeCell ref="B689:B712"/>
    <mergeCell ref="A689:A712"/>
    <mergeCell ref="B713:B729"/>
    <mergeCell ref="A713:A729"/>
    <mergeCell ref="B752:B758"/>
    <mergeCell ref="A752:A758"/>
    <mergeCell ref="A677:A678"/>
    <mergeCell ref="B413:B420"/>
    <mergeCell ref="A413:A420"/>
    <mergeCell ref="B421:B425"/>
    <mergeCell ref="A421:A425"/>
    <mergeCell ref="B426:B428"/>
    <mergeCell ref="A426:A428"/>
    <mergeCell ref="B430:B431"/>
    <mergeCell ref="A430:A431"/>
    <mergeCell ref="B447:B462"/>
    <mergeCell ref="A447:A462"/>
    <mergeCell ref="B356:B357"/>
    <mergeCell ref="A356:A357"/>
    <mergeCell ref="B370:B376"/>
    <mergeCell ref="A370:A376"/>
    <mergeCell ref="A396:A399"/>
    <mergeCell ref="B400:B410"/>
    <mergeCell ref="A400:A410"/>
    <mergeCell ref="B411:B412"/>
    <mergeCell ref="A411:A412"/>
    <mergeCell ref="B306:B307"/>
    <mergeCell ref="A306:A307"/>
    <mergeCell ref="B309:B312"/>
    <mergeCell ref="A309:A312"/>
    <mergeCell ref="B313:B314"/>
    <mergeCell ref="A313:A314"/>
    <mergeCell ref="B348:B355"/>
    <mergeCell ref="A348:A355"/>
    <mergeCell ref="A271:A273"/>
    <mergeCell ref="B271:B273"/>
    <mergeCell ref="B268:B270"/>
    <mergeCell ref="B274:B278"/>
    <mergeCell ref="A274:A278"/>
    <mergeCell ref="B282:B285"/>
    <mergeCell ref="A282:A285"/>
    <mergeCell ref="B287:B288"/>
    <mergeCell ref="A287:A288"/>
    <mergeCell ref="B517:B526"/>
    <mergeCell ref="B932:B940"/>
    <mergeCell ref="B868:B870"/>
    <mergeCell ref="A868:A870"/>
    <mergeCell ref="B871:B880"/>
    <mergeCell ref="B881:B903"/>
    <mergeCell ref="B759:B768"/>
    <mergeCell ref="A463:A464"/>
    <mergeCell ref="B463:B464"/>
    <mergeCell ref="A432:A446"/>
    <mergeCell ref="A268:A270"/>
    <mergeCell ref="A485:A493"/>
    <mergeCell ref="A289:A290"/>
    <mergeCell ref="B289:B290"/>
    <mergeCell ref="B291:B298"/>
    <mergeCell ref="A378:A395"/>
    <mergeCell ref="B299:B300"/>
    <mergeCell ref="B1311:B1336"/>
    <mergeCell ref="B1250:B1253"/>
    <mergeCell ref="A1188:A1189"/>
    <mergeCell ref="B1043:B1052"/>
    <mergeCell ref="A750:A751"/>
    <mergeCell ref="B1139:B1187"/>
    <mergeCell ref="B822:B867"/>
    <mergeCell ref="B1368:B1372"/>
    <mergeCell ref="A1368:A1372"/>
    <mergeCell ref="A1311:A1336"/>
    <mergeCell ref="B1257:B1259"/>
    <mergeCell ref="B1261:B1262"/>
    <mergeCell ref="A1261:A1262"/>
    <mergeCell ref="A822:A867"/>
    <mergeCell ref="A1139:A1187"/>
    <mergeCell ref="B1224:B1233"/>
    <mergeCell ref="A1224:A1233"/>
    <mergeCell ref="A1250:A1253"/>
    <mergeCell ref="A1257:A1259"/>
    <mergeCell ref="B1192:B1195"/>
    <mergeCell ref="A1192:A1195"/>
    <mergeCell ref="B1214:B1221"/>
    <mergeCell ref="A1214:A1221"/>
    <mergeCell ref="A1043:A1052"/>
    <mergeCell ref="B1128:B1129"/>
    <mergeCell ref="A1096:A1098"/>
    <mergeCell ref="B1222:B1223"/>
    <mergeCell ref="A1222:A1223"/>
    <mergeCell ref="A1128:A1129"/>
    <mergeCell ref="B769:B771"/>
    <mergeCell ref="A4:A22"/>
    <mergeCell ref="B4:B22"/>
    <mergeCell ref="A470:A476"/>
    <mergeCell ref="A679:A680"/>
    <mergeCell ref="B465:B469"/>
    <mergeCell ref="A465:A469"/>
    <mergeCell ref="B679:B680"/>
    <mergeCell ref="B470:B476"/>
    <mergeCell ref="B61:B148"/>
    <mergeCell ref="B366:B369"/>
    <mergeCell ref="A61:A148"/>
    <mergeCell ref="A366:A369"/>
    <mergeCell ref="B358:B363"/>
    <mergeCell ref="A358:A363"/>
    <mergeCell ref="A581:A585"/>
    <mergeCell ref="A593:A606"/>
    <mergeCell ref="B378:B395"/>
    <mergeCell ref="B432:B446"/>
    <mergeCell ref="G755:G756"/>
    <mergeCell ref="B744:B749"/>
    <mergeCell ref="B750:B751"/>
    <mergeCell ref="B581:B585"/>
    <mergeCell ref="B587:B592"/>
    <mergeCell ref="A587:A592"/>
    <mergeCell ref="B740:B742"/>
    <mergeCell ref="A740:A742"/>
    <mergeCell ref="A744:A749"/>
    <mergeCell ref="B593:B606"/>
    <mergeCell ref="B613:B644"/>
    <mergeCell ref="A613:A644"/>
    <mergeCell ref="B645:B653"/>
    <mergeCell ref="A645:A653"/>
    <mergeCell ref="B654:B657"/>
    <mergeCell ref="A654:A657"/>
    <mergeCell ref="B608:B609"/>
    <mergeCell ref="B660:B676"/>
    <mergeCell ref="A660:A676"/>
    <mergeCell ref="B685:B688"/>
    <mergeCell ref="A685:A688"/>
    <mergeCell ref="B677:B678"/>
    <mergeCell ref="K1142:K1144"/>
    <mergeCell ref="L1142:L1144"/>
    <mergeCell ref="K1145:K1154"/>
    <mergeCell ref="L1145:L1154"/>
    <mergeCell ref="F1142:F1144"/>
    <mergeCell ref="G1142:G1144"/>
    <mergeCell ref="H1142:H1144"/>
    <mergeCell ref="I1142:I1144"/>
    <mergeCell ref="J1142:J1144"/>
    <mergeCell ref="H1145:H1154"/>
    <mergeCell ref="I1145:I1154"/>
    <mergeCell ref="J1145:J1154"/>
    <mergeCell ref="B1081:B1082"/>
    <mergeCell ref="B730:B739"/>
    <mergeCell ref="A1053:A1058"/>
    <mergeCell ref="A759:A768"/>
    <mergeCell ref="B981:B992"/>
    <mergeCell ref="A981:A992"/>
    <mergeCell ref="A881:A903"/>
    <mergeCell ref="A871:A880"/>
    <mergeCell ref="A1122:A1125"/>
    <mergeCell ref="B1013:B1022"/>
    <mergeCell ref="A1013:A1022"/>
    <mergeCell ref="B1007:B1008"/>
    <mergeCell ref="B1009:B1012"/>
    <mergeCell ref="A1007:A1008"/>
    <mergeCell ref="A1009:A1012"/>
    <mergeCell ref="A1081:A1082"/>
    <mergeCell ref="B1099:B1114"/>
    <mergeCell ref="A1099:A1114"/>
    <mergeCell ref="B1118:B1119"/>
    <mergeCell ref="A1118:A1119"/>
    <mergeCell ref="B772:B788"/>
    <mergeCell ref="A772:A788"/>
    <mergeCell ref="B790:B811"/>
    <mergeCell ref="A790:A811"/>
    <mergeCell ref="A248:A251"/>
    <mergeCell ref="B171:B221"/>
    <mergeCell ref="B237:B243"/>
    <mergeCell ref="B263:B267"/>
    <mergeCell ref="B259:B262"/>
    <mergeCell ref="B257:B258"/>
    <mergeCell ref="B255:B256"/>
    <mergeCell ref="B252:B254"/>
    <mergeCell ref="B248:B251"/>
    <mergeCell ref="B246:B247"/>
    <mergeCell ref="B244:B245"/>
    <mergeCell ref="A259:A262"/>
    <mergeCell ref="A263:A267"/>
    <mergeCell ref="B225:B226"/>
    <mergeCell ref="A225:A226"/>
    <mergeCell ref="A252:A254"/>
    <mergeCell ref="A255:A256"/>
    <mergeCell ref="A257:A258"/>
    <mergeCell ref="B227:B229"/>
    <mergeCell ref="A227:A229"/>
    <mergeCell ref="B230:B232"/>
    <mergeCell ref="B233:B235"/>
    <mergeCell ref="A230:A232"/>
    <mergeCell ref="A233:A235"/>
    <mergeCell ref="A23:A24"/>
    <mergeCell ref="A222:A224"/>
    <mergeCell ref="A237:A243"/>
    <mergeCell ref="A244:A245"/>
    <mergeCell ref="A246:A247"/>
    <mergeCell ref="B25:B26"/>
    <mergeCell ref="A25:A26"/>
    <mergeCell ref="B27:B49"/>
    <mergeCell ref="A27:A49"/>
    <mergeCell ref="B222:B224"/>
    <mergeCell ref="A165:A169"/>
    <mergeCell ref="B165:B169"/>
    <mergeCell ref="A171:A221"/>
    <mergeCell ref="A55:A60"/>
    <mergeCell ref="B150:B160"/>
    <mergeCell ref="A150:A160"/>
    <mergeCell ref="B162:B164"/>
    <mergeCell ref="A162:A164"/>
    <mergeCell ref="B55:B60"/>
    <mergeCell ref="B50:B54"/>
    <mergeCell ref="B1247:B1248"/>
    <mergeCell ref="A1247:A1248"/>
    <mergeCell ref="B531:B578"/>
    <mergeCell ref="A531:A578"/>
    <mergeCell ref="A946:A947"/>
    <mergeCell ref="A1:G1"/>
    <mergeCell ref="A50:A54"/>
    <mergeCell ref="B941:B945"/>
    <mergeCell ref="B396:B399"/>
    <mergeCell ref="B477:B478"/>
    <mergeCell ref="A730:A739"/>
    <mergeCell ref="A477:A478"/>
    <mergeCell ref="A291:A298"/>
    <mergeCell ref="A301:A302"/>
    <mergeCell ref="A303:A304"/>
    <mergeCell ref="A315:A347"/>
    <mergeCell ref="A299:A300"/>
    <mergeCell ref="B315:B347"/>
    <mergeCell ref="B485:B493"/>
    <mergeCell ref="B303:B304"/>
    <mergeCell ref="A608:A609"/>
    <mergeCell ref="B301:B302"/>
    <mergeCell ref="A502:A508"/>
    <mergeCell ref="B23:B24"/>
  </mergeCells>
  <hyperlinks>
    <hyperlink ref="G1284" r:id="rId1" location="t=1726741810214&amp;mode=search-ul&amp;okvedUl=25.4&amp;statusUl=10&amp;mspUl1=1&amp;mspUl2=1&amp;mspUl3=1&amp;page=1&amp;pageSize=10" display="https://pb.nalog.ru/search.html#t=1726741810214&amp;mode=search-ul&amp;okvedUl=25.4&amp;statusUl=10&amp;mspUl1=1&amp;mspUl2=1&amp;mspUl3=1&amp;page=1&amp;pageSize=10"/>
    <hyperlink ref="G1285" r:id="rId2" location="t=1726741877803&amp;mode=search-ul&amp;okvedUl=46.69.6&amp;statusUl=10&amp;mspUl1=1&amp;mspUl2=1&amp;mspUl3=1&amp;page=1&amp;pageSize=10 " display="https://pb.nalog.ru/search.html#t=1726741877803&amp;mode=search-ul&amp;okvedUl=46.69.6&amp;statusUl=10&amp;mspUl1=1&amp;mspUl2=1&amp;mspUl3=1&amp;page=1&amp;pageSize=10 "/>
    <hyperlink ref="G1072" r:id="rId3" location="!/implementation-map, Данные Минстроя России размещены на regulation.gov.ru ID:02/07/12-24/00153519" display="https://dom.gosuslugi.ru/#!/implementation-map, Данные Минстроя России размещены на regulation.gov.ru ID:02/07/12-24/00153519"/>
    <hyperlink ref="G1073" r:id="rId4" location="!/implementation-map, Данные Минстроя России размещены на regulation.gov.ru ID:02/07/12-24/00153519" display="https://dom.gosuslugi.ru/#!/implementation-map, Данные Минстроя России размещены на regulation.gov.ru ID:02/07/12-24/00153519"/>
    <hyperlink ref="G1074:G1076" r:id="rId5" location="!/implementation-map, Данные Минстроя России размещены на regulation.gov.ru ID:02/07/12-24/00153519" display="https://dom.gosuslugi.ru/#!/implementation-map, Данные Минстроя России размещены на regulation.gov.ru ID:02/07/12-24/00153519"/>
    <hyperlink ref="G1077" r:id="rId6" location="!/implementation-map, Данные Минстроя России размещены на regulation.gov.ru ID:02/07/12-24/00153519" display="https://dom.gosuslugi.ru/#!/implementation-map, Данные Минстроя России размещены на regulation.gov.ru ID:02/07/12-24/00153519"/>
    <hyperlink ref="G1078" r:id="rId7"/>
    <hyperlink ref="G1079" r:id="rId8"/>
    <hyperlink ref="G234" r:id="rId9"/>
  </hyperlinks>
  <pageMargins left="0.7" right="0.7" top="0.75" bottom="0.75" header="0" footer="0"/>
  <pageSetup paperSize="8" scale="57" fitToHeight="0" orientation="landscape" r:id="rId10"/>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3</vt:i4>
      </vt:variant>
    </vt:vector>
  </HeadingPairs>
  <TitlesOfParts>
    <vt:vector size="17" baseType="lpstr">
      <vt:lpstr>Оглавление</vt:lpstr>
      <vt:lpstr>1.Справочник типовых оценок</vt:lpstr>
      <vt:lpstr>2.1.Типовые операции - время</vt:lpstr>
      <vt:lpstr>2.2.Стандарная стоимость часа</vt:lpstr>
      <vt:lpstr>2.3.Оборудование - срок службы</vt:lpstr>
      <vt:lpstr>2.4.Оборудование - цены</vt:lpstr>
      <vt:lpstr>2.5.Оборудование - обслуживание</vt:lpstr>
      <vt:lpstr>2.6.Работы - цена</vt:lpstr>
      <vt:lpstr>2.7.Объекты расчета - кол-во</vt:lpstr>
      <vt:lpstr>В1.Группы действий</vt:lpstr>
      <vt:lpstr>В2.Расчет стоимости часа</vt:lpstr>
      <vt:lpstr>В3.Группы оборудования</vt:lpstr>
      <vt:lpstr>В4.Группы работ услуг</vt:lpstr>
      <vt:lpstr>B5.Сферы объектов</vt:lpstr>
      <vt:lpstr>'2.7.Объекты расчета - кол-во'!Область_печати</vt:lpstr>
      <vt:lpstr>'2.1.Типовые операции - время'!Размещение_информации_об_организации__продукции__услугах</vt:lpstr>
      <vt:lpstr>'2.1.Типовые операции - время'!Размещение_информации_по_пожарной_безопасности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Трифонова Анна Михайловна</dc:creator>
  <cp:lastModifiedBy>Трифонова Анна Михайловна</cp:lastModifiedBy>
  <cp:lastPrinted>2024-12-26T10:12:11Z</cp:lastPrinted>
  <dcterms:created xsi:type="dcterms:W3CDTF">2023-07-24T21:56:23Z</dcterms:created>
  <dcterms:modified xsi:type="dcterms:W3CDTF">2025-04-15T19:49:41Z</dcterms:modified>
</cp:coreProperties>
</file>