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aa\OneDrive\Escritorio\"/>
    </mc:Choice>
  </mc:AlternateContent>
  <bookViews>
    <workbookView xWindow="0" yWindow="0" windowWidth="15345" windowHeight="4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D10" i="1"/>
  <c r="E10" i="1" s="1"/>
  <c r="E12" i="1" s="1"/>
  <c r="D4" i="1"/>
  <c r="E4" i="1" s="1"/>
  <c r="D5" i="1"/>
  <c r="E5" i="1" s="1"/>
  <c r="D3" i="1"/>
  <c r="E3" i="1" s="1"/>
  <c r="D12" i="1" l="1"/>
  <c r="D6" i="1"/>
  <c r="E6" i="1" s="1"/>
</calcChain>
</file>

<file path=xl/sharedStrings.xml><?xml version="1.0" encoding="utf-8"?>
<sst xmlns="http://schemas.openxmlformats.org/spreadsheetml/2006/main" count="19" uniqueCount="18">
  <si>
    <t>Recurso</t>
  </si>
  <si>
    <t>Salario por hora</t>
  </si>
  <si>
    <t>Total de horas de trabajo</t>
  </si>
  <si>
    <t>Total (USD)</t>
  </si>
  <si>
    <t>Total(DOP)</t>
  </si>
  <si>
    <t>Web Application Developer</t>
  </si>
  <si>
    <t>Database Engineer</t>
  </si>
  <si>
    <t>Quality Assurance</t>
  </si>
  <si>
    <t>Total General</t>
  </si>
  <si>
    <t>Servicio</t>
  </si>
  <si>
    <t>Descripción</t>
  </si>
  <si>
    <t>Costo mensual (USD)</t>
  </si>
  <si>
    <t>Azure SQL Database</t>
  </si>
  <si>
    <t>Azure App Service</t>
  </si>
  <si>
    <t>Basic Tier; 2 B3 (4 Core(s), 7 GB RAM,
10 GB Storage) x 730 Hours; Windows
OS; 0 SNI SSL Connections; 0 IP SSL
Connections</t>
  </si>
  <si>
    <t>Base de datos única, Núcleo virtual, Uso general, Aprovisionado, Serie Estándar (Gen 5), Réplica principal o geográfica Recuperación ante desastres, Localmente redundante, 1 - 2 vCore instancias, reserva de 1 años, 32 GB de almacenamiento, Licencia de SQL (pago por uso), RA-GRS Redundancia de almacenamiento de copia de seguridad</t>
  </si>
  <si>
    <t>Costo anual (DOP)</t>
  </si>
  <si>
    <t>Costo anual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</si>
</sst>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E6" totalsRowShown="0" headerRowDxfId="4">
  <autoFilter ref="A2:E6"/>
  <tableColumns count="5">
    <tableColumn id="1" name="Recurso"/>
    <tableColumn id="2" name="Total de horas de trabajo"/>
    <tableColumn id="3" name="Salario por hora" dataDxfId="3"/>
    <tableColumn id="4" name="Total (USD)" dataDxfId="2"/>
    <tableColumn id="5" name="Total(DOP)" dataDxfId="1">
      <calculatedColumnFormula>+D3*58.82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9:E12" totalsRowShown="0" headerRowDxfId="0">
  <autoFilter ref="A9:E12"/>
  <tableColumns count="5">
    <tableColumn id="1" name="Servicio"/>
    <tableColumn id="2" name="Descripción"/>
    <tableColumn id="3" name="Costo mensual (USD)"/>
    <tableColumn id="4" name="Costo anual (USD)"/>
    <tableColumn id="5" name="Costo anual (DOP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topLeftCell="C1" zoomScaleNormal="100" workbookViewId="0">
      <selection activeCell="D3" sqref="D3"/>
    </sheetView>
  </sheetViews>
  <sheetFormatPr baseColWidth="10" defaultRowHeight="15" x14ac:dyDescent="0.25"/>
  <cols>
    <col min="1" max="1" width="25.7109375" bestFit="1" customWidth="1"/>
    <col min="2" max="2" width="37.140625" bestFit="1" customWidth="1"/>
    <col min="3" max="3" width="21.7109375" customWidth="1"/>
    <col min="4" max="4" width="19" customWidth="1"/>
    <col min="5" max="5" width="19.140625" customWidth="1"/>
  </cols>
  <sheetData>
    <row r="2" spans="1:5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</row>
    <row r="3" spans="1:5" x14ac:dyDescent="0.25">
      <c r="A3" t="s">
        <v>5</v>
      </c>
      <c r="B3">
        <v>320</v>
      </c>
      <c r="C3" s="2">
        <v>44.41</v>
      </c>
      <c r="D3" s="2">
        <f>+B3*C3</f>
        <v>14211.199999999999</v>
      </c>
      <c r="E3" s="2">
        <f>+D3*58.82</f>
        <v>835902.78399999999</v>
      </c>
    </row>
    <row r="4" spans="1:5" x14ac:dyDescent="0.25">
      <c r="A4" t="s">
        <v>6</v>
      </c>
      <c r="B4">
        <v>32</v>
      </c>
      <c r="C4" s="2">
        <v>40.43</v>
      </c>
      <c r="D4" s="2">
        <f t="shared" ref="D4:D5" si="0">+B4*C4</f>
        <v>1293.76</v>
      </c>
      <c r="E4" s="2">
        <f t="shared" ref="E4:E6" si="1">+D4*58.82</f>
        <v>76098.963199999998</v>
      </c>
    </row>
    <row r="5" spans="1:5" x14ac:dyDescent="0.25">
      <c r="A5" t="s">
        <v>7</v>
      </c>
      <c r="B5">
        <v>75</v>
      </c>
      <c r="C5" s="2">
        <v>41</v>
      </c>
      <c r="D5" s="2">
        <f t="shared" si="0"/>
        <v>3075</v>
      </c>
      <c r="E5" s="2">
        <f t="shared" si="1"/>
        <v>180871.5</v>
      </c>
    </row>
    <row r="6" spans="1:5" x14ac:dyDescent="0.25">
      <c r="A6" s="1" t="s">
        <v>8</v>
      </c>
      <c r="B6" s="1"/>
      <c r="C6" s="4"/>
      <c r="D6" s="4">
        <f>SUM(D3:D5)</f>
        <v>18579.96</v>
      </c>
      <c r="E6" s="4">
        <f t="shared" si="1"/>
        <v>1092873.2471999999</v>
      </c>
    </row>
    <row r="9" spans="1:5" x14ac:dyDescent="0.25">
      <c r="A9" s="1" t="s">
        <v>9</v>
      </c>
      <c r="B9" s="1" t="s">
        <v>10</v>
      </c>
      <c r="C9" s="1" t="s">
        <v>11</v>
      </c>
      <c r="D9" s="1" t="s">
        <v>17</v>
      </c>
      <c r="E9" s="1" t="s">
        <v>16</v>
      </c>
    </row>
    <row r="10" spans="1:5" ht="132" customHeight="1" x14ac:dyDescent="0.25">
      <c r="A10" t="s">
        <v>12</v>
      </c>
      <c r="B10" s="3" t="s">
        <v>15</v>
      </c>
      <c r="C10" s="2">
        <v>295.23056000000003</v>
      </c>
      <c r="D10" s="2">
        <f>+C10*12</f>
        <v>3542.7667200000005</v>
      </c>
      <c r="E10" s="2">
        <f>+D10*58.81</f>
        <v>208350.11080320005</v>
      </c>
    </row>
    <row r="11" spans="1:5" ht="60" x14ac:dyDescent="0.25">
      <c r="A11" t="s">
        <v>13</v>
      </c>
      <c r="B11" s="3" t="s">
        <v>14</v>
      </c>
      <c r="C11" s="2">
        <v>438</v>
      </c>
      <c r="D11" s="2">
        <f>+C11*12</f>
        <v>5256</v>
      </c>
      <c r="E11" s="2">
        <f>+D11*58.81</f>
        <v>309105.36</v>
      </c>
    </row>
    <row r="12" spans="1:5" x14ac:dyDescent="0.25">
      <c r="A12" s="1" t="s">
        <v>8</v>
      </c>
      <c r="B12" s="1"/>
      <c r="C12" s="1"/>
      <c r="D12" s="4">
        <f>SUM(D10:D11)</f>
        <v>8798.7667199999996</v>
      </c>
      <c r="E12" s="4">
        <f>SUM(E10:E11)</f>
        <v>517455.47080320003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Santos</dc:creator>
  <cp:lastModifiedBy>Bryan Santos</cp:lastModifiedBy>
  <dcterms:created xsi:type="dcterms:W3CDTF">2024-07-18T06:57:50Z</dcterms:created>
  <dcterms:modified xsi:type="dcterms:W3CDTF">2024-07-19T00:29:16Z</dcterms:modified>
</cp:coreProperties>
</file>